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01"/>
  <workbookPr defaultThemeVersion="124226"/>
  <mc:AlternateContent xmlns:mc="http://schemas.openxmlformats.org/markup-compatibility/2006">
    <mc:Choice Requires="x15">
      <x15ac:absPath xmlns:x15ac="http://schemas.microsoft.com/office/spreadsheetml/2010/11/ac" url="C:\Users\c-honma\Desktop\"/>
    </mc:Choice>
  </mc:AlternateContent>
  <xr:revisionPtr revIDLastSave="0" documentId="13_ncr:1_{3018B5F6-9D6B-45C5-8281-BC2146776F48}" xr6:coauthVersionLast="47" xr6:coauthVersionMax="47" xr10:uidLastSave="{00000000-0000-0000-0000-000000000000}"/>
  <bookViews>
    <workbookView xWindow="-120" yWindow="-120" windowWidth="29040" windowHeight="15840" firstSheet="73" activeTab="79" xr2:uid="{00000000-000D-0000-FFFF-FFFF00000000}"/>
  </bookViews>
  <sheets>
    <sheet name="処分予定一覧表①横浜国立大学" sheetId="1" r:id="rId1"/>
    <sheet name="需要調査結果1" sheetId="44" r:id="rId2"/>
    <sheet name="処分予定一覧表②横浜市立大学" sheetId="2" r:id="rId3"/>
    <sheet name="需要調査結果2" sheetId="45" r:id="rId4"/>
    <sheet name="処分予定一覧表③海洋研究開発機" sheetId="3" r:id="rId5"/>
    <sheet name="需要調査結果3" sheetId="46" r:id="rId6"/>
    <sheet name="処分予定一覧表④京都大学" sheetId="4" r:id="rId7"/>
    <sheet name="需要調査結果4" sheetId="47" r:id="rId8"/>
    <sheet name="処分予定一覧表⑤京都大学" sheetId="5" r:id="rId9"/>
    <sheet name="需要調査結果5" sheetId="48" r:id="rId10"/>
    <sheet name="処分予定一覧表⑥京都大学" sheetId="6" r:id="rId11"/>
    <sheet name="需要調査結果6" sheetId="49" r:id="rId12"/>
    <sheet name="処分予定一覧表⑦京都大学" sheetId="7" r:id="rId13"/>
    <sheet name="需要調査結果7" sheetId="50" r:id="rId14"/>
    <sheet name="処分予定一覧表⑧広島大学" sheetId="8" r:id="rId15"/>
    <sheet name="需要調査結果8" sheetId="51" r:id="rId16"/>
    <sheet name="処分予定一覧表⑨高エネルギー加速器研究機構" sheetId="9" r:id="rId17"/>
    <sheet name="需要調査結果9" sheetId="52" r:id="rId18"/>
    <sheet name="処分予定一覧表⑩佐賀大学" sheetId="10" r:id="rId19"/>
    <sheet name="需要調査結果10" sheetId="53" r:id="rId20"/>
    <sheet name="処分予定一覧表⑪産業技術総合研究所" sheetId="11" r:id="rId21"/>
    <sheet name="需要調査結果11" sheetId="54" r:id="rId22"/>
    <sheet name="処分予定一覧表⑫自然科学研究機構" sheetId="12" r:id="rId23"/>
    <sheet name="需要調査結果12" sheetId="55" r:id="rId24"/>
    <sheet name="処分予定一覧表⑬情報・システム研究機構" sheetId="13" r:id="rId25"/>
    <sheet name="需要調査結果13" sheetId="56" r:id="rId26"/>
    <sheet name="処分予定一覧表⑭情報・システム研究機構" sheetId="14" r:id="rId27"/>
    <sheet name="需要調査結果14" sheetId="57" r:id="rId28"/>
    <sheet name="処分予定一覧表⑮情報通信研究機構" sheetId="15" r:id="rId29"/>
    <sheet name="需要調査結果15" sheetId="58" r:id="rId30"/>
    <sheet name="処分予定一覧表⑯千葉大学" sheetId="16" r:id="rId31"/>
    <sheet name="需要調査結果16" sheetId="59" r:id="rId32"/>
    <sheet name="処分予定一覧表⑰大阪大学" sheetId="17" r:id="rId33"/>
    <sheet name="需要調査結果17" sheetId="60" r:id="rId34"/>
    <sheet name="処分予定一覧表⑱大阪大学" sheetId="18" r:id="rId35"/>
    <sheet name="需要調査結果18" sheetId="61" r:id="rId36"/>
    <sheet name="処分予定一覧表⑲大阪大学" sheetId="19" r:id="rId37"/>
    <sheet name="需要調査結果19" sheetId="62" r:id="rId38"/>
    <sheet name="処分予定一覧表⑳大阪大学" sheetId="20" r:id="rId39"/>
    <sheet name="需要調査結果20" sheetId="63" r:id="rId40"/>
    <sheet name="処分予定一覧表㉑土木研究所" sheetId="21" r:id="rId41"/>
    <sheet name="需要調査結果21" sheetId="64" r:id="rId42"/>
    <sheet name="処分予定一覧表㉒東海国立大学機構" sheetId="22" r:id="rId43"/>
    <sheet name="需要調査結果22" sheetId="65" r:id="rId44"/>
    <sheet name="処分予定一覧表㉓東海国立大学機構" sheetId="23" r:id="rId45"/>
    <sheet name="需要調査結果23" sheetId="66" r:id="rId46"/>
    <sheet name="処分予定一覧表㉔東京女子医科大学" sheetId="24" r:id="rId47"/>
    <sheet name="需要調査結果24" sheetId="67" r:id="rId48"/>
    <sheet name="処分予定一覧表㉕東京大学" sheetId="25" r:id="rId49"/>
    <sheet name="需要調査結果25" sheetId="68" r:id="rId50"/>
    <sheet name="処分予定一覧表㉖東京大学" sheetId="26" r:id="rId51"/>
    <sheet name="需要調査結果26" sheetId="69" r:id="rId52"/>
    <sheet name="処分予定一覧表㉗東京大学" sheetId="27" r:id="rId53"/>
    <sheet name="需要調査結果27" sheetId="70" r:id="rId54"/>
    <sheet name="処分予定一覧表㉘東京大学" sheetId="28" r:id="rId55"/>
    <sheet name="需要調査結果28" sheetId="71" r:id="rId56"/>
    <sheet name="処分予定一覧表㉙東京大学" sheetId="29" r:id="rId57"/>
    <sheet name="需要調査結果29" sheetId="72" r:id="rId58"/>
    <sheet name="処分予定一覧表㉚東京大学" sheetId="30" r:id="rId59"/>
    <sheet name="需要調査結果30" sheetId="73" r:id="rId60"/>
    <sheet name="処分予定一覧表㉛東京大学" sheetId="31" r:id="rId61"/>
    <sheet name="需要調査結果31" sheetId="74" r:id="rId62"/>
    <sheet name="処分予定一覧表㉜東京大学" sheetId="33" r:id="rId63"/>
    <sheet name="需要調査結果32" sheetId="75" r:id="rId64"/>
    <sheet name="処分予定一覧表㉝東京大学" sheetId="32" r:id="rId65"/>
    <sheet name="需要調査結果33" sheetId="76" r:id="rId66"/>
    <sheet name="処分予定一覧表㉞東京大学" sheetId="34" r:id="rId67"/>
    <sheet name="需要調査結果34" sheetId="77" r:id="rId68"/>
    <sheet name="処分予定一覧表㉟東京大学" sheetId="35" r:id="rId69"/>
    <sheet name="需要調査結果35" sheetId="78" r:id="rId70"/>
    <sheet name="処分予定一覧表㊱富山大学" sheetId="36" r:id="rId71"/>
    <sheet name="需要調査結果36" sheetId="79" r:id="rId72"/>
    <sheet name="処分予定一覧表㊲福岡県産業・科学技術振興財団" sheetId="37" r:id="rId73"/>
    <sheet name="需要調査結果３７" sheetId="86" r:id="rId74"/>
    <sheet name="処分予定一覧表㊳物質・材料研究機構" sheetId="38" r:id="rId75"/>
    <sheet name="需要調査結果３８" sheetId="85" r:id="rId76"/>
    <sheet name="処分予定一覧表㊴理化学研究所" sheetId="39" r:id="rId77"/>
    <sheet name="需要調査結果39" sheetId="84" r:id="rId78"/>
    <sheet name="処分予定一覧表㊵理化学研究所" sheetId="40" r:id="rId79"/>
    <sheet name="需要調査結果４０" sheetId="83" r:id="rId80"/>
    <sheet name="処分予定一覧表㊶理化学研究所" sheetId="41" r:id="rId81"/>
    <sheet name="需要調査結果４１" sheetId="82" r:id="rId82"/>
    <sheet name="処分予定一覧表㊷東京大学" sheetId="42" r:id="rId83"/>
    <sheet name="需要調査結果４２" sheetId="81" r:id="rId84"/>
    <sheet name="処分予定一覧表㊸東京大学" sheetId="43" r:id="rId85"/>
    <sheet name="需要調査結果４３" sheetId="80" r:id="rId86"/>
  </sheets>
  <definedNames>
    <definedName name="_xlnm.Print_Area" localSheetId="0">処分予定一覧表①横浜国立大学!$A$1:$I$20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7" i="37" l="1"/>
  <c r="E26" i="37"/>
  <c r="E25" i="37"/>
  <c r="E24" i="37"/>
  <c r="E23" i="37"/>
  <c r="E22" i="37"/>
  <c r="E21" i="37"/>
  <c r="E20" i="37"/>
  <c r="E19" i="37"/>
  <c r="E18" i="37"/>
  <c r="E17" i="37"/>
  <c r="E16" i="37"/>
  <c r="E15" i="37"/>
  <c r="E14" i="37"/>
  <c r="E13" i="37"/>
  <c r="E12" i="37"/>
  <c r="E11" i="37"/>
  <c r="D13" i="36"/>
  <c r="D12" i="36"/>
  <c r="D11" i="36"/>
  <c r="E12" i="25"/>
  <c r="E11"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津村　夏美</author>
  </authors>
  <commentList>
    <comment ref="A5" authorId="0" shapeId="0" xr:uid="{A15776AC-420F-49BD-85B6-8FF36BDCB72C}">
      <text>
        <r>
          <rPr>
            <sz val="9"/>
            <color indexed="81"/>
            <rFont val="MS P ゴシック"/>
            <family val="3"/>
            <charset val="128"/>
          </rPr>
          <t xml:space="preserve">事業名がご不明の場合は記入不要です。
</t>
        </r>
      </text>
    </comment>
  </commentList>
</comments>
</file>

<file path=xl/sharedStrings.xml><?xml version="1.0" encoding="utf-8"?>
<sst xmlns="http://schemas.openxmlformats.org/spreadsheetml/2006/main" count="2042" uniqueCount="576">
  <si>
    <t>令和4年2月16日</t>
    <rPh sb="0" eb="1">
      <t>レイ</t>
    </rPh>
    <rPh sb="1" eb="2">
      <t>ワ</t>
    </rPh>
    <rPh sb="3" eb="4">
      <t>ネン</t>
    </rPh>
    <rPh sb="5" eb="6">
      <t>ガツ</t>
    </rPh>
    <rPh sb="8" eb="9">
      <t>ニチ</t>
    </rPh>
    <phoneticPr fontId="1"/>
  </si>
  <si>
    <t>処分予定物品一覧表</t>
    <rPh sb="0" eb="2">
      <t>ショブン</t>
    </rPh>
    <rPh sb="2" eb="4">
      <t>ヨテイ</t>
    </rPh>
    <rPh sb="4" eb="6">
      <t>ブッピン</t>
    </rPh>
    <rPh sb="6" eb="8">
      <t>イチラン</t>
    </rPh>
    <rPh sb="8" eb="9">
      <t>ヒョウ</t>
    </rPh>
    <phoneticPr fontId="1"/>
  </si>
  <si>
    <t>【事業名】</t>
    <rPh sb="1" eb="3">
      <t>ジギョウ</t>
    </rPh>
    <rPh sb="3" eb="4">
      <t>メイ</t>
    </rPh>
    <phoneticPr fontId="1"/>
  </si>
  <si>
    <t>委託研究「革新的な伝熱面構造制御による大型PWRのIVR確率」</t>
    <rPh sb="0" eb="4">
      <t>イタクケンキュウ</t>
    </rPh>
    <rPh sb="5" eb="8">
      <t>カクシンテキ</t>
    </rPh>
    <rPh sb="9" eb="11">
      <t>デンネツ</t>
    </rPh>
    <rPh sb="11" eb="12">
      <t>メン</t>
    </rPh>
    <rPh sb="12" eb="14">
      <t>コウゾウ</t>
    </rPh>
    <rPh sb="14" eb="16">
      <t>セイギョ</t>
    </rPh>
    <rPh sb="19" eb="21">
      <t>オオガタ</t>
    </rPh>
    <rPh sb="28" eb="30">
      <t>カクリツ</t>
    </rPh>
    <phoneticPr fontId="1"/>
  </si>
  <si>
    <t>【購入等希望登録書提出期限】</t>
    <rPh sb="1" eb="3">
      <t>コウニュウ</t>
    </rPh>
    <rPh sb="3" eb="4">
      <t>トウ</t>
    </rPh>
    <rPh sb="4" eb="6">
      <t>キボウ</t>
    </rPh>
    <rPh sb="6" eb="8">
      <t>トウロク</t>
    </rPh>
    <rPh sb="8" eb="9">
      <t>ショ</t>
    </rPh>
    <rPh sb="9" eb="11">
      <t>テイシュツ</t>
    </rPh>
    <rPh sb="11" eb="13">
      <t>キゲン</t>
    </rPh>
    <phoneticPr fontId="1"/>
  </si>
  <si>
    <t>　令和4年2月25日（金）17時00分　必着</t>
    <rPh sb="1" eb="2">
      <t>レイ</t>
    </rPh>
    <rPh sb="2" eb="3">
      <t>ワ</t>
    </rPh>
    <rPh sb="11" eb="12">
      <t>キン</t>
    </rPh>
    <rPh sb="18" eb="19">
      <t>フン</t>
    </rPh>
    <phoneticPr fontId="1"/>
  </si>
  <si>
    <t>品名</t>
    <rPh sb="0" eb="2">
      <t>ヒンメイ</t>
    </rPh>
    <phoneticPr fontId="1"/>
  </si>
  <si>
    <t>規格</t>
    <rPh sb="0" eb="2">
      <t>キカク</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</si>
  <si>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</si>
  <si>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</si>
  <si>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</si>
  <si>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取得日</t>
    <rPh sb="0" eb="3">
      <t>シュトクビ</t>
    </rPh>
    <phoneticPr fontId="1"/>
  </si>
  <si>
    <t>保管又は設置場所</t>
    <rPh sb="0" eb="2">
      <t>ホカン</t>
    </rPh>
    <rPh sb="2" eb="3">
      <t>マタ</t>
    </rPh>
    <rPh sb="4" eb="6">
      <t>セッチ</t>
    </rPh>
    <rPh sb="6" eb="8">
      <t>バショ</t>
    </rPh>
    <phoneticPr fontId="1"/>
  </si>
  <si>
    <t>損耗程度</t>
    <rPh sb="0" eb="2">
      <t>ソンモウ</t>
    </rPh>
    <rPh sb="2" eb="4">
      <t>テイド</t>
    </rPh>
    <phoneticPr fontId="1"/>
  </si>
  <si>
    <t>備考</t>
    <rPh sb="0" eb="2">
      <t>ビコウ</t>
    </rPh>
    <phoneticPr fontId="1"/>
  </si>
  <si>
    <t>銅　熱電対ヒーター用ブロック</t>
    <rPh sb="0" eb="1">
      <t>ドウ</t>
    </rPh>
    <rPh sb="2" eb="3">
      <t>ネツ</t>
    </rPh>
    <rPh sb="3" eb="4">
      <t>デン</t>
    </rPh>
    <rPh sb="4" eb="5">
      <t>タイ</t>
    </rPh>
    <rPh sb="9" eb="10">
      <t>ヨウ</t>
    </rPh>
    <phoneticPr fontId="4"/>
  </si>
  <si>
    <t>50Ф x 108-8X9</t>
    <phoneticPr fontId="4"/>
  </si>
  <si>
    <t>横浜国立大学環境情報１号棟
（横浜市保土ヶ谷区常盤台79-7）</t>
    <rPh sb="0" eb="6">
      <t>ヨコハマコクリツダイガク</t>
    </rPh>
    <rPh sb="6" eb="10">
      <t>カンキョウジョウホウ</t>
    </rPh>
    <rPh sb="11" eb="13">
      <t>ゴウトウ</t>
    </rPh>
    <rPh sb="15" eb="17">
      <t>ヨコハマ</t>
    </rPh>
    <rPh sb="17" eb="18">
      <t>シ</t>
    </rPh>
    <rPh sb="18" eb="22">
      <t>ホドガヤ</t>
    </rPh>
    <rPh sb="22" eb="23">
      <t>ク</t>
    </rPh>
    <rPh sb="23" eb="26">
      <t>トキワダイ</t>
    </rPh>
    <phoneticPr fontId="1"/>
  </si>
  <si>
    <t>C</t>
    <phoneticPr fontId="1"/>
  </si>
  <si>
    <t>カンチレバー</t>
    <phoneticPr fontId="4"/>
  </si>
  <si>
    <t>SI-DF20</t>
    <phoneticPr fontId="4"/>
  </si>
  <si>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</si>
  <si>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</si>
  <si>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
  </si>
  <si>
    <t>4.損耗程度とは、A　現時点で修理費が取得価格の20％未満と推定されるもの。</t>
    <rPh sb="2" eb="4">
      <t>ソンモウ</t>
    </rPh>
    <rPh sb="4" eb="6">
      <t>テイド</t>
    </rPh>
    <phoneticPr fontId="1"/>
  </si>
  <si>
    <t>　　　　　　　　B　　　　　　　〃　　　　　　20％以上50％未満と推定されるもの。</t>
    <rPh sb="26" eb="28">
      <t>イジョウ</t>
    </rPh>
    <rPh sb="31" eb="33">
      <t>ミマン</t>
    </rPh>
    <rPh sb="34" eb="36">
      <t>スイテイ</t>
    </rPh>
    <phoneticPr fontId="1"/>
  </si>
  <si>
    <t>　　　　　　　　C　　　　　　　〃　　　　　　50％以上と推定されるもの。</t>
    <rPh sb="26" eb="28">
      <t>イジョウ</t>
    </rPh>
    <rPh sb="29" eb="31">
      <t>スイテイ</t>
    </rPh>
    <phoneticPr fontId="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</si>
  <si>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
  </si>
  <si>
    <t>大臣官房会計課管理班</t>
  </si>
  <si>
    <t>委託研究「革新的な伝熱面構造制御による大型PWRのIVR確率」の事業に係る
取得物品の需要調査結果</t>
  </si>
  <si>
    <t>１．概要</t>
  </si>
  <si>
    <t>委託研究「革新的な伝熱面構造制御による大型PWRのIVR確率」の事業に係る取得資産の処分にあたって、公募による需要調査を実施した。                                                （調査期間：令和4年2月16日～令和4年2月25日）
上記の需要調査の結果、購入等希望者がなかったことを確認した。</t>
  </si>
  <si>
    <t>２．取得物品の処分について</t>
  </si>
  <si>
    <t>　　</t>
  </si>
  <si>
    <t>　需要調査の結果に基づき、廃棄手続きを行うこととする。</t>
  </si>
  <si>
    <t>全原子構造探索によるタンパク質相互作用過程の解析</t>
    <phoneticPr fontId="1"/>
  </si>
  <si>
    <t>Dell Precision690</t>
    <phoneticPr fontId="1"/>
  </si>
  <si>
    <t>750W電源搭載・WindowsXPモデル</t>
  </si>
  <si>
    <t>横浜市立大学/鶴見キャンパス（神奈川県横浜市鶴見区末広町1-7-29）</t>
  </si>
  <si>
    <t>C</t>
  </si>
  <si>
    <t>Dell Precision690</t>
  </si>
  <si>
    <t>RED Hat Enterprise Linux WS V4（64bit版）</t>
  </si>
  <si>
    <t>「全原子構造探索によるタンパク質相互作用過程の解析」の事業に係る
取得物品の需要調査結果</t>
  </si>
  <si>
    <t>　　「全原子構造探索によるタンパク質相互作用過程の解析」の事業に係る取得資産の処分にあたって、公募による需要調査を実施した。
（調査期間：令和4年2月16日～令和4年2月25日）
上記の需要調査の結果、購入等希望者がなかったことを確認した。</t>
  </si>
  <si>
    <t>処分予定物品一覧表</t>
    <rPh sb="0" eb="2">
      <t>ショブン</t>
    </rPh>
    <rPh sb="2" eb="4">
      <t>ヨテイ</t>
    </rPh>
    <rPh sb="4" eb="6">
      <t>ブッピン</t>
    </rPh>
    <rPh sb="6" eb="8">
      <t>イチラン</t>
    </rPh>
    <rPh sb="8" eb="9">
      <t>ヒョウ</t>
    </rPh>
    <phoneticPr fontId="4"/>
  </si>
  <si>
    <t>【事業名】</t>
    <rPh sb="1" eb="3">
      <t>ジギョウ</t>
    </rPh>
    <rPh sb="3" eb="4">
      <t>メイ</t>
    </rPh>
    <phoneticPr fontId="4"/>
  </si>
  <si>
    <r>
      <t>　平成</t>
    </r>
    <r>
      <rPr>
        <sz val="11"/>
        <color theme="1"/>
        <rFont val="ＭＳ Ｐゴシック"/>
        <family val="2"/>
        <charset val="128"/>
        <scheme val="minor"/>
      </rPr>
      <t>18-19年度　地球観測技術等調査研究委託「地震・津波観測監視システム構築」</t>
    </r>
    <rPh sb="1" eb="3">
      <t>ヘイセイ</t>
    </rPh>
    <rPh sb="8" eb="10">
      <t>ネンド</t>
    </rPh>
    <rPh sb="11" eb="15">
      <t>チキュウカンソク</t>
    </rPh>
    <rPh sb="15" eb="17">
      <t>ギジュツ</t>
    </rPh>
    <rPh sb="17" eb="18">
      <t>トウ</t>
    </rPh>
    <rPh sb="18" eb="20">
      <t>チョウサ</t>
    </rPh>
    <rPh sb="20" eb="22">
      <t>ケンキュウ</t>
    </rPh>
    <phoneticPr fontId="4"/>
  </si>
  <si>
    <t>【購入等希望登録書提出期限】</t>
    <rPh sb="1" eb="3">
      <t>コウニュウ</t>
    </rPh>
    <rPh sb="3" eb="4">
      <t>トウ</t>
    </rPh>
    <rPh sb="4" eb="6">
      <t>キボウ</t>
    </rPh>
    <rPh sb="6" eb="8">
      <t>トウロク</t>
    </rPh>
    <rPh sb="8" eb="9">
      <t>ショ</t>
    </rPh>
    <rPh sb="9" eb="11">
      <t>テイシュツ</t>
    </rPh>
    <rPh sb="11" eb="13">
      <t>キゲン</t>
    </rPh>
    <phoneticPr fontId="4"/>
  </si>
  <si>
    <t>品名</t>
    <rPh sb="0" eb="2">
      <t>ヒンメイ</t>
    </rPh>
    <phoneticPr fontId="4"/>
  </si>
  <si>
    <t>規格</t>
    <rPh sb="0" eb="2">
      <t>キカク</t>
    </rPh>
    <phoneticPr fontId="4"/>
  </si>
  <si>
    <t>数量</t>
    <rPh sb="0" eb="2">
      <t>スウリョウ</t>
    </rPh>
    <phoneticPr fontId="4"/>
  </si>
  <si>
    <t>単価（税込）</t>
    <rPh sb="0" eb="2">
      <t>タンカ</t>
    </rPh>
    <rPh sb="3" eb="5">
      <t>ゼイコ</t>
    </rPh>
    <phoneticPr fontId="4"/>
  </si>
  <si>
    <t>金額（税込）</t>
    <rPh sb="0" eb="2">
      <t>キンガク</t>
    </rPh>
    <rPh sb="3" eb="5">
      <t>ゼイコ</t>
    </rPh>
    <phoneticPr fontId="4"/>
  </si>
  <si>
    <t>取得日</t>
    <rPh sb="0" eb="3">
      <t>シュトクビ</t>
    </rPh>
    <phoneticPr fontId="4"/>
  </si>
  <si>
    <t>保管又は設置場所</t>
    <rPh sb="0" eb="2">
      <t>ホカン</t>
    </rPh>
    <rPh sb="2" eb="3">
      <t>マタ</t>
    </rPh>
    <rPh sb="4" eb="6">
      <t>セッチ</t>
    </rPh>
    <rPh sb="6" eb="8">
      <t>バショ</t>
    </rPh>
    <phoneticPr fontId="4"/>
  </si>
  <si>
    <t>損耗程度</t>
    <rPh sb="0" eb="2">
      <t>ソンモウ</t>
    </rPh>
    <rPh sb="2" eb="4">
      <t>テイド</t>
    </rPh>
    <phoneticPr fontId="4"/>
  </si>
  <si>
    <t>備考</t>
    <rPh sb="0" eb="2">
      <t>ビコウ</t>
    </rPh>
    <phoneticPr fontId="4"/>
  </si>
  <si>
    <t>PCサーバー</t>
    <phoneticPr fontId="4"/>
  </si>
  <si>
    <t>DELL　Precision690</t>
  </si>
  <si>
    <t>1台</t>
    <rPh sb="1" eb="2">
      <t>ダイ</t>
    </rPh>
    <phoneticPr fontId="4"/>
  </si>
  <si>
    <t>国立研究開発法人海洋研究開発機構
(神奈川県横須賀市夏島町2-15)　　　　</t>
    <rPh sb="0" eb="8">
      <t>コクリツケンキュウカイハツホウジン</t>
    </rPh>
    <rPh sb="18" eb="22">
      <t>カナガワケン</t>
    </rPh>
    <rPh sb="22" eb="26">
      <t>ヨコスカシ</t>
    </rPh>
    <rPh sb="26" eb="27">
      <t>ナツ</t>
    </rPh>
    <rPh sb="27" eb="28">
      <t>シマ</t>
    </rPh>
    <rPh sb="28" eb="29">
      <t>マチ</t>
    </rPh>
    <phoneticPr fontId="4"/>
  </si>
  <si>
    <t>C</t>
    <phoneticPr fontId="4"/>
  </si>
  <si>
    <t>陳腐化が著しく、使用に適さない。また、メーカーの保守サポート期間が終了しているため修理不能。</t>
  </si>
  <si>
    <t>パソコン</t>
  </si>
  <si>
    <t>パナソニック　CF-Y5MW8AJR　</t>
  </si>
  <si>
    <t>国立研究開発法人海洋研究開発機構
(神奈川県横須賀市夏島町2-15)　　　　</t>
    <rPh sb="18" eb="22">
      <t>カナガワケン</t>
    </rPh>
    <rPh sb="22" eb="26">
      <t>ヨコスカシ</t>
    </rPh>
    <rPh sb="26" eb="27">
      <t>ナツ</t>
    </rPh>
    <rPh sb="27" eb="28">
      <t>シマ</t>
    </rPh>
    <rPh sb="28" eb="29">
      <t>マチ</t>
    </rPh>
    <phoneticPr fontId="4"/>
  </si>
  <si>
    <t>地震計用筺体</t>
    <rPh sb="0" eb="2">
      <t>ジシン</t>
    </rPh>
    <rPh sb="2" eb="3">
      <t>ケイ</t>
    </rPh>
    <rPh sb="3" eb="4">
      <t>ヨウ</t>
    </rPh>
    <rPh sb="4" eb="5">
      <t>カゴ</t>
    </rPh>
    <rPh sb="5" eb="6">
      <t>タイ</t>
    </rPh>
    <phoneticPr fontId="4"/>
  </si>
  <si>
    <t>1式</t>
    <rPh sb="1" eb="2">
      <t>シキ</t>
    </rPh>
    <phoneticPr fontId="4"/>
  </si>
  <si>
    <t>インドネシア気象地球物理庁
ケパヒヤン観測所、
ケパフヤン観測点
（インドネシア国ベンクル州ケパヒヤン市、Dendan山）</t>
    <rPh sb="6" eb="8">
      <t>キショウ</t>
    </rPh>
    <rPh sb="8" eb="10">
      <t>チキュウ</t>
    </rPh>
    <rPh sb="10" eb="12">
      <t>ブツリ</t>
    </rPh>
    <rPh sb="12" eb="13">
      <t>チョウ</t>
    </rPh>
    <rPh sb="19" eb="21">
      <t>カンソク</t>
    </rPh>
    <rPh sb="21" eb="22">
      <t>ショ</t>
    </rPh>
    <rPh sb="29" eb="32">
      <t>カンソクテン</t>
    </rPh>
    <rPh sb="40" eb="41">
      <t>コク</t>
    </rPh>
    <rPh sb="45" eb="46">
      <t>シュウ</t>
    </rPh>
    <rPh sb="51" eb="52">
      <t>シ</t>
    </rPh>
    <rPh sb="59" eb="60">
      <t>ヤマ</t>
    </rPh>
    <phoneticPr fontId="4"/>
  </si>
  <si>
    <t>落雷で主要部分が損傷し、使用不能。また、当該物品は据え付けのため設置場所からの搬出には分解を要する。</t>
    <rPh sb="8" eb="10">
      <t>ソンショウ</t>
    </rPh>
    <rPh sb="12" eb="16">
      <t>シヨウフノウ</t>
    </rPh>
    <phoneticPr fontId="4"/>
  </si>
  <si>
    <t>無線テレメタ装置
無銭LAN、電源装置</t>
    <rPh sb="0" eb="2">
      <t>ムセン</t>
    </rPh>
    <rPh sb="6" eb="8">
      <t>ソウチ</t>
    </rPh>
    <rPh sb="9" eb="11">
      <t>ムセン</t>
    </rPh>
    <rPh sb="15" eb="17">
      <t>デンゲン</t>
    </rPh>
    <rPh sb="17" eb="19">
      <t>ソウチ</t>
    </rPh>
    <phoneticPr fontId="4"/>
  </si>
  <si>
    <t>無銭LANトランシーバー、パラボラアンテナ、ソーラーパネル、電源コントローラー、バッテリー、　無停電電源、その他</t>
    <rPh sb="0" eb="2">
      <t>ムセン</t>
    </rPh>
    <rPh sb="30" eb="32">
      <t>デンゲン</t>
    </rPh>
    <rPh sb="47" eb="50">
      <t>ムテイデン</t>
    </rPh>
    <rPh sb="50" eb="52">
      <t>デンゲン</t>
    </rPh>
    <rPh sb="55" eb="56">
      <t>タ</t>
    </rPh>
    <phoneticPr fontId="4"/>
  </si>
  <si>
    <t>落雷で主要部分が故障し、使用不能。また、当該物品は据え付けのため設置場所からの搬出には分解を要する。</t>
    <rPh sb="8" eb="10">
      <t>コショウ</t>
    </rPh>
    <rPh sb="12" eb="16">
      <t>シヨウフノウ</t>
    </rPh>
    <phoneticPr fontId="4"/>
  </si>
  <si>
    <t>データ受信保存装置
データ受信サーバ</t>
    <rPh sb="3" eb="5">
      <t>ジュシン</t>
    </rPh>
    <rPh sb="5" eb="7">
      <t>ホゾン</t>
    </rPh>
    <rPh sb="7" eb="9">
      <t>ソウチ</t>
    </rPh>
    <rPh sb="13" eb="15">
      <t>ジュシン</t>
    </rPh>
    <phoneticPr fontId="4"/>
  </si>
  <si>
    <t>HP　DL145G2　2.6GHz/1MB　　　　　　　　　　
Option　2GB　36GB　NHP　SCS1</t>
  </si>
  <si>
    <t>インドネシア気象地球物理庁本庁
（ジャカルタ）</t>
    <rPh sb="13" eb="15">
      <t>ホンチョウ</t>
    </rPh>
    <phoneticPr fontId="4"/>
  </si>
  <si>
    <t>陳腐化が著しく、使用に適さない。また、メーカーの保守サポート期間が終了しているため修理不能。さらに当該物品は据え付けのため設置場所からの搬出には分解を要する。</t>
    <phoneticPr fontId="4"/>
  </si>
  <si>
    <t>データ保存装置</t>
    <rPh sb="3" eb="5">
      <t>ホゾン</t>
    </rPh>
    <rPh sb="5" eb="7">
      <t>ソウチ</t>
    </rPh>
    <phoneticPr fontId="4"/>
  </si>
  <si>
    <t>ディアクレイ装置　ETERNU2000　モデル1009TB</t>
    <rPh sb="6" eb="8">
      <t>ソウチ</t>
    </rPh>
    <phoneticPr fontId="4"/>
  </si>
  <si>
    <t>国立研究開発法人海洋研究開発機構
（横浜市金沢区昭和町3173-25）</t>
    <rPh sb="18" eb="21">
      <t>ヨコハマシ</t>
    </rPh>
    <rPh sb="21" eb="24">
      <t>カナザワク</t>
    </rPh>
    <rPh sb="24" eb="27">
      <t>ショウワチョウ</t>
    </rPh>
    <phoneticPr fontId="4"/>
  </si>
  <si>
    <t>平成18-19年度　地球観測技術等調査研究委託「地震・津波観測監視システム構築」の事業に係る取得物品の需要調査結果</t>
  </si>
  <si>
    <t>　　平成18-19年度　地球観測技術等調査研究委託「地震・津波観測監視システム構築」の事業に係る取得資産の処分にあたって、公募による需要調査を実施した。
（調査期間：令和4年2月16日～令和4年2月25日）
上記の需要調査の結果、購入等希望者がなかったことを確認した。</t>
  </si>
  <si>
    <t>京都大学iPS細胞研究統合推進拠点</t>
    <phoneticPr fontId="1"/>
  </si>
  <si>
    <t>蛍光細胞分離解析装置</t>
    <rPh sb="0" eb="2">
      <t>ケイコウ</t>
    </rPh>
    <rPh sb="2" eb="4">
      <t>サイボウ</t>
    </rPh>
    <rPh sb="4" eb="6">
      <t>ブンリ</t>
    </rPh>
    <rPh sb="6" eb="8">
      <t>カイセキ</t>
    </rPh>
    <rPh sb="8" eb="10">
      <t>ソウチ</t>
    </rPh>
    <phoneticPr fontId="4"/>
  </si>
  <si>
    <t>米国ベクトン・ディキッンソン社製　</t>
  </si>
  <si>
    <t>京都大学　iPS細胞研究所
429室
（京都市左京区聖護院川原町53）</t>
    <rPh sb="0" eb="2">
      <t>キョウト</t>
    </rPh>
    <rPh sb="2" eb="4">
      <t>ダイガク</t>
    </rPh>
    <rPh sb="8" eb="10">
      <t>サイボウ</t>
    </rPh>
    <rPh sb="10" eb="13">
      <t>ケンキュウジョ</t>
    </rPh>
    <rPh sb="17" eb="18">
      <t>シツ</t>
    </rPh>
    <rPh sb="20" eb="23">
      <t>キョウトシ</t>
    </rPh>
    <rPh sb="23" eb="26">
      <t>サキョウク</t>
    </rPh>
    <rPh sb="26" eb="29">
      <t>ショウゴイン</t>
    </rPh>
    <rPh sb="29" eb="32">
      <t>カワハラチョウ</t>
    </rPh>
    <phoneticPr fontId="4"/>
  </si>
  <si>
    <t>B</t>
    <phoneticPr fontId="1"/>
  </si>
  <si>
    <t>使用頻度の低下、維持物品の供給停止</t>
    <rPh sb="0" eb="4">
      <t>シヨウヒンド</t>
    </rPh>
    <rPh sb="5" eb="7">
      <t>テイカ</t>
    </rPh>
    <rPh sb="8" eb="12">
      <t>イジブッピン</t>
    </rPh>
    <rPh sb="13" eb="17">
      <t>キョウキュウテイシ</t>
    </rPh>
    <phoneticPr fontId="4"/>
  </si>
  <si>
    <t>専用テーブル</t>
    <rPh sb="0" eb="2">
      <t>センヨウ</t>
    </rPh>
    <phoneticPr fontId="4"/>
  </si>
  <si>
    <t>米国ベクトン・ディキッンソン社製　</t>
    <phoneticPr fontId="4"/>
  </si>
  <si>
    <t>京都大学　iPS細胞研究所
4階オープンラボ南
（京都市左京区聖護院川原町53）</t>
    <rPh sb="0" eb="2">
      <t>キョウト</t>
    </rPh>
    <rPh sb="2" eb="4">
      <t>ダイガク</t>
    </rPh>
    <rPh sb="8" eb="10">
      <t>サイボウ</t>
    </rPh>
    <rPh sb="10" eb="13">
      <t>ケンキュウジョ</t>
    </rPh>
    <rPh sb="15" eb="16">
      <t>カイ</t>
    </rPh>
    <rPh sb="22" eb="23">
      <t>ミナミ</t>
    </rPh>
    <rPh sb="25" eb="28">
      <t>キョウトシ</t>
    </rPh>
    <rPh sb="28" eb="31">
      <t>サキョウク</t>
    </rPh>
    <rPh sb="31" eb="34">
      <t>ショウゴイン</t>
    </rPh>
    <rPh sb="34" eb="37">
      <t>カワハラチョウ</t>
    </rPh>
    <phoneticPr fontId="4"/>
  </si>
  <si>
    <t>「京都大学iPS細胞研究統合推進拠点」の事業に係る
取得物品の需要調査結果</t>
  </si>
  <si>
    <t>　　「京都大学iPS細胞研究統合推進拠点」の事業に係る取得資産の処分にあたって、公募による需要調査を実施した。（調査期間：令和4年2月16日～令和4年2月25日）
上記の需要調査の結果、購入等希望者がなかったことを確認した。</t>
  </si>
  <si>
    <t>平成25年度、平成26年度及び平成29年度　科学技術試験研究委託事業「京都大学　構造材料元素戦略研究拠点」</t>
    <rPh sb="7" eb="9">
      <t>ヘイセイ</t>
    </rPh>
    <rPh sb="11" eb="13">
      <t>ネンド</t>
    </rPh>
    <rPh sb="22" eb="24">
      <t>カガク</t>
    </rPh>
    <rPh sb="24" eb="26">
      <t>ギジュツ</t>
    </rPh>
    <rPh sb="26" eb="28">
      <t>シケン</t>
    </rPh>
    <rPh sb="28" eb="30">
      <t>ケンキュウ</t>
    </rPh>
    <rPh sb="30" eb="32">
      <t>イタク</t>
    </rPh>
    <rPh sb="32" eb="34">
      <t>ジギョウ</t>
    </rPh>
    <rPh sb="35" eb="39">
      <t>キョウトダイガク</t>
    </rPh>
    <rPh sb="40" eb="44">
      <t>コウゾウザイリョウ</t>
    </rPh>
    <rPh sb="44" eb="46">
      <t>ゲンソ</t>
    </rPh>
    <rPh sb="46" eb="48">
      <t>センリャク</t>
    </rPh>
    <rPh sb="48" eb="50">
      <t>ケンキュウ</t>
    </rPh>
    <rPh sb="50" eb="52">
      <t>キョテン</t>
    </rPh>
    <phoneticPr fontId="1"/>
  </si>
  <si>
    <t>ワークステーション</t>
    <phoneticPr fontId="1"/>
  </si>
  <si>
    <t>uniV ワークステーション UNI－XW－E５S</t>
    <phoneticPr fontId="1"/>
  </si>
  <si>
    <t>1台</t>
    <rPh sb="1" eb="2">
      <t>ダイ</t>
    </rPh>
    <phoneticPr fontId="1"/>
  </si>
  <si>
    <t>鳥取大学工学部応用数理工学科（鳥取市湖山町南4丁目101番地）</t>
    <phoneticPr fontId="1"/>
  </si>
  <si>
    <t>HDDは物理破壊します</t>
    <rPh sb="3" eb="5">
      <t>ブツリ</t>
    </rPh>
    <rPh sb="5" eb="7">
      <t>ハカイ</t>
    </rPh>
    <phoneticPr fontId="1"/>
  </si>
  <si>
    <t>１台</t>
    <rPh sb="1" eb="2">
      <t>ダイ</t>
    </rPh>
    <phoneticPr fontId="1"/>
  </si>
  <si>
    <t>パソコン</t>
    <phoneticPr fontId="1"/>
  </si>
  <si>
    <t>マウスコンピューター パーソナルコンピュータ MDV－QZ7500SH５－WS</t>
    <phoneticPr fontId="1"/>
  </si>
  <si>
    <t>１式</t>
    <rPh sb="1" eb="2">
      <t>シキ</t>
    </rPh>
    <phoneticPr fontId="1"/>
  </si>
  <si>
    <t>製氷機</t>
    <phoneticPr fontId="1"/>
  </si>
  <si>
    <t>NL－IM25K</t>
    <phoneticPr fontId="1"/>
  </si>
  <si>
    <t>京都大学工学部物理系校舎（京都市左京区吉田本町）</t>
    <phoneticPr fontId="1"/>
  </si>
  <si>
    <t>平成25年度、平成26年度及び平成29年度　科学技術試験研究委託事業「京都大学　構造材料元素戦略研究拠点」の事業に係る取得物品の需要調査結果</t>
  </si>
  <si>
    <t>平成25年度、平成26年度及び平成29年度　科学技術試験研究委託事業「京都大学　構造材料元素戦略研究拠点」の事業に係る取得資産の処分にあたって、公募による需要調査を実施した。
（調査期間：令和4年2月16日～令和4年2月25日）
上記の需要調査の結果、購入等希望者がなかったことを確認した。</t>
  </si>
  <si>
    <t>震災総合シミュレーションシステム・レスキューロボット等次世代防災基盤技術の開発</t>
    <phoneticPr fontId="4"/>
  </si>
  <si>
    <t>パソコン</t>
    <phoneticPr fontId="4"/>
  </si>
  <si>
    <t>ThinkPadX30</t>
  </si>
  <si>
    <t>京都大学工学研究科
機械理工学専攻</t>
    <rPh sb="0" eb="2">
      <t>キョウト</t>
    </rPh>
    <rPh sb="2" eb="4">
      <t>ダイガク</t>
    </rPh>
    <rPh sb="4" eb="6">
      <t>コウガク</t>
    </rPh>
    <rPh sb="6" eb="8">
      <t>ケンキュウ</t>
    </rPh>
    <rPh sb="8" eb="9">
      <t>カ</t>
    </rPh>
    <rPh sb="10" eb="12">
      <t>キカイ</t>
    </rPh>
    <rPh sb="12" eb="13">
      <t>リ</t>
    </rPh>
    <rPh sb="13" eb="15">
      <t>コウガク</t>
    </rPh>
    <rPh sb="15" eb="17">
      <t>センコウ</t>
    </rPh>
    <phoneticPr fontId="16"/>
  </si>
  <si>
    <t>Ｃ</t>
  </si>
  <si>
    <t>多年の使用により性能が劣化し使用に耐えない。</t>
  </si>
  <si>
    <t>LANインターフェース</t>
  </si>
  <si>
    <t>AD007 GPIB</t>
  </si>
  <si>
    <t>3Dカメラ</t>
  </si>
  <si>
    <t>SwissRangerSR-2</t>
  </si>
  <si>
    <t>CF-18KW1AXS</t>
  </si>
  <si>
    <t>クローラーロボットモジュール</t>
  </si>
  <si>
    <t>H80ユニット</t>
  </si>
  <si>
    <t>HELIOS Carrier</t>
  </si>
  <si>
    <t>(株)小野電機製作所特注品</t>
    <rPh sb="1" eb="2">
      <t>カブ</t>
    </rPh>
    <rPh sb="3" eb="5">
      <t>オノ</t>
    </rPh>
    <rPh sb="5" eb="7">
      <t>デンキ</t>
    </rPh>
    <rPh sb="7" eb="10">
      <t>セイサクジョ</t>
    </rPh>
    <rPh sb="10" eb="12">
      <t>トクチュウ</t>
    </rPh>
    <rPh sb="12" eb="13">
      <t>ヒン</t>
    </rPh>
    <phoneticPr fontId="16"/>
  </si>
  <si>
    <t>ネットワークカメラ</t>
  </si>
  <si>
    <t>AXIS0200-005AXIS213PTZ</t>
  </si>
  <si>
    <t>ThinkPadT43p</t>
  </si>
  <si>
    <t>メッシュ通信システム</t>
    <rPh sb="4" eb="6">
      <t>ツウシン</t>
    </rPh>
    <phoneticPr fontId="16"/>
  </si>
  <si>
    <t>(有)シンクチューブ特注品</t>
    <rPh sb="0" eb="3">
      <t>ユウ</t>
    </rPh>
    <rPh sb="10" eb="12">
      <t>トクチュウ</t>
    </rPh>
    <rPh sb="12" eb="13">
      <t>ヒン</t>
    </rPh>
    <phoneticPr fontId="16"/>
  </si>
  <si>
    <t>AXIS213PTZ</t>
  </si>
  <si>
    <t>20076EJ　TP　T60</t>
  </si>
  <si>
    <t>ヘリオスクローラ</t>
  </si>
  <si>
    <t>トピー工業（株）特注品</t>
    <rPh sb="3" eb="5">
      <t>コウギョウ</t>
    </rPh>
    <rPh sb="6" eb="7">
      <t>カブ</t>
    </rPh>
    <rPh sb="8" eb="10">
      <t>トクチュウ</t>
    </rPh>
    <rPh sb="10" eb="11">
      <t>ヒン</t>
    </rPh>
    <phoneticPr fontId="16"/>
  </si>
  <si>
    <t>減速機付エンコーダモータ</t>
    <rPh sb="0" eb="2">
      <t>ゲンソク</t>
    </rPh>
    <rPh sb="2" eb="3">
      <t>キ</t>
    </rPh>
    <rPh sb="3" eb="4">
      <t>ツ</t>
    </rPh>
    <phoneticPr fontId="16"/>
  </si>
  <si>
    <t>3863A024C-2016-IE2-512</t>
  </si>
  <si>
    <t>ヘリオスキャリア改良</t>
    <rPh sb="8" eb="10">
      <t>カイリョウ</t>
    </rPh>
    <phoneticPr fontId="16"/>
  </si>
  <si>
    <t>ヘリオスⅧ２号機グリッパ</t>
    <rPh sb="6" eb="8">
      <t>ゴウキ</t>
    </rPh>
    <phoneticPr fontId="16"/>
  </si>
  <si>
    <t>ヘリオスⅧ２号機アーム</t>
    <rPh sb="6" eb="8">
      <t>ゴウキ</t>
    </rPh>
    <phoneticPr fontId="16"/>
  </si>
  <si>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4"/>
  </si>
  <si>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4"/>
  </si>
  <si>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4"/>
  </si>
  <si>
    <t>4.損耗程度とは、A　現時点で修理費が取得価格の20％未満と推定されるもの。</t>
    <rPh sb="2" eb="4">
      <t>ソンモウ</t>
    </rPh>
    <rPh sb="4" eb="6">
      <t>テイド</t>
    </rPh>
    <phoneticPr fontId="4"/>
  </si>
  <si>
    <t>　　　　　　　　B　　　　　　　〃　　　　　　20％以上50％未満と推定されるもの。</t>
    <rPh sb="26" eb="28">
      <t>イジョウ</t>
    </rPh>
    <rPh sb="31" eb="33">
      <t>ミマン</t>
    </rPh>
    <rPh sb="34" eb="36">
      <t>スイテイ</t>
    </rPh>
    <phoneticPr fontId="4"/>
  </si>
  <si>
    <t>　　　　　　　　C　　　　　　　〃　　　　　　50％以上と推定されるもの。</t>
    <rPh sb="26" eb="28">
      <t>イジョウ</t>
    </rPh>
    <rPh sb="29" eb="31">
      <t>スイテイ</t>
    </rPh>
    <phoneticPr fontId="4"/>
  </si>
  <si>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4"/>
  </si>
  <si>
    <t>　「震災総合シミュレーションシステム・レスキューロボット等次世代防災基盤技術の開発」の事業に係る取得物品の需要調査結果</t>
  </si>
  <si>
    <t>　「震災総合シミュレーションシステム・レスキューロボット等次世代防災基盤技術の開発」の事業に係る取得資産の処分にあたって、公募による需要調査を実施した。
（調査期間：令和4年2月16日～令和4年2月25日）
上記の需要調査の結果、購入等希望者がなかったことを確認した。</t>
  </si>
  <si>
    <t>国立大学法人京都大学の行う試験研究等</t>
    <rPh sb="0" eb="6">
      <t>コクリツダイガクホウジン</t>
    </rPh>
    <rPh sb="6" eb="8">
      <t>キョウト</t>
    </rPh>
    <rPh sb="8" eb="10">
      <t>ダイガク</t>
    </rPh>
    <rPh sb="11" eb="12">
      <t>オコナ</t>
    </rPh>
    <rPh sb="13" eb="15">
      <t>シケン</t>
    </rPh>
    <rPh sb="15" eb="17">
      <t>ケンキュウ</t>
    </rPh>
    <rPh sb="17" eb="18">
      <t>トウ</t>
    </rPh>
    <phoneticPr fontId="1"/>
  </si>
  <si>
    <t>全自動製氷機</t>
    <rPh sb="0" eb="6">
      <t>ゼンジドウセイヒョウキ</t>
    </rPh>
    <phoneticPr fontId="2"/>
  </si>
  <si>
    <t>ホシザキFM-550AF-8A</t>
  </si>
  <si>
    <t>京都大学医学研究科B棟（京都市左京区吉田近衛町）地下１階洗浄室</t>
    <rPh sb="0" eb="4">
      <t>キョウトダイガク</t>
    </rPh>
    <rPh sb="4" eb="9">
      <t>イガクケンキュウカ</t>
    </rPh>
    <rPh sb="10" eb="11">
      <t>トウ</t>
    </rPh>
    <rPh sb="12" eb="15">
      <t>キョウトシ</t>
    </rPh>
    <rPh sb="15" eb="18">
      <t>サキョウク</t>
    </rPh>
    <rPh sb="18" eb="23">
      <t>ヨシダコノエチョウ</t>
    </rPh>
    <rPh sb="24" eb="26">
      <t>チカ</t>
    </rPh>
    <rPh sb="27" eb="28">
      <t>カイ</t>
    </rPh>
    <rPh sb="28" eb="31">
      <t>センジョウシツ</t>
    </rPh>
    <phoneticPr fontId="2"/>
  </si>
  <si>
    <t>経年劣化及び故障により使用できない。</t>
    <rPh sb="0" eb="2">
      <t>ケイネン</t>
    </rPh>
    <rPh sb="2" eb="4">
      <t>レッカ</t>
    </rPh>
    <rPh sb="4" eb="5">
      <t>オヨ</t>
    </rPh>
    <rPh sb="6" eb="8">
      <t>コショウ</t>
    </rPh>
    <rPh sb="11" eb="13">
      <t>シヨウ</t>
    </rPh>
    <phoneticPr fontId="4"/>
  </si>
  <si>
    <t>Milli-Q水製造システム</t>
    <rPh sb="7" eb="10">
      <t>ミズセイゾウ</t>
    </rPh>
    <phoneticPr fontId="2"/>
  </si>
  <si>
    <t>ミリポアEQP-10ｘLB</t>
  </si>
  <si>
    <t>「国立大学法人京都大学の行う試験研究等」の事業に係る
取得物品の需要調査結果</t>
  </si>
  <si>
    <t>　　「国立大学法人京都大学の行う試験研究等」の事業に係る取得資産の処分にあたって、公募による需要調査を実施した。（調査期間：令和4年2月16日～令和4年2月25日）
上記の需要調査の結果、購入等希望者がなかったことを確認した。</t>
  </si>
  <si>
    <t>平成21年度科学技術人材養成等委託事業「理数学生応援プロジェクト（Open-endな学びによるHi-サイエンティスト養成プログラム）」</t>
    <rPh sb="0" eb="2">
      <t>ヘイセイ</t>
    </rPh>
    <rPh sb="4" eb="6">
      <t>ネンド</t>
    </rPh>
    <rPh sb="6" eb="8">
      <t>カガク</t>
    </rPh>
    <rPh sb="8" eb="10">
      <t>ギジュツ</t>
    </rPh>
    <rPh sb="10" eb="12">
      <t>ジンザイ</t>
    </rPh>
    <rPh sb="12" eb="14">
      <t>ヨウセイ</t>
    </rPh>
    <rPh sb="14" eb="15">
      <t>トウ</t>
    </rPh>
    <rPh sb="15" eb="17">
      <t>イタク</t>
    </rPh>
    <rPh sb="17" eb="19">
      <t>ジギョウ</t>
    </rPh>
    <rPh sb="20" eb="22">
      <t>リスウ</t>
    </rPh>
    <rPh sb="22" eb="24">
      <t>ガクセイ</t>
    </rPh>
    <rPh sb="24" eb="26">
      <t>オウエン</t>
    </rPh>
    <rPh sb="42" eb="43">
      <t>マナ</t>
    </rPh>
    <rPh sb="58" eb="60">
      <t>ヨウセイ</t>
    </rPh>
    <phoneticPr fontId="4"/>
  </si>
  <si>
    <t>ノートパソコン</t>
    <phoneticPr fontId="4"/>
  </si>
  <si>
    <t>ﾊﾟﾅｿﾆｯｸ　CF-S8HYEBDR</t>
    <phoneticPr fontId="4"/>
  </si>
  <si>
    <t>国立大学法人広島大学理学部　A001
（東広島市鏡山一丁目3番1号）</t>
    <phoneticPr fontId="4"/>
  </si>
  <si>
    <t>A</t>
    <phoneticPr fontId="4"/>
  </si>
  <si>
    <t>機密保持のためHDDは取り外し済</t>
    <rPh sb="0" eb="3">
      <t>キミツホジ</t>
    </rPh>
    <rPh sb="9" eb="10">
      <t>ヌ</t>
    </rPh>
    <rPh sb="10" eb="11">
      <t>ト</t>
    </rPh>
    <rPh sb="12" eb="13">
      <t>ハズ</t>
    </rPh>
    <rPh sb="14" eb="15">
      <t>スミ</t>
    </rPh>
    <phoneticPr fontId="4"/>
  </si>
  <si>
    <t>平成21年度科学技術人材養成等委託事業「理数学生応援プロジェクト（Open-endな学びによるHi-サイエンティスト養成プログラム）」の事業に係る
取得物品の需要調査結果</t>
  </si>
  <si>
    <t>平成21年度科学技術人材養成等委託事業「理数学生応援プロジェクト（Open-endな学びによるHi-サイエンティスト養成プログラム）」の事業に係る取得資産の処分にあたって、公募による需要調査を実施した。 （調査期間：令和4年2月16日～令和4年2月25日）
上記の需要調査の結果、購入等希望者がなかったことを確認した。</t>
  </si>
  <si>
    <t>　　「創薬ターゲット蛋白質の迅速構造解析法の開発（細胞内でのタンパク質結晶の生産および構造解析技術開発）</t>
    <rPh sb="3" eb="5">
      <t>ソウヤク</t>
    </rPh>
    <rPh sb="10" eb="13">
      <t>タンパクシツ</t>
    </rPh>
    <rPh sb="14" eb="16">
      <t>ジンソク</t>
    </rPh>
    <rPh sb="16" eb="18">
      <t>コウゾウ</t>
    </rPh>
    <rPh sb="18" eb="20">
      <t>カイセキ</t>
    </rPh>
    <rPh sb="20" eb="21">
      <t>ホウ</t>
    </rPh>
    <rPh sb="22" eb="24">
      <t>カイハツ</t>
    </rPh>
    <rPh sb="25" eb="27">
      <t>サイボウ</t>
    </rPh>
    <rPh sb="27" eb="28">
      <t>ナイ</t>
    </rPh>
    <rPh sb="34" eb="35">
      <t>シツ</t>
    </rPh>
    <rPh sb="35" eb="37">
      <t>ケッショウ</t>
    </rPh>
    <rPh sb="38" eb="40">
      <t>セイサン</t>
    </rPh>
    <rPh sb="43" eb="45">
      <t>コウゾウ</t>
    </rPh>
    <rPh sb="45" eb="47">
      <t>カイセキ</t>
    </rPh>
    <rPh sb="47" eb="49">
      <t>ギジュツ</t>
    </rPh>
    <rPh sb="49" eb="51">
      <t>カイハツ</t>
    </rPh>
    <phoneticPr fontId="4"/>
  </si>
  <si>
    <t>パーソナルコンピュータ</t>
    <phoneticPr fontId="4"/>
  </si>
  <si>
    <t>Apple製Mac Pro CTO</t>
    <phoneticPr fontId="4"/>
  </si>
  <si>
    <t>大学共同利用機関法人高エネルギー加速器研究機構　PF研究棟:３階（茨城県つくば市大穂1-1）</t>
    <rPh sb="0" eb="2">
      <t>ダイガク</t>
    </rPh>
    <rPh sb="2" eb="4">
      <t>キョウドウ</t>
    </rPh>
    <rPh sb="4" eb="6">
      <t>リヨウ</t>
    </rPh>
    <rPh sb="6" eb="8">
      <t>キカン</t>
    </rPh>
    <rPh sb="8" eb="10">
      <t>ホウジン</t>
    </rPh>
    <rPh sb="10" eb="11">
      <t>コウ</t>
    </rPh>
    <rPh sb="16" eb="19">
      <t>カソクキ</t>
    </rPh>
    <rPh sb="19" eb="21">
      <t>ケンキュウ</t>
    </rPh>
    <rPh sb="21" eb="23">
      <t>キコウ</t>
    </rPh>
    <rPh sb="26" eb="28">
      <t>ケンキュウ</t>
    </rPh>
    <rPh sb="28" eb="29">
      <t>ムネ</t>
    </rPh>
    <rPh sb="31" eb="32">
      <t>カイ</t>
    </rPh>
    <rPh sb="33" eb="36">
      <t>イバラキケン</t>
    </rPh>
    <rPh sb="39" eb="40">
      <t>シ</t>
    </rPh>
    <rPh sb="40" eb="42">
      <t>オオホ</t>
    </rPh>
    <phoneticPr fontId="4"/>
  </si>
  <si>
    <t>Ｃ</t>
    <phoneticPr fontId="4"/>
  </si>
  <si>
    <t>・電源が入らなくなった。修理したとしてもモデルのサポート期間が終了しており、OSの更新ができないため、現行のソフトウェアが使用できない。
・機密保持のためHDDは物理破壊します。</t>
    <phoneticPr fontId="4"/>
  </si>
  <si>
    <t>アップル製iMac 27インチ
ME089J/A</t>
    <phoneticPr fontId="4"/>
  </si>
  <si>
    <t>大学共同利用機関法人高エネルギー加速器研究機構　構造生物実験準備棟　実験室（茨城県つくば市大穂1-1）</t>
    <rPh sb="0" eb="2">
      <t>ダイガク</t>
    </rPh>
    <rPh sb="2" eb="4">
      <t>キョウドウ</t>
    </rPh>
    <rPh sb="4" eb="6">
      <t>リヨウ</t>
    </rPh>
    <rPh sb="6" eb="8">
      <t>キカン</t>
    </rPh>
    <rPh sb="8" eb="10">
      <t>ホウジン</t>
    </rPh>
    <rPh sb="10" eb="11">
      <t>コウ</t>
    </rPh>
    <rPh sb="16" eb="19">
      <t>カソクキ</t>
    </rPh>
    <rPh sb="19" eb="21">
      <t>ケンキュウ</t>
    </rPh>
    <rPh sb="21" eb="23">
      <t>キコウ</t>
    </rPh>
    <rPh sb="24" eb="26">
      <t>コウゾウ</t>
    </rPh>
    <rPh sb="26" eb="28">
      <t>セイブツ</t>
    </rPh>
    <rPh sb="28" eb="30">
      <t>ジッケン</t>
    </rPh>
    <rPh sb="30" eb="32">
      <t>ジュンビ</t>
    </rPh>
    <rPh sb="32" eb="33">
      <t>ムネ</t>
    </rPh>
    <rPh sb="34" eb="37">
      <t>ジッケンシツ</t>
    </rPh>
    <rPh sb="38" eb="41">
      <t>イバラキケン</t>
    </rPh>
    <rPh sb="44" eb="45">
      <t>シ</t>
    </rPh>
    <rPh sb="45" eb="47">
      <t>オオホ</t>
    </rPh>
    <phoneticPr fontId="4"/>
  </si>
  <si>
    <t>・電源は入るが正常に起動しなくなった。
本体と台座の接続部分がグラグラと不安定だがこの部分の修理は難しく、断線や発火の危険性がある。
・機密保持のためHDDは物理破壊します。</t>
    <phoneticPr fontId="4"/>
  </si>
  <si>
    <t>セルロール</t>
    <phoneticPr fontId="4"/>
  </si>
  <si>
    <t>ｻｲﾃｯｸ社　186001
ﾛｰﾗﾃﾞｯｷ186026</t>
    <phoneticPr fontId="4"/>
  </si>
  <si>
    <t>経年劣化により樹脂部分が摩耗、剥離して使用できない。</t>
    <phoneticPr fontId="4"/>
  </si>
  <si>
    <t>「創薬ターゲット蛋白質の迅速構造解析法の開発（細胞内でのタンパク質結晶の生産および構造解析技術開発）」の事業に係る取得物品の需要調査結果</t>
  </si>
  <si>
    <t>　　「創薬ターゲット蛋白質の迅速構造解析法の開発（細胞内でのタンパク質結晶の生産および構造解析技術開発）」の事業に係る取得資産の処分にあたって、公募による需要調査を実施した。（調査期間：令和4年2月16日～令和4年2月25日）
上記の需要調査の結果、購入等希望者がなかったことを確認した。</t>
  </si>
  <si>
    <t>平成１９年度科学技術試験研究委託事業「ミヤコグサ・ダイズ遺伝資源の収集・保存・提供及び諸特性の評価（ミヤコグサ・ダイズ遺伝資源の種子成分分析）</t>
    <phoneticPr fontId="1"/>
  </si>
  <si>
    <t>冷凍庫</t>
    <rPh sb="0" eb="3">
      <t>レイトウコ</t>
    </rPh>
    <phoneticPr fontId="1"/>
  </si>
  <si>
    <t>東芝　CR681PE2</t>
    <rPh sb="0" eb="2">
      <t>トウシバ</t>
    </rPh>
    <phoneticPr fontId="1"/>
  </si>
  <si>
    <t>農学部遺伝子機能解析実験室（２１３室）（佐賀市本庄町１番地）</t>
    <phoneticPr fontId="1"/>
  </si>
  <si>
    <t>　平成１９年度科学技術試験研究委託事業「ミヤコグサ・ダイズ遺伝資源の収集・保存・提供及び諸特性の評価（ミヤコグサ・ダイズ遺伝資源の種子成分分析）」の事業に係る取得物品の需要調査結果</t>
  </si>
  <si>
    <t>　　平成１９年度科学技術試験研究委託事業「ミヤコグサ・ダイズ遺伝資源の収集・保存・提供及び諸特性の評価（ミヤコグサ・ダイズ遺伝資源の種子成分分析）」の事業に係る取得資産の処分にあたって、公募による需要調査を実施した。
（調査期間：令和4年2月16日～令和4年2月25日）
上記の需要調査の結果、購入等希望者がなかったことを確認した。</t>
  </si>
  <si>
    <t>窒化物ハイブリッド成長期による低損失スイッチング素子</t>
    <phoneticPr fontId="1"/>
  </si>
  <si>
    <t>イーサネット対応マルチメータ／データ収録システム</t>
    <phoneticPr fontId="1"/>
  </si>
  <si>
    <t>2701/Ｊ</t>
    <phoneticPr fontId="1"/>
  </si>
  <si>
    <t>東京つくば本部つくば中央第二事業所01B03322
（茨城県つくば市梅園1-1-1）</t>
    <rPh sb="27" eb="30">
      <t>イバラキケン</t>
    </rPh>
    <rPh sb="33" eb="34">
      <t>シ</t>
    </rPh>
    <rPh sb="34" eb="36">
      <t>ウメゾノ</t>
    </rPh>
    <phoneticPr fontId="1"/>
  </si>
  <si>
    <t>「窒化物ハイブリッド成長期による低損失スイッチング素子」の事業に係る
取得物品の需要調査結果</t>
  </si>
  <si>
    <t>　　「窒化物ハイブリッド成長期による低損失スイッチング素子」の事業に係る取得資産の処分にあたって、公募による需要調査を実施した。                                                    （調査期間：令和4年2月16日～令和4年2月25日）
上記の需要調査の結果、購入等希望者がなかったことを確認した。</t>
  </si>
  <si>
    <t>生活社会　疲労感の分子・神経メカニズム</t>
    <phoneticPr fontId="1"/>
  </si>
  <si>
    <t>富士ゼロックス プリンター
Phaser6201J NL300</t>
    <phoneticPr fontId="4"/>
  </si>
  <si>
    <t>大学共同利用機関法人自然科学研究機構
生理学研究所
心理生理学研究部門
(愛知県岡崎市明大寺町字西郷中３８)</t>
    <rPh sb="0" eb="10">
      <t>ダイガク</t>
    </rPh>
    <rPh sb="10" eb="18">
      <t>シゼン</t>
    </rPh>
    <rPh sb="19" eb="25">
      <t>セイリ</t>
    </rPh>
    <rPh sb="26" eb="28">
      <t>シンリ</t>
    </rPh>
    <rPh sb="28" eb="31">
      <t>セイリガク</t>
    </rPh>
    <rPh sb="31" eb="35">
      <t>ケンキュウ</t>
    </rPh>
    <phoneticPr fontId="4"/>
  </si>
  <si>
    <t>DELL電子計算機
Dimension8300</t>
    <phoneticPr fontId="4"/>
  </si>
  <si>
    <t>アップル電子計算機
PowerMacG5 M9020J</t>
    <rPh sb="4" eb="9">
      <t>デンシケイサンキ</t>
    </rPh>
    <phoneticPr fontId="4"/>
  </si>
  <si>
    <t>ヤノ電器　電子計算機
NR-4360ZSS</t>
    <phoneticPr fontId="4"/>
  </si>
  <si>
    <t>DELL電子計算機
Precision650</t>
    <phoneticPr fontId="4"/>
  </si>
  <si>
    <t>　「生活社会　疲労感の分子・神経メカニズム」の事業に係る取得物品の需要調査結果</t>
  </si>
  <si>
    <t>　「生活社会　疲労感の分子・神経メカニズム」の事業に係る取得資産の処分にあたって、公募による需要調査を実施した。（調査期間：令和4年2月16日～令和4年2月25日）
上記の需要調査の結果、購入等希望者がなかったことを確認した。</t>
  </si>
  <si>
    <t>　文部科学省平成25年度委託研究「脊椎動物の祖先ゲノムから陸上化への進化過程の解明」</t>
    <rPh sb="1" eb="3">
      <t>モンブ</t>
    </rPh>
    <rPh sb="3" eb="6">
      <t>カガクショウ</t>
    </rPh>
    <rPh sb="6" eb="8">
      <t>ヘイセイ</t>
    </rPh>
    <rPh sb="10" eb="11">
      <t>ネン</t>
    </rPh>
    <rPh sb="11" eb="12">
      <t>ド</t>
    </rPh>
    <rPh sb="12" eb="14">
      <t>イタク</t>
    </rPh>
    <rPh sb="14" eb="16">
      <t>ケンキュウ</t>
    </rPh>
    <phoneticPr fontId="4"/>
  </si>
  <si>
    <t>超低温フリーザー３３３L(-85℃)SANYO・MDF-U383(-SID)</t>
    <phoneticPr fontId="4"/>
  </si>
  <si>
    <t>国立遺伝学研究所
（静岡県三島市谷田1111）</t>
    <phoneticPr fontId="4"/>
  </si>
  <si>
    <t>文部科学省平成25年度委託研究「脊椎動物の祖先ゲノムから陸上化への進化過程の解明」の事業に係る取得物品の需要調査結果</t>
  </si>
  <si>
    <t>　文部科学省平成25年度委託研究「脊椎動物の祖先ゲノムから陸上化への進化過程の解明」の事業に係る取得資産の処分にあたって、公募による需要調査を実施した。
（調査期間：令和4年2月16日～令和4年2月25日）
上記の需要調査の結果、購入等希望者がなかったことを確認した。</t>
  </si>
  <si>
    <t>　文部科学省平成18年度委託研究「哺乳類生殖細胞の性分化に関わるゲノムネットワークの解析」及び「自発的な学びを育む連想的情報アクセス技術の研究」</t>
    <rPh sb="1" eb="3">
      <t>モンブ</t>
    </rPh>
    <rPh sb="3" eb="6">
      <t>カガクショウ</t>
    </rPh>
    <rPh sb="6" eb="8">
      <t>ヘイセイ</t>
    </rPh>
    <rPh sb="10" eb="11">
      <t>ネン</t>
    </rPh>
    <rPh sb="11" eb="12">
      <t>ド</t>
    </rPh>
    <rPh sb="12" eb="14">
      <t>イタク</t>
    </rPh>
    <rPh sb="14" eb="16">
      <t>ケンキュウ</t>
    </rPh>
    <rPh sb="17" eb="20">
      <t>ホニュウルイ</t>
    </rPh>
    <rPh sb="20" eb="22">
      <t>セイショク</t>
    </rPh>
    <rPh sb="22" eb="24">
      <t>サイボウ</t>
    </rPh>
    <rPh sb="25" eb="28">
      <t>セイブンカ</t>
    </rPh>
    <rPh sb="29" eb="30">
      <t>カカ</t>
    </rPh>
    <rPh sb="42" eb="44">
      <t>カイセキ</t>
    </rPh>
    <rPh sb="45" eb="46">
      <t>オヨ</t>
    </rPh>
    <rPh sb="48" eb="51">
      <t>ジハツテキ</t>
    </rPh>
    <rPh sb="52" eb="53">
      <t>マナ</t>
    </rPh>
    <rPh sb="55" eb="56">
      <t>ハグク</t>
    </rPh>
    <rPh sb="57" eb="59">
      <t>レンソウ</t>
    </rPh>
    <rPh sb="59" eb="60">
      <t>テキ</t>
    </rPh>
    <rPh sb="60" eb="62">
      <t>ジョウホウ</t>
    </rPh>
    <rPh sb="66" eb="68">
      <t>ギジュツ</t>
    </rPh>
    <rPh sb="69" eb="71">
      <t>ケンキュウ</t>
    </rPh>
    <phoneticPr fontId="4"/>
  </si>
  <si>
    <t>　文部科学省平成19年度委託研究「哺乳類生殖細胞の性分化に関わるゲノムネットワークの解析」</t>
    <rPh sb="1" eb="3">
      <t>モンブ</t>
    </rPh>
    <rPh sb="3" eb="6">
      <t>カガクショウ</t>
    </rPh>
    <rPh sb="6" eb="8">
      <t>ヘイセイ</t>
    </rPh>
    <rPh sb="10" eb="11">
      <t>ネン</t>
    </rPh>
    <rPh sb="11" eb="12">
      <t>ド</t>
    </rPh>
    <rPh sb="12" eb="14">
      <t>イタク</t>
    </rPh>
    <rPh sb="14" eb="16">
      <t>ケンキュウ</t>
    </rPh>
    <rPh sb="17" eb="20">
      <t>ホニュウルイ</t>
    </rPh>
    <rPh sb="20" eb="22">
      <t>セイショク</t>
    </rPh>
    <rPh sb="22" eb="24">
      <t>サイボウ</t>
    </rPh>
    <rPh sb="25" eb="28">
      <t>セイブンカ</t>
    </rPh>
    <rPh sb="29" eb="30">
      <t>カカ</t>
    </rPh>
    <rPh sb="42" eb="44">
      <t>カイセキ</t>
    </rPh>
    <phoneticPr fontId="4"/>
  </si>
  <si>
    <t>　文部科学省平成21年度委託研究「生殖細胞及び精子幹細胞の発生分化機構」</t>
    <rPh sb="1" eb="3">
      <t>モンブ</t>
    </rPh>
    <rPh sb="3" eb="6">
      <t>カガクショウ</t>
    </rPh>
    <rPh sb="6" eb="8">
      <t>ヘイセイ</t>
    </rPh>
    <rPh sb="10" eb="11">
      <t>ネン</t>
    </rPh>
    <rPh sb="11" eb="12">
      <t>ド</t>
    </rPh>
    <rPh sb="12" eb="14">
      <t>イタク</t>
    </rPh>
    <rPh sb="14" eb="16">
      <t>ケンキュウ</t>
    </rPh>
    <rPh sb="17" eb="19">
      <t>セイショク</t>
    </rPh>
    <rPh sb="19" eb="21">
      <t>サイボウ</t>
    </rPh>
    <rPh sb="21" eb="22">
      <t>オヨ</t>
    </rPh>
    <rPh sb="23" eb="25">
      <t>セイシ</t>
    </rPh>
    <rPh sb="25" eb="28">
      <t>カンサイボウ</t>
    </rPh>
    <rPh sb="29" eb="31">
      <t>ハッセイ</t>
    </rPh>
    <rPh sb="31" eb="32">
      <t>ブン</t>
    </rPh>
    <rPh sb="32" eb="33">
      <t>カ</t>
    </rPh>
    <rPh sb="33" eb="35">
      <t>キコウ</t>
    </rPh>
    <phoneticPr fontId="4"/>
  </si>
  <si>
    <t>　文部科学省平成22年度委託研究「生殖細胞及び精子幹細胞の発生分化機構」</t>
    <rPh sb="1" eb="3">
      <t>モンブ</t>
    </rPh>
    <rPh sb="3" eb="6">
      <t>カガクショウ</t>
    </rPh>
    <rPh sb="6" eb="8">
      <t>ヘイセイ</t>
    </rPh>
    <rPh sb="10" eb="11">
      <t>ネン</t>
    </rPh>
    <rPh sb="11" eb="12">
      <t>ド</t>
    </rPh>
    <rPh sb="12" eb="14">
      <t>イタク</t>
    </rPh>
    <rPh sb="14" eb="16">
      <t>ケンキュウ</t>
    </rPh>
    <rPh sb="17" eb="19">
      <t>セイショク</t>
    </rPh>
    <rPh sb="19" eb="21">
      <t>サイボウ</t>
    </rPh>
    <rPh sb="21" eb="22">
      <t>オヨ</t>
    </rPh>
    <rPh sb="23" eb="25">
      <t>セイシ</t>
    </rPh>
    <rPh sb="25" eb="28">
      <t>カンサイボウ</t>
    </rPh>
    <rPh sb="29" eb="31">
      <t>ハッセイ</t>
    </rPh>
    <rPh sb="31" eb="32">
      <t>ブン</t>
    </rPh>
    <rPh sb="32" eb="33">
      <t>カ</t>
    </rPh>
    <rPh sb="33" eb="35">
      <t>キコウ</t>
    </rPh>
    <phoneticPr fontId="4"/>
  </si>
  <si>
    <t>ルーチン用凍結ミクロトーム</t>
    <rPh sb="4" eb="5">
      <t>ヨウ</t>
    </rPh>
    <rPh sb="5" eb="7">
      <t>トウケツ</t>
    </rPh>
    <phoneticPr fontId="4"/>
  </si>
  <si>
    <t>ライカマイクロシステムズ社製 CM1850（替刃仕様）</t>
    <rPh sb="12" eb="13">
      <t>シャ</t>
    </rPh>
    <rPh sb="13" eb="14">
      <t>セイ</t>
    </rPh>
    <rPh sb="22" eb="24">
      <t>カエバ</t>
    </rPh>
    <rPh sb="24" eb="26">
      <t>シヨウ</t>
    </rPh>
    <phoneticPr fontId="4"/>
  </si>
  <si>
    <t>Lenovo ThinkPad R60</t>
  </si>
  <si>
    <t>9455-33J 増設メモリー SDX667-1G 2個付</t>
    <rPh sb="9" eb="11">
      <t>ゾウセツ</t>
    </rPh>
    <rPh sb="27" eb="28">
      <t>コ</t>
    </rPh>
    <rPh sb="28" eb="29">
      <t>ツ</t>
    </rPh>
    <phoneticPr fontId="4"/>
  </si>
  <si>
    <t>945622I</t>
  </si>
  <si>
    <t>微量高速冷却遠心機</t>
    <rPh sb="0" eb="2">
      <t>ビリョウ</t>
    </rPh>
    <rPh sb="2" eb="4">
      <t>コウソク</t>
    </rPh>
    <rPh sb="4" eb="6">
      <t>レイキャク</t>
    </rPh>
    <rPh sb="6" eb="9">
      <t>エンシンキ</t>
    </rPh>
    <phoneticPr fontId="4"/>
  </si>
  <si>
    <t xml:space="preserve">ﾄﾐｰ精工TS-MX-201 </t>
  </si>
  <si>
    <t>ﾗｯｸ・ｲﾝ・ﾛｰﾀｰ</t>
  </si>
  <si>
    <t>ﾄﾐｰ精工TS-TMA-200</t>
    <rPh sb="3" eb="5">
      <t>セイコウ</t>
    </rPh>
    <phoneticPr fontId="4"/>
  </si>
  <si>
    <t>Head node &amp; RAID server</t>
  </si>
  <si>
    <t>(株)ﾅﾍﾞｲﾝﾀｰﾅｼｮﾅﾙ社製 Dual quad-core Xeon 2.93GHz/8MB 6.4GT/sec 95-watt Chipset Intel 5520</t>
    <rPh sb="1" eb="2">
      <t>カブ</t>
    </rPh>
    <rPh sb="15" eb="17">
      <t>シャセイ</t>
    </rPh>
    <phoneticPr fontId="4"/>
  </si>
  <si>
    <t>UPS</t>
  </si>
  <si>
    <t>(株)ﾅﾍﾞｲﾝﾀｰﾅｼｮﾅﾙ社製 容量1500VA/1000W</t>
    <rPh sb="18" eb="20">
      <t>ヨウリョウ</t>
    </rPh>
    <phoneticPr fontId="4"/>
  </si>
  <si>
    <t>ラック</t>
  </si>
  <si>
    <t>(株)ﾅﾍﾞｲﾝﾀｰﾅｼｮﾅﾙ社製 ｵｰﾌﾟﾝ19”41U(EIA)</t>
  </si>
  <si>
    <t>Takeru for Sequencer Ⅱ (Back up Server)</t>
  </si>
  <si>
    <t>(株)ﾅﾍﾞｲﾝﾀｰﾅｼｮﾅﾙ社製 Back up System Single dual-core Xeon 3GHz/FSB1333/6MB Chipset Intel 3210</t>
    <rPh sb="1" eb="2">
      <t>カブ</t>
    </rPh>
    <rPh sb="15" eb="17">
      <t>シャセイ</t>
    </rPh>
    <phoneticPr fontId="4"/>
  </si>
  <si>
    <t>61cm(24.1)型ｶﾗｰ液晶ﾓﾆﾀｰ</t>
    <rPh sb="10" eb="11">
      <t>カタ</t>
    </rPh>
    <rPh sb="14" eb="16">
      <t>エキショウ</t>
    </rPh>
    <phoneticPr fontId="4"/>
  </si>
  <si>
    <t>(株)ﾅﾍﾞｲﾝﾀｰﾅｼｮﾅﾙ社製 ((株)ﾅﾅｵ) FlexScan S2433W-H</t>
    <rPh sb="1" eb="2">
      <t>カブ</t>
    </rPh>
    <rPh sb="15" eb="17">
      <t>シャセイ</t>
    </rPh>
    <rPh sb="20" eb="21">
      <t>カブ</t>
    </rPh>
    <phoneticPr fontId="4"/>
  </si>
  <si>
    <t>Takeru for Sequencer ⅡSystem</t>
  </si>
  <si>
    <t>(株)ﾅﾍﾞｲﾝﾀｰﾅｼｮﾅﾙ社製 Cluster Compute Node Dual quad-core Xeon 2.66GHz/8MB 6.4GT/sec 95-watt Chipset Intel 5520</t>
    <rPh sb="1" eb="2">
      <t>カブ</t>
    </rPh>
    <rPh sb="15" eb="17">
      <t>シャセイ</t>
    </rPh>
    <phoneticPr fontId="4"/>
  </si>
  <si>
    <t>計算ﾉｰﾄﾞn001ﾊｰﾄﾞﾃﾞｨｽｸ追加</t>
    <rPh sb="0" eb="2">
      <t>ケイサン</t>
    </rPh>
    <rPh sb="19" eb="21">
      <t>ツイカ</t>
    </rPh>
    <phoneticPr fontId="4"/>
  </si>
  <si>
    <t>(株)ﾅﾍﾞｲﾝﾀｰﾅｼｮﾅﾙ社製 HDD:2TB SATA HDD 7200rpm×3 RAID</t>
    <rPh sb="1" eb="2">
      <t>カブ</t>
    </rPh>
    <rPh sb="15" eb="17">
      <t>シャセイ</t>
    </rPh>
    <phoneticPr fontId="4"/>
  </si>
  <si>
    <t>次世ｼｰｹﾝｻｰﾃﾞｰﾀ解析ｻｰﾊﾞｼｽﾃﾑ</t>
    <rPh sb="0" eb="1">
      <t>ツギ</t>
    </rPh>
    <rPh sb="1" eb="2">
      <t>ヨ</t>
    </rPh>
    <rPh sb="11" eb="13">
      <t>カイセキ</t>
    </rPh>
    <rPh sb="12" eb="14">
      <t>カイセキ</t>
    </rPh>
    <phoneticPr fontId="4"/>
  </si>
  <si>
    <t>(株)ﾅﾍﾞｲﾝﾀｰﾅｼｮﾅﾙ社製 CPU:Dual six-core Xeon 2.93GHz memory:144GB HDD:2TB SATA HDD 7200rpm × 24</t>
    <rPh sb="1" eb="2">
      <t>カブ</t>
    </rPh>
    <rPh sb="15" eb="17">
      <t>シャセイ</t>
    </rPh>
    <phoneticPr fontId="4"/>
  </si>
  <si>
    <t>追加メモリ Takeru for Sequencer Ⅲ system</t>
    <rPh sb="0" eb="2">
      <t>ツイカ</t>
    </rPh>
    <phoneticPr fontId="4"/>
  </si>
  <si>
    <t>(株)ﾅﾍﾞｲﾝﾀｰﾅｼｮﾅﾙ社製 Memory:48GB DDR3-1066 SDRAM</t>
    <rPh sb="1" eb="2">
      <t>カブ</t>
    </rPh>
    <rPh sb="15" eb="17">
      <t>シャセイ</t>
    </rPh>
    <phoneticPr fontId="4"/>
  </si>
  <si>
    <t>Takeru Work Station</t>
  </si>
  <si>
    <t>(株)ﾅﾍﾞｲﾝﾀｰﾅｼｮﾅﾙ社製 CPU:4-core Xeon X5677 Memory:32GB Chipset:Intel 5520 HDD:1TB SATA 7200rpm</t>
    <rPh sb="1" eb="2">
      <t>カブ</t>
    </rPh>
    <rPh sb="15" eb="17">
      <t>シャセイ</t>
    </rPh>
    <phoneticPr fontId="4"/>
  </si>
  <si>
    <t>国立研究開発法人情報通信研究機構の行う試験研究等の事業</t>
    <rPh sb="0" eb="8">
      <t>コクリツケンキュウカイハツホウジン</t>
    </rPh>
    <rPh sb="8" eb="12">
      <t>ジョウホウツウシン</t>
    </rPh>
    <rPh sb="12" eb="14">
      <t>ケンキュウ</t>
    </rPh>
    <rPh sb="14" eb="16">
      <t>キコウ</t>
    </rPh>
    <rPh sb="17" eb="18">
      <t>オコナ</t>
    </rPh>
    <rPh sb="19" eb="23">
      <t>シケンケンキュウ</t>
    </rPh>
    <rPh sb="23" eb="24">
      <t>トウ</t>
    </rPh>
    <rPh sb="25" eb="27">
      <t>ジギョウ</t>
    </rPh>
    <phoneticPr fontId="1"/>
  </si>
  <si>
    <t>ｱﾝﾃﾅ装置</t>
    <phoneticPr fontId="1"/>
  </si>
  <si>
    <t>4.5ｍΦAZ-ELｱﾝﾃﾅ(ｱﾝﾃﾝ製)</t>
  </si>
  <si>
    <t>1式</t>
    <rPh sb="1" eb="2">
      <t>シキ</t>
    </rPh>
    <phoneticPr fontId="2"/>
  </si>
  <si>
    <t>情報通信研究機構（沖縄県国頭郡恩納村字恩納4484）</t>
    <rPh sb="9" eb="12">
      <t>オキナワケン</t>
    </rPh>
    <rPh sb="12" eb="15">
      <t>クニガミグン</t>
    </rPh>
    <rPh sb="15" eb="18">
      <t>オンナソン</t>
    </rPh>
    <rPh sb="18" eb="19">
      <t>アザ</t>
    </rPh>
    <rPh sb="19" eb="21">
      <t>オンナ</t>
    </rPh>
    <phoneticPr fontId="2"/>
  </si>
  <si>
    <t>対象衛星の運用終了に伴い使用不能。</t>
    <rPh sb="0" eb="1">
      <t>タイショウ</t>
    </rPh>
    <rPh sb="1" eb="3">
      <t>エイセイ</t>
    </rPh>
    <rPh sb="4" eb="6">
      <t>ウンヨウ</t>
    </rPh>
    <rPh sb="6" eb="8">
      <t>シュウリョウ</t>
    </rPh>
    <rPh sb="9" eb="10">
      <t>トモナ</t>
    </rPh>
    <rPh sb="11" eb="13">
      <t>シヨウ</t>
    </rPh>
    <rPh sb="13" eb="15">
      <t>フノウ</t>
    </rPh>
    <phoneticPr fontId="2"/>
  </si>
  <si>
    <t>送信装置(ｻﾃﾗｲﾄﾄﾗﾝｼｰﾊﾞ)</t>
  </si>
  <si>
    <t>G1290B（NEEC製）</t>
  </si>
  <si>
    <t>低雑音周波数変更装置</t>
  </si>
  <si>
    <t>E6918C（NEEC製）</t>
  </si>
  <si>
    <t>変復調装置（MODEM)</t>
  </si>
  <si>
    <t>ATM-70（ADVNTECH製）</t>
  </si>
  <si>
    <t>ルータ装置</t>
    <rPh sb="3" eb="5">
      <t>ソウチ</t>
    </rPh>
    <phoneticPr fontId="2"/>
  </si>
  <si>
    <t>IX2015(NEC製)</t>
  </si>
  <si>
    <t>4式</t>
    <rPh sb="1" eb="2">
      <t>シキ</t>
    </rPh>
    <phoneticPr fontId="2"/>
  </si>
  <si>
    <t>TCP/IPｴﾝﾌｧﾝｽﾒﾝﾄﾙｰﾀ</t>
  </si>
  <si>
    <t>MentatSkyX（Packeteer製）</t>
  </si>
  <si>
    <t>2式</t>
    <rPh sb="1" eb="2">
      <t>シキ</t>
    </rPh>
    <phoneticPr fontId="2"/>
  </si>
  <si>
    <t>衛星インターネットHUBシステム</t>
  </si>
  <si>
    <t>MiniHub</t>
    <phoneticPr fontId="1"/>
  </si>
  <si>
    <t>４．５ｍアンテナｋａバンド化改造用品</t>
  </si>
  <si>
    <t>GA0-1070(アンテン製)</t>
  </si>
  <si>
    <t>ｋａ帯全固体化高出力増幅器</t>
  </si>
  <si>
    <t>ICDH0300000（ITSElectronics製）</t>
  </si>
  <si>
    <t>ｋａ帯送受信周波数変換器</t>
  </si>
  <si>
    <t>WINDSBUC,LNC（新日本無線製）</t>
  </si>
  <si>
    <t>5式</t>
    <rPh sb="1" eb="2">
      <t>シキ</t>
    </rPh>
    <phoneticPr fontId="2"/>
  </si>
  <si>
    <t>室内通信モデムユニット</t>
  </si>
  <si>
    <t>ModelS5300VIDU(Advantech製)</t>
  </si>
  <si>
    <t>変調方式可変モデム</t>
  </si>
  <si>
    <t>SatNet Mini DVB-RCS Hub Upgrad(Advantech製)</t>
  </si>
  <si>
    <t>「国立研究開発法人情報通信研究機構の行う試験研究等の事業」の事業に
係る取得物品の需要調査結果</t>
  </si>
  <si>
    <t>　　「国立研究開発法人情報通信研究機構の行う試験研究等の事業」の事業に係る取得資産の処分にあたって、公募による需要調査を実施した。
（調査期間：令和4年2月16日～令和4年2月25日）
上記の需要調査の結果、購入等希望者がなかったことを確認した。</t>
  </si>
  <si>
    <t>国立大学法人千葉大学の行う試験研究等の事業</t>
    <rPh sb="0" eb="2">
      <t>コクリツ</t>
    </rPh>
    <rPh sb="2" eb="4">
      <t>ダイガク</t>
    </rPh>
    <rPh sb="4" eb="6">
      <t>ホウジン</t>
    </rPh>
    <rPh sb="6" eb="8">
      <t>チバ</t>
    </rPh>
    <rPh sb="8" eb="10">
      <t>ダイガク</t>
    </rPh>
    <rPh sb="11" eb="12">
      <t>オコナ</t>
    </rPh>
    <rPh sb="13" eb="15">
      <t>シケン</t>
    </rPh>
    <rPh sb="15" eb="17">
      <t>ケンキュウ</t>
    </rPh>
    <rPh sb="17" eb="18">
      <t>トウ</t>
    </rPh>
    <rPh sb="19" eb="21">
      <t>ジギョウ</t>
    </rPh>
    <phoneticPr fontId="1"/>
  </si>
  <si>
    <t>恒温機能付多本架冷却遠心機</t>
    <rPh sb="0" eb="2">
      <t>コウオン</t>
    </rPh>
    <rPh sb="2" eb="4">
      <t>キノウ</t>
    </rPh>
    <rPh sb="4" eb="5">
      <t>ツキ</t>
    </rPh>
    <rPh sb="5" eb="6">
      <t>タ</t>
    </rPh>
    <rPh sb="6" eb="7">
      <t>ホン</t>
    </rPh>
    <rPh sb="7" eb="8">
      <t>カ</t>
    </rPh>
    <rPh sb="8" eb="10">
      <t>レイキャク</t>
    </rPh>
    <rPh sb="10" eb="13">
      <t>エンシンキ</t>
    </rPh>
    <phoneticPr fontId="1"/>
  </si>
  <si>
    <t>株式会社　トミー精工
・形式：EIX-136
・寸法：W530×D930×H880
・最高回転数：9,000RPM</t>
    <rPh sb="0" eb="2">
      <t>カブシキ</t>
    </rPh>
    <rPh sb="2" eb="4">
      <t>カイシャ</t>
    </rPh>
    <rPh sb="8" eb="10">
      <t>セイコウ</t>
    </rPh>
    <rPh sb="12" eb="14">
      <t>ケイシキ</t>
    </rPh>
    <rPh sb="24" eb="26">
      <t>スンポウ</t>
    </rPh>
    <rPh sb="43" eb="45">
      <t>サイコウ</t>
    </rPh>
    <rPh sb="45" eb="48">
      <t>カイテンスウ</t>
    </rPh>
    <phoneticPr fontId="1"/>
  </si>
  <si>
    <t>国立大学法人千葉大学医学系総合研究棟(千葉県千葉市中央区亥鼻1－8－1)</t>
    <rPh sb="0" eb="2">
      <t>コクリツ</t>
    </rPh>
    <rPh sb="2" eb="4">
      <t>ダイガク</t>
    </rPh>
    <rPh sb="4" eb="6">
      <t>ホウジン</t>
    </rPh>
    <rPh sb="6" eb="8">
      <t>チバ</t>
    </rPh>
    <rPh sb="8" eb="10">
      <t>ダイガク</t>
    </rPh>
    <rPh sb="10" eb="12">
      <t>イガク</t>
    </rPh>
    <rPh sb="12" eb="13">
      <t>ケイ</t>
    </rPh>
    <rPh sb="13" eb="15">
      <t>ソウゴウ</t>
    </rPh>
    <rPh sb="15" eb="17">
      <t>ケンキュウ</t>
    </rPh>
    <rPh sb="17" eb="18">
      <t>トウ</t>
    </rPh>
    <rPh sb="19" eb="22">
      <t>チバケン</t>
    </rPh>
    <rPh sb="22" eb="25">
      <t>チバシ</t>
    </rPh>
    <rPh sb="25" eb="28">
      <t>チュウオウク</t>
    </rPh>
    <rPh sb="28" eb="29">
      <t>イ</t>
    </rPh>
    <rPh sb="29" eb="30">
      <t>ハナ</t>
    </rPh>
    <phoneticPr fontId="1"/>
  </si>
  <si>
    <t>ローター部分の故障により使用不能。</t>
    <rPh sb="2" eb="4">
      <t>ブブン</t>
    </rPh>
    <rPh sb="5" eb="7">
      <t>コショウ</t>
    </rPh>
    <rPh sb="10" eb="12">
      <t>シヨウ</t>
    </rPh>
    <rPh sb="13" eb="15">
      <t>フノウ</t>
    </rPh>
    <phoneticPr fontId="1"/>
  </si>
  <si>
    <t>　「国立大学法人千葉大学の行う試験研究等の事業」の事業に係る取得物品の需要調査結果</t>
  </si>
  <si>
    <t>　「国立大学法人千葉大学の行う試験研究等の事業」の事業に係る取得資産の処分にあたって、公募による需要調査を実施した。
（調査期間：令和4年2月16日～令和4年2月25日）
上記の需要調査の結果、購入等希望者がなかったことを確認した。</t>
  </si>
  <si>
    <t>　早期診断マルチバイオマーカー開発（メタボローム解析によるがんの血中・体液中代謝産物バイオマーカーの開発）</t>
    <phoneticPr fontId="1"/>
  </si>
  <si>
    <t>エッペンドルフ冷却遠心機</t>
    <phoneticPr fontId="1"/>
  </si>
  <si>
    <t>エッペンドルフ5430R</t>
    <phoneticPr fontId="1"/>
  </si>
  <si>
    <t>国立大学法人大阪大学大学院　医学科研究科ゲノム生物学がんゲノム情報学教室（大阪府吹田市山田丘２番２号）</t>
    <phoneticPr fontId="1"/>
  </si>
  <si>
    <t>故障のため、使用することができない。メーカーに修理依頼をしたが、高額な修理費用が発生するため。</t>
    <phoneticPr fontId="1"/>
  </si>
  <si>
    <t>　「早期診断マルチバイオマーカー開発（メタボローム解析によるがんの血中・体液中代謝産物バイオマーカーの開発）」の事業に係る取得物品の需要調査結果</t>
  </si>
  <si>
    <t>　「早期診断マルチバイオマーカー開発（メタボローム解析によるがんの血中・体液中代謝産物バイオマーカーの開発）」の事業に係る取得資産の処分にあたって、公募による需要調査を実施した。
（調査期間：令和4年2月16日～令和4年2月25日）
上記の需要調査の結果、購入等希望者がなかったことを確認した。</t>
  </si>
  <si>
    <t>平成26年度科学技術試験委託事業「体内埋込型集積回路内蔵フレキシブル超薄膜センサシートを用いたマーモセットの脳信号計測システムの開発」</t>
    <rPh sb="0" eb="2">
      <t>ヘイセイ</t>
    </rPh>
    <rPh sb="4" eb="6">
      <t>ネンド</t>
    </rPh>
    <rPh sb="6" eb="8">
      <t>カガク</t>
    </rPh>
    <rPh sb="8" eb="10">
      <t>ギジュツ</t>
    </rPh>
    <rPh sb="10" eb="12">
      <t>シケン</t>
    </rPh>
    <rPh sb="12" eb="14">
      <t>イタク</t>
    </rPh>
    <rPh sb="14" eb="16">
      <t>ジギョウ</t>
    </rPh>
    <rPh sb="17" eb="19">
      <t>タイナイ</t>
    </rPh>
    <rPh sb="19" eb="21">
      <t>ウメコミ</t>
    </rPh>
    <rPh sb="21" eb="22">
      <t>カタ</t>
    </rPh>
    <rPh sb="22" eb="24">
      <t>シュウセキ</t>
    </rPh>
    <rPh sb="24" eb="26">
      <t>カイロ</t>
    </rPh>
    <rPh sb="26" eb="28">
      <t>ナイゾウ</t>
    </rPh>
    <rPh sb="34" eb="35">
      <t>チョウ</t>
    </rPh>
    <rPh sb="35" eb="37">
      <t>ウスマク</t>
    </rPh>
    <rPh sb="44" eb="45">
      <t>モチ</t>
    </rPh>
    <rPh sb="54" eb="55">
      <t>ノウ</t>
    </rPh>
    <rPh sb="55" eb="57">
      <t>シンゴウ</t>
    </rPh>
    <rPh sb="57" eb="59">
      <t>ケイソク</t>
    </rPh>
    <rPh sb="64" eb="66">
      <t>カイハツ</t>
    </rPh>
    <phoneticPr fontId="1"/>
  </si>
  <si>
    <t>ハイパースターラー</t>
    <phoneticPr fontId="1"/>
  </si>
  <si>
    <t>HPS-100B 1-6170-01</t>
    <phoneticPr fontId="1"/>
  </si>
  <si>
    <t>1式</t>
    <rPh sb="1" eb="2">
      <t>シキ</t>
    </rPh>
    <phoneticPr fontId="1"/>
  </si>
  <si>
    <t>国立大学法人大阪大学産業科学研究所関谷研究室S-404（大阪府茨木市美穂ケ丘8-1）</t>
    <rPh sb="0" eb="2">
      <t>コクリツ</t>
    </rPh>
    <rPh sb="2" eb="4">
      <t>ダイガク</t>
    </rPh>
    <rPh sb="4" eb="6">
      <t>ホウジン</t>
    </rPh>
    <rPh sb="6" eb="8">
      <t>オオサカ</t>
    </rPh>
    <rPh sb="8" eb="10">
      <t>ダイガク</t>
    </rPh>
    <rPh sb="10" eb="12">
      <t>サンギョウ</t>
    </rPh>
    <rPh sb="12" eb="14">
      <t>カガク</t>
    </rPh>
    <rPh sb="14" eb="17">
      <t>ケンキュウショ</t>
    </rPh>
    <rPh sb="17" eb="19">
      <t>セキヤ</t>
    </rPh>
    <rPh sb="19" eb="22">
      <t>ケンキュウシツ</t>
    </rPh>
    <rPh sb="28" eb="31">
      <t>オオサカフ</t>
    </rPh>
    <rPh sb="31" eb="34">
      <t>イバラキシ</t>
    </rPh>
    <rPh sb="34" eb="36">
      <t>ミホ</t>
    </rPh>
    <rPh sb="37" eb="38">
      <t>オカ</t>
    </rPh>
    <phoneticPr fontId="1"/>
  </si>
  <si>
    <t>修理不可のため</t>
    <rPh sb="0" eb="1">
      <t>シュウリ</t>
    </rPh>
    <rPh sb="1" eb="3">
      <t>フカ</t>
    </rPh>
    <phoneticPr fontId="1"/>
  </si>
  <si>
    <t>　平成26年度科学技術試験委託事業「体内埋込型集積回路内蔵フレキシブル超薄膜センサシートを用いたマーモセットの脳信号計測システムの開発」の事業に係る取得物品の需要調査結果</t>
  </si>
  <si>
    <t>　平成26年度科学技術試験委託事業「体内埋込型集積回路内蔵フレキシブル超薄膜センサシートを用いたマーモセットの脳信号計測システムの開発」の事業に係る取得資産の処分にあたって、公募による需要調査を実施した。
（調査期間：令和4年2月16日～令和4年2月25日）
上記の需要調査の結果、購入等希望者がなかったことを確認した。</t>
  </si>
  <si>
    <t>新興・再興感染症拠点形成プログラム</t>
    <rPh sb="0" eb="2">
      <t>シンコウ</t>
    </rPh>
    <rPh sb="3" eb="5">
      <t>サイコウ</t>
    </rPh>
    <rPh sb="5" eb="8">
      <t>カンセンショウ</t>
    </rPh>
    <rPh sb="8" eb="10">
      <t>キョテン</t>
    </rPh>
    <rPh sb="10" eb="12">
      <t>ケイセイ</t>
    </rPh>
    <phoneticPr fontId="1"/>
  </si>
  <si>
    <t>塩素注入装置</t>
    <phoneticPr fontId="1"/>
  </si>
  <si>
    <t>日本クレア㈱製</t>
  </si>
  <si>
    <t>1式</t>
  </si>
  <si>
    <t>大阪大学微生物病研究所感染動物B棟4F実験研究室-6(大阪府吹田市山田丘3-1)</t>
    <rPh sb="27" eb="30">
      <t>オオサカフ</t>
    </rPh>
    <phoneticPr fontId="1"/>
  </si>
  <si>
    <t>故障により使用不可。なお、メーカーに部品がなく修理不能のため。</t>
  </si>
  <si>
    <t>塩素注入装置</t>
  </si>
  <si>
    <t>国立大学法人大阪大学の行う試験研究等の事業</t>
    <rPh sb="0" eb="6">
      <t>コクリツダイガクホウジン</t>
    </rPh>
    <rPh sb="6" eb="8">
      <t>オオサカ</t>
    </rPh>
    <rPh sb="8" eb="10">
      <t>ダイガク</t>
    </rPh>
    <rPh sb="11" eb="12">
      <t>オコナ</t>
    </rPh>
    <rPh sb="13" eb="15">
      <t>シケン</t>
    </rPh>
    <rPh sb="15" eb="17">
      <t>ケンキュウ</t>
    </rPh>
    <rPh sb="17" eb="18">
      <t>トウ</t>
    </rPh>
    <rPh sb="19" eb="21">
      <t>ジギョウ</t>
    </rPh>
    <phoneticPr fontId="1"/>
  </si>
  <si>
    <t>液晶プロジェクター</t>
    <phoneticPr fontId="1"/>
  </si>
  <si>
    <t>ｴﾌﾟｿﾝ EPL-505</t>
    <phoneticPr fontId="1"/>
  </si>
  <si>
    <t>国立大学法人大阪大学蛋白質研究所(大阪府吹田市山田丘3番2号)</t>
    <rPh sb="0" eb="6">
      <t>コクリツダイガクホウジン</t>
    </rPh>
    <rPh sb="6" eb="8">
      <t>オオサカ</t>
    </rPh>
    <rPh sb="8" eb="10">
      <t>ダイガク</t>
    </rPh>
    <rPh sb="10" eb="16">
      <t>タ</t>
    </rPh>
    <rPh sb="17" eb="20">
      <t>オオサカフ</t>
    </rPh>
    <rPh sb="20" eb="23">
      <t>スイタシ</t>
    </rPh>
    <rPh sb="23" eb="25">
      <t>ヤマダ</t>
    </rPh>
    <rPh sb="25" eb="26">
      <t>オカ</t>
    </rPh>
    <rPh sb="27" eb="28">
      <t>バン</t>
    </rPh>
    <rPh sb="29" eb="30">
      <t>ゴウ</t>
    </rPh>
    <phoneticPr fontId="1"/>
  </si>
  <si>
    <t>物品本体の経年劣化および故障時に部品調達困難のため修理不能。</t>
    <phoneticPr fontId="1"/>
  </si>
  <si>
    <t>ﾅﾉｽﾌﾟﾚｰｲｵﾝ化ステージﾞ　　</t>
  </si>
  <si>
    <t>PV-300 XYZｽﾃｰｼﾞ</t>
  </si>
  <si>
    <t>液ｸﾛ用架台</t>
  </si>
  <si>
    <t>ﾍｱﾗｲﾝ加工 ｷｬｽﾀｰ付 SUS-304 900×700×800</t>
  </si>
  <si>
    <t>液ｸﾛ用ボンベ</t>
  </si>
  <si>
    <t>ﾍｱﾗｲﾝ加工 架台付 SVS-304 600×700×800</t>
  </si>
  <si>
    <t>ﾌﾗｸｼｮﾝｺﾚｸﾀｰ</t>
  </si>
  <si>
    <t>Model FC204</t>
  </si>
  <si>
    <t>ﾌﾟﾛｸﾞﾗﾏﾌﾞﾙ3D蛍光検出器</t>
  </si>
  <si>
    <t>G1321A</t>
  </si>
  <si>
    <t>LC/MS支援気相化学反応装置</t>
  </si>
  <si>
    <t>旭ﾃｸﾈｲｵﾝ</t>
  </si>
  <si>
    <t>定温乾燥器</t>
  </si>
  <si>
    <t>東京理化 NDU-700</t>
  </si>
  <si>
    <t>微量高速遠心機</t>
  </si>
  <si>
    <t>ﾄﾐｰ精工 MX-300</t>
  </si>
  <si>
    <t>高圧電源</t>
  </si>
  <si>
    <t>HE0P-5P6</t>
  </si>
  <si>
    <t>　「国立大学法人大阪大学の行う試験研究等の事業」の事業に係る取得物品の需要調査結果</t>
  </si>
  <si>
    <t>　　「国立大学法人大阪大学の行う試験研究等の事業」の事業に係る取得資産の処分にあたって、公募による需要調査を実施した。
（調査期間：令和4年2月16日～令和4年2月25日）
上記の需要調査の結果、購入等希望者がなかったことを確認した。</t>
  </si>
  <si>
    <t>土木研究所の行う試験研究等の事業</t>
    <rPh sb="0" eb="4">
      <t>ドボクケンキュウ</t>
    </rPh>
    <rPh sb="4" eb="5">
      <t>トコロ</t>
    </rPh>
    <rPh sb="6" eb="7">
      <t>オコナ</t>
    </rPh>
    <rPh sb="8" eb="13">
      <t>シケンケンキュウトウ</t>
    </rPh>
    <rPh sb="14" eb="16">
      <t>ジギョウ</t>
    </rPh>
    <phoneticPr fontId="1"/>
  </si>
  <si>
    <t>パーソナルコンピュータ</t>
    <phoneticPr fontId="1"/>
  </si>
  <si>
    <t>Dell パーソナルコンピュータStudio XPS8100 モニタセット</t>
  </si>
  <si>
    <t>土木研究所　水災害・リスクマネジメント国際センター　サーバー室（茨城県つくば市南原１－６）</t>
    <rPh sb="0" eb="5">
      <t>ドボクケンキュウショ</t>
    </rPh>
    <rPh sb="6" eb="9">
      <t>ミズサイガイ</t>
    </rPh>
    <rPh sb="19" eb="21">
      <t>コクサイ</t>
    </rPh>
    <rPh sb="30" eb="31">
      <t>シツ</t>
    </rPh>
    <phoneticPr fontId="2"/>
  </si>
  <si>
    <t>パーソナルコンピュータ</t>
  </si>
  <si>
    <t>パーソナルコンピュータPrecision T5500ハイスペック</t>
  </si>
  <si>
    <t>「土木研究所の行う試験研究等の事業」の事業に係る
取得物品の需要調査結果</t>
  </si>
  <si>
    <t>　　「土木研究所の行う試験研究等の事業」の事業に係る取得資産の処分にあたって、公募による需要調査を実施した。（調査期間：令和4年2月16日～令和4年2月25日）
上記の需要調査の結果、購入等希望者がなかったことを確認した。</t>
  </si>
  <si>
    <t>委託研究「化学ポテンシャル図に立脚した多元系機能性材料の精密制御（生体用セラミックス材料の高機能化）」</t>
    <rPh sb="0" eb="2">
      <t>イタク</t>
    </rPh>
    <rPh sb="2" eb="4">
      <t>ケン</t>
    </rPh>
    <phoneticPr fontId="4"/>
  </si>
  <si>
    <t>並列計算機</t>
    <phoneticPr fontId="4"/>
  </si>
  <si>
    <t>㈱ｺﾝｶﾚﾝﾄｼｽﾃﾑｽﾞ
TS2R1-E3(34)L-76a/M160</t>
    <phoneticPr fontId="4"/>
  </si>
  <si>
    <t>国立大学法人名古屋大学工学部5号館638号室（愛知県名古屋市千種区不老町）</t>
    <rPh sb="0" eb="2">
      <t>コクリツ</t>
    </rPh>
    <rPh sb="2" eb="4">
      <t>ダイガク</t>
    </rPh>
    <rPh sb="4" eb="6">
      <t>ホウジン</t>
    </rPh>
    <rPh sb="6" eb="9">
      <t>ナゴヤ</t>
    </rPh>
    <rPh sb="9" eb="11">
      <t>ダイガク</t>
    </rPh>
    <rPh sb="11" eb="14">
      <t>コウガクブ</t>
    </rPh>
    <rPh sb="15" eb="17">
      <t>ゴウカン</t>
    </rPh>
    <rPh sb="20" eb="21">
      <t>ゴウ</t>
    </rPh>
    <rPh sb="21" eb="22">
      <t>シツ</t>
    </rPh>
    <rPh sb="23" eb="25">
      <t>アイチ</t>
    </rPh>
    <rPh sb="25" eb="26">
      <t>ケン</t>
    </rPh>
    <rPh sb="26" eb="29">
      <t>ナゴヤ</t>
    </rPh>
    <rPh sb="29" eb="30">
      <t>シ</t>
    </rPh>
    <rPh sb="30" eb="32">
      <t>チクサ</t>
    </rPh>
    <rPh sb="32" eb="33">
      <t>ク</t>
    </rPh>
    <rPh sb="33" eb="35">
      <t>フロウ</t>
    </rPh>
    <rPh sb="35" eb="36">
      <t>チョウ</t>
    </rPh>
    <phoneticPr fontId="4"/>
  </si>
  <si>
    <t>委託研究「化学ポテンシャル図に立脚した多元系機能性材料の精密制御（生体用セラミックス材料の高機能化）」の事業に係る取得物品の需要調査結果</t>
  </si>
  <si>
    <t>　委託研究「化学ポテンシャル図に立脚した多元系機能性材料の精密制御（生体用セラミックス材料の高機能化）」の事業に係る取得資産の処分にあたって、公募による需要調査を実施した。（調査期間：令和4年2月16日～令和4年2月25日）
上記の需要調査の結果、購入等希望者がなかったことを確認した。</t>
  </si>
  <si>
    <t>　委託研究「植物－微生物間相互作用の解明による新たな共生・病害抵抗性植物の開発のための基礎研究」</t>
    <rPh sb="1" eb="3">
      <t>イタク</t>
    </rPh>
    <rPh sb="3" eb="5">
      <t>ケンキュウ</t>
    </rPh>
    <phoneticPr fontId="4"/>
  </si>
  <si>
    <t>純水製造ｼｽﾃﾑ</t>
    <rPh sb="0" eb="2">
      <t>ジュンスイ</t>
    </rPh>
    <rPh sb="2" eb="4">
      <t>セイゾウ</t>
    </rPh>
    <phoneticPr fontId="4"/>
  </si>
  <si>
    <t>日本ミリポア㈱製
ELXI-UV3</t>
    <phoneticPr fontId="4"/>
  </si>
  <si>
    <t>名古屋大学農学部5号館B511A号室（名古屋市千種区不老町）</t>
    <rPh sb="0" eb="3">
      <t>ナゴヤ</t>
    </rPh>
    <rPh sb="3" eb="5">
      <t>ダイガク</t>
    </rPh>
    <rPh sb="5" eb="7">
      <t>ノウガク</t>
    </rPh>
    <rPh sb="7" eb="8">
      <t>ブ</t>
    </rPh>
    <rPh sb="19" eb="23">
      <t>ナゴヤシ</t>
    </rPh>
    <rPh sb="23" eb="26">
      <t>チクサク</t>
    </rPh>
    <rPh sb="26" eb="28">
      <t>フロウ</t>
    </rPh>
    <rPh sb="28" eb="29">
      <t>マチ</t>
    </rPh>
    <phoneticPr fontId="4"/>
  </si>
  <si>
    <t>委託研究「植物－微生物間相互作用の解明による新たな共生・病害抵抗性植物の開発のための基礎研究」の事業に係る
取得物品の需要調査結果</t>
  </si>
  <si>
    <t>　委託研究「植物－微生物間相互作用の解明による新たな共生・病害抵抗性植物の開発のための基礎研究」の事業に係る取得資産の処分にあたって、公募による需要調査を実施した。 （調査期間：令和4年2月16日～令和4年2月25日）
上記の需要調査の結果、購入等希望者がなかったことを確認した。</t>
  </si>
  <si>
    <t xml:space="preserve">平成20年度　科学技術総合研究委託事業「先端融合領域イノベーション創出拠点の形成　再生医療本格化のための最先端技術融合拠点」
</t>
    <rPh sb="0" eb="2">
      <t>ヘイセイ</t>
    </rPh>
    <rPh sb="4" eb="6">
      <t>ネンド</t>
    </rPh>
    <phoneticPr fontId="4"/>
  </si>
  <si>
    <t>アルミブロック恒温槽</t>
    <rPh sb="7" eb="10">
      <t>コウオンソウ</t>
    </rPh>
    <phoneticPr fontId="4"/>
  </si>
  <si>
    <t>タイテックDTU-2B</t>
    <phoneticPr fontId="4"/>
  </si>
  <si>
    <t xml:space="preserve">
学校法人東京女子医科大学 先端生命医科学研究所
 先端生命医科学センター1F　CPC室
(東京都新宿区河田町８番１号)
</t>
    <rPh sb="14" eb="16">
      <t>センタン</t>
    </rPh>
    <rPh sb="16" eb="18">
      <t>セイメイ</t>
    </rPh>
    <rPh sb="18" eb="21">
      <t>イカガク</t>
    </rPh>
    <rPh sb="21" eb="24">
      <t>ケンキュウショ</t>
    </rPh>
    <rPh sb="26" eb="28">
      <t>センタン</t>
    </rPh>
    <rPh sb="28" eb="30">
      <t>セイメイ</t>
    </rPh>
    <rPh sb="30" eb="33">
      <t>イカガク</t>
    </rPh>
    <rPh sb="43" eb="44">
      <t>シツ</t>
    </rPh>
    <phoneticPr fontId="4"/>
  </si>
  <si>
    <t>　平成20年度　科学技術総合研究委託事業「先端融合領域イノベーション創出拠点の形成　再生医療本格化のための最先端技術融合拠点」の事業に係る
取得物品の需要調査結果</t>
  </si>
  <si>
    <t>　　平成20年度　科学技術総合研究委託事業「先端融合領域イノベーション創出拠点の形成　再生医療本格化のための最先端技術融合拠点」の事業に係る取得資産の処分にあたって、公募による需要調査を実施した。（調査期間：令和4年2月16日～令和4年2月25日）
上記の需要調査の結果、購入等希望者がなかったことを確認した。</t>
  </si>
  <si>
    <t>国立大学法人化以前の事業</t>
    <rPh sb="0" eb="2">
      <t>コクリツ</t>
    </rPh>
    <rPh sb="2" eb="4">
      <t>ダイガク</t>
    </rPh>
    <rPh sb="4" eb="7">
      <t>ホウジンカ</t>
    </rPh>
    <rPh sb="7" eb="9">
      <t>イゼン</t>
    </rPh>
    <rPh sb="10" eb="12">
      <t>ジギョウ</t>
    </rPh>
    <phoneticPr fontId="10"/>
  </si>
  <si>
    <t>空調機　天カセ４方向インバータタイプ（日立）</t>
    <rPh sb="19" eb="21">
      <t>ヒタチ</t>
    </rPh>
    <phoneticPr fontId="4"/>
  </si>
  <si>
    <t>国立大学法人東京大学工学部</t>
    <rPh sb="0" eb="2">
      <t>コクリツ</t>
    </rPh>
    <rPh sb="2" eb="4">
      <t>ダイガク</t>
    </rPh>
    <rPh sb="4" eb="6">
      <t>ホウジン</t>
    </rPh>
    <rPh sb="6" eb="8">
      <t>トウキョウ</t>
    </rPh>
    <rPh sb="8" eb="10">
      <t>ダイガク</t>
    </rPh>
    <rPh sb="10" eb="13">
      <t>コウガクブ</t>
    </rPh>
    <phoneticPr fontId="4"/>
  </si>
  <si>
    <t>経年劣化による動作不良。サポート期間終了により修理不能</t>
    <rPh sb="0" eb="2">
      <t>ケイネン</t>
    </rPh>
    <rPh sb="2" eb="4">
      <t>レッカ</t>
    </rPh>
    <rPh sb="7" eb="9">
      <t>ドウサ</t>
    </rPh>
    <rPh sb="9" eb="11">
      <t>フリョウ</t>
    </rPh>
    <phoneticPr fontId="4"/>
  </si>
  <si>
    <t>空調機　チーカセ４方向インバータタイプ</t>
  </si>
  <si>
    <t>　「国立大学法人化以前の事業」の事業に係る取得物品の需要調査結果</t>
  </si>
  <si>
    <t>　「国立大学法人化以前の事業」の事業に係る取得資産の処分にあたって、公募による需要調査を実施した。（調査期間：令和4年2月16日～令和4年2月25日）
上記の需要調査の結果、購入等希望者がなかったことを確認した。</t>
  </si>
  <si>
    <t>国立大学法人化以前の事業</t>
    <rPh sb="0" eb="2">
      <t>コクリツ</t>
    </rPh>
    <rPh sb="2" eb="4">
      <t>ダイガク</t>
    </rPh>
    <rPh sb="4" eb="9">
      <t>ホウジンカイゼン</t>
    </rPh>
    <rPh sb="10" eb="12">
      <t>ジギョウ</t>
    </rPh>
    <phoneticPr fontId="1"/>
  </si>
  <si>
    <t>He-Neレーザー</t>
    <phoneticPr fontId="4"/>
  </si>
  <si>
    <t>1137p</t>
    <phoneticPr fontId="4"/>
  </si>
  <si>
    <t>国立大学法人東京大学　基盤棟249号室（千葉県柏市柏の葉5-1-5）</t>
    <rPh sb="0" eb="2">
      <t>コクリツ</t>
    </rPh>
    <rPh sb="2" eb="4">
      <t>ダイガク</t>
    </rPh>
    <rPh sb="4" eb="6">
      <t>ホウジン</t>
    </rPh>
    <rPh sb="6" eb="8">
      <t>トウキョウ</t>
    </rPh>
    <rPh sb="8" eb="10">
      <t>ダイガク</t>
    </rPh>
    <rPh sb="11" eb="13">
      <t>キバン</t>
    </rPh>
    <rPh sb="13" eb="14">
      <t>トウ</t>
    </rPh>
    <rPh sb="17" eb="18">
      <t>ゴウ</t>
    </rPh>
    <rPh sb="18" eb="19">
      <t>シツ</t>
    </rPh>
    <rPh sb="20" eb="23">
      <t>チバケン</t>
    </rPh>
    <rPh sb="23" eb="25">
      <t>カシワシ</t>
    </rPh>
    <rPh sb="25" eb="26">
      <t>カシワ</t>
    </rPh>
    <rPh sb="27" eb="28">
      <t>ハ</t>
    </rPh>
    <phoneticPr fontId="4"/>
  </si>
  <si>
    <t>グラントムソンプリズム</t>
    <phoneticPr fontId="4"/>
  </si>
  <si>
    <t>GTPC-06-15EN</t>
    <phoneticPr fontId="4"/>
  </si>
  <si>
    <t>バイポーラ電源</t>
    <rPh sb="5" eb="7">
      <t>デンゲン</t>
    </rPh>
    <phoneticPr fontId="4"/>
  </si>
  <si>
    <t>BWS40-15</t>
    <phoneticPr fontId="4"/>
  </si>
  <si>
    <t>4象限バイポーラ電源</t>
    <rPh sb="1" eb="2">
      <t>ゾウ</t>
    </rPh>
    <rPh sb="8" eb="10">
      <t>デンゲン</t>
    </rPh>
    <phoneticPr fontId="4"/>
  </si>
  <si>
    <t>冷却ブロック</t>
    <rPh sb="0" eb="2">
      <t>レイキャク</t>
    </rPh>
    <phoneticPr fontId="4"/>
  </si>
  <si>
    <t>ICF152(LN2シュラウド)</t>
    <phoneticPr fontId="4"/>
  </si>
  <si>
    <t>変換ニップル</t>
    <rPh sb="0" eb="2">
      <t>ヘンカン</t>
    </rPh>
    <phoneticPr fontId="4"/>
  </si>
  <si>
    <t>Φ253/Φ152ICF</t>
    <phoneticPr fontId="4"/>
  </si>
  <si>
    <t>架台</t>
    <rPh sb="0" eb="2">
      <t>カダイ</t>
    </rPh>
    <phoneticPr fontId="4"/>
  </si>
  <si>
    <t>SSアングル製キャスター、アジャスタ付</t>
    <rPh sb="6" eb="7">
      <t>セイ</t>
    </rPh>
    <rPh sb="18" eb="19">
      <t>ツ</t>
    </rPh>
    <phoneticPr fontId="4"/>
  </si>
  <si>
    <t>VHVチャンバー用治具</t>
    <rPh sb="8" eb="9">
      <t>ヨウ</t>
    </rPh>
    <rPh sb="9" eb="10">
      <t>ナオ</t>
    </rPh>
    <rPh sb="10" eb="11">
      <t>グ</t>
    </rPh>
    <phoneticPr fontId="4"/>
  </si>
  <si>
    <t>ICF70トランスレーター</t>
    <phoneticPr fontId="4"/>
  </si>
  <si>
    <t>ST=50 VTL-70</t>
    <phoneticPr fontId="4"/>
  </si>
  <si>
    <t>MCP取り付フランジ</t>
    <rPh sb="3" eb="4">
      <t>ト</t>
    </rPh>
    <rPh sb="5" eb="6">
      <t>ツキ</t>
    </rPh>
    <phoneticPr fontId="4"/>
  </si>
  <si>
    <t>Φ203ICF</t>
    <phoneticPr fontId="4"/>
  </si>
  <si>
    <t>レーザープリンタ</t>
    <phoneticPr fontId="4"/>
  </si>
  <si>
    <t>MICROLINE7300PS</t>
    <phoneticPr fontId="4"/>
  </si>
  <si>
    <t>国立大学法人東京大学　生命棟602号室（千葉県柏市柏の葉5-1-5）</t>
    <rPh sb="0" eb="2">
      <t>コクリツ</t>
    </rPh>
    <rPh sb="2" eb="4">
      <t>ダイガク</t>
    </rPh>
    <rPh sb="4" eb="6">
      <t>ホウジン</t>
    </rPh>
    <rPh sb="6" eb="8">
      <t>トウキョウ</t>
    </rPh>
    <rPh sb="8" eb="10">
      <t>ダイガク</t>
    </rPh>
    <rPh sb="11" eb="13">
      <t>セイメイ</t>
    </rPh>
    <rPh sb="13" eb="14">
      <t>トウ</t>
    </rPh>
    <rPh sb="17" eb="18">
      <t>ゴウ</t>
    </rPh>
    <rPh sb="18" eb="19">
      <t>シツ</t>
    </rPh>
    <rPh sb="20" eb="23">
      <t>チバケン</t>
    </rPh>
    <rPh sb="23" eb="25">
      <t>カシワシ</t>
    </rPh>
    <rPh sb="25" eb="26">
      <t>カシワ</t>
    </rPh>
    <rPh sb="27" eb="28">
      <t>ハ</t>
    </rPh>
    <phoneticPr fontId="4"/>
  </si>
  <si>
    <t>Power Mac</t>
    <phoneticPr fontId="4"/>
  </si>
  <si>
    <t>G4 Dual 1.25GHz M8840J/A</t>
    <phoneticPr fontId="4"/>
  </si>
  <si>
    <t>国立大学法人東京大学　生命棟102号室（千葉県柏市柏の葉5-1-5）</t>
    <rPh sb="0" eb="2">
      <t>コクリツ</t>
    </rPh>
    <rPh sb="2" eb="4">
      <t>ダイガク</t>
    </rPh>
    <rPh sb="4" eb="6">
      <t>ホウジン</t>
    </rPh>
    <rPh sb="6" eb="8">
      <t>トウキョウ</t>
    </rPh>
    <rPh sb="8" eb="10">
      <t>ダイガク</t>
    </rPh>
    <rPh sb="11" eb="13">
      <t>セイメイ</t>
    </rPh>
    <rPh sb="13" eb="14">
      <t>トウ</t>
    </rPh>
    <rPh sb="17" eb="18">
      <t>ゴウ</t>
    </rPh>
    <rPh sb="18" eb="19">
      <t>シツ</t>
    </rPh>
    <rPh sb="20" eb="23">
      <t>チバケン</t>
    </rPh>
    <rPh sb="23" eb="25">
      <t>カシワシ</t>
    </rPh>
    <rPh sb="25" eb="26">
      <t>カシワ</t>
    </rPh>
    <rPh sb="27" eb="28">
      <t>ハ</t>
    </rPh>
    <phoneticPr fontId="4"/>
  </si>
  <si>
    <t>ケーブルセット</t>
    <phoneticPr fontId="4"/>
  </si>
  <si>
    <t>「国立大学法人化以前の事業」の事業に係る取得資産の処分にあたって、公募による需要調査を実施した。（調査期間：令和4年2月16日～令和4年2月25日）
上記の需要調査の結果、購入等希望者がなかったことを確認した。</t>
  </si>
  <si>
    <t>平成１８年度科学技術試験研究委託事業「ウィルス療法の臨床研究」（遺伝子組み換え単純ヘルペスウィルスを用いた悪性腫瘍の標的治療　）</t>
    <phoneticPr fontId="1"/>
  </si>
  <si>
    <t>カラープリンター</t>
    <phoneticPr fontId="1"/>
  </si>
  <si>
    <t>エプソンSP　LP-9200C</t>
    <phoneticPr fontId="1"/>
  </si>
  <si>
    <t>東京大学医学部附属病院（東京都文京区本郷7-3-1）</t>
    <phoneticPr fontId="1"/>
  </si>
  <si>
    <t>正常動作が確認できない。経年劣化のため修理後の動作保障不能。　</t>
    <phoneticPr fontId="1"/>
  </si>
  <si>
    <t>　「平成１８年度科学技術試験研究委託事業「ウィルス療法の臨床研究」（遺伝子組み換え単純ヘルペスウィルスを用いた悪性腫瘍の標的治療　）」の事業に係る取得物品の需要調査結果</t>
  </si>
  <si>
    <t>　「平成１８年度科学技術試験研究委託事業「ウィルス療法の臨床研究」（遺伝子組み換え単純ヘルペスウィルスを用いた悪性腫瘍の標的治療　）」の事業に係る取得資産の処分にあたって、公募による需要調査を実施した。
（調査期間：令和4年2月16日～令和4年2月25日）
上記の需要調査の結果、購入等希望者がなかったことを確認した。</t>
  </si>
  <si>
    <t>観測ビッグデータを活用した気象と地球環境の予測の高度化</t>
    <rPh sb="0" eb="2">
      <t>カンソク</t>
    </rPh>
    <rPh sb="9" eb="11">
      <t>カツヨウ</t>
    </rPh>
    <rPh sb="13" eb="15">
      <t>キショウ</t>
    </rPh>
    <rPh sb="16" eb="18">
      <t>チキュウ</t>
    </rPh>
    <rPh sb="18" eb="20">
      <t>カンキョウ</t>
    </rPh>
    <rPh sb="21" eb="23">
      <t>ヨソク</t>
    </rPh>
    <rPh sb="24" eb="27">
      <t>コウドカ</t>
    </rPh>
    <phoneticPr fontId="4"/>
  </si>
  <si>
    <t>TandbergSDLT600Extテープドライブ増設</t>
    <phoneticPr fontId="4"/>
  </si>
  <si>
    <t>日本電気（株）</t>
    <rPh sb="0" eb="2">
      <t>ニホン</t>
    </rPh>
    <rPh sb="2" eb="4">
      <t>デンキ</t>
    </rPh>
    <rPh sb="5" eb="6">
      <t>カブ</t>
    </rPh>
    <phoneticPr fontId="4"/>
  </si>
  <si>
    <t xml:space="preserve">地球シミュレーターセンター
　(神奈川県横浜市金沢区昭和町3173-25)
</t>
    <rPh sb="0" eb="2">
      <t>チキュウ</t>
    </rPh>
    <rPh sb="16" eb="19">
      <t>カナガワ</t>
    </rPh>
    <rPh sb="19" eb="20">
      <t>ケン</t>
    </rPh>
    <rPh sb="20" eb="22">
      <t>ヨコハマ</t>
    </rPh>
    <rPh sb="22" eb="23">
      <t>シ</t>
    </rPh>
    <rPh sb="23" eb="25">
      <t>カナザワ</t>
    </rPh>
    <rPh sb="25" eb="26">
      <t>ク</t>
    </rPh>
    <rPh sb="26" eb="28">
      <t>ショウワ</t>
    </rPh>
    <rPh sb="28" eb="29">
      <t>チョウ</t>
    </rPh>
    <phoneticPr fontId="4"/>
  </si>
  <si>
    <t>　「観測ビッグデータを活用した気象と地球環境の予測の高度化」の事業に係る取得物品の需要調査結果</t>
  </si>
  <si>
    <t>　　「観測ビッグデータを活用した気象と地球環境の予測の高度化」の事業に係る取得資産の処分にあたって、公募による需要調査を実施した。（調査期間：令和4年2月16日～令和4年2月25日）
上記の需要調査の結果、購入等希望者がなかったことを確認した。</t>
  </si>
  <si>
    <t>平成19年度　委託研究「次世代生命体統合シミュレーションソフトウェアの研究開発（他階層生命現象を再現する心臓シミュレーション）」</t>
    <rPh sb="0" eb="2">
      <t>ヘイセイ</t>
    </rPh>
    <rPh sb="4" eb="6">
      <t>ネンド</t>
    </rPh>
    <rPh sb="7" eb="9">
      <t>イタク</t>
    </rPh>
    <rPh sb="9" eb="11">
      <t>ケンキュウ</t>
    </rPh>
    <rPh sb="12" eb="15">
      <t>ジセダイ</t>
    </rPh>
    <rPh sb="15" eb="18">
      <t>セイメイタイ</t>
    </rPh>
    <rPh sb="18" eb="20">
      <t>トウゴウ</t>
    </rPh>
    <rPh sb="35" eb="37">
      <t>ケンキュウ</t>
    </rPh>
    <rPh sb="37" eb="39">
      <t>カイハツ</t>
    </rPh>
    <rPh sb="40" eb="41">
      <t>ホカ</t>
    </rPh>
    <rPh sb="41" eb="43">
      <t>カイソウ</t>
    </rPh>
    <rPh sb="43" eb="45">
      <t>セイメイ</t>
    </rPh>
    <rPh sb="45" eb="47">
      <t>ゲンショウ</t>
    </rPh>
    <rPh sb="48" eb="50">
      <t>サイゲン</t>
    </rPh>
    <rPh sb="52" eb="54">
      <t>シンゾウ</t>
    </rPh>
    <phoneticPr fontId="1"/>
  </si>
  <si>
    <t>DeskTop PC</t>
    <phoneticPr fontId="4"/>
  </si>
  <si>
    <t>HP Desk Top PC
ｄｃ７７００SF/
BenQ液晶モニター
G900-B1UN</t>
    <rPh sb="29" eb="31">
      <t>エキショウ</t>
    </rPh>
    <phoneticPr fontId="4"/>
  </si>
  <si>
    <t>国立大学法人東京大学　
（千葉県柏市柏の葉5-1-5
環境棟383号室）</t>
    <rPh sb="0" eb="2">
      <t>コクリツ</t>
    </rPh>
    <rPh sb="2" eb="4">
      <t>ダイガク</t>
    </rPh>
    <rPh sb="4" eb="6">
      <t>ホウジン</t>
    </rPh>
    <rPh sb="6" eb="8">
      <t>トウキョウ</t>
    </rPh>
    <rPh sb="8" eb="10">
      <t>ダイガク</t>
    </rPh>
    <rPh sb="13" eb="16">
      <t>チバケン</t>
    </rPh>
    <rPh sb="16" eb="18">
      <t>カシワシ</t>
    </rPh>
    <rPh sb="18" eb="19">
      <t>カシワ</t>
    </rPh>
    <rPh sb="20" eb="21">
      <t>ハ</t>
    </rPh>
    <phoneticPr fontId="4"/>
  </si>
  <si>
    <t>機密保持のためHDDは物理破壊します</t>
    <phoneticPr fontId="1"/>
  </si>
  <si>
    <t>バッファロー外付けHDD</t>
    <rPh sb="6" eb="7">
      <t>ソト</t>
    </rPh>
    <rPh sb="7" eb="8">
      <t>ヅ</t>
    </rPh>
    <phoneticPr fontId="4"/>
  </si>
  <si>
    <t>バッファロー　外付け
HDD TS-H4.0TGL/R5</t>
    <rPh sb="7" eb="8">
      <t>ソト</t>
    </rPh>
    <rPh sb="8" eb="9">
      <t>ヅ</t>
    </rPh>
    <phoneticPr fontId="4"/>
  </si>
  <si>
    <t>国立大学法人東京大学　
（千葉県柏市柏の葉5-1-5
環境棟385号室）</t>
    <rPh sb="0" eb="2">
      <t>コクリツ</t>
    </rPh>
    <rPh sb="2" eb="4">
      <t>ダイガク</t>
    </rPh>
    <rPh sb="4" eb="6">
      <t>ホウジン</t>
    </rPh>
    <rPh sb="6" eb="8">
      <t>トウキョウ</t>
    </rPh>
    <rPh sb="8" eb="10">
      <t>ダイガク</t>
    </rPh>
    <rPh sb="13" eb="16">
      <t>チバケン</t>
    </rPh>
    <rPh sb="16" eb="18">
      <t>カシワシ</t>
    </rPh>
    <rPh sb="18" eb="19">
      <t>カシワ</t>
    </rPh>
    <rPh sb="20" eb="21">
      <t>ハ</t>
    </rPh>
    <phoneticPr fontId="4"/>
  </si>
  <si>
    <t>Note PC</t>
    <phoneticPr fontId="4"/>
  </si>
  <si>
    <t>Dell Vostro1500</t>
    <phoneticPr fontId="4"/>
  </si>
  <si>
    <t>平成19年度　委託研究「次世代生命体統合シミュレーションソフトウェアの研究開発（他階層生命現象を再現する心臓シミュレーション）」の事業に係る
取得物品の需要調査結果</t>
  </si>
  <si>
    <t>　　平成19年度　委託研究「次世代生命体統合シミュレーションソフトウェアの研究開発（他階層生命現象を再現する心臓シミュレーション）」の事業に係る取得資産の処分にあたって、公募による需要調査を実施した。 （調査期間：令和4年2月16日～令和4年2月25日）
上記の需要調査の結果、購入等希望者がなかったことを確認した。</t>
  </si>
  <si>
    <t>科学技術試験研究委託事業「革新的環境・エネルギー触媒の開発（環境・エネルギー関連触媒の研究開発と研究総括）」</t>
    <phoneticPr fontId="4"/>
  </si>
  <si>
    <t>小型冷却水循環装置</t>
    <phoneticPr fontId="4"/>
  </si>
  <si>
    <t>ｱｲﾗ社
CCA-1111</t>
  </si>
  <si>
    <t>株式会社日本触媒
602実験室
3実験室
（大阪府吹田市西御旅町5-8）</t>
    <rPh sb="0" eb="4">
      <t>カブシキガイシャ</t>
    </rPh>
    <rPh sb="4" eb="6">
      <t>ニホン</t>
    </rPh>
    <rPh sb="6" eb="8">
      <t>ショクバイ</t>
    </rPh>
    <rPh sb="12" eb="15">
      <t>ジッケンシツ</t>
    </rPh>
    <rPh sb="17" eb="20">
      <t>ジッケンシツ</t>
    </rPh>
    <phoneticPr fontId="4"/>
  </si>
  <si>
    <t>科学技術試験研究委託事業「革新的環境・エネルギー触媒の開発（環境・エネルギー関連触媒の研究開発と研究総括）」の事業に係る
取得物品の需要調査結果</t>
  </si>
  <si>
    <t>　科学技術試験研究委託事業「革新的環境・エネルギー触媒の開発（環境・エネルギー関連触媒の研究開発と研究総括）」の事業に係る取得資産の処分にあたって、公募による需要調査を実施した。 （調査期間：令和4年2月16日～令和4年2月25日）
上記の需要調査の結果、購入等希望者がなかったことを確認した。</t>
  </si>
  <si>
    <t>がん微小化環境を標的とした革新的治療法の実現</t>
    <rPh sb="2" eb="4">
      <t>ビショウ</t>
    </rPh>
    <rPh sb="4" eb="5">
      <t>カ</t>
    </rPh>
    <rPh sb="5" eb="7">
      <t>カンキョウ</t>
    </rPh>
    <rPh sb="8" eb="10">
      <t>ヒョウテキ</t>
    </rPh>
    <rPh sb="13" eb="16">
      <t>カクシンテキ</t>
    </rPh>
    <rPh sb="16" eb="19">
      <t>チリョウホウ</t>
    </rPh>
    <rPh sb="20" eb="22">
      <t>ジツゲン</t>
    </rPh>
    <phoneticPr fontId="1"/>
  </si>
  <si>
    <t>薬用冷蔵ショーケース</t>
    <rPh sb="0" eb="2">
      <t>ヤクヨウ</t>
    </rPh>
    <rPh sb="2" eb="4">
      <t>レイゾウ</t>
    </rPh>
    <phoneticPr fontId="2"/>
  </si>
  <si>
    <t>SANYO社製薬用冷蔵ショーケースMPR-514</t>
    <rPh sb="5" eb="6">
      <t>シャ</t>
    </rPh>
    <rPh sb="6" eb="7">
      <t>セイ</t>
    </rPh>
    <rPh sb="7" eb="9">
      <t>ヤクヨウ</t>
    </rPh>
    <rPh sb="9" eb="11">
      <t>レイゾウ</t>
    </rPh>
    <phoneticPr fontId="2"/>
  </si>
  <si>
    <t>東京大学定量生命科学研究所（東京都文京区弥生1-1-1）</t>
  </si>
  <si>
    <t>Ｃ</t>
    <phoneticPr fontId="1"/>
  </si>
  <si>
    <t>冷凍サイクル一式が故障しているため使用できない。
部品の一部が供給終了のため修理不能。</t>
    <rPh sb="38" eb="40">
      <t>シュウリ</t>
    </rPh>
    <rPh sb="40" eb="42">
      <t>フノウ</t>
    </rPh>
    <phoneticPr fontId="2"/>
  </si>
  <si>
    <t>「がん微小化環境を標的とした革新的治療法の実現」の事業に係る
取得物品の需要調査結果</t>
  </si>
  <si>
    <t>　　「がん微小化環境を標的とした革新的治療法の実現」の事業に係る
取得資産の処分にあたって、公募による需要調査を実施した。
（調査期間：令和4年2月16日～令和4年2月25日）
上記の需要調査の結果、購入等希望者がなかったことを確認した。</t>
  </si>
  <si>
    <t>国立大学法人東京大学の行う試験研究等の事業の用</t>
    <rPh sb="0" eb="2">
      <t>コクリツ</t>
    </rPh>
    <rPh sb="2" eb="4">
      <t>ダイガク</t>
    </rPh>
    <rPh sb="4" eb="6">
      <t>ホウジン</t>
    </rPh>
    <rPh sb="6" eb="8">
      <t>トウキョウ</t>
    </rPh>
    <rPh sb="8" eb="10">
      <t>ダイガク</t>
    </rPh>
    <rPh sb="11" eb="12">
      <t>オコナ</t>
    </rPh>
    <rPh sb="13" eb="15">
      <t>シケン</t>
    </rPh>
    <rPh sb="15" eb="17">
      <t>ケンキュウ</t>
    </rPh>
    <rPh sb="17" eb="18">
      <t>トウ</t>
    </rPh>
    <rPh sb="19" eb="21">
      <t>ジギョウ</t>
    </rPh>
    <rPh sb="22" eb="23">
      <t>ヨウ</t>
    </rPh>
    <phoneticPr fontId="1"/>
  </si>
  <si>
    <t>ＰＣ　エントリーワークステーション</t>
    <phoneticPr fontId="1"/>
  </si>
  <si>
    <t>precision　T3500</t>
    <phoneticPr fontId="4"/>
  </si>
  <si>
    <t>国立大学法人東京大学
大学院新領域創成科学研究科
（千葉県柏市柏の葉5-1-5）</t>
    <rPh sb="0" eb="2">
      <t>コクリツ</t>
    </rPh>
    <rPh sb="2" eb="4">
      <t>ダイガク</t>
    </rPh>
    <rPh sb="4" eb="6">
      <t>ホウジン</t>
    </rPh>
    <rPh sb="6" eb="8">
      <t>トウキョウ</t>
    </rPh>
    <rPh sb="8" eb="10">
      <t>ダイガク</t>
    </rPh>
    <rPh sb="11" eb="14">
      <t>ダイガクイン</t>
    </rPh>
    <rPh sb="14" eb="17">
      <t>シンリョウイキ</t>
    </rPh>
    <rPh sb="17" eb="19">
      <t>ソウセイ</t>
    </rPh>
    <rPh sb="19" eb="21">
      <t>カガク</t>
    </rPh>
    <rPh sb="21" eb="24">
      <t>ケンキュウカ</t>
    </rPh>
    <rPh sb="26" eb="29">
      <t>チバケン</t>
    </rPh>
    <rPh sb="29" eb="31">
      <t>カシワシ</t>
    </rPh>
    <rPh sb="31" eb="32">
      <t>カシワ</t>
    </rPh>
    <rPh sb="33" eb="34">
      <t>ハ</t>
    </rPh>
    <phoneticPr fontId="4"/>
  </si>
  <si>
    <t>TEGARA製　フルオーダーPCシステム「TEGSTATION]</t>
    <rPh sb="6" eb="7">
      <t>セイ</t>
    </rPh>
    <phoneticPr fontId="4"/>
  </si>
  <si>
    <t>G4V621-B i845GV ATX</t>
    <phoneticPr fontId="4"/>
  </si>
  <si>
    <t>「国立大学法人東京大学の行う試験研究等の事業の用」の事業に係る
取得物品の需要調査結果</t>
  </si>
  <si>
    <t>　　「国立大学法人東京大学の行う試験研究等の事業の用」の事業に係る取得資産の処分にあたって、公募による需要調査を実施した。
 （調査期間：令和4年2月16日～令和4年2月25日）
上記の需要調査の結果、購入等希望者がなかったことを確認した。</t>
  </si>
  <si>
    <t>齧歯類ペプチド性フェロモンファミリーの構造と機能の解明：ネズミの環境問題の解決に向けて</t>
    <rPh sb="0" eb="3">
      <t>ゲッシルイ</t>
    </rPh>
    <rPh sb="7" eb="8">
      <t>セイ</t>
    </rPh>
    <rPh sb="19" eb="21">
      <t>コウゾウ</t>
    </rPh>
    <rPh sb="22" eb="24">
      <t>キノウ</t>
    </rPh>
    <rPh sb="25" eb="27">
      <t>カイメイ</t>
    </rPh>
    <rPh sb="32" eb="36">
      <t>カンキョウモンダイ</t>
    </rPh>
    <rPh sb="37" eb="39">
      <t>カイケツ</t>
    </rPh>
    <rPh sb="40" eb="41">
      <t>ム</t>
    </rPh>
    <phoneticPr fontId="4"/>
  </si>
  <si>
    <t>微量高速冷却遠心機 MX-100</t>
    <rPh sb="0" eb="2">
      <t>ビリョウ</t>
    </rPh>
    <rPh sb="2" eb="4">
      <t>コウソク</t>
    </rPh>
    <rPh sb="4" eb="6">
      <t>レイキャク</t>
    </rPh>
    <rPh sb="6" eb="9">
      <t>エンシンキ</t>
    </rPh>
    <phoneticPr fontId="4"/>
  </si>
  <si>
    <t>（株）トミー精工製　</t>
    <rPh sb="1" eb="2">
      <t>カブ</t>
    </rPh>
    <rPh sb="6" eb="8">
      <t>セイコウ</t>
    </rPh>
    <rPh sb="8" eb="9">
      <t>セイ</t>
    </rPh>
    <phoneticPr fontId="4"/>
  </si>
  <si>
    <t>東京大学
弥生キャンパス
東京都文京区弥生1-1-1</t>
    <phoneticPr fontId="4"/>
  </si>
  <si>
    <t>老朽化による故障により使用出来ない。メーカーに問い合わせたところ、修理部品の保有期限を過ぎており、修理不能とのこと。</t>
    <rPh sb="0" eb="1">
      <t>ロウキュウカ</t>
    </rPh>
    <rPh sb="5" eb="7">
      <t>コショウ</t>
    </rPh>
    <rPh sb="11" eb="13">
      <t>シヨウ</t>
    </rPh>
    <rPh sb="13" eb="15">
      <t>デキ</t>
    </rPh>
    <rPh sb="23" eb="24">
      <t>ト</t>
    </rPh>
    <rPh sb="25" eb="26">
      <t>ア</t>
    </rPh>
    <rPh sb="33" eb="37">
      <t>シュウリブヒン</t>
    </rPh>
    <rPh sb="38" eb="42">
      <t>ホユウキゲン</t>
    </rPh>
    <rPh sb="43" eb="44">
      <t>ス</t>
    </rPh>
    <rPh sb="49" eb="53">
      <t>シュウリフノウ</t>
    </rPh>
    <phoneticPr fontId="4"/>
  </si>
  <si>
    <t>　「齧歯類ペプチド性フェロモンファミリーの構造と機能の解明：ネズミの環境問題の解決に向けて」の事業に係る取得物品の需要調査結果</t>
  </si>
  <si>
    <t>　「齧歯類ペプチド性フェロモンファミリーの構造と機能の解明：ネズミの環境問題の解決に向けて」の事業に係る取得資産の処分にあたって、公募による需要調査を実施した。
（調査期間：令和4年2月16日～令和4年2月25日）
上記の需要調査の結果、購入等希望者がなかったことを確認した。</t>
  </si>
  <si>
    <t>平成21年度　委託研究「ヒトiPS細胞等を用いた次世代遺伝子・細胞治療法の開発」</t>
    <rPh sb="0" eb="2">
      <t>ヘイセイ</t>
    </rPh>
    <rPh sb="4" eb="6">
      <t>ネンド</t>
    </rPh>
    <rPh sb="7" eb="9">
      <t>イタク</t>
    </rPh>
    <rPh sb="9" eb="11">
      <t>ケンキュウ</t>
    </rPh>
    <phoneticPr fontId="1"/>
  </si>
  <si>
    <t>組織切片蛍光解析装置専用作業台</t>
    <rPh sb="0" eb="2">
      <t>ソシキ</t>
    </rPh>
    <rPh sb="2" eb="4">
      <t>セッペン</t>
    </rPh>
    <rPh sb="4" eb="6">
      <t>ケイコウ</t>
    </rPh>
    <rPh sb="6" eb="8">
      <t>カイセキ</t>
    </rPh>
    <rPh sb="8" eb="10">
      <t>ソウチ</t>
    </rPh>
    <rPh sb="10" eb="12">
      <t>センヨウ</t>
    </rPh>
    <rPh sb="12" eb="15">
      <t>サギョウダイ</t>
    </rPh>
    <phoneticPr fontId="2"/>
  </si>
  <si>
    <t>KWC-220特殊　作業台　2200×900×800</t>
    <rPh sb="7" eb="9">
      <t>トクシュ</t>
    </rPh>
    <rPh sb="10" eb="13">
      <t>サギョウダイ</t>
    </rPh>
    <phoneticPr fontId="2"/>
  </si>
  <si>
    <t>東京大学定量生命科学研究所（東京都文京区弥生１－１－１）</t>
    <rPh sb="0" eb="2">
      <t>トウキョウ</t>
    </rPh>
    <rPh sb="2" eb="4">
      <t>ダイガク</t>
    </rPh>
    <rPh sb="4" eb="6">
      <t>テイリョウ</t>
    </rPh>
    <rPh sb="6" eb="8">
      <t>セイメイ</t>
    </rPh>
    <rPh sb="8" eb="10">
      <t>カガク</t>
    </rPh>
    <rPh sb="10" eb="13">
      <t>ケンキュウショ</t>
    </rPh>
    <rPh sb="14" eb="16">
      <t>トウキョウ</t>
    </rPh>
    <rPh sb="16" eb="17">
      <t>ト</t>
    </rPh>
    <rPh sb="17" eb="20">
      <t>ブンキョウク</t>
    </rPh>
    <rPh sb="20" eb="22">
      <t>ヤヨイ</t>
    </rPh>
    <phoneticPr fontId="2"/>
  </si>
  <si>
    <t>A</t>
  </si>
  <si>
    <t>作業台単独での使用も可能</t>
    <rPh sb="0" eb="2">
      <t xml:space="preserve">サギョウダイ </t>
    </rPh>
    <rPh sb="2" eb="4">
      <t xml:space="preserve">タンドクデ </t>
    </rPh>
    <rPh sb="6" eb="8">
      <t xml:space="preserve">シヨウ </t>
    </rPh>
    <rPh sb="9" eb="11">
      <t xml:space="preserve">カノウ </t>
    </rPh>
    <phoneticPr fontId="2"/>
  </si>
  <si>
    <t>組織切片蛍光解析装置</t>
    <rPh sb="0" eb="2">
      <t>ソシキ</t>
    </rPh>
    <rPh sb="2" eb="4">
      <t>セッペン</t>
    </rPh>
    <rPh sb="4" eb="6">
      <t>ケイコウ</t>
    </rPh>
    <rPh sb="6" eb="8">
      <t>カイセキ</t>
    </rPh>
    <rPh sb="8" eb="10">
      <t>ソウチ</t>
    </rPh>
    <phoneticPr fontId="2"/>
  </si>
  <si>
    <t>細胞・組織切片蛍光イメージング解析装置（GEヘルスケア・ジャパン㈱InCell Analizer2000 Inalyzer chip CCD camera, INVESTIGATOR SINGLE SEAT, PC SET FOR INVISTGTR)</t>
    <rPh sb="0" eb="2">
      <t>サイボウ</t>
    </rPh>
    <rPh sb="3" eb="5">
      <t>ソシキ</t>
    </rPh>
    <rPh sb="5" eb="7">
      <t>セッペン</t>
    </rPh>
    <rPh sb="7" eb="9">
      <t>ケイコウ</t>
    </rPh>
    <rPh sb="15" eb="17">
      <t>カイセキ</t>
    </rPh>
    <rPh sb="17" eb="19">
      <t>ソウチ</t>
    </rPh>
    <phoneticPr fontId="2"/>
  </si>
  <si>
    <t>販売終了品のため、故障の際には交換用部品の在庫が無く修理できない可能性有り</t>
    <rPh sb="0" eb="1">
      <t xml:space="preserve">ハンバイ </t>
    </rPh>
    <rPh sb="1" eb="3">
      <t xml:space="preserve">シュウリョウ </t>
    </rPh>
    <rPh sb="3" eb="4">
      <t xml:space="preserve">シナ </t>
    </rPh>
    <rPh sb="5" eb="8">
      <t xml:space="preserve">コウカンヨウ </t>
    </rPh>
    <rPh sb="8" eb="10">
      <t xml:space="preserve">ブヒンｎ </t>
    </rPh>
    <rPh sb="11" eb="12">
      <t xml:space="preserve">ホゾン </t>
    </rPh>
    <rPh sb="12" eb="13">
      <t xml:space="preserve">キカｎ </t>
    </rPh>
    <rPh sb="20" eb="22">
      <t xml:space="preserve">ザイコ </t>
    </rPh>
    <rPh sb="23" eb="24">
      <t xml:space="preserve">ナイト </t>
    </rPh>
    <rPh sb="25" eb="27">
      <t xml:space="preserve">シュウリ </t>
    </rPh>
    <rPh sb="31" eb="34">
      <t xml:space="preserve">カノウセイ </t>
    </rPh>
    <rPh sb="34" eb="35">
      <t xml:space="preserve">アリ </t>
    </rPh>
    <phoneticPr fontId="2"/>
  </si>
  <si>
    <t>　平成21年度　委託研究「ヒトiPS細胞等を用いた次世代遺伝子・細胞治療法の開発」」の事業に係る取得物品の需要調査結果</t>
  </si>
  <si>
    <t>　平成21年度　委託研究「ヒトiPS細胞等を用いた次世代遺伝子・細胞治療法の開発」に係る取得資産の処分にあたって、公募による需要調査を実施した。
（調査期間：令和4年2月16日～令和4年2月25日）
上記の需要調査の結果、購入等希望者がなかったことを確認した。</t>
  </si>
  <si>
    <t>国立大学法人東京大学の行う教育及び試験研究の用</t>
    <rPh sb="0" eb="2">
      <t>コクリツ</t>
    </rPh>
    <rPh sb="2" eb="4">
      <t>ダイガク</t>
    </rPh>
    <rPh sb="4" eb="6">
      <t>ホウジン</t>
    </rPh>
    <rPh sb="6" eb="8">
      <t>トウキョウ</t>
    </rPh>
    <rPh sb="8" eb="10">
      <t>ダイガク</t>
    </rPh>
    <rPh sb="11" eb="12">
      <t>オコナ</t>
    </rPh>
    <rPh sb="13" eb="15">
      <t>キョウイク</t>
    </rPh>
    <rPh sb="15" eb="16">
      <t>オヨ</t>
    </rPh>
    <rPh sb="17" eb="19">
      <t>シケン</t>
    </rPh>
    <rPh sb="19" eb="21">
      <t>ケンキュウ</t>
    </rPh>
    <rPh sb="22" eb="23">
      <t>ヨウ</t>
    </rPh>
    <phoneticPr fontId="1"/>
  </si>
  <si>
    <t>ML-5300</t>
    <phoneticPr fontId="4"/>
  </si>
  <si>
    <t>国立大学法人東京大学　
大学院新領域創成科学研究科
（千葉県柏市柏の葉5-1-5）</t>
    <rPh sb="0" eb="2">
      <t>コクリツ</t>
    </rPh>
    <rPh sb="2" eb="4">
      <t>ダイガク</t>
    </rPh>
    <rPh sb="4" eb="6">
      <t>ホウジン</t>
    </rPh>
    <rPh sb="6" eb="8">
      <t>トウキョウ</t>
    </rPh>
    <rPh sb="8" eb="10">
      <t>ダイガク</t>
    </rPh>
    <rPh sb="12" eb="15">
      <t>ダイガクイン</t>
    </rPh>
    <rPh sb="15" eb="25">
      <t>シンリョウイキソウセイカガクケンキュウカ</t>
    </rPh>
    <rPh sb="27" eb="30">
      <t>チバケン</t>
    </rPh>
    <rPh sb="30" eb="32">
      <t>カシワシ</t>
    </rPh>
    <rPh sb="32" eb="33">
      <t>カシワ</t>
    </rPh>
    <rPh sb="34" eb="35">
      <t>ハ</t>
    </rPh>
    <phoneticPr fontId="4"/>
  </si>
  <si>
    <t>老朽化で動作せず、継続使用不可</t>
    <rPh sb="0" eb="2">
      <t>ロウキュウカ</t>
    </rPh>
    <rPh sb="3" eb="5">
      <t>ドウサ</t>
    </rPh>
    <rPh sb="8" eb="10">
      <t>ケイゾク</t>
    </rPh>
    <rPh sb="10" eb="12">
      <t>シヨウ</t>
    </rPh>
    <rPh sb="12" eb="14">
      <t>フカ</t>
    </rPh>
    <phoneticPr fontId="1"/>
  </si>
  <si>
    <t>　「国立大学法人東京大学の行う教育及び試験研究の用」の事業に係る取得物品の需要調査結果</t>
  </si>
  <si>
    <t>　「国立大学法人東京大学の行う教育及び試験研究の用」の事業に係る取得資産の処分にあたって、公募による需要調査を実施した。
（調査期間：令和4年2月16日～令和4年2月25日）
上記の需要調査の結果、購入等希望者がなかったことを確認した。</t>
  </si>
  <si>
    <t>富山大学における医療人養成推進等委託事業</t>
    <rPh sb="0" eb="2">
      <t>トヤマ</t>
    </rPh>
    <phoneticPr fontId="1"/>
  </si>
  <si>
    <t xml:space="preserve">CADD LEGACY PCA ポンプ    </t>
    <phoneticPr fontId="1"/>
  </si>
  <si>
    <t xml:space="preserve">21-6300-09                 </t>
  </si>
  <si>
    <t>富山大学(富山市杉谷2630)</t>
  </si>
  <si>
    <t>A</t>
    <phoneticPr fontId="1"/>
  </si>
  <si>
    <t xml:space="preserve">シリンジポンプ          </t>
  </si>
  <si>
    <t>TE-352Q</t>
  </si>
  <si>
    <t xml:space="preserve">カフティーポンプ（病院用）        </t>
    <rPh sb="9" eb="11">
      <t>ビョウイン</t>
    </rPh>
    <rPh sb="11" eb="12">
      <t>ヨウ</t>
    </rPh>
    <phoneticPr fontId="1"/>
  </si>
  <si>
    <t>ZP-102</t>
    <phoneticPr fontId="1"/>
  </si>
  <si>
    <t>「富山大学における医療人養成推進等委託事業」の事業に係る
取得物品の需要調査結果</t>
  </si>
  <si>
    <t>　　「富山大学における医療人養成推進等委託事業」の事業に係る取得資産の処分にあたって、公募による需要調査を実施した。
 （調査期間：令和4年2月16日～令和4年2月25日）
上記の需要調査の結果、購入等希望者がなかったことを確認した。</t>
  </si>
  <si>
    <t>平成１９～２１年度知的クラスター創生事業(第Ⅱ期）</t>
    <rPh sb="0" eb="2">
      <t>ヘイセイ</t>
    </rPh>
    <rPh sb="7" eb="8">
      <t>ネン</t>
    </rPh>
    <rPh sb="8" eb="9">
      <t>ド</t>
    </rPh>
    <rPh sb="9" eb="11">
      <t>チテキ</t>
    </rPh>
    <rPh sb="16" eb="18">
      <t>ソウセイ</t>
    </rPh>
    <rPh sb="18" eb="20">
      <t>ジギョウ</t>
    </rPh>
    <rPh sb="21" eb="22">
      <t>ダイ</t>
    </rPh>
    <rPh sb="23" eb="24">
      <t>キ</t>
    </rPh>
    <phoneticPr fontId="4"/>
  </si>
  <si>
    <t>NEC　VJ20A/ED-4</t>
    <phoneticPr fontId="4"/>
  </si>
  <si>
    <t>（公財）福岡県産業・科学技術振興財団
（福岡市早良区百道浜3-8-33）</t>
    <rPh sb="1" eb="3">
      <t>コウザイ</t>
    </rPh>
    <rPh sb="4" eb="7">
      <t>フクオカケン</t>
    </rPh>
    <rPh sb="7" eb="9">
      <t>サンギョウ</t>
    </rPh>
    <rPh sb="10" eb="12">
      <t>カガク</t>
    </rPh>
    <rPh sb="12" eb="14">
      <t>ギジュツ</t>
    </rPh>
    <rPh sb="14" eb="16">
      <t>シンコウ</t>
    </rPh>
    <rPh sb="16" eb="18">
      <t>ザイダン</t>
    </rPh>
    <rPh sb="20" eb="23">
      <t>フクオカシ</t>
    </rPh>
    <rPh sb="23" eb="26">
      <t>サワラク</t>
    </rPh>
    <rPh sb="26" eb="28">
      <t>モモチ</t>
    </rPh>
    <rPh sb="28" eb="29">
      <t>ハマ</t>
    </rPh>
    <phoneticPr fontId="4"/>
  </si>
  <si>
    <t>機密保持のため、HDDは物理破壊します。</t>
    <rPh sb="0" eb="3">
      <t>キミツホジ</t>
    </rPh>
    <rPh sb="11" eb="15">
      <t>ブツリハカイ</t>
    </rPh>
    <phoneticPr fontId="4"/>
  </si>
  <si>
    <t>プロジェクタ</t>
    <phoneticPr fontId="4"/>
  </si>
  <si>
    <t>NP60JY</t>
    <phoneticPr fontId="4"/>
  </si>
  <si>
    <t>モバイルパソコン</t>
    <phoneticPr fontId="4"/>
  </si>
  <si>
    <t>7662Ｂ1Ｉ</t>
    <phoneticPr fontId="4"/>
  </si>
  <si>
    <t>B</t>
    <phoneticPr fontId="4"/>
  </si>
  <si>
    <t>複合機</t>
    <rPh sb="0" eb="3">
      <t>フクゴウキ</t>
    </rPh>
    <phoneticPr fontId="4"/>
  </si>
  <si>
    <t>ＭＦ8180</t>
    <phoneticPr fontId="4"/>
  </si>
  <si>
    <t>クラスターパソコン</t>
    <phoneticPr fontId="4"/>
  </si>
  <si>
    <t>Dell OPTIPLEX755</t>
    <phoneticPr fontId="4"/>
  </si>
  <si>
    <t>ワークステーション</t>
    <phoneticPr fontId="4"/>
  </si>
  <si>
    <t>HPC7000-XM432R</t>
    <phoneticPr fontId="4"/>
  </si>
  <si>
    <t>モバイルパソコン（メモリモジュール）</t>
    <phoneticPr fontId="4"/>
  </si>
  <si>
    <t>７６６２B1I/ET667-N1G</t>
    <phoneticPr fontId="4"/>
  </si>
  <si>
    <t>書籍</t>
    <phoneticPr fontId="4"/>
  </si>
  <si>
    <t>ネットワーク化するエアバックシステム＆関連デバイス市場　2008</t>
    <phoneticPr fontId="4"/>
  </si>
  <si>
    <t>書籍</t>
    <rPh sb="0" eb="2">
      <t>ショセキ</t>
    </rPh>
    <phoneticPr fontId="4"/>
  </si>
  <si>
    <t>実装技術・市場データ総覧2008</t>
    <rPh sb="0" eb="2">
      <t>ジッソウ</t>
    </rPh>
    <rPh sb="2" eb="4">
      <t>ギジュツ</t>
    </rPh>
    <phoneticPr fontId="4"/>
  </si>
  <si>
    <t>2009年版　組込みソフトウェア市場－自動車用ソフト主力版－」</t>
    <phoneticPr fontId="4"/>
  </si>
  <si>
    <t>モバイルPC</t>
    <phoneticPr fontId="4"/>
  </si>
  <si>
    <t>パナソニックCFR8E6NJR</t>
    <phoneticPr fontId="4"/>
  </si>
  <si>
    <t>2009次世代携帯電話とキーデバイス市場の将来展望</t>
    <rPh sb="4" eb="7">
      <t>ジセダイ</t>
    </rPh>
    <rPh sb="7" eb="9">
      <t>ケイタイ</t>
    </rPh>
    <rPh sb="9" eb="11">
      <t>デンワ</t>
    </rPh>
    <rPh sb="18" eb="20">
      <t>シジョウ</t>
    </rPh>
    <rPh sb="21" eb="23">
      <t>ショウライ</t>
    </rPh>
    <rPh sb="23" eb="25">
      <t>テンボウ</t>
    </rPh>
    <phoneticPr fontId="4"/>
  </si>
  <si>
    <t>車載用半導体市場の可能性と将来分析2009-2010</t>
    <rPh sb="0" eb="3">
      <t>シャサイヨウ</t>
    </rPh>
    <rPh sb="3" eb="6">
      <t>ハンドウタイ</t>
    </rPh>
    <rPh sb="6" eb="8">
      <t>シジョウ</t>
    </rPh>
    <rPh sb="9" eb="12">
      <t>カノウセイ</t>
    </rPh>
    <rPh sb="13" eb="15">
      <t>ショウライ</t>
    </rPh>
    <rPh sb="15" eb="17">
      <t>ブンセキ</t>
    </rPh>
    <phoneticPr fontId="4"/>
  </si>
  <si>
    <t>走り出す照明用途白色LED市場の現状と将来展望2008</t>
    <rPh sb="0" eb="1">
      <t>ハシ</t>
    </rPh>
    <rPh sb="2" eb="3">
      <t>ダ</t>
    </rPh>
    <rPh sb="4" eb="6">
      <t>ショウメイ</t>
    </rPh>
    <rPh sb="6" eb="8">
      <t>ヨウト</t>
    </rPh>
    <rPh sb="8" eb="10">
      <t>ハクショク</t>
    </rPh>
    <rPh sb="13" eb="15">
      <t>シジョウ</t>
    </rPh>
    <rPh sb="16" eb="18">
      <t>ゲンジョウ</t>
    </rPh>
    <rPh sb="19" eb="21">
      <t>ショウライ</t>
    </rPh>
    <rPh sb="21" eb="23">
      <t>テンボウ</t>
    </rPh>
    <phoneticPr fontId="4"/>
  </si>
  <si>
    <t>車載パワーマネジメントシステム＆関連デバイス市場</t>
    <rPh sb="0" eb="2">
      <t>シャサイ</t>
    </rPh>
    <rPh sb="16" eb="18">
      <t>カンレン</t>
    </rPh>
    <rPh sb="22" eb="24">
      <t>シジョウ</t>
    </rPh>
    <phoneticPr fontId="4"/>
  </si>
  <si>
    <t>2009年版ＳｉＣ、ＧａＮ単結晶市場の現状と将来展望</t>
    <rPh sb="4" eb="5">
      <t>ネン</t>
    </rPh>
    <rPh sb="5" eb="6">
      <t>バン</t>
    </rPh>
    <rPh sb="13" eb="16">
      <t>タンケッショウ</t>
    </rPh>
    <rPh sb="16" eb="18">
      <t>シジョウ</t>
    </rPh>
    <rPh sb="19" eb="21">
      <t>ゲンジョウ</t>
    </rPh>
    <rPh sb="22" eb="24">
      <t>ショウライ</t>
    </rPh>
    <rPh sb="24" eb="26">
      <t>テンボウ</t>
    </rPh>
    <phoneticPr fontId="4"/>
  </si>
  <si>
    <t>2010年版モーター市場の現状と展望</t>
    <rPh sb="4" eb="6">
      <t>ネンバン</t>
    </rPh>
    <rPh sb="10" eb="12">
      <t>シジョウ</t>
    </rPh>
    <rPh sb="13" eb="15">
      <t>ゲンジョウ</t>
    </rPh>
    <rPh sb="16" eb="18">
      <t>テンボウ</t>
    </rPh>
    <phoneticPr fontId="4"/>
  </si>
  <si>
    <t>　「平成１９～２１年度知的クラスター創生事業(第Ⅱ期）」の事業に係る取得物品の需要調査結果</t>
  </si>
  <si>
    <t>　「平成１９～２１年度知的クラスター創生事業(第Ⅱ期）」の事業に係る取得資産の処分にあたって、公募による需要調査を実施した。
（調査期間：令和4年2月16日～令和4年2月25日）
上記の需要調査の結果、購入等希望者がなかったことを確認した。</t>
  </si>
  <si>
    <t>物質・材料研究機構の行う試験研究等</t>
    <rPh sb="0" eb="2">
      <t>ブッシツ</t>
    </rPh>
    <rPh sb="3" eb="5">
      <t>ザイリョウ</t>
    </rPh>
    <rPh sb="5" eb="7">
      <t>ケンキュウ</t>
    </rPh>
    <rPh sb="7" eb="9">
      <t>キコウ</t>
    </rPh>
    <rPh sb="10" eb="11">
      <t>オコナ</t>
    </rPh>
    <rPh sb="12" eb="14">
      <t>シケン</t>
    </rPh>
    <rPh sb="14" eb="16">
      <t>ケンキュウ</t>
    </rPh>
    <rPh sb="16" eb="17">
      <t>トウ</t>
    </rPh>
    <phoneticPr fontId="4"/>
  </si>
  <si>
    <t>計算機（ﾊﾟｰｿﾅﾙｺﾝﾋﾟｭｰﾀ）</t>
    <rPh sb="0" eb="3">
      <t>ケイサンキ</t>
    </rPh>
    <phoneticPr fontId="4"/>
  </si>
  <si>
    <t>ﾊﾟｿｺﾝ工房
ｶｽﾀﾑAMPHIS
ﾏｻﾞｰﾎﾞｰﾄﾞ：PC-Deluxe</t>
  </si>
  <si>
    <t>物質・材料研究機構
（つくば市桜3-13）</t>
  </si>
  <si>
    <t>著しく陳腐化し、メーカーによるサポートも終了している。</t>
  </si>
  <si>
    <t>ﾊﾟｿｺﾝ工房
ｶｽﾀﾑAMPHIS
ﾏｻﾞｰﾎﾞｰﾄﾞ：PDPEA</t>
  </si>
  <si>
    <t>高分子粘弾性測定ｼｽﾃﾑ</t>
  </si>
  <si>
    <t>ﾃｨｰ･ｴｲ･ｲﾝｽﾂﾙﾒﾝﾄ･ｼﾞｬﾊﾟﾝ株式会社製
･ARES本体（APES-IKFRTNI-BATH-V2）
･水浴槽内測定治具
（APES-IMMERSION-PR）
･25mmﾊﾟﾗﾚﾙﾌﾟﾚｰﾄ（APES-P25T）
･50mmﾊﾟﾗﾚﾙﾌﾟﾚｰﾄ上下（APES-PP50S）
･ｻｰｷｭﾚｰﾀｰ（APES-CRIC-200）
･ｺﾝﾌﾟﾚｯｻｰ/ﾄﾞﾗｲﾔｰ
･ﾃﾞｰﾀ解析装置</t>
    <phoneticPr fontId="4"/>
  </si>
  <si>
    <t>物質・材料研究機構
（つくば市並木1-1）</t>
  </si>
  <si>
    <t>陳腐化により、今後の使用予定が無くなったため。また、現在故障中で正常な使用が出来ないが、メーカーによる修理サービスは終了している。</t>
  </si>
  <si>
    <t>計測関連装置ｻｰﾊﾞｺﾝﾋﾟｭｰﾀ</t>
    <rPh sb="0" eb="6">
      <t>ケイソクカンレンソウチ</t>
    </rPh>
    <phoneticPr fontId="4"/>
  </si>
  <si>
    <t>COMPAQ PROLIANT ML350</t>
  </si>
  <si>
    <t>物質・材料研究機構
（つくば市千現1-2-1）</t>
  </si>
  <si>
    <t>ﾃﾞｰﾀ解析用ｻｰﾊﾞｼｽﾃﾑ</t>
  </si>
  <si>
    <t>・Firewall/VPNｼｽﾃﾑ・ﾊｰﾄﾞｳｪｱ（NetScreen社製 NetScreen50）
・ｼｽﾃﾑ管理用ﾉｰﾄ型ﾊﾟｿｺﾝ（SONY社製 VAIOﾉｰﾄ PCG-V505T2/P）</t>
  </si>
  <si>
    <t>ﾌﾟﾛｷｼｻｰﾊﾞｼｽﾃﾑ（ProliantML370)</t>
  </si>
  <si>
    <t>・Proliant（HP製 ML370）
・Smartｱﾚｲ641ｺﾝﾄﾛｰﾗｰ（HP製）
・72.8GB Ultra320 SCSI（HP製）
・146.8GB Ultra320 SCSI（HP製）
・Smart-UPS 1500（APC製）
・Interface Kit C（APC製）
・PCI-Xﾊﾞｽ対応SCSIｱﾀﾞﾌﾟﾀ（HP製）</t>
  </si>
  <si>
    <t>磁気現象・磁石物質解析設計用大規模計算サーバ</t>
  </si>
  <si>
    <t>国立研究開発法人物質・材料研究機構　千現地区(茨城県つくば市千現1-2-1）</t>
  </si>
  <si>
    <t>陳腐化により、今後の使用予定が無くなったため。また、メーカーによる修理サービスは終了。</t>
  </si>
  <si>
    <t>CPU E5-2687W×2
メモリー 32GB
1T HDD×2</t>
  </si>
  <si>
    <t>物質･材料研究機構　千現地区（茨城県つくば市千現1-2-1）</t>
  </si>
  <si>
    <t>ﾌｪﾑﾄ秒電子励起装置</t>
  </si>
  <si>
    <t>ｽﾍﾟｸﾄﾗ･ﾌｨｼﾞｯｸｽ(株)製
･Nd:YLFﾚｰｻﾞｰ　Empower15-SP-E　1式
･ﾎﾟｯｹﾙｾﾙ　9800-1260　2式
･ﾎﾟﾗﾗｲｻﾞｰ　9800-1200　1式
･ﾁﾀﾝｻﾌｧｲｱﾛｯﾄﾞ　9800-1230　1式
･ｸﾞﾚｰﾃｨﾝｸﾞ　9800-1850　1式</t>
  </si>
  <si>
    <t>独立行政法人物質・材料研究機構
（つくば市桜3-13）</t>
  </si>
  <si>
    <t>ｶﾞﾗｽﾁｭｰﾌﾞｵｰﾌﾞﾝ</t>
  </si>
  <si>
    <t>B-585GKR 5060-46721</t>
  </si>
  <si>
    <t>ｵｰﾄｸﾚｰﾌﾞ</t>
  </si>
  <si>
    <t>50L,HVE-50</t>
  </si>
  <si>
    <t>茨城県つくば市並木1-1
独立行政法人 物質・材料研究機構
ﾅﾉ・生体材料研究棟</t>
  </si>
  <si>
    <t>「物質・材料研究機構の行う試験研究等」の事業に係る
取得物品の需要調査結果</t>
  </si>
  <si>
    <t>　　「物質・材料研究機構の行う試験研究等」の事業に係る取得資産の処分にあたって、公募による需要調査を実施した。（調査期間：令和4年2月16日～令和4年2月25日）
上記の需要調査の結果、購入等希望者がなかったことを確認した。</t>
  </si>
  <si>
    <t>網羅的かつ体系的なミュータントの作成を通したヒト疾患モデル動物の（マウス）の開発</t>
    <phoneticPr fontId="1"/>
  </si>
  <si>
    <t>マウス顕微授精マニピュレーションシステム</t>
    <phoneticPr fontId="1"/>
  </si>
  <si>
    <t>CO2インキュベーター</t>
    <phoneticPr fontId="1"/>
  </si>
  <si>
    <t>1式</t>
    <rPh sb="1" eb="2">
      <t>シキ</t>
    </rPh>
    <phoneticPr fontId="3"/>
  </si>
  <si>
    <t>H15.12.26</t>
  </si>
  <si>
    <t>理化学研究所/筑波
ﾋﾄ疾患ﾓﾃﾞﾙ開発研究棟/研究棟1期
茨城県つくば市高野台3-1-1</t>
    <rPh sb="0" eb="6">
      <t>リカガクケンキュウショ</t>
    </rPh>
    <rPh sb="7" eb="9">
      <t>ツクバ</t>
    </rPh>
    <rPh sb="12" eb="14">
      <t>シッカン</t>
    </rPh>
    <rPh sb="18" eb="20">
      <t>カイハツ</t>
    </rPh>
    <rPh sb="20" eb="22">
      <t>ケンキュウ</t>
    </rPh>
    <rPh sb="22" eb="23">
      <t>トウ</t>
    </rPh>
    <rPh sb="24" eb="26">
      <t>ケンキュウ</t>
    </rPh>
    <rPh sb="26" eb="27">
      <t>トウ</t>
    </rPh>
    <rPh sb="28" eb="29">
      <t>キ</t>
    </rPh>
    <rPh sb="30" eb="33">
      <t>イバラキケン</t>
    </rPh>
    <rPh sb="36" eb="40">
      <t>シタカノダイ</t>
    </rPh>
    <phoneticPr fontId="3"/>
  </si>
  <si>
    <t>経年劣化による機能低下。
庫内を使用に適した状態に保てないため実験作業に支障がある。修理費用が高額である。</t>
    <rPh sb="0" eb="2">
      <t>ケイネン</t>
    </rPh>
    <rPh sb="2" eb="4">
      <t>レッカ</t>
    </rPh>
    <rPh sb="7" eb="9">
      <t>キノウ</t>
    </rPh>
    <rPh sb="9" eb="11">
      <t>テイカ</t>
    </rPh>
    <rPh sb="13" eb="15">
      <t>コナイ</t>
    </rPh>
    <rPh sb="16" eb="18">
      <t>シヨウ</t>
    </rPh>
    <rPh sb="19" eb="20">
      <t>テキ</t>
    </rPh>
    <rPh sb="22" eb="24">
      <t>ジョウタイ</t>
    </rPh>
    <rPh sb="25" eb="26">
      <t>タモ</t>
    </rPh>
    <rPh sb="31" eb="33">
      <t>ジッケン</t>
    </rPh>
    <rPh sb="33" eb="35">
      <t>サギョウ</t>
    </rPh>
    <rPh sb="36" eb="38">
      <t>シショウ</t>
    </rPh>
    <rPh sb="42" eb="44">
      <t>シュウリ</t>
    </rPh>
    <rPh sb="44" eb="46">
      <t>ヒヨウ</t>
    </rPh>
    <rPh sb="47" eb="49">
      <t>コウガク</t>
    </rPh>
    <phoneticPr fontId="2"/>
  </si>
  <si>
    <t>マウス顕微授精マニピュレーションシステム</t>
  </si>
  <si>
    <t>架台</t>
    <phoneticPr fontId="1"/>
  </si>
  <si>
    <t>経年劣化による機能低下。
CO2インキュベーター用だが脚が不安定で危険である。</t>
    <rPh sb="24" eb="25">
      <t>ヨウ</t>
    </rPh>
    <phoneticPr fontId="1"/>
  </si>
  <si>
    <t>　「網羅的かつ体系的なミュータントの作成を通したヒト疾患モデル動物の（マウス）の開発」の事業に係る取得物品の需要調査結果</t>
  </si>
  <si>
    <t>　「網羅的かつ体系的なミュータントの作成を通したヒト疾患モデル動物の（マウス）の開発」の事業に係る取得資産の処分にあたって、公募による需要調査を実施した。　　　　　　　　　（調査期間：令和4年2月16日～令和4年2月25日）
上記の需要調査の結果、購入等希望者がなかったことを確認した。</t>
  </si>
  <si>
    <t>幹細胞操作技術開発（先行的試験研究）</t>
    <phoneticPr fontId="1"/>
  </si>
  <si>
    <t>リアルタイム定量ＰＣＲ装置/ABI PRISM 7000　SequenceDetectionSystem7000-1</t>
    <phoneticPr fontId="1"/>
  </si>
  <si>
    <t>H16.1.30</t>
  </si>
  <si>
    <t>理化学研究所/神戸
発生・再生研究棟B棟（第二研究
兵庫県神戸市中央区港島南町2-2-</t>
    <rPh sb="0" eb="3">
      <t>リカガク</t>
    </rPh>
    <rPh sb="3" eb="6">
      <t>ケンキュウショ</t>
    </rPh>
    <rPh sb="7" eb="9">
      <t>コウベ</t>
    </rPh>
    <rPh sb="10" eb="12">
      <t>ハッセイ</t>
    </rPh>
    <rPh sb="13" eb="15">
      <t>サイセイ</t>
    </rPh>
    <rPh sb="15" eb="17">
      <t>ケンキュウ</t>
    </rPh>
    <rPh sb="17" eb="18">
      <t>トウ</t>
    </rPh>
    <rPh sb="19" eb="20">
      <t>トウ</t>
    </rPh>
    <rPh sb="21" eb="25">
      <t>ダイニケンキュウ</t>
    </rPh>
    <rPh sb="26" eb="29">
      <t>ヒョウゴケン</t>
    </rPh>
    <rPh sb="29" eb="39">
      <t>コウベシチュウオウクミナトシマミナミマチ</t>
    </rPh>
    <phoneticPr fontId="3"/>
  </si>
  <si>
    <t>陳腐化が進んでおり、現在の研究には使用できない状況である。</t>
    <phoneticPr fontId="1"/>
  </si>
  <si>
    <t>「幹細胞操作技術開発（先行的試験研究）」の事業に係る
取得物品の需要調査結果</t>
  </si>
  <si>
    <t>　　「幹細胞操作技術開発（先行的試験研究）」の事業に係る取得資産の処分にあたって、公募による需要調査を実施した。（調査期間：令和4年2月16日～令和4年2月25日）
上記の需要調査の結果、購入等希望者がなかったことを確認した。</t>
  </si>
  <si>
    <t>血管壁細胞の人為的機能とその制御技術の開発</t>
    <phoneticPr fontId="1"/>
  </si>
  <si>
    <t>パラフィン包埋装置</t>
    <phoneticPr fontId="1"/>
  </si>
  <si>
    <t>ﾗｲｶ　EG1160</t>
  </si>
  <si>
    <t>一式</t>
    <rPh sb="0" eb="1">
      <t>イチ</t>
    </rPh>
    <rPh sb="1" eb="2">
      <t>シキ</t>
    </rPh>
    <phoneticPr fontId="3"/>
  </si>
  <si>
    <t>H14.8.27</t>
  </si>
  <si>
    <t>理化学研究所
（埼玉県和光市広沢2-1）</t>
    <rPh sb="0" eb="3">
      <t>リカガク</t>
    </rPh>
    <rPh sb="3" eb="6">
      <t>ケンキュウショ</t>
    </rPh>
    <rPh sb="8" eb="11">
      <t>サイタマケン</t>
    </rPh>
    <rPh sb="11" eb="14">
      <t>ワコウシ</t>
    </rPh>
    <rPh sb="14" eb="16">
      <t>ヒロサワ</t>
    </rPh>
    <phoneticPr fontId="3"/>
  </si>
  <si>
    <r>
      <t>装置が作動せず、メーカーのサポートも2018年7月に終了しており</t>
    </r>
    <r>
      <rPr>
        <sz val="12"/>
        <rFont val="ＭＳ Ｐゴシック"/>
        <family val="3"/>
        <charset val="128"/>
      </rPr>
      <t>修理不能。</t>
    </r>
    <rPh sb="0" eb="2">
      <t>ソウチ</t>
    </rPh>
    <rPh sb="3" eb="5">
      <t>サドウ</t>
    </rPh>
    <rPh sb="22" eb="23">
      <t>ネン</t>
    </rPh>
    <rPh sb="24" eb="25">
      <t>ガツ</t>
    </rPh>
    <rPh sb="26" eb="28">
      <t>シュウリョウ</t>
    </rPh>
    <phoneticPr fontId="2"/>
  </si>
  <si>
    <t>「血管壁細胞の人為的機能とその制御技術の開発」の事業に係る
取得物品の需要調査結果</t>
  </si>
  <si>
    <t>　　「血管壁細胞の人為的機能とその制御技術の開発」の事業に係る取得資産の処分にあたって、公募による需要調査を実施した。（調査期間：令和4年2月16日～令和4年2月25日）
上記の需要調査の結果、購入等希望者がなかったことを確認した。</t>
  </si>
  <si>
    <t xml:space="preserve"> 利用ニーズに即したデータの収集・品質管理の実現と永続的・体系的な蓄積、地球観測データの応用機能開発及び地球観測データの実用化技術開発</t>
  </si>
  <si>
    <t>ノートパソコン</t>
    <phoneticPr fontId="1"/>
  </si>
  <si>
    <t>Dell Vostro1200</t>
    <phoneticPr fontId="1"/>
  </si>
  <si>
    <t>国立研究開発法人海洋研究開発機構
横浜市金沢区昭和町3173-25</t>
    <rPh sb="0" eb="2">
      <t>コクリツ</t>
    </rPh>
    <rPh sb="2" eb="4">
      <t>ケンキュウ</t>
    </rPh>
    <rPh sb="4" eb="6">
      <t>カイハツ</t>
    </rPh>
    <rPh sb="6" eb="8">
      <t>ホウジン</t>
    </rPh>
    <rPh sb="8" eb="10">
      <t>カイヨウ</t>
    </rPh>
    <rPh sb="10" eb="12">
      <t>ケンキュウ</t>
    </rPh>
    <rPh sb="12" eb="14">
      <t>カイハツ</t>
    </rPh>
    <rPh sb="14" eb="16">
      <t>キコウ</t>
    </rPh>
    <rPh sb="17" eb="20">
      <t>ヨコハマシ</t>
    </rPh>
    <rPh sb="20" eb="23">
      <t>カナザワク</t>
    </rPh>
    <rPh sb="23" eb="25">
      <t>ショウワ</t>
    </rPh>
    <rPh sb="25" eb="26">
      <t>マチ</t>
    </rPh>
    <phoneticPr fontId="1"/>
  </si>
  <si>
    <t>経年劣化により損耗が激しく、また多額の修理費用を要するため、使用に適さない。</t>
    <rPh sb="0" eb="2">
      <t>ケイネン</t>
    </rPh>
    <rPh sb="2" eb="4">
      <t>レッカ</t>
    </rPh>
    <rPh sb="7" eb="9">
      <t>ソンモウ</t>
    </rPh>
    <rPh sb="10" eb="11">
      <t>ハゲ</t>
    </rPh>
    <rPh sb="16" eb="18">
      <t>タガク</t>
    </rPh>
    <rPh sb="19" eb="21">
      <t>シュウリ</t>
    </rPh>
    <rPh sb="21" eb="23">
      <t>ヒヨウ</t>
    </rPh>
    <rPh sb="24" eb="25">
      <t>ヨウ</t>
    </rPh>
    <rPh sb="30" eb="32">
      <t>シヨウ</t>
    </rPh>
    <rPh sb="33" eb="34">
      <t>テキ</t>
    </rPh>
    <phoneticPr fontId="1"/>
  </si>
  <si>
    <t>大容量ハードディスク</t>
  </si>
  <si>
    <t>Buffalo HS-DH4.0 TGL/R5</t>
    <phoneticPr fontId="1"/>
  </si>
  <si>
    <t xml:space="preserve"> </t>
    <phoneticPr fontId="1"/>
  </si>
  <si>
    <t>「  利用ニーズに即したデータの収集・品質管理の実現と永続的・体系的な蓄積、地球観測データの応用機能開発及び地球観測データの実用化技術開発」の事業に係る
取得物品の需要調査結果</t>
  </si>
  <si>
    <t>　　「  利用ニーズに即したデータの収集・品質管理の実現と永続的・体系的な蓄積、地球観測データの応用機能開発及び地球観測データの実用化技術開発」の事業に係る取得資産の処分にあたって、公募による需要調査を実施した。
 （調査期間：令和4年2月16日～令和4年2月25日）
上記の需要調査の結果、購入等希望者がなかったことを確認した。</t>
  </si>
  <si>
    <t xml:space="preserve"> 平成20年度科学技術試験研究委託事業　21世紀気候変動予測革新プログラム</t>
  </si>
  <si>
    <t>パソコン　Mac Pro 2.8GHz MA970J/A</t>
    <phoneticPr fontId="1"/>
  </si>
  <si>
    <t>MA970J/A</t>
    <phoneticPr fontId="1"/>
  </si>
  <si>
    <t>国立大学法人東京大学（東京都文京区本郷7-3-1）</t>
    <rPh sb="0" eb="2">
      <t>コクリツ</t>
    </rPh>
    <rPh sb="2" eb="4">
      <t>ダイガク</t>
    </rPh>
    <rPh sb="4" eb="6">
      <t>ホウジン</t>
    </rPh>
    <rPh sb="6" eb="8">
      <t>トウキョウ</t>
    </rPh>
    <rPh sb="8" eb="10">
      <t>ダイガク</t>
    </rPh>
    <rPh sb="11" eb="14">
      <t>トウキョウト</t>
    </rPh>
    <rPh sb="14" eb="17">
      <t>ブンキョウク</t>
    </rPh>
    <rPh sb="17" eb="19">
      <t>ホンゴウ</t>
    </rPh>
    <phoneticPr fontId="1"/>
  </si>
  <si>
    <t>Ａ</t>
    <phoneticPr fontId="1"/>
  </si>
  <si>
    <t>最新のOSをインストールすることが出来ず、必要なセキュリティを確保できない</t>
    <rPh sb="0" eb="2">
      <t>サイシン</t>
    </rPh>
    <rPh sb="17" eb="19">
      <t>デキ</t>
    </rPh>
    <rPh sb="21" eb="23">
      <t>ヒツヨウ</t>
    </rPh>
    <rPh sb="31" eb="33">
      <t>カクホ</t>
    </rPh>
    <phoneticPr fontId="1"/>
  </si>
  <si>
    <t>「 平成20年度科学技術試験研究委託事業　21世紀気候変動予測革新プログラム」の事業に係る
取得物品の需要調査結果</t>
  </si>
  <si>
    <t>　　「 平成20年度科学技術試験研究委託事業　21世紀気候変動予測革新プログラム」の事業に係る取得資産の処分にあたって、公募による需要調査を実施した。
 （調査期間：令和4年2月16日～令和4年2月25日）
上記の需要調査の結果、購入等希望者がなかったことを確認した。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</si>
</sst>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411]ge\.m\.d;@"/>
    <numFmt numFmtId="178" formatCode="[$-411]ge\.mm\.dd"/>
    <numFmt numFmtId="179" formatCode="#,##0_);[Red]\(#,##0\)"/>
    <numFmt numFmtId="180" formatCode="#,##0_ ;[Red]\-#,##0\ "/>
    <numFmt numFmtId="181" formatCode="#,##0;&quot;▲ &quot;#,##0"/>
  </numFmts>
  <fonts count="3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b/>
      <sz val="11"/>
      <color theme="1"/>
      <name val="ＭＳ ゴシック"/>
      <family val="3"/>
      <charset val="128"/>
    </font>
    <font>
      <sz val="6"/>
      <name val="ＭＳ Ｐゴシック"/>
      <family val="3"/>
      <charset val="128"/>
    </font>
    <font>
      <sz val="10"/>
      <name val="ＭＳ Ｐゴシック"/>
      <family val="3"/>
      <charset val="128"/>
    </font>
    <font>
      <sz val="11"/>
      <color theme="1"/>
      <name val="ＭＳ Ｐゴシック"/>
      <family val="2"/>
      <charset val="128"/>
      <scheme val="minor"/>
    </font>
    <font>
      <sz val="11"/>
      <color rgb="FF000000"/>
      <name val="ＭＳ Ｐゴシック"/>
      <family val="3"/>
      <charset val="128"/>
      <scheme val="minor"/>
    </font>
    <font>
      <sz val="9"/>
      <color rgb="FF000000"/>
      <name val="ＭＳ Ｐゴシック"/>
      <family val="3"/>
      <charset val="128"/>
      <scheme val="minor"/>
    </font>
    <font>
      <b/>
      <sz val="11"/>
      <name val="ＭＳ Ｐゴシック"/>
      <family val="3"/>
      <charset val="128"/>
    </font>
    <font>
      <sz val="11"/>
      <name val="ＭＳ Ｐゴシック"/>
      <family val="3"/>
      <charset val="128"/>
    </font>
    <font>
      <sz val="9"/>
      <name val="ＭＳ Ｐゴシック"/>
      <family val="3"/>
      <charset val="128"/>
    </font>
    <font>
      <sz val="11"/>
      <color theme="1"/>
      <name val="ＭＳ Ｐゴシック"/>
      <family val="3"/>
      <charset val="128"/>
      <scheme val="minor"/>
    </font>
    <font>
      <sz val="10.5"/>
      <name val="ＭＳ Ｐゴシック"/>
      <family val="3"/>
      <charset val="128"/>
    </font>
    <font>
      <sz val="11"/>
      <name val="ＭＳ ゴシック"/>
      <family val="3"/>
      <charset val="128"/>
    </font>
    <font>
      <b/>
      <sz val="11"/>
      <name val="ＭＳ ゴシック"/>
      <family val="3"/>
      <charset val="128"/>
    </font>
    <font>
      <sz val="12"/>
      <name val="ＭＳ 明朝"/>
      <family val="1"/>
      <charset val="128"/>
    </font>
    <font>
      <sz val="9"/>
      <color theme="1"/>
      <name val="ＭＳ ゴシック"/>
      <family val="3"/>
      <charset val="128"/>
    </font>
    <font>
      <sz val="11"/>
      <name val="ＭＳ Ｐゴシック"/>
      <family val="2"/>
      <charset val="128"/>
      <scheme val="minor"/>
    </font>
    <font>
      <sz val="10"/>
      <name val="ＭＳ ゴシック"/>
      <family val="3"/>
      <charset val="128"/>
    </font>
    <font>
      <sz val="9"/>
      <color indexed="81"/>
      <name val="MS P ゴシック"/>
      <family val="3"/>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sz val="9"/>
      <name val="ＭＳ ゴシック"/>
      <family val="3"/>
      <charset val="128"/>
    </font>
    <font>
      <sz val="10"/>
      <color indexed="8"/>
      <name val="ＭＳ Ｐゴシック"/>
      <family val="3"/>
      <charset val="128"/>
    </font>
    <font>
      <sz val="12"/>
      <color theme="1"/>
      <name val="ＭＳ ゴシック"/>
      <family val="3"/>
      <charset val="128"/>
    </font>
    <font>
      <sz val="12"/>
      <name val="ＭＳ Ｐゴシック"/>
      <family val="3"/>
      <charset val="128"/>
    </font>
    <font>
      <sz val="10.5"/>
      <color rgb="FF000000"/>
      <name val="ＭＳ ゴシック"/>
      <family val="3"/>
      <charset val="128"/>
    </font>
    <font>
      <sz val="12"/>
      <color rgb="FF000000"/>
      <name val="ＭＳ ゴシック"/>
      <family val="3"/>
      <charset val="128"/>
    </font>
    <font>
      <sz val="11"/>
      <color rgb="FF000000"/>
      <name val="ＭＳ Ｐゴシック"/>
      <family val="2"/>
      <charset val="128"/>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indexed="34"/>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6">
    <xf numFmtId="0" fontId="0" fillId="0" borderId="0">
      <alignment vertical="center"/>
    </xf>
    <xf numFmtId="38" fontId="6" fillId="0" borderId="0" applyFont="0" applyFill="0" applyBorder="0" applyAlignment="0" applyProtection="0">
      <alignment vertical="center"/>
    </xf>
    <xf numFmtId="38" fontId="10" fillId="0" borderId="0" applyFont="0" applyFill="0" applyBorder="0" applyAlignment="0" applyProtection="0">
      <alignment vertical="center"/>
    </xf>
    <xf numFmtId="0" fontId="12" fillId="0" borderId="0">
      <alignment vertical="center"/>
    </xf>
    <xf numFmtId="0" fontId="14" fillId="0" borderId="0">
      <alignment vertical="center"/>
    </xf>
    <xf numFmtId="0" fontId="10" fillId="0" borderId="0">
      <alignment vertical="center"/>
    </xf>
  </cellStyleXfs>
  <cellXfs count="150">
    <xf numFmtId="0" fontId="0" fillId="0" borderId="0" xfId="0">
      <alignment vertical="center"/>
    </xf>
    <xf numFmtId="0" fontId="2" fillId="0" borderId="0" xfId="0" applyFont="1">
      <alignment vertical="center"/>
    </xf>
    <xf numFmtId="0" fontId="2" fillId="0" borderId="0" xfId="0" applyFont="1" applyAlignment="1">
      <alignment horizontal="centerContinuous"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0" borderId="0" xfId="0" applyFont="1">
      <alignment vertical="center"/>
    </xf>
    <xf numFmtId="0" fontId="3" fillId="0" borderId="0" xfId="0" applyFont="1" applyAlignment="1">
      <alignment horizontal="centerContinuous" vertical="center"/>
    </xf>
    <xf numFmtId="58" fontId="2" fillId="0" borderId="0" xfId="0" quotePrefix="1" applyNumberFormat="1" applyFont="1">
      <alignment vertical="center"/>
    </xf>
    <xf numFmtId="0" fontId="0" fillId="0" borderId="1" xfId="0" applyBorder="1" applyAlignment="1">
      <alignment horizontal="left" vertical="center"/>
    </xf>
    <xf numFmtId="0" fontId="5" fillId="0" borderId="1" xfId="0" applyFont="1" applyBorder="1" applyAlignment="1">
      <alignment horizontal="left" vertical="center" wrapText="1"/>
    </xf>
    <xf numFmtId="0" fontId="0" fillId="0" borderId="1" xfId="0" applyBorder="1">
      <alignment vertical="center"/>
    </xf>
    <xf numFmtId="0" fontId="5" fillId="0" borderId="1" xfId="0" applyFont="1" applyBorder="1" applyAlignment="1">
      <alignment vertical="center" wrapText="1"/>
    </xf>
    <xf numFmtId="3" fontId="2" fillId="3" borderId="1" xfId="0" applyNumberFormat="1" applyFont="1" applyFill="1" applyBorder="1" applyAlignment="1">
      <alignment horizontal="center" vertical="center"/>
    </xf>
    <xf numFmtId="176" fontId="2" fillId="3" borderId="1" xfId="0" applyNumberFormat="1" applyFont="1" applyFill="1" applyBorder="1" applyAlignment="1">
      <alignment horizontal="right" vertical="center"/>
    </xf>
    <xf numFmtId="177" fontId="2" fillId="3" borderId="1" xfId="0" applyNumberFormat="1" applyFont="1" applyFill="1" applyBorder="1" applyAlignment="1">
      <alignment horizontal="center" vertical="center"/>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xf>
    <xf numFmtId="0" fontId="2" fillId="3" borderId="1" xfId="0" quotePrefix="1" applyFont="1" applyFill="1" applyBorder="1" applyAlignment="1">
      <alignment vertical="center" wrapText="1"/>
    </xf>
    <xf numFmtId="0" fontId="0" fillId="0" borderId="0" xfId="0" applyAlignment="1">
      <alignment horizontal="centerContinuous" vertical="center"/>
    </xf>
    <xf numFmtId="0" fontId="0" fillId="0" borderId="1" xfId="0" applyBorder="1" applyAlignment="1">
      <alignment vertical="center" wrapText="1"/>
    </xf>
    <xf numFmtId="0" fontId="7" fillId="0" borderId="1" xfId="0" applyFont="1" applyBorder="1" applyAlignment="1">
      <alignment vertical="center" wrapText="1"/>
    </xf>
    <xf numFmtId="0" fontId="0" fillId="0" borderId="1" xfId="0" applyBorder="1" applyAlignment="1">
      <alignment horizontal="right" vertical="center"/>
    </xf>
    <xf numFmtId="0" fontId="7" fillId="0" borderId="1" xfId="0" applyFont="1" applyBorder="1" applyAlignment="1">
      <alignment horizontal="right" vertical="center"/>
    </xf>
    <xf numFmtId="3" fontId="7" fillId="0" borderId="1" xfId="0" applyNumberFormat="1" applyFont="1" applyBorder="1" applyAlignment="1">
      <alignment horizontal="right" vertical="center"/>
    </xf>
    <xf numFmtId="57" fontId="7" fillId="0" borderId="1" xfId="0" applyNumberFormat="1" applyFont="1" applyBorder="1" applyAlignment="1">
      <alignment horizontal="right" vertical="center"/>
    </xf>
    <xf numFmtId="0" fontId="8" fillId="0" borderId="1" xfId="0" applyFont="1" applyBorder="1" applyAlignment="1">
      <alignment vertical="center" wrapText="1"/>
    </xf>
    <xf numFmtId="0" fontId="0" fillId="0" borderId="1" xfId="0" applyBorder="1" applyAlignment="1">
      <alignment horizontal="center" vertical="center"/>
    </xf>
    <xf numFmtId="0" fontId="7" fillId="0" borderId="1" xfId="0" applyFont="1" applyBorder="1" applyAlignment="1">
      <alignment horizontal="center" vertical="center"/>
    </xf>
    <xf numFmtId="0" fontId="2" fillId="0" borderId="0" xfId="0" applyFont="1">
      <alignment vertical="center"/>
    </xf>
    <xf numFmtId="0" fontId="9" fillId="0" borderId="0" xfId="0" applyFont="1" applyAlignment="1">
      <alignment horizontal="centerContinuous" vertical="center"/>
    </xf>
    <xf numFmtId="0" fontId="9" fillId="0" borderId="0" xfId="0" applyFont="1">
      <alignment vertical="center"/>
    </xf>
    <xf numFmtId="0" fontId="0" fillId="0" borderId="0" xfId="0">
      <alignment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1" xfId="0" applyBorder="1" applyAlignment="1">
      <alignment horizontal="left" vertical="center" wrapText="1"/>
    </xf>
    <xf numFmtId="38" fontId="0" fillId="0" borderId="1" xfId="1" applyFont="1" applyFill="1" applyBorder="1" applyAlignment="1">
      <alignment horizontal="center" vertical="center"/>
    </xf>
    <xf numFmtId="177" fontId="0" fillId="0" borderId="1" xfId="0" applyNumberFormat="1" applyBorder="1" applyAlignment="1">
      <alignment horizontal="center" vertical="center"/>
    </xf>
    <xf numFmtId="0" fontId="5" fillId="0" borderId="1" xfId="0" applyFont="1" applyBorder="1" applyAlignment="1">
      <alignment horizontal="center" vertical="center"/>
    </xf>
    <xf numFmtId="0" fontId="11" fillId="0" borderId="1" xfId="0" applyFont="1" applyBorder="1" applyAlignment="1">
      <alignment horizontal="left" vertical="center" wrapText="1"/>
    </xf>
    <xf numFmtId="38" fontId="0" fillId="0" borderId="1" xfId="2" applyFont="1" applyBorder="1" applyAlignment="1">
      <alignment horizontal="center" vertical="center" wrapText="1"/>
    </xf>
    <xf numFmtId="3" fontId="11" fillId="0" borderId="1" xfId="0" applyNumberFormat="1" applyFont="1" applyBorder="1" applyAlignment="1">
      <alignment horizontal="right" vertical="center"/>
    </xf>
    <xf numFmtId="57" fontId="11" fillId="0" borderId="1" xfId="0" applyNumberFormat="1" applyFont="1" applyBorder="1">
      <alignment vertical="center"/>
    </xf>
    <xf numFmtId="0" fontId="11" fillId="0" borderId="1" xfId="0" applyFont="1" applyBorder="1" applyAlignment="1">
      <alignment horizontal="center" vertical="center" wrapText="1"/>
    </xf>
    <xf numFmtId="0" fontId="12" fillId="3" borderId="1" xfId="3" applyFill="1" applyBorder="1" applyAlignment="1">
      <alignment horizontal="center" vertical="center" wrapText="1"/>
    </xf>
    <xf numFmtId="0" fontId="13" fillId="0" borderId="1" xfId="3" applyFont="1" applyBorder="1" applyAlignment="1">
      <alignment vertical="center" wrapText="1"/>
    </xf>
    <xf numFmtId="0" fontId="14" fillId="0" borderId="0" xfId="0" applyFont="1">
      <alignment vertical="center"/>
    </xf>
    <xf numFmtId="0" fontId="15" fillId="0" borderId="0" xfId="0" applyFont="1" applyAlignment="1">
      <alignment horizontal="centerContinuous" vertical="center"/>
    </xf>
    <xf numFmtId="0" fontId="14" fillId="0" borderId="0" xfId="0" applyFont="1" applyAlignment="1">
      <alignment horizontal="centerContinuous" vertical="center"/>
    </xf>
    <xf numFmtId="0" fontId="15" fillId="0" borderId="0" xfId="0" applyFont="1">
      <alignment vertical="center"/>
    </xf>
    <xf numFmtId="0" fontId="14" fillId="0" borderId="0" xfId="0" applyFont="1">
      <alignment vertical="center"/>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0" borderId="1" xfId="0" applyFont="1" applyBorder="1" applyAlignment="1">
      <alignment horizontal="left" vertical="center" wrapText="1"/>
    </xf>
    <xf numFmtId="3" fontId="14" fillId="0" borderId="1" xfId="0" applyNumberFormat="1" applyFont="1" applyBorder="1" applyAlignment="1">
      <alignment horizontal="center" vertical="center"/>
    </xf>
    <xf numFmtId="176" fontId="14" fillId="0" borderId="1" xfId="0" applyNumberFormat="1" applyFont="1" applyBorder="1" applyAlignment="1">
      <alignment horizontal="right" vertical="center"/>
    </xf>
    <xf numFmtId="177" fontId="14" fillId="0" borderId="1" xfId="0" applyNumberFormat="1" applyFont="1" applyBorder="1" applyAlignment="1">
      <alignment horizontal="center" vertical="center"/>
    </xf>
    <xf numFmtId="0" fontId="14" fillId="0" borderId="1" xfId="0" applyFont="1" applyBorder="1" applyAlignment="1">
      <alignment horizontal="center" vertical="center"/>
    </xf>
    <xf numFmtId="0" fontId="14" fillId="0" borderId="1" xfId="0" quotePrefix="1" applyFont="1" applyBorder="1" applyAlignment="1">
      <alignment vertical="center" wrapText="1"/>
    </xf>
    <xf numFmtId="0" fontId="0" fillId="0" borderId="1" xfId="4" applyFont="1" applyBorder="1" applyAlignment="1">
      <alignment vertical="center" wrapText="1"/>
    </xf>
    <xf numFmtId="38" fontId="14" fillId="0" borderId="1" xfId="2" applyFont="1" applyBorder="1">
      <alignment vertical="center"/>
    </xf>
    <xf numFmtId="57" fontId="14" fillId="0" borderId="1" xfId="0" applyNumberFormat="1"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1" xfId="0" quotePrefix="1" applyFont="1" applyBorder="1" applyAlignment="1">
      <alignment vertical="center" wrapText="1"/>
    </xf>
    <xf numFmtId="3" fontId="2" fillId="0" borderId="1" xfId="0" applyNumberFormat="1" applyFont="1" applyBorder="1">
      <alignment vertical="center"/>
    </xf>
    <xf numFmtId="178" fontId="2" fillId="0" borderId="1" xfId="0" applyNumberFormat="1" applyFont="1" applyBorder="1">
      <alignment vertical="center"/>
    </xf>
    <xf numFmtId="0" fontId="14" fillId="0" borderId="1" xfId="0" applyFont="1" applyBorder="1" applyAlignment="1">
      <alignment vertical="center" wrapText="1"/>
    </xf>
    <xf numFmtId="3" fontId="14" fillId="0" borderId="1" xfId="0" applyNumberFormat="1" applyFont="1" applyBorder="1">
      <alignment vertical="center"/>
    </xf>
    <xf numFmtId="178" fontId="14" fillId="0" borderId="1" xfId="0" applyNumberFormat="1" applyFont="1" applyBorder="1">
      <alignment vertical="center"/>
    </xf>
    <xf numFmtId="0" fontId="14" fillId="0" borderId="1" xfId="0" quotePrefix="1" applyFont="1" applyBorder="1" applyAlignment="1">
      <alignment horizontal="left" vertical="center" wrapText="1"/>
    </xf>
    <xf numFmtId="0" fontId="2" fillId="3" borderId="1" xfId="0" applyFont="1" applyFill="1" applyBorder="1" applyAlignment="1">
      <alignment vertical="center" wrapText="1"/>
    </xf>
    <xf numFmtId="0" fontId="14" fillId="3" borderId="1" xfId="0" applyFont="1" applyFill="1" applyBorder="1" applyAlignment="1">
      <alignment vertical="center" wrapText="1"/>
    </xf>
    <xf numFmtId="3" fontId="14" fillId="3" borderId="1" xfId="0" applyNumberFormat="1" applyFont="1" applyFill="1" applyBorder="1">
      <alignment vertical="center"/>
    </xf>
    <xf numFmtId="177" fontId="14" fillId="3" borderId="1" xfId="0" applyNumberFormat="1" applyFont="1" applyFill="1" applyBorder="1">
      <alignment vertical="center"/>
    </xf>
    <xf numFmtId="0" fontId="17" fillId="0" borderId="1" xfId="0" quotePrefix="1" applyFont="1" applyBorder="1" applyAlignment="1">
      <alignment vertical="center" wrapText="1"/>
    </xf>
    <xf numFmtId="57" fontId="0" fillId="0" borderId="1" xfId="0" applyNumberFormat="1" applyBorder="1" applyAlignment="1">
      <alignment horizontal="center" vertical="center"/>
    </xf>
    <xf numFmtId="0" fontId="2" fillId="0" borderId="1" xfId="0" applyFont="1" applyBorder="1" applyAlignment="1">
      <alignment horizontal="left" vertical="center" wrapText="1"/>
    </xf>
    <xf numFmtId="3" fontId="2" fillId="0" borderId="1" xfId="0" applyNumberFormat="1" applyFont="1" applyBorder="1" applyAlignment="1">
      <alignment horizontal="center" vertical="center"/>
    </xf>
    <xf numFmtId="176" fontId="2" fillId="0" borderId="1" xfId="0" applyNumberFormat="1" applyFont="1" applyBorder="1" applyAlignment="1">
      <alignment horizontal="right" vertical="center"/>
    </xf>
    <xf numFmtId="177" fontId="2" fillId="0" borderId="1" xfId="0" applyNumberFormat="1" applyFont="1" applyBorder="1" applyAlignment="1">
      <alignment horizontal="center" vertical="center"/>
    </xf>
    <xf numFmtId="38" fontId="6" fillId="0" borderId="1" xfId="1" applyFill="1" applyBorder="1">
      <alignment vertical="center"/>
    </xf>
    <xf numFmtId="0" fontId="0" fillId="0" borderId="1" xfId="0" applyBorder="1" applyAlignment="1">
      <alignment horizontal="center" vertical="center" wrapText="1"/>
    </xf>
    <xf numFmtId="0" fontId="13" fillId="0" borderId="1" xfId="0" applyFont="1" applyBorder="1" applyAlignment="1">
      <alignment vertical="center" wrapText="1"/>
    </xf>
    <xf numFmtId="38" fontId="13" fillId="0" borderId="1" xfId="1" applyFont="1" applyBorder="1" applyAlignment="1">
      <alignment vertical="center"/>
    </xf>
    <xf numFmtId="57" fontId="13" fillId="0" borderId="1" xfId="0" applyNumberFormat="1" applyFont="1" applyBorder="1" applyAlignment="1">
      <alignment vertical="center" wrapText="1"/>
    </xf>
    <xf numFmtId="0" fontId="19" fillId="0" borderId="1" xfId="0" quotePrefix="1" applyFont="1" applyBorder="1" applyAlignment="1">
      <alignment vertical="center" wrapText="1"/>
    </xf>
    <xf numFmtId="3" fontId="2" fillId="0" borderId="0" xfId="0" applyNumberFormat="1" applyFont="1">
      <alignment vertical="center"/>
    </xf>
    <xf numFmtId="0" fontId="14" fillId="4" borderId="1" xfId="0" applyFont="1" applyFill="1" applyBorder="1" applyAlignment="1">
      <alignment horizontal="center" vertical="center"/>
    </xf>
    <xf numFmtId="0" fontId="14" fillId="4" borderId="1" xfId="0" applyFont="1" applyFill="1" applyBorder="1" applyAlignment="1">
      <alignment horizontal="center" vertical="center" wrapText="1"/>
    </xf>
    <xf numFmtId="3" fontId="2" fillId="3" borderId="1" xfId="0" applyNumberFormat="1" applyFont="1" applyFill="1" applyBorder="1">
      <alignment vertical="center"/>
    </xf>
    <xf numFmtId="178" fontId="2" fillId="3" borderId="1" xfId="0" applyNumberFormat="1" applyFont="1" applyFill="1" applyBorder="1">
      <alignment vertical="center"/>
    </xf>
    <xf numFmtId="0" fontId="17" fillId="3" borderId="1" xfId="0" applyFont="1" applyFill="1" applyBorder="1" applyAlignment="1">
      <alignment vertical="center" wrapText="1"/>
    </xf>
    <xf numFmtId="0" fontId="2" fillId="3" borderId="0" xfId="0" applyFont="1" applyFill="1">
      <alignment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38" fontId="10" fillId="0" borderId="1" xfId="2" applyBorder="1">
      <alignment vertical="center"/>
    </xf>
    <xf numFmtId="0" fontId="11" fillId="0" borderId="1" xfId="0" applyFont="1" applyBorder="1" applyAlignment="1">
      <alignment vertical="center" wrapText="1"/>
    </xf>
    <xf numFmtId="0" fontId="21" fillId="0" borderId="1" xfId="0" applyFont="1" applyBorder="1" applyAlignment="1">
      <alignment vertical="center" wrapText="1"/>
    </xf>
    <xf numFmtId="179" fontId="21" fillId="0" borderId="1" xfId="0" applyNumberFormat="1" applyFont="1" applyBorder="1" applyAlignment="1">
      <alignment horizontal="right" vertical="center" wrapText="1"/>
    </xf>
    <xf numFmtId="177" fontId="21" fillId="0" borderId="1" xfId="0" applyNumberFormat="1" applyFont="1" applyBorder="1" applyAlignment="1">
      <alignment horizontal="center" vertical="center" wrapText="1"/>
    </xf>
    <xf numFmtId="57" fontId="5" fillId="0" borderId="1" xfId="0" applyNumberFormat="1" applyFont="1" applyBorder="1" applyAlignment="1">
      <alignment horizontal="center" vertical="center" wrapText="1"/>
    </xf>
    <xf numFmtId="180" fontId="0" fillId="0" borderId="1" xfId="1" applyNumberFormat="1" applyFont="1" applyBorder="1" applyAlignment="1">
      <alignment horizontal="right" vertical="center"/>
    </xf>
    <xf numFmtId="38" fontId="10" fillId="0" borderId="1" xfId="2" applyFill="1" applyBorder="1">
      <alignment vertical="center"/>
    </xf>
    <xf numFmtId="0" fontId="22" fillId="0" borderId="1" xfId="0" applyFont="1" applyBorder="1" applyAlignment="1">
      <alignment vertical="center" wrapText="1"/>
    </xf>
    <xf numFmtId="180" fontId="6" fillId="0" borderId="1" xfId="1" applyNumberFormat="1" applyBorder="1" applyAlignment="1">
      <alignment horizontal="right" vertical="center"/>
    </xf>
    <xf numFmtId="0" fontId="2" fillId="0" borderId="1" xfId="0" quotePrefix="1" applyFont="1" applyBorder="1" applyAlignment="1">
      <alignment horizontal="center" vertical="center" wrapText="1"/>
    </xf>
    <xf numFmtId="180" fontId="5" fillId="0" borderId="1" xfId="1" applyNumberFormat="1" applyFont="1" applyBorder="1" applyAlignment="1">
      <alignment horizontal="right" vertical="center"/>
    </xf>
    <xf numFmtId="177" fontId="5"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3" fillId="0" borderId="1" xfId="0" applyFont="1" applyBorder="1" applyAlignment="1">
      <alignment horizontal="left" vertical="center"/>
    </xf>
    <xf numFmtId="3" fontId="23" fillId="0" borderId="1" xfId="0" applyNumberFormat="1" applyFont="1" applyBorder="1">
      <alignment vertical="center"/>
    </xf>
    <xf numFmtId="0" fontId="23" fillId="0" borderId="1" xfId="0" applyFont="1" applyBorder="1" applyAlignment="1">
      <alignment horizontal="right" vertical="center"/>
    </xf>
    <xf numFmtId="38" fontId="23" fillId="0" borderId="1" xfId="2" applyFont="1" applyFill="1" applyBorder="1" applyAlignment="1">
      <alignment horizontal="right" vertical="center"/>
    </xf>
    <xf numFmtId="3" fontId="5" fillId="3" borderId="1" xfId="0" applyNumberFormat="1" applyFont="1" applyFill="1" applyBorder="1">
      <alignment vertical="center"/>
    </xf>
    <xf numFmtId="0" fontId="23" fillId="0" borderId="1" xfId="0" applyFont="1" applyBorder="1" applyAlignment="1">
      <alignment horizontal="center" vertical="center" wrapText="1"/>
    </xf>
    <xf numFmtId="0" fontId="24" fillId="3" borderId="1" xfId="0" quotePrefix="1" applyFont="1" applyFill="1" applyBorder="1" applyAlignment="1">
      <alignment vertical="center" wrapText="1"/>
    </xf>
    <xf numFmtId="0" fontId="23" fillId="0" borderId="1" xfId="0" applyFont="1" applyBorder="1" applyAlignment="1">
      <alignment vertical="center" wrapText="1"/>
    </xf>
    <xf numFmtId="0" fontId="14" fillId="3" borderId="1" xfId="0" quotePrefix="1" applyFont="1" applyFill="1" applyBorder="1" applyAlignment="1">
      <alignment vertical="center" wrapText="1"/>
    </xf>
    <xf numFmtId="0" fontId="25" fillId="0" borderId="1" xfId="4" applyFont="1" applyBorder="1" applyAlignment="1">
      <alignment vertical="center" wrapText="1"/>
    </xf>
    <xf numFmtId="38" fontId="23" fillId="0" borderId="1" xfId="2" applyFont="1" applyFill="1" applyBorder="1" applyAlignment="1">
      <alignment horizontal="right" vertical="center" wrapText="1"/>
    </xf>
    <xf numFmtId="181" fontId="23" fillId="0" borderId="1" xfId="0" applyNumberFormat="1" applyFont="1" applyBorder="1" applyAlignment="1">
      <alignment vertical="center" wrapText="1"/>
    </xf>
    <xf numFmtId="177" fontId="5" fillId="0" borderId="1" xfId="0" applyNumberFormat="1" applyFont="1" applyBorder="1" applyAlignment="1">
      <alignment horizontal="center" vertical="center" wrapText="1"/>
    </xf>
    <xf numFmtId="0" fontId="14" fillId="0" borderId="1" xfId="0" applyFont="1" applyBorder="1">
      <alignment vertical="center"/>
    </xf>
    <xf numFmtId="0" fontId="5" fillId="0" borderId="1" xfId="0" applyFont="1" applyBorder="1" applyAlignment="1">
      <alignment vertical="center" shrinkToFit="1"/>
    </xf>
    <xf numFmtId="38" fontId="23" fillId="0" borderId="1" xfId="2" applyFont="1" applyBorder="1" applyAlignment="1">
      <alignment horizontal="right" vertical="center"/>
    </xf>
    <xf numFmtId="38" fontId="23" fillId="0" borderId="1" xfId="2" applyFont="1" applyBorder="1">
      <alignment vertical="center"/>
    </xf>
    <xf numFmtId="0" fontId="2" fillId="0" borderId="0" xfId="0" applyFont="1" applyAlignment="1">
      <alignment horizontal="center" vertical="center"/>
    </xf>
    <xf numFmtId="38" fontId="2" fillId="0" borderId="1" xfId="2" applyFont="1" applyFill="1" applyBorder="1" applyAlignment="1">
      <alignment vertical="center" wrapText="1"/>
    </xf>
    <xf numFmtId="177" fontId="2" fillId="0" borderId="1" xfId="0" applyNumberFormat="1" applyFont="1" applyBorder="1" applyAlignment="1">
      <alignment vertical="center" wrapText="1"/>
    </xf>
    <xf numFmtId="178" fontId="2" fillId="0" borderId="1" xfId="0" applyNumberFormat="1" applyFont="1" applyBorder="1" applyAlignment="1">
      <alignment horizontal="center" vertical="center"/>
    </xf>
    <xf numFmtId="0" fontId="2" fillId="5" borderId="2" xfId="5" applyFont="1" applyFill="1" applyBorder="1" applyAlignment="1">
      <alignment vertical="center" wrapText="1"/>
    </xf>
    <xf numFmtId="0" fontId="26" fillId="0" borderId="0" xfId="0" applyFont="1">
      <alignment vertical="center"/>
    </xf>
    <xf numFmtId="0" fontId="2" fillId="0" borderId="1" xfId="0" applyFont="1" applyBorder="1" applyAlignment="1">
      <alignment horizontal="left" vertical="center"/>
    </xf>
    <xf numFmtId="179" fontId="2" fillId="0" borderId="1" xfId="0" applyNumberFormat="1" applyFont="1" applyBorder="1" applyAlignment="1">
      <alignment horizontal="right" vertical="center"/>
    </xf>
    <xf numFmtId="57" fontId="2" fillId="0" borderId="1" xfId="0" applyNumberFormat="1" applyFont="1" applyBorder="1" applyAlignment="1">
      <alignment horizontal="center" vertical="center"/>
    </xf>
    <xf numFmtId="0" fontId="28" fillId="0" borderId="0" xfId="0" applyFont="1" applyBorder="1" applyAlignment="1">
      <alignment vertical="center"/>
    </xf>
    <xf numFmtId="0" fontId="29" fillId="0" borderId="0" xfId="0" applyFont="1" applyBorder="1" applyAlignment="1">
      <alignment vertical="center"/>
    </xf>
    <xf numFmtId="0" fontId="10" fillId="0" borderId="0" xfId="0" applyFont="1" applyBorder="1" applyAlignment="1">
      <alignment vertical="center"/>
    </xf>
    <xf numFmtId="0" fontId="2" fillId="3" borderId="0" xfId="0" applyFont="1" applyFill="1" applyAlignment="1">
      <alignment vertical="center"/>
    </xf>
    <xf numFmtId="58" fontId="30" fillId="0" borderId="0" xfId="0" applyNumberFormat="1" applyFont="1" applyBorder="1" applyAlignment="1">
      <alignment vertical="center"/>
    </xf>
    <xf numFmtId="0" fontId="30" fillId="0" borderId="0" xfId="0" applyFont="1" applyBorder="1" applyAlignment="1">
      <alignment vertical="center"/>
    </xf>
    <xf numFmtId="0" fontId="30" fillId="0" borderId="0" xfId="0" applyFont="1" applyBorder="1" applyAlignment="1">
      <alignment vertical="center" wrapText="1"/>
    </xf>
    <xf numFmtId="0" fontId="2" fillId="0" borderId="0" xfId="0" applyFont="1" applyAlignment="1">
      <alignment vertical="center"/>
    </xf>
    <xf numFmtId="0" fontId="0" fillId="0" borderId="0" xfId="0" applyAlignment="1">
      <alignment vertical="center"/>
    </xf>
    <xf numFmtId="0" fontId="14" fillId="0" borderId="0" xfId="0" applyFont="1" applyAlignment="1">
      <alignment vertical="center"/>
    </xf>
    <xf numFmtId="0" fontId="3" fillId="0" borderId="0" xfId="0" applyFont="1" applyAlignment="1">
      <alignment horizontal="center" vertical="center"/>
    </xf>
    <xf numFmtId="0" fontId="15" fillId="0" borderId="0" xfId="0" applyFont="1" applyAlignment="1">
      <alignment horizontal="center" vertical="center"/>
    </xf>
    <xf numFmtId="0" fontId="18" fillId="0" borderId="0" xfId="0" applyFont="1" applyAlignment="1">
      <alignment vertical="center"/>
    </xf>
    <xf numFmtId="0" fontId="2" fillId="0" borderId="0" xfId="0" applyFont="1" applyAlignment="1">
      <alignment vertical="center" wrapText="1"/>
    </xf>
    <xf numFmtId="0" fontId="10" fillId="0" borderId="0" xfId="0" applyFont="1" applyBorder="1" applyAlignment="1">
      <alignment vertical="center"/>
    </xf>
  </cellXfs>
  <cellStyles count="6">
    <cellStyle name="桁区切り" xfId="1" builtinId="6"/>
    <cellStyle name="桁区切り 2" xfId="2" xr:uid="{D9DE43B4-E4D1-4218-9358-640AD06D48D9}"/>
    <cellStyle name="標準" xfId="0" builtinId="0"/>
    <cellStyle name="標準 2" xfId="3" xr:uid="{310DD2C3-9734-4F58-8E66-A601D487FF55}"/>
    <cellStyle name="標準 3" xfId="5" xr:uid="{2292EAF8-BE20-4E1F-AC3D-7080E93DC4E8}"/>
    <cellStyle name="標準_Sheet1" xfId="4" xr:uid="{DBCBD4E6-C644-417C-A2C8-DDA26623A9E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0"/>
  <sheetViews>
    <sheetView zoomScaleNormal="100" zoomScaleSheetLayoutView="90" workbookViewId="0">
      <selection activeCell="B25" sqref="B25"/>
    </sheetView>
  </sheetViews>
  <sheetFormatPr defaultColWidth="9" defaultRowHeight="13.15"/>
  <cols>
    <col min="1" max="2" width="33.5" style="1" customWidth="1"/>
    <col min="3" max="3" width="5.5" style="1" bestFit="1" customWidth="1"/>
    <col min="4" max="5" width="13.875" style="1" bestFit="1" customWidth="1"/>
    <col min="6" max="6" width="11.625" style="1" bestFit="1" customWidth="1"/>
    <col min="7" max="7" width="39.25" style="1" customWidth="1"/>
    <col min="8" max="8" width="5.875" style="1" customWidth="1"/>
    <col min="9" max="9" width="21.5" style="1" customWidth="1"/>
    <col min="10" max="16384" width="9" style="1"/>
  </cols>
  <sheetData>
    <row r="1" spans="1:9">
      <c r="A1" s="28"/>
      <c r="B1" s="28"/>
      <c r="C1" s="28"/>
      <c r="D1" s="28"/>
      <c r="E1" s="28"/>
      <c r="F1" s="28"/>
      <c r="G1" s="28"/>
      <c r="H1" s="28"/>
      <c r="I1" s="7" t="s">
        <v>0</v>
      </c>
    </row>
    <row r="2" spans="1:9">
      <c r="A2" s="6" t="s">
        <v>1</v>
      </c>
      <c r="B2" s="2"/>
      <c r="C2" s="2"/>
      <c r="D2" s="2"/>
      <c r="E2" s="2"/>
      <c r="F2" s="2"/>
      <c r="G2" s="2"/>
      <c r="H2" s="2"/>
      <c r="I2" s="2"/>
    </row>
    <row r="4" spans="1:9">
      <c r="A4" s="5" t="s">
        <v>2</v>
      </c>
      <c r="B4" s="28"/>
      <c r="C4" s="28"/>
      <c r="D4" s="28"/>
      <c r="E4" s="28"/>
      <c r="F4" s="28"/>
      <c r="G4" s="28"/>
      <c r="H4" s="28"/>
      <c r="I4" s="28"/>
    </row>
    <row r="5" spans="1:9">
      <c r="A5" s="138" t="s">
        <v>3</v>
      </c>
      <c r="B5" s="138"/>
      <c r="C5" s="138"/>
      <c r="D5" s="138"/>
      <c r="E5" s="138"/>
      <c r="F5" s="138"/>
      <c r="G5" s="138"/>
      <c r="H5" s="138"/>
      <c r="I5" s="138"/>
    </row>
    <row r="7" spans="1:9">
      <c r="A7" s="5" t="s">
        <v>4</v>
      </c>
      <c r="B7" s="28"/>
      <c r="C7" s="28"/>
      <c r="D7" s="28"/>
      <c r="E7" s="28"/>
      <c r="F7" s="28"/>
      <c r="G7" s="28"/>
      <c r="H7" s="28"/>
      <c r="I7" s="28"/>
    </row>
    <row r="8" spans="1:9">
      <c r="A8" s="28" t="s">
        <v>5</v>
      </c>
      <c r="B8" s="28"/>
      <c r="C8" s="28"/>
      <c r="D8" s="28"/>
      <c r="E8" s="28"/>
      <c r="F8" s="28"/>
      <c r="G8" s="28"/>
      <c r="H8" s="28"/>
      <c r="I8" s="28"/>
    </row>
    <row r="10" spans="1:9" ht="26.45">
      <c r="A10" s="3" t="s">
        <v>6</v>
      </c>
      <c r="B10" s="3" t="s">
        <v>7</v>
      </c>
      <c r="C10" s="3" t="s">
        <v>8</v>
      </c>
      <c r="D10" s="3" t="s">
        <v>9</v>
      </c>
      <c r="E10" s="3" t="s">
        <v>10</v>
      </c>
      <c r="F10" s="3" t="s">
        <v>11</v>
      </c>
      <c r="G10" s="3" t="s">
        <v>12</v>
      </c>
      <c r="H10" s="4" t="s">
        <v>13</v>
      </c>
      <c r="I10" s="3" t="s">
        <v>14</v>
      </c>
    </row>
    <row r="11" spans="1:9" ht="80.25" customHeight="1">
      <c r="A11" s="8" t="s">
        <v>15</v>
      </c>
      <c r="B11" s="9" t="s">
        <v>16</v>
      </c>
      <c r="C11" s="12">
        <v>1</v>
      </c>
      <c r="D11" s="13">
        <v>190000</v>
      </c>
      <c r="E11" s="13">
        <v>190000</v>
      </c>
      <c r="F11" s="14">
        <v>42363</v>
      </c>
      <c r="G11" s="15" t="s">
        <v>17</v>
      </c>
      <c r="H11" s="16" t="s">
        <v>18</v>
      </c>
      <c r="I11" s="17"/>
    </row>
    <row r="12" spans="1:9" ht="80.25" customHeight="1">
      <c r="A12" s="10" t="s">
        <v>19</v>
      </c>
      <c r="B12" s="11" t="s">
        <v>20</v>
      </c>
      <c r="C12" s="12">
        <v>3</v>
      </c>
      <c r="D12" s="13">
        <v>108000</v>
      </c>
      <c r="E12" s="13">
        <v>324000</v>
      </c>
      <c r="F12" s="14">
        <v>42419</v>
      </c>
      <c r="G12" s="15" t="s">
        <v>17</v>
      </c>
      <c r="H12" s="16" t="s">
        <v>18</v>
      </c>
      <c r="I12" s="17"/>
    </row>
    <row r="14" spans="1:9">
      <c r="A14" s="28" t="s">
        <v>21</v>
      </c>
      <c r="B14" s="28"/>
      <c r="C14" s="28"/>
      <c r="D14" s="28"/>
      <c r="E14" s="28"/>
      <c r="F14" s="28"/>
      <c r="G14" s="28"/>
      <c r="H14" s="28"/>
      <c r="I14" s="28"/>
    </row>
    <row r="15" spans="1:9">
      <c r="A15" s="28" t="s">
        <v>22</v>
      </c>
      <c r="B15" s="28"/>
      <c r="C15" s="28"/>
      <c r="D15" s="28"/>
      <c r="E15" s="28"/>
      <c r="F15" s="28"/>
      <c r="G15" s="28"/>
      <c r="H15" s="28"/>
      <c r="I15" s="28"/>
    </row>
    <row r="16" spans="1:9">
      <c r="A16" s="28" t="s">
        <v>23</v>
      </c>
      <c r="B16" s="28"/>
      <c r="C16" s="28"/>
      <c r="D16" s="28"/>
      <c r="E16" s="28"/>
      <c r="F16" s="28"/>
      <c r="G16" s="28"/>
      <c r="H16" s="28"/>
      <c r="I16" s="28"/>
    </row>
    <row r="17" spans="1:1">
      <c r="A17" s="28" t="s">
        <v>24</v>
      </c>
    </row>
    <row r="18" spans="1:1">
      <c r="A18" s="28" t="s">
        <v>25</v>
      </c>
    </row>
    <row r="19" spans="1:1">
      <c r="A19" s="28" t="s">
        <v>26</v>
      </c>
    </row>
    <row r="20" spans="1:1">
      <c r="A20" s="28" t="s">
        <v>27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95B12-1502-45FD-9401-3CA2D0E65878}">
  <dimension ref="A1:I22"/>
  <sheetViews>
    <sheetView topLeftCell="A8" workbookViewId="0">
      <selection activeCell="C7" sqref="C7:I9"/>
    </sheetView>
  </sheetViews>
  <sheetFormatPr defaultRowHeight="13.5"/>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44621</v>
      </c>
      <c r="H4" s="140"/>
      <c r="I4" s="140"/>
    </row>
    <row r="5" spans="1:9" ht="14.25">
      <c r="A5" s="136"/>
      <c r="B5" s="137"/>
      <c r="C5" s="137"/>
      <c r="D5" s="137"/>
      <c r="E5" s="137"/>
      <c r="F5" s="137"/>
      <c r="G5" s="137"/>
      <c r="H5" s="137" t="s">
        <v>28</v>
      </c>
      <c r="I5" s="137"/>
    </row>
    <row r="6" spans="1:9" ht="14.25">
      <c r="A6" s="136"/>
      <c r="B6" s="137"/>
      <c r="C6" s="137"/>
      <c r="D6" s="137"/>
      <c r="E6" s="137"/>
      <c r="F6" s="137"/>
      <c r="G6" s="137"/>
      <c r="H6" s="137"/>
      <c r="I6" s="137"/>
    </row>
    <row r="7" spans="1:9" ht="13.5" customHeight="1">
      <c r="A7" s="136"/>
      <c r="B7" s="137"/>
      <c r="C7" s="141" t="s">
        <v>106</v>
      </c>
      <c r="D7" s="141"/>
      <c r="E7" s="141"/>
      <c r="F7" s="141"/>
      <c r="G7" s="141"/>
      <c r="H7" s="141"/>
      <c r="I7" s="141"/>
    </row>
    <row r="8" spans="1:9" ht="14.25">
      <c r="A8" s="136"/>
      <c r="B8" s="137"/>
      <c r="C8" s="141"/>
      <c r="D8" s="141"/>
      <c r="E8" s="141"/>
      <c r="F8" s="141"/>
      <c r="G8" s="141"/>
      <c r="H8" s="141"/>
      <c r="I8" s="141"/>
    </row>
    <row r="9" spans="1:9" ht="14.25">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107</v>
      </c>
      <c r="C13" s="141"/>
      <c r="D13" s="141"/>
      <c r="E13" s="141"/>
      <c r="F13" s="141"/>
      <c r="G13" s="141"/>
      <c r="H13" s="141"/>
      <c r="I13" s="141"/>
    </row>
    <row r="14" spans="1:9" ht="14.25">
      <c r="A14" s="136"/>
      <c r="B14" s="141"/>
      <c r="C14" s="141"/>
      <c r="D14" s="141"/>
      <c r="E14" s="141"/>
      <c r="F14" s="141"/>
      <c r="G14" s="141"/>
      <c r="H14" s="141"/>
      <c r="I14" s="141"/>
    </row>
    <row r="15" spans="1:9" ht="14.25">
      <c r="A15" s="136"/>
      <c r="B15" s="141"/>
      <c r="C15" s="141"/>
      <c r="D15" s="141"/>
      <c r="E15" s="141"/>
      <c r="F15" s="141"/>
      <c r="G15" s="141"/>
      <c r="H15" s="141"/>
      <c r="I15" s="141"/>
    </row>
    <row r="16" spans="1:9" ht="14.25">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3">
    <mergeCell ref="G4:I4"/>
    <mergeCell ref="C7:I9"/>
    <mergeCell ref="B13:I1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A7E59-1126-4735-8B45-51398820534B}">
  <dimension ref="A1:I39"/>
  <sheetViews>
    <sheetView topLeftCell="A7" zoomScaleNormal="100" workbookViewId="0">
      <selection activeCell="A8" sqref="A8"/>
    </sheetView>
  </sheetViews>
  <sheetFormatPr defaultRowHeight="13.15"/>
  <cols>
    <col min="1" max="1" width="18" style="1" customWidth="1"/>
    <col min="2" max="2" width="49"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9" style="1" customWidth="1"/>
    <col min="10" max="256" width="8.875"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8.875"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8.875"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8.875"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8.875"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8.875"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8.875"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8.875"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8.875"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8.875"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8.875"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8.875"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8.875"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8.875"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8.875"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8.875"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8.875"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8.875"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8.875"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8.875"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8.875"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8.875"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8.875"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8.875"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8.875"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8.875"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8.875"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8.875"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8.875"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8.875"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8.875"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8.875"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8.875"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8.875"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8.875"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8.875"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8.875"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8.875"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8.875"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8.875"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8.875"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8.875"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8.875"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8.875"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8.875"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8.875"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8.875"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8.875"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8.875"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8.875"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8.875"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8.875"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8.875"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8.875"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8.875"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8.875"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8.875"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8.875"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8.875"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8.875"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8.875"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8.875"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8.875"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8.875" style="1"/>
  </cols>
  <sheetData>
    <row r="1" spans="1:9">
      <c r="A1" s="28"/>
      <c r="B1" s="28"/>
      <c r="C1" s="28"/>
      <c r="D1" s="28"/>
      <c r="E1" s="28"/>
      <c r="F1" s="28"/>
      <c r="G1" s="28"/>
      <c r="H1" s="28"/>
      <c r="I1" s="7" t="s">
        <v>0</v>
      </c>
    </row>
    <row r="2" spans="1:9">
      <c r="A2" s="6" t="s">
        <v>44</v>
      </c>
      <c r="B2" s="2"/>
      <c r="C2" s="2"/>
      <c r="D2" s="2"/>
      <c r="E2" s="2"/>
      <c r="F2" s="2"/>
      <c r="G2" s="2"/>
      <c r="H2" s="2"/>
      <c r="I2" s="2"/>
    </row>
    <row r="4" spans="1:9">
      <c r="A4" s="5" t="s">
        <v>45</v>
      </c>
      <c r="B4" s="28"/>
      <c r="C4" s="28"/>
      <c r="D4" s="28"/>
      <c r="E4" s="28"/>
      <c r="F4" s="28"/>
      <c r="G4" s="28"/>
      <c r="H4" s="28"/>
      <c r="I4" s="28"/>
    </row>
    <row r="5" spans="1:9">
      <c r="A5" s="142" t="s">
        <v>108</v>
      </c>
      <c r="B5" s="142"/>
      <c r="C5" s="142"/>
      <c r="D5" s="142"/>
      <c r="E5" s="142"/>
      <c r="F5" s="142"/>
      <c r="G5" s="142"/>
      <c r="H5" s="142"/>
      <c r="I5" s="142"/>
    </row>
    <row r="7" spans="1:9">
      <c r="A7" s="5" t="s">
        <v>47</v>
      </c>
      <c r="B7" s="28"/>
      <c r="C7" s="28"/>
      <c r="D7" s="28"/>
      <c r="E7" s="28"/>
      <c r="F7" s="28"/>
      <c r="G7" s="28"/>
      <c r="H7" s="28"/>
      <c r="I7" s="28"/>
    </row>
    <row r="8" spans="1:9">
      <c r="A8" s="28" t="s">
        <v>5</v>
      </c>
      <c r="B8" s="28"/>
      <c r="C8" s="28"/>
      <c r="D8" s="28"/>
      <c r="E8" s="28"/>
      <c r="F8" s="28"/>
      <c r="G8" s="28"/>
      <c r="H8" s="28"/>
      <c r="I8" s="28"/>
    </row>
    <row r="10" spans="1:9" ht="26.45">
      <c r="A10" s="3" t="s">
        <v>48</v>
      </c>
      <c r="B10" s="3" t="s">
        <v>49</v>
      </c>
      <c r="C10" s="3" t="s">
        <v>50</v>
      </c>
      <c r="D10" s="3" t="s">
        <v>51</v>
      </c>
      <c r="E10" s="3" t="s">
        <v>52</v>
      </c>
      <c r="F10" s="3" t="s">
        <v>53</v>
      </c>
      <c r="G10" s="3" t="s">
        <v>54</v>
      </c>
      <c r="H10" s="4" t="s">
        <v>55</v>
      </c>
      <c r="I10" s="3" t="s">
        <v>56</v>
      </c>
    </row>
    <row r="11" spans="1:9" ht="31.15" customHeight="1">
      <c r="A11" s="58" t="s">
        <v>109</v>
      </c>
      <c r="B11" s="58" t="s">
        <v>110</v>
      </c>
      <c r="C11" s="56">
        <v>1</v>
      </c>
      <c r="D11" s="59">
        <v>316050</v>
      </c>
      <c r="E11" s="59">
        <v>316050</v>
      </c>
      <c r="F11" s="60">
        <v>37643</v>
      </c>
      <c r="G11" s="61" t="s">
        <v>111</v>
      </c>
      <c r="H11" s="62" t="s">
        <v>112</v>
      </c>
      <c r="I11" s="63" t="s">
        <v>113</v>
      </c>
    </row>
    <row r="12" spans="1:9" ht="28.15" customHeight="1">
      <c r="A12" s="58" t="s">
        <v>114</v>
      </c>
      <c r="B12" s="58" t="s">
        <v>115</v>
      </c>
      <c r="C12" s="56">
        <v>1</v>
      </c>
      <c r="D12" s="59">
        <v>147630</v>
      </c>
      <c r="E12" s="59">
        <v>147630</v>
      </c>
      <c r="F12" s="60">
        <v>37844</v>
      </c>
      <c r="G12" s="61" t="s">
        <v>111</v>
      </c>
      <c r="H12" s="62" t="s">
        <v>112</v>
      </c>
      <c r="I12" s="63" t="s">
        <v>113</v>
      </c>
    </row>
    <row r="13" spans="1:9" ht="28.9" customHeight="1">
      <c r="A13" s="58" t="s">
        <v>116</v>
      </c>
      <c r="B13" s="58" t="s">
        <v>117</v>
      </c>
      <c r="C13" s="56">
        <v>1</v>
      </c>
      <c r="D13" s="59">
        <v>867280</v>
      </c>
      <c r="E13" s="59">
        <v>867280</v>
      </c>
      <c r="F13" s="60">
        <v>38379</v>
      </c>
      <c r="G13" s="61" t="s">
        <v>111</v>
      </c>
      <c r="H13" s="62" t="s">
        <v>112</v>
      </c>
      <c r="I13" s="63" t="s">
        <v>113</v>
      </c>
    </row>
    <row r="14" spans="1:9" ht="26.45">
      <c r="A14" s="58" t="s">
        <v>63</v>
      </c>
      <c r="B14" s="58" t="s">
        <v>118</v>
      </c>
      <c r="C14" s="56">
        <v>1</v>
      </c>
      <c r="D14" s="59">
        <v>315000</v>
      </c>
      <c r="E14" s="59">
        <v>315000</v>
      </c>
      <c r="F14" s="60">
        <v>38681</v>
      </c>
      <c r="G14" s="61" t="s">
        <v>111</v>
      </c>
      <c r="H14" s="62" t="s">
        <v>112</v>
      </c>
      <c r="I14" s="63" t="s">
        <v>113</v>
      </c>
    </row>
    <row r="15" spans="1:9" ht="26.45">
      <c r="A15" s="58" t="s">
        <v>119</v>
      </c>
      <c r="B15" s="58" t="s">
        <v>120</v>
      </c>
      <c r="C15" s="56">
        <v>1</v>
      </c>
      <c r="D15" s="59">
        <v>2400000</v>
      </c>
      <c r="E15" s="59">
        <v>2400000</v>
      </c>
      <c r="F15" s="60">
        <v>38743</v>
      </c>
      <c r="G15" s="61" t="s">
        <v>111</v>
      </c>
      <c r="H15" s="62" t="s">
        <v>112</v>
      </c>
      <c r="I15" s="63" t="s">
        <v>113</v>
      </c>
    </row>
    <row r="16" spans="1:9" ht="26.45">
      <c r="A16" s="58" t="s">
        <v>119</v>
      </c>
      <c r="B16" s="58" t="s">
        <v>120</v>
      </c>
      <c r="C16" s="56">
        <v>1</v>
      </c>
      <c r="D16" s="59">
        <v>2400000</v>
      </c>
      <c r="E16" s="59">
        <v>2400000</v>
      </c>
      <c r="F16" s="60">
        <v>38743</v>
      </c>
      <c r="G16" s="61" t="s">
        <v>111</v>
      </c>
      <c r="H16" s="62" t="s">
        <v>112</v>
      </c>
      <c r="I16" s="63" t="s">
        <v>113</v>
      </c>
    </row>
    <row r="17" spans="1:9" ht="26.45">
      <c r="A17" s="58" t="s">
        <v>121</v>
      </c>
      <c r="B17" s="58" t="s">
        <v>122</v>
      </c>
      <c r="C17" s="56">
        <v>1</v>
      </c>
      <c r="D17" s="59">
        <v>443779</v>
      </c>
      <c r="E17" s="59">
        <v>443779</v>
      </c>
      <c r="F17" s="60">
        <v>38751</v>
      </c>
      <c r="G17" s="61" t="s">
        <v>111</v>
      </c>
      <c r="H17" s="62" t="s">
        <v>112</v>
      </c>
      <c r="I17" s="63" t="s">
        <v>113</v>
      </c>
    </row>
    <row r="18" spans="1:9" ht="26.45">
      <c r="A18" s="58" t="s">
        <v>63</v>
      </c>
      <c r="B18" s="58" t="s">
        <v>118</v>
      </c>
      <c r="C18" s="56">
        <v>1</v>
      </c>
      <c r="D18" s="59">
        <v>315000</v>
      </c>
      <c r="E18" s="59">
        <v>315000</v>
      </c>
      <c r="F18" s="60">
        <v>38747</v>
      </c>
      <c r="G18" s="61" t="s">
        <v>111</v>
      </c>
      <c r="H18" s="62" t="s">
        <v>112</v>
      </c>
      <c r="I18" s="63" t="s">
        <v>113</v>
      </c>
    </row>
    <row r="19" spans="1:9" ht="26.45">
      <c r="A19" s="58" t="s">
        <v>63</v>
      </c>
      <c r="B19" s="58" t="s">
        <v>118</v>
      </c>
      <c r="C19" s="56">
        <v>1</v>
      </c>
      <c r="D19" s="59">
        <v>315000</v>
      </c>
      <c r="E19" s="59">
        <v>315000</v>
      </c>
      <c r="F19" s="60">
        <v>38747</v>
      </c>
      <c r="G19" s="61" t="s">
        <v>111</v>
      </c>
      <c r="H19" s="62" t="s">
        <v>112</v>
      </c>
      <c r="I19" s="63" t="s">
        <v>113</v>
      </c>
    </row>
    <row r="20" spans="1:9" ht="26.45">
      <c r="A20" s="58" t="s">
        <v>123</v>
      </c>
      <c r="B20" s="58" t="s">
        <v>124</v>
      </c>
      <c r="C20" s="56">
        <v>1</v>
      </c>
      <c r="D20" s="59">
        <v>188263</v>
      </c>
      <c r="E20" s="59">
        <v>188263</v>
      </c>
      <c r="F20" s="60">
        <v>38749</v>
      </c>
      <c r="G20" s="61" t="s">
        <v>111</v>
      </c>
      <c r="H20" s="62" t="s">
        <v>112</v>
      </c>
      <c r="I20" s="63" t="s">
        <v>113</v>
      </c>
    </row>
    <row r="21" spans="1:9" ht="26.45">
      <c r="A21" s="58" t="s">
        <v>63</v>
      </c>
      <c r="B21" s="58" t="s">
        <v>125</v>
      </c>
      <c r="C21" s="56">
        <v>1</v>
      </c>
      <c r="D21" s="59">
        <v>424725</v>
      </c>
      <c r="E21" s="59">
        <v>424725</v>
      </c>
      <c r="F21" s="60">
        <v>38741</v>
      </c>
      <c r="G21" s="61" t="s">
        <v>111</v>
      </c>
      <c r="H21" s="62" t="s">
        <v>112</v>
      </c>
      <c r="I21" s="63" t="s">
        <v>113</v>
      </c>
    </row>
    <row r="22" spans="1:9" ht="26.45">
      <c r="A22" s="58" t="s">
        <v>126</v>
      </c>
      <c r="B22" s="58" t="s">
        <v>127</v>
      </c>
      <c r="C22" s="56">
        <v>1</v>
      </c>
      <c r="D22" s="59">
        <v>1386945</v>
      </c>
      <c r="E22" s="59">
        <v>1386945</v>
      </c>
      <c r="F22" s="60">
        <v>38860</v>
      </c>
      <c r="G22" s="61" t="s">
        <v>111</v>
      </c>
      <c r="H22" s="62" t="s">
        <v>112</v>
      </c>
      <c r="I22" s="63" t="s">
        <v>113</v>
      </c>
    </row>
    <row r="23" spans="1:9" ht="26.45">
      <c r="A23" s="58" t="s">
        <v>123</v>
      </c>
      <c r="B23" s="58" t="s">
        <v>128</v>
      </c>
      <c r="C23" s="56">
        <v>1</v>
      </c>
      <c r="D23" s="59">
        <v>163800</v>
      </c>
      <c r="E23" s="59">
        <v>163800</v>
      </c>
      <c r="F23" s="60">
        <v>38980</v>
      </c>
      <c r="G23" s="61" t="s">
        <v>111</v>
      </c>
      <c r="H23" s="62" t="s">
        <v>112</v>
      </c>
      <c r="I23" s="63" t="s">
        <v>113</v>
      </c>
    </row>
    <row r="24" spans="1:9" ht="26.45">
      <c r="A24" s="58" t="s">
        <v>63</v>
      </c>
      <c r="B24" s="58" t="s">
        <v>129</v>
      </c>
      <c r="C24" s="56">
        <v>1</v>
      </c>
      <c r="D24" s="59">
        <v>220500</v>
      </c>
      <c r="E24" s="59">
        <v>220500</v>
      </c>
      <c r="F24" s="60">
        <v>38986</v>
      </c>
      <c r="G24" s="61" t="s">
        <v>111</v>
      </c>
      <c r="H24" s="62" t="s">
        <v>112</v>
      </c>
      <c r="I24" s="63" t="s">
        <v>113</v>
      </c>
    </row>
    <row r="25" spans="1:9" ht="26.45">
      <c r="A25" s="58" t="s">
        <v>63</v>
      </c>
      <c r="B25" s="58" t="s">
        <v>129</v>
      </c>
      <c r="C25" s="56">
        <v>1</v>
      </c>
      <c r="D25" s="59">
        <v>220500</v>
      </c>
      <c r="E25" s="59">
        <v>220500</v>
      </c>
      <c r="F25" s="60">
        <v>38986</v>
      </c>
      <c r="G25" s="61" t="s">
        <v>111</v>
      </c>
      <c r="H25" s="62" t="s">
        <v>112</v>
      </c>
      <c r="I25" s="63" t="s">
        <v>113</v>
      </c>
    </row>
    <row r="26" spans="1:9" ht="31.15" customHeight="1">
      <c r="A26" s="58" t="s">
        <v>123</v>
      </c>
      <c r="B26" s="58" t="s">
        <v>128</v>
      </c>
      <c r="C26" s="56">
        <v>1</v>
      </c>
      <c r="D26" s="59">
        <v>163800</v>
      </c>
      <c r="E26" s="59">
        <v>163800</v>
      </c>
      <c r="F26" s="60">
        <v>38986</v>
      </c>
      <c r="G26" s="61" t="s">
        <v>111</v>
      </c>
      <c r="H26" s="62" t="s">
        <v>112</v>
      </c>
      <c r="I26" s="63" t="s">
        <v>113</v>
      </c>
    </row>
    <row r="27" spans="1:9" ht="29.45" customHeight="1">
      <c r="A27" s="58" t="s">
        <v>130</v>
      </c>
      <c r="B27" s="58" t="s">
        <v>131</v>
      </c>
      <c r="C27" s="56">
        <v>1</v>
      </c>
      <c r="D27" s="59">
        <v>2100000</v>
      </c>
      <c r="E27" s="59">
        <v>2100000</v>
      </c>
      <c r="F27" s="60">
        <v>38986</v>
      </c>
      <c r="G27" s="61" t="s">
        <v>111</v>
      </c>
      <c r="H27" s="62" t="s">
        <v>112</v>
      </c>
      <c r="I27" s="63" t="s">
        <v>113</v>
      </c>
    </row>
    <row r="28" spans="1:9" ht="31.9" customHeight="1">
      <c r="A28" s="58" t="s">
        <v>132</v>
      </c>
      <c r="B28" s="58" t="s">
        <v>133</v>
      </c>
      <c r="C28" s="56">
        <v>1</v>
      </c>
      <c r="D28" s="59">
        <v>572040</v>
      </c>
      <c r="E28" s="59">
        <v>572040</v>
      </c>
      <c r="F28" s="60">
        <v>38989</v>
      </c>
      <c r="G28" s="61" t="s">
        <v>111</v>
      </c>
      <c r="H28" s="62" t="s">
        <v>112</v>
      </c>
      <c r="I28" s="63" t="s">
        <v>113</v>
      </c>
    </row>
    <row r="29" spans="1:9" ht="28.9" customHeight="1">
      <c r="A29" s="58" t="s">
        <v>134</v>
      </c>
      <c r="B29" s="58" t="s">
        <v>131</v>
      </c>
      <c r="C29" s="56">
        <v>1</v>
      </c>
      <c r="D29" s="59">
        <v>582750</v>
      </c>
      <c r="E29" s="59">
        <v>582750</v>
      </c>
      <c r="F29" s="60">
        <v>38989</v>
      </c>
      <c r="G29" s="61" t="s">
        <v>111</v>
      </c>
      <c r="H29" s="62" t="s">
        <v>112</v>
      </c>
      <c r="I29" s="63" t="s">
        <v>113</v>
      </c>
    </row>
    <row r="30" spans="1:9" ht="28.9" customHeight="1">
      <c r="A30" s="58" t="s">
        <v>135</v>
      </c>
      <c r="B30" s="58" t="s">
        <v>122</v>
      </c>
      <c r="C30" s="56">
        <v>1</v>
      </c>
      <c r="D30" s="59">
        <v>1525000</v>
      </c>
      <c r="E30" s="59">
        <v>1525000</v>
      </c>
      <c r="F30" s="60">
        <v>38988</v>
      </c>
      <c r="G30" s="61" t="s">
        <v>111</v>
      </c>
      <c r="H30" s="62" t="s">
        <v>112</v>
      </c>
      <c r="I30" s="63" t="s">
        <v>113</v>
      </c>
    </row>
    <row r="31" spans="1:9" ht="32.450000000000003" customHeight="1">
      <c r="A31" s="58" t="s">
        <v>136</v>
      </c>
      <c r="B31" s="58" t="s">
        <v>122</v>
      </c>
      <c r="C31" s="56">
        <v>1</v>
      </c>
      <c r="D31" s="59">
        <v>681214</v>
      </c>
      <c r="E31" s="59">
        <v>681214</v>
      </c>
      <c r="F31" s="60">
        <v>38908</v>
      </c>
      <c r="G31" s="61" t="s">
        <v>111</v>
      </c>
      <c r="H31" s="62" t="s">
        <v>112</v>
      </c>
      <c r="I31" s="63" t="s">
        <v>113</v>
      </c>
    </row>
    <row r="33" spans="1:1">
      <c r="A33" s="28" t="s">
        <v>137</v>
      </c>
    </row>
    <row r="34" spans="1:1">
      <c r="A34" s="28" t="s">
        <v>138</v>
      </c>
    </row>
    <row r="35" spans="1:1">
      <c r="A35" s="28" t="s">
        <v>139</v>
      </c>
    </row>
    <row r="36" spans="1:1">
      <c r="A36" s="28" t="s">
        <v>140</v>
      </c>
    </row>
    <row r="37" spans="1:1">
      <c r="A37" s="28" t="s">
        <v>141</v>
      </c>
    </row>
    <row r="38" spans="1:1">
      <c r="A38" s="28" t="s">
        <v>142</v>
      </c>
    </row>
    <row r="39" spans="1:1">
      <c r="A39" s="28" t="s">
        <v>143</v>
      </c>
    </row>
  </sheetData>
  <mergeCells count="1">
    <mergeCell ref="A5:I5"/>
  </mergeCells>
  <phoneticPr fontId="1"/>
  <pageMargins left="0.7" right="0.7" top="0.75" bottom="0.75" header="0.3" footer="0.3"/>
  <pageSetup paperSize="9" orientation="portrait" r:id="rId1"/>
  <headerFooter>
    <oddHeader>&amp;L【機密性○（取扱制限）】</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E6501-3500-451F-BA15-36E8D803E01B}">
  <dimension ref="A1:I22"/>
  <sheetViews>
    <sheetView workbookViewId="0">
      <selection activeCell="E11" sqref="E11"/>
    </sheetView>
  </sheetViews>
  <sheetFormatPr defaultRowHeight="13.5"/>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44624</v>
      </c>
      <c r="H4" s="140"/>
      <c r="I4" s="140"/>
    </row>
    <row r="5" spans="1:9" ht="14.25">
      <c r="A5" s="136"/>
      <c r="B5" s="137"/>
      <c r="C5" s="137"/>
      <c r="D5" s="137"/>
      <c r="E5" s="137"/>
      <c r="F5" s="137"/>
      <c r="G5" s="137"/>
      <c r="H5" s="137" t="s">
        <v>28</v>
      </c>
      <c r="I5" s="137"/>
    </row>
    <row r="6" spans="1:9" ht="14.25">
      <c r="A6" s="136"/>
      <c r="B6" s="137"/>
      <c r="C6" s="137"/>
      <c r="D6" s="137"/>
      <c r="E6" s="137"/>
      <c r="F6" s="137"/>
      <c r="G6" s="137"/>
      <c r="H6" s="137"/>
      <c r="I6" s="137"/>
    </row>
    <row r="7" spans="1:9" ht="13.5" customHeight="1">
      <c r="A7" s="136"/>
      <c r="B7" s="137"/>
      <c r="C7" s="141" t="s">
        <v>144</v>
      </c>
      <c r="D7" s="141"/>
      <c r="E7" s="141"/>
      <c r="F7" s="141"/>
      <c r="G7" s="141"/>
      <c r="H7" s="141"/>
      <c r="I7" s="141"/>
    </row>
    <row r="8" spans="1:9" ht="14.25">
      <c r="A8" s="136"/>
      <c r="B8" s="137"/>
      <c r="C8" s="141"/>
      <c r="D8" s="141"/>
      <c r="E8" s="141"/>
      <c r="F8" s="141"/>
      <c r="G8" s="141"/>
      <c r="H8" s="141"/>
      <c r="I8" s="141"/>
    </row>
    <row r="9" spans="1:9" ht="14.25">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145</v>
      </c>
      <c r="C13" s="141"/>
      <c r="D13" s="141"/>
      <c r="E13" s="141"/>
      <c r="F13" s="141"/>
      <c r="G13" s="141"/>
      <c r="H13" s="141"/>
      <c r="I13" s="141"/>
    </row>
    <row r="14" spans="1:9" ht="14.25">
      <c r="A14" s="136"/>
      <c r="B14" s="141"/>
      <c r="C14" s="141"/>
      <c r="D14" s="141"/>
      <c r="E14" s="141"/>
      <c r="F14" s="141"/>
      <c r="G14" s="141"/>
      <c r="H14" s="141"/>
      <c r="I14" s="141"/>
    </row>
    <row r="15" spans="1:9" ht="14.25">
      <c r="A15" s="136"/>
      <c r="B15" s="141"/>
      <c r="C15" s="141"/>
      <c r="D15" s="141"/>
      <c r="E15" s="141"/>
      <c r="F15" s="141"/>
      <c r="G15" s="141"/>
      <c r="H15" s="141"/>
      <c r="I15" s="141"/>
    </row>
    <row r="16" spans="1:9" ht="14.25">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3">
    <mergeCell ref="G4:I4"/>
    <mergeCell ref="C7:I9"/>
    <mergeCell ref="B13:I1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1CA4D-D153-4929-A23C-8181E5BC0EBA}">
  <dimension ref="A1:I20"/>
  <sheetViews>
    <sheetView zoomScaleNormal="100" workbookViewId="0">
      <selection activeCell="A8" sqref="A8"/>
    </sheetView>
  </sheetViews>
  <sheetFormatPr defaultColWidth="9" defaultRowHeight="13.15"/>
  <cols>
    <col min="1" max="1" width="39" style="1" customWidth="1"/>
    <col min="2" max="2" width="35" style="1" customWidth="1"/>
    <col min="3" max="3" width="5.5" style="1" bestFit="1" customWidth="1"/>
    <col min="4" max="5" width="13.875" style="1" bestFit="1" customWidth="1"/>
    <col min="6" max="6" width="14.25" style="1" customWidth="1"/>
    <col min="7" max="7" width="29.375" style="1" bestFit="1" customWidth="1"/>
    <col min="8" max="8" width="5.5" style="1" bestFit="1" customWidth="1"/>
    <col min="9" max="9" width="20.5" style="1" bestFit="1" customWidth="1"/>
    <col min="10" max="16384" width="9" style="1"/>
  </cols>
  <sheetData>
    <row r="1" spans="1:9">
      <c r="A1" s="28"/>
      <c r="B1" s="28"/>
      <c r="C1" s="28"/>
      <c r="D1" s="28"/>
      <c r="E1" s="28"/>
      <c r="F1" s="28"/>
      <c r="G1" s="28"/>
      <c r="H1" s="28"/>
      <c r="I1" s="7" t="s">
        <v>0</v>
      </c>
    </row>
    <row r="2" spans="1:9">
      <c r="A2" s="6" t="s">
        <v>1</v>
      </c>
      <c r="B2" s="2"/>
      <c r="C2" s="2"/>
      <c r="D2" s="2"/>
      <c r="E2" s="2"/>
      <c r="F2" s="2"/>
      <c r="G2" s="2"/>
      <c r="H2" s="2"/>
      <c r="I2" s="2"/>
    </row>
    <row r="4" spans="1:9">
      <c r="A4" s="5" t="s">
        <v>2</v>
      </c>
      <c r="B4" s="28"/>
      <c r="C4" s="28"/>
      <c r="D4" s="28"/>
      <c r="E4" s="28"/>
      <c r="F4" s="28"/>
      <c r="G4" s="28"/>
      <c r="H4" s="28"/>
      <c r="I4" s="28"/>
    </row>
    <row r="5" spans="1:9">
      <c r="A5" s="142" t="s">
        <v>146</v>
      </c>
      <c r="B5" s="142"/>
      <c r="C5" s="142"/>
      <c r="D5" s="142"/>
      <c r="E5" s="142"/>
      <c r="F5" s="142"/>
      <c r="G5" s="142"/>
      <c r="H5" s="142"/>
      <c r="I5" s="142"/>
    </row>
    <row r="7" spans="1:9">
      <c r="A7" s="5" t="s">
        <v>4</v>
      </c>
      <c r="B7" s="28"/>
      <c r="C7" s="28"/>
      <c r="D7" s="28"/>
      <c r="E7" s="28"/>
      <c r="F7" s="28"/>
      <c r="G7" s="28"/>
      <c r="H7" s="28"/>
      <c r="I7" s="28"/>
    </row>
    <row r="8" spans="1:9">
      <c r="A8" s="28" t="s">
        <v>5</v>
      </c>
      <c r="B8" s="28"/>
      <c r="C8" s="28"/>
      <c r="D8" s="28"/>
      <c r="E8" s="28"/>
      <c r="F8" s="28"/>
      <c r="G8" s="28"/>
      <c r="H8" s="28"/>
      <c r="I8" s="28"/>
    </row>
    <row r="10" spans="1:9" ht="26.45">
      <c r="A10" s="3" t="s">
        <v>6</v>
      </c>
      <c r="B10" s="3" t="s">
        <v>7</v>
      </c>
      <c r="C10" s="3" t="s">
        <v>8</v>
      </c>
      <c r="D10" s="3" t="s">
        <v>9</v>
      </c>
      <c r="E10" s="3" t="s">
        <v>10</v>
      </c>
      <c r="F10" s="3" t="s">
        <v>11</v>
      </c>
      <c r="G10" s="3" t="s">
        <v>12</v>
      </c>
      <c r="H10" s="4" t="s">
        <v>13</v>
      </c>
      <c r="I10" s="3" t="s">
        <v>14</v>
      </c>
    </row>
    <row r="11" spans="1:9" ht="39.6">
      <c r="A11" s="61" t="s">
        <v>147</v>
      </c>
      <c r="B11" s="61" t="s">
        <v>148</v>
      </c>
      <c r="C11" s="64">
        <v>1</v>
      </c>
      <c r="D11" s="64">
        <v>1329300</v>
      </c>
      <c r="E11" s="64">
        <v>1329300</v>
      </c>
      <c r="F11" s="65">
        <v>39360</v>
      </c>
      <c r="G11" s="61" t="s">
        <v>149</v>
      </c>
      <c r="H11" s="62" t="s">
        <v>61</v>
      </c>
      <c r="I11" s="63" t="s">
        <v>150</v>
      </c>
    </row>
    <row r="12" spans="1:9" ht="39.6">
      <c r="A12" s="61" t="s">
        <v>151</v>
      </c>
      <c r="B12" s="61" t="s">
        <v>152</v>
      </c>
      <c r="C12" s="64">
        <v>1</v>
      </c>
      <c r="D12" s="64">
        <v>2998800</v>
      </c>
      <c r="E12" s="64">
        <v>2998800</v>
      </c>
      <c r="F12" s="65">
        <v>39360</v>
      </c>
      <c r="G12" s="61" t="s">
        <v>149</v>
      </c>
      <c r="H12" s="62" t="s">
        <v>61</v>
      </c>
      <c r="I12" s="63" t="s">
        <v>150</v>
      </c>
    </row>
    <row r="14" spans="1:9">
      <c r="A14" s="28" t="s">
        <v>21</v>
      </c>
      <c r="B14" s="28"/>
      <c r="C14" s="28"/>
      <c r="D14" s="28"/>
      <c r="E14" s="28"/>
      <c r="F14" s="28"/>
      <c r="G14" s="28"/>
      <c r="H14" s="28"/>
      <c r="I14" s="28"/>
    </row>
    <row r="15" spans="1:9">
      <c r="A15" s="28" t="s">
        <v>22</v>
      </c>
      <c r="B15" s="28"/>
      <c r="C15" s="28"/>
      <c r="D15" s="28"/>
      <c r="E15" s="28"/>
      <c r="F15" s="28"/>
      <c r="G15" s="28"/>
      <c r="H15" s="28"/>
      <c r="I15" s="28"/>
    </row>
    <row r="16" spans="1:9">
      <c r="A16" s="28" t="s">
        <v>23</v>
      </c>
      <c r="B16" s="28"/>
      <c r="C16" s="28"/>
      <c r="D16" s="28"/>
      <c r="E16" s="28"/>
      <c r="F16" s="28"/>
      <c r="G16" s="28"/>
      <c r="H16" s="28"/>
      <c r="I16" s="28"/>
    </row>
    <row r="17" spans="1:1">
      <c r="A17" s="28" t="s">
        <v>24</v>
      </c>
    </row>
    <row r="18" spans="1:1">
      <c r="A18" s="28" t="s">
        <v>25</v>
      </c>
    </row>
    <row r="19" spans="1:1">
      <c r="A19" s="28" t="s">
        <v>26</v>
      </c>
    </row>
    <row r="20" spans="1:1">
      <c r="A20" s="28" t="s">
        <v>27</v>
      </c>
    </row>
  </sheetData>
  <mergeCells count="1">
    <mergeCell ref="A5:I5"/>
  </mergeCells>
  <phoneticPr fontId="1"/>
  <pageMargins left="0.7" right="0.7" top="0.75" bottom="0.75" header="0.3" footer="0.3"/>
  <pageSetup paperSize="9" orientation="portrait" r:id="rId1"/>
  <headerFooter>
    <oddHeader>&amp;L【機密性○（取扱制限）】</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CC959-AE81-4912-857D-86F455A78EF1}">
  <dimension ref="A1:I22"/>
  <sheetViews>
    <sheetView workbookViewId="0"/>
  </sheetViews>
  <sheetFormatPr defaultRowHeight="13.5"/>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44624</v>
      </c>
      <c r="H4" s="140"/>
      <c r="I4" s="140"/>
    </row>
    <row r="5" spans="1:9" ht="14.25">
      <c r="A5" s="136"/>
      <c r="B5" s="137"/>
      <c r="C5" s="137"/>
      <c r="D5" s="137"/>
      <c r="E5" s="137"/>
      <c r="F5" s="137"/>
      <c r="G5" s="137"/>
      <c r="H5" s="137" t="s">
        <v>28</v>
      </c>
      <c r="I5" s="137"/>
    </row>
    <row r="6" spans="1:9" ht="14.25">
      <c r="A6" s="136"/>
      <c r="B6" s="137"/>
      <c r="C6" s="137"/>
      <c r="D6" s="137"/>
      <c r="E6" s="137"/>
      <c r="F6" s="137"/>
      <c r="G6" s="137"/>
      <c r="H6" s="137"/>
      <c r="I6" s="137"/>
    </row>
    <row r="7" spans="1:9" ht="13.5" customHeight="1">
      <c r="A7" s="136"/>
      <c r="B7" s="137"/>
      <c r="C7" s="141" t="s">
        <v>153</v>
      </c>
      <c r="D7" s="141"/>
      <c r="E7" s="141"/>
      <c r="F7" s="141"/>
      <c r="G7" s="141"/>
      <c r="H7" s="141"/>
      <c r="I7" s="141"/>
    </row>
    <row r="8" spans="1:9" ht="14.25">
      <c r="A8" s="136"/>
      <c r="B8" s="137"/>
      <c r="C8" s="141"/>
      <c r="D8" s="141"/>
      <c r="E8" s="141"/>
      <c r="F8" s="141"/>
      <c r="G8" s="141"/>
      <c r="H8" s="141"/>
      <c r="I8" s="141"/>
    </row>
    <row r="9" spans="1:9" ht="14.25">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154</v>
      </c>
      <c r="C13" s="141"/>
      <c r="D13" s="141"/>
      <c r="E13" s="141"/>
      <c r="F13" s="141"/>
      <c r="G13" s="141"/>
      <c r="H13" s="141"/>
      <c r="I13" s="141"/>
    </row>
    <row r="14" spans="1:9" ht="14.25">
      <c r="A14" s="136"/>
      <c r="B14" s="141"/>
      <c r="C14" s="141"/>
      <c r="D14" s="141"/>
      <c r="E14" s="141"/>
      <c r="F14" s="141"/>
      <c r="G14" s="141"/>
      <c r="H14" s="141"/>
      <c r="I14" s="141"/>
    </row>
    <row r="15" spans="1:9" ht="14.25">
      <c r="A15" s="136"/>
      <c r="B15" s="141"/>
      <c r="C15" s="141"/>
      <c r="D15" s="141"/>
      <c r="E15" s="141"/>
      <c r="F15" s="141"/>
      <c r="G15" s="141"/>
      <c r="H15" s="141"/>
      <c r="I15" s="141"/>
    </row>
    <row r="16" spans="1:9" ht="14.25">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3">
    <mergeCell ref="G4:I4"/>
    <mergeCell ref="C7:I9"/>
    <mergeCell ref="B13:I1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054D7-AC1D-4FA4-B079-9F5B71D44903}">
  <dimension ref="A1:I19"/>
  <sheetViews>
    <sheetView zoomScaleNormal="100" workbookViewId="0">
      <selection activeCell="A8" sqref="A8"/>
    </sheetView>
  </sheetViews>
  <sheetFormatPr defaultColWidth="11" defaultRowHeight="13.15"/>
  <cols>
    <col min="1" max="1" width="18" style="1" customWidth="1"/>
    <col min="2" max="2" width="54.6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11" style="1"/>
    <col min="257" max="257" width="18" style="1" customWidth="1"/>
    <col min="258" max="258" width="54.62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11" style="1"/>
    <col min="513" max="513" width="18" style="1" customWidth="1"/>
    <col min="514" max="514" width="54.62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11" style="1"/>
    <col min="769" max="769" width="18" style="1" customWidth="1"/>
    <col min="770" max="770" width="54.62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11" style="1"/>
    <col min="1025" max="1025" width="18" style="1" customWidth="1"/>
    <col min="1026" max="1026" width="54.62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11" style="1"/>
    <col min="1281" max="1281" width="18" style="1" customWidth="1"/>
    <col min="1282" max="1282" width="54.62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11" style="1"/>
    <col min="1537" max="1537" width="18" style="1" customWidth="1"/>
    <col min="1538" max="1538" width="54.62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11" style="1"/>
    <col min="1793" max="1793" width="18" style="1" customWidth="1"/>
    <col min="1794" max="1794" width="54.62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11" style="1"/>
    <col min="2049" max="2049" width="18" style="1" customWidth="1"/>
    <col min="2050" max="2050" width="54.62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11" style="1"/>
    <col min="2305" max="2305" width="18" style="1" customWidth="1"/>
    <col min="2306" max="2306" width="54.62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11" style="1"/>
    <col min="2561" max="2561" width="18" style="1" customWidth="1"/>
    <col min="2562" max="2562" width="54.62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11" style="1"/>
    <col min="2817" max="2817" width="18" style="1" customWidth="1"/>
    <col min="2818" max="2818" width="54.62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11" style="1"/>
    <col min="3073" max="3073" width="18" style="1" customWidth="1"/>
    <col min="3074" max="3074" width="54.62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11" style="1"/>
    <col min="3329" max="3329" width="18" style="1" customWidth="1"/>
    <col min="3330" max="3330" width="54.62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11" style="1"/>
    <col min="3585" max="3585" width="18" style="1" customWidth="1"/>
    <col min="3586" max="3586" width="54.62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11" style="1"/>
    <col min="3841" max="3841" width="18" style="1" customWidth="1"/>
    <col min="3842" max="3842" width="54.62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11" style="1"/>
    <col min="4097" max="4097" width="18" style="1" customWidth="1"/>
    <col min="4098" max="4098" width="54.62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11" style="1"/>
    <col min="4353" max="4353" width="18" style="1" customWidth="1"/>
    <col min="4354" max="4354" width="54.62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11" style="1"/>
    <col min="4609" max="4609" width="18" style="1" customWidth="1"/>
    <col min="4610" max="4610" width="54.62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11" style="1"/>
    <col min="4865" max="4865" width="18" style="1" customWidth="1"/>
    <col min="4866" max="4866" width="54.62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11" style="1"/>
    <col min="5121" max="5121" width="18" style="1" customWidth="1"/>
    <col min="5122" max="5122" width="54.62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11" style="1"/>
    <col min="5377" max="5377" width="18" style="1" customWidth="1"/>
    <col min="5378" max="5378" width="54.62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11" style="1"/>
    <col min="5633" max="5633" width="18" style="1" customWidth="1"/>
    <col min="5634" max="5634" width="54.62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11" style="1"/>
    <col min="5889" max="5889" width="18" style="1" customWidth="1"/>
    <col min="5890" max="5890" width="54.62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11" style="1"/>
    <col min="6145" max="6145" width="18" style="1" customWidth="1"/>
    <col min="6146" max="6146" width="54.62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11" style="1"/>
    <col min="6401" max="6401" width="18" style="1" customWidth="1"/>
    <col min="6402" max="6402" width="54.62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11" style="1"/>
    <col min="6657" max="6657" width="18" style="1" customWidth="1"/>
    <col min="6658" max="6658" width="54.62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11" style="1"/>
    <col min="6913" max="6913" width="18" style="1" customWidth="1"/>
    <col min="6914" max="6914" width="54.62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11" style="1"/>
    <col min="7169" max="7169" width="18" style="1" customWidth="1"/>
    <col min="7170" max="7170" width="54.62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11" style="1"/>
    <col min="7425" max="7425" width="18" style="1" customWidth="1"/>
    <col min="7426" max="7426" width="54.62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11" style="1"/>
    <col min="7681" max="7681" width="18" style="1" customWidth="1"/>
    <col min="7682" max="7682" width="54.62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11" style="1"/>
    <col min="7937" max="7937" width="18" style="1" customWidth="1"/>
    <col min="7938" max="7938" width="54.62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11" style="1"/>
    <col min="8193" max="8193" width="18" style="1" customWidth="1"/>
    <col min="8194" max="8194" width="54.62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11" style="1"/>
    <col min="8449" max="8449" width="18" style="1" customWidth="1"/>
    <col min="8450" max="8450" width="54.62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11" style="1"/>
    <col min="8705" max="8705" width="18" style="1" customWidth="1"/>
    <col min="8706" max="8706" width="54.62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11" style="1"/>
    <col min="8961" max="8961" width="18" style="1" customWidth="1"/>
    <col min="8962" max="8962" width="54.62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11" style="1"/>
    <col min="9217" max="9217" width="18" style="1" customWidth="1"/>
    <col min="9218" max="9218" width="54.62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11" style="1"/>
    <col min="9473" max="9473" width="18" style="1" customWidth="1"/>
    <col min="9474" max="9474" width="54.62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11" style="1"/>
    <col min="9729" max="9729" width="18" style="1" customWidth="1"/>
    <col min="9730" max="9730" width="54.62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11" style="1"/>
    <col min="9985" max="9985" width="18" style="1" customWidth="1"/>
    <col min="9986" max="9986" width="54.62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11" style="1"/>
    <col min="10241" max="10241" width="18" style="1" customWidth="1"/>
    <col min="10242" max="10242" width="54.62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11" style="1"/>
    <col min="10497" max="10497" width="18" style="1" customWidth="1"/>
    <col min="10498" max="10498" width="54.62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11" style="1"/>
    <col min="10753" max="10753" width="18" style="1" customWidth="1"/>
    <col min="10754" max="10754" width="54.62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11" style="1"/>
    <col min="11009" max="11009" width="18" style="1" customWidth="1"/>
    <col min="11010" max="11010" width="54.62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11" style="1"/>
    <col min="11265" max="11265" width="18" style="1" customWidth="1"/>
    <col min="11266" max="11266" width="54.62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11" style="1"/>
    <col min="11521" max="11521" width="18" style="1" customWidth="1"/>
    <col min="11522" max="11522" width="54.62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11" style="1"/>
    <col min="11777" max="11777" width="18" style="1" customWidth="1"/>
    <col min="11778" max="11778" width="54.62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11" style="1"/>
    <col min="12033" max="12033" width="18" style="1" customWidth="1"/>
    <col min="12034" max="12034" width="54.62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11" style="1"/>
    <col min="12289" max="12289" width="18" style="1" customWidth="1"/>
    <col min="12290" max="12290" width="54.62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11" style="1"/>
    <col min="12545" max="12545" width="18" style="1" customWidth="1"/>
    <col min="12546" max="12546" width="54.62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11" style="1"/>
    <col min="12801" max="12801" width="18" style="1" customWidth="1"/>
    <col min="12802" max="12802" width="54.62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11" style="1"/>
    <col min="13057" max="13057" width="18" style="1" customWidth="1"/>
    <col min="13058" max="13058" width="54.62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11" style="1"/>
    <col min="13313" max="13313" width="18" style="1" customWidth="1"/>
    <col min="13314" max="13314" width="54.62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11" style="1"/>
    <col min="13569" max="13569" width="18" style="1" customWidth="1"/>
    <col min="13570" max="13570" width="54.62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11" style="1"/>
    <col min="13825" max="13825" width="18" style="1" customWidth="1"/>
    <col min="13826" max="13826" width="54.62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11" style="1"/>
    <col min="14081" max="14081" width="18" style="1" customWidth="1"/>
    <col min="14082" max="14082" width="54.62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11" style="1"/>
    <col min="14337" max="14337" width="18" style="1" customWidth="1"/>
    <col min="14338" max="14338" width="54.62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11" style="1"/>
    <col min="14593" max="14593" width="18" style="1" customWidth="1"/>
    <col min="14594" max="14594" width="54.62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11" style="1"/>
    <col min="14849" max="14849" width="18" style="1" customWidth="1"/>
    <col min="14850" max="14850" width="54.62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11" style="1"/>
    <col min="15105" max="15105" width="18" style="1" customWidth="1"/>
    <col min="15106" max="15106" width="54.62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11" style="1"/>
    <col min="15361" max="15361" width="18" style="1" customWidth="1"/>
    <col min="15362" max="15362" width="54.62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11" style="1"/>
    <col min="15617" max="15617" width="18" style="1" customWidth="1"/>
    <col min="15618" max="15618" width="54.62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11" style="1"/>
    <col min="15873" max="15873" width="18" style="1" customWidth="1"/>
    <col min="15874" max="15874" width="54.62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11" style="1"/>
    <col min="16129" max="16129" width="18" style="1" customWidth="1"/>
    <col min="16130" max="16130" width="54.62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11" style="1"/>
  </cols>
  <sheetData>
    <row r="1" spans="1:9">
      <c r="A1" s="28"/>
      <c r="B1" s="28"/>
      <c r="C1" s="28"/>
      <c r="D1" s="28"/>
      <c r="E1" s="28"/>
      <c r="F1" s="28"/>
      <c r="G1" s="28"/>
      <c r="H1" s="28"/>
      <c r="I1" s="7" t="s">
        <v>0</v>
      </c>
    </row>
    <row r="2" spans="1:9">
      <c r="A2" s="46" t="s">
        <v>44</v>
      </c>
      <c r="B2" s="47"/>
      <c r="C2" s="47"/>
      <c r="D2" s="47"/>
      <c r="E2" s="47"/>
      <c r="F2" s="47"/>
      <c r="G2" s="47"/>
      <c r="H2" s="47"/>
      <c r="I2" s="47"/>
    </row>
    <row r="3" spans="1:9">
      <c r="A3" s="49"/>
      <c r="B3" s="49"/>
      <c r="C3" s="49"/>
      <c r="D3" s="49"/>
      <c r="E3" s="49"/>
      <c r="F3" s="49"/>
      <c r="G3" s="49"/>
      <c r="H3" s="49"/>
      <c r="I3" s="49"/>
    </row>
    <row r="4" spans="1:9">
      <c r="A4" s="48" t="s">
        <v>45</v>
      </c>
      <c r="B4" s="49"/>
      <c r="C4" s="49"/>
      <c r="D4" s="49"/>
      <c r="E4" s="49"/>
      <c r="F4" s="49"/>
      <c r="G4" s="49"/>
      <c r="H4" s="49"/>
      <c r="I4" s="49"/>
    </row>
    <row r="5" spans="1:9">
      <c r="A5" s="144" t="s">
        <v>155</v>
      </c>
      <c r="B5" s="144"/>
      <c r="C5" s="144"/>
      <c r="D5" s="144"/>
      <c r="E5" s="144"/>
      <c r="F5" s="144"/>
      <c r="G5" s="144"/>
      <c r="H5" s="144"/>
      <c r="I5" s="144"/>
    </row>
    <row r="6" spans="1:9">
      <c r="A6" s="49"/>
      <c r="B6" s="49"/>
      <c r="C6" s="49"/>
      <c r="D6" s="49"/>
      <c r="E6" s="49"/>
      <c r="F6" s="49"/>
      <c r="G6" s="49"/>
      <c r="H6" s="49"/>
      <c r="I6" s="49"/>
    </row>
    <row r="7" spans="1:9">
      <c r="A7" s="48" t="s">
        <v>47</v>
      </c>
      <c r="B7" s="49"/>
      <c r="C7" s="49"/>
      <c r="D7" s="49"/>
      <c r="E7" s="49"/>
      <c r="F7" s="49"/>
      <c r="G7" s="49"/>
      <c r="H7" s="49"/>
      <c r="I7" s="49"/>
    </row>
    <row r="8" spans="1:9">
      <c r="A8" s="28" t="s">
        <v>5</v>
      </c>
      <c r="B8" s="28"/>
      <c r="C8" s="28"/>
      <c r="D8" s="28"/>
      <c r="E8" s="28"/>
      <c r="F8" s="28"/>
      <c r="G8" s="28"/>
      <c r="H8" s="28"/>
      <c r="I8" s="28"/>
    </row>
    <row r="9" spans="1:9">
      <c r="A9" s="49"/>
      <c r="B9" s="49"/>
      <c r="C9" s="49"/>
      <c r="D9" s="49"/>
      <c r="E9" s="49"/>
      <c r="F9" s="49"/>
      <c r="G9" s="49"/>
      <c r="H9" s="49"/>
      <c r="I9" s="49"/>
    </row>
    <row r="10" spans="1:9" ht="26.45">
      <c r="A10" s="50" t="s">
        <v>48</v>
      </c>
      <c r="B10" s="50" t="s">
        <v>49</v>
      </c>
      <c r="C10" s="50" t="s">
        <v>50</v>
      </c>
      <c r="D10" s="50" t="s">
        <v>51</v>
      </c>
      <c r="E10" s="50" t="s">
        <v>52</v>
      </c>
      <c r="F10" s="50" t="s">
        <v>53</v>
      </c>
      <c r="G10" s="50" t="s">
        <v>54</v>
      </c>
      <c r="H10" s="51" t="s">
        <v>55</v>
      </c>
      <c r="I10" s="50" t="s">
        <v>56</v>
      </c>
    </row>
    <row r="11" spans="1:9" ht="52.9">
      <c r="A11" s="66" t="s">
        <v>156</v>
      </c>
      <c r="B11" s="66" t="s">
        <v>157</v>
      </c>
      <c r="C11" s="67">
        <v>2</v>
      </c>
      <c r="D11" s="67">
        <v>209800</v>
      </c>
      <c r="E11" s="67">
        <v>419600</v>
      </c>
      <c r="F11" s="68">
        <v>40165</v>
      </c>
      <c r="G11" s="66" t="s">
        <v>158</v>
      </c>
      <c r="H11" s="56" t="s">
        <v>159</v>
      </c>
      <c r="I11" s="69" t="s">
        <v>160</v>
      </c>
    </row>
    <row r="13" spans="1:9">
      <c r="A13" s="28" t="s">
        <v>137</v>
      </c>
      <c r="B13" s="28"/>
      <c r="C13" s="28"/>
      <c r="D13" s="28"/>
      <c r="E13" s="28"/>
      <c r="F13" s="28"/>
      <c r="G13" s="28"/>
      <c r="H13" s="28"/>
      <c r="I13" s="28"/>
    </row>
    <row r="14" spans="1:9">
      <c r="A14" s="28" t="s">
        <v>138</v>
      </c>
      <c r="B14" s="28"/>
      <c r="C14" s="28"/>
      <c r="D14" s="28"/>
      <c r="E14" s="28"/>
      <c r="F14" s="28"/>
      <c r="G14" s="28"/>
      <c r="H14" s="28"/>
      <c r="I14" s="28"/>
    </row>
    <row r="15" spans="1:9">
      <c r="A15" s="28" t="s">
        <v>139</v>
      </c>
      <c r="B15" s="28"/>
      <c r="C15" s="28"/>
      <c r="D15" s="28"/>
      <c r="E15" s="28"/>
      <c r="F15" s="28"/>
      <c r="G15" s="28"/>
      <c r="H15" s="28"/>
      <c r="I15" s="28"/>
    </row>
    <row r="16" spans="1:9">
      <c r="A16" s="28" t="s">
        <v>140</v>
      </c>
      <c r="B16" s="28"/>
      <c r="C16" s="28"/>
      <c r="D16" s="28"/>
      <c r="E16" s="28"/>
      <c r="F16" s="28"/>
      <c r="G16" s="28"/>
      <c r="H16" s="28"/>
      <c r="I16" s="28"/>
    </row>
    <row r="17" spans="1:1">
      <c r="A17" s="28" t="s">
        <v>141</v>
      </c>
    </row>
    <row r="18" spans="1:1">
      <c r="A18" s="28" t="s">
        <v>142</v>
      </c>
    </row>
    <row r="19" spans="1:1">
      <c r="A19" s="28" t="s">
        <v>143</v>
      </c>
    </row>
  </sheetData>
  <mergeCells count="1">
    <mergeCell ref="A5:I5"/>
  </mergeCells>
  <phoneticPr fontId="1"/>
  <pageMargins left="0.7" right="0.7" top="0.75" bottom="0.75" header="0.3" footer="0.3"/>
  <pageSetup paperSize="9" orientation="portrait" r:id="rId1"/>
  <headerFooter>
    <oddHeader>&amp;L【機密性○（取扱制限）】</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11507-4108-4472-B065-5FB7AAE491EB}">
  <dimension ref="A1:I22"/>
  <sheetViews>
    <sheetView workbookViewId="0"/>
  </sheetViews>
  <sheetFormatPr defaultRowHeight="13.5"/>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44621</v>
      </c>
      <c r="H4" s="140"/>
      <c r="I4" s="140"/>
    </row>
    <row r="5" spans="1:9" ht="14.25">
      <c r="A5" s="136"/>
      <c r="B5" s="137"/>
      <c r="C5" s="137"/>
      <c r="D5" s="137"/>
      <c r="E5" s="137"/>
      <c r="F5" s="137"/>
      <c r="G5" s="137"/>
      <c r="H5" s="137" t="s">
        <v>28</v>
      </c>
      <c r="I5" s="137"/>
    </row>
    <row r="6" spans="1:9" ht="14.25">
      <c r="A6" s="136"/>
      <c r="B6" s="137"/>
      <c r="C6" s="137"/>
      <c r="D6" s="137"/>
      <c r="E6" s="137"/>
      <c r="F6" s="137"/>
      <c r="G6" s="137"/>
      <c r="H6" s="137"/>
      <c r="I6" s="137"/>
    </row>
    <row r="7" spans="1:9" ht="13.5" customHeight="1">
      <c r="A7" s="136"/>
      <c r="B7" s="137"/>
      <c r="C7" s="141" t="s">
        <v>161</v>
      </c>
      <c r="D7" s="141"/>
      <c r="E7" s="141"/>
      <c r="F7" s="141"/>
      <c r="G7" s="141"/>
      <c r="H7" s="141"/>
      <c r="I7" s="141"/>
    </row>
    <row r="8" spans="1:9" ht="14.25">
      <c r="A8" s="136"/>
      <c r="B8" s="137"/>
      <c r="C8" s="141"/>
      <c r="D8" s="141"/>
      <c r="E8" s="141"/>
      <c r="F8" s="141"/>
      <c r="G8" s="141"/>
      <c r="H8" s="141"/>
      <c r="I8" s="141"/>
    </row>
    <row r="9" spans="1:9" ht="14.25">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162</v>
      </c>
      <c r="C13" s="141"/>
      <c r="D13" s="141"/>
      <c r="E13" s="141"/>
      <c r="F13" s="141"/>
      <c r="G13" s="141"/>
      <c r="H13" s="141"/>
      <c r="I13" s="141"/>
    </row>
    <row r="14" spans="1:9" ht="14.25">
      <c r="A14" s="136"/>
      <c r="B14" s="141"/>
      <c r="C14" s="141"/>
      <c r="D14" s="141"/>
      <c r="E14" s="141"/>
      <c r="F14" s="141"/>
      <c r="G14" s="141"/>
      <c r="H14" s="141"/>
      <c r="I14" s="141"/>
    </row>
    <row r="15" spans="1:9" ht="14.25">
      <c r="A15" s="136"/>
      <c r="B15" s="141"/>
      <c r="C15" s="141"/>
      <c r="D15" s="141"/>
      <c r="E15" s="141"/>
      <c r="F15" s="141"/>
      <c r="G15" s="141"/>
      <c r="H15" s="141"/>
      <c r="I15" s="141"/>
    </row>
    <row r="16" spans="1:9" ht="14.25">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3">
    <mergeCell ref="G4:I4"/>
    <mergeCell ref="C7:I9"/>
    <mergeCell ref="B13:I1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476D8-83EF-4D4A-BC27-7B2382D15AE9}">
  <dimension ref="A1:I21"/>
  <sheetViews>
    <sheetView zoomScaleNormal="100" workbookViewId="0">
      <selection activeCell="A8" sqref="A8"/>
    </sheetView>
  </sheetViews>
  <sheetFormatPr defaultColWidth="9" defaultRowHeight="13.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A1" s="28"/>
      <c r="B1" s="28"/>
      <c r="C1" s="28"/>
      <c r="D1" s="28"/>
      <c r="E1" s="28"/>
      <c r="F1" s="28"/>
      <c r="G1" s="28"/>
      <c r="H1" s="28"/>
      <c r="I1" s="7" t="s">
        <v>0</v>
      </c>
    </row>
    <row r="2" spans="1:9">
      <c r="A2" s="6" t="s">
        <v>44</v>
      </c>
      <c r="B2" s="2"/>
      <c r="C2" s="2"/>
      <c r="D2" s="2"/>
      <c r="E2" s="2"/>
      <c r="F2" s="2"/>
      <c r="G2" s="2"/>
      <c r="H2" s="2"/>
      <c r="I2" s="2"/>
    </row>
    <row r="4" spans="1:9">
      <c r="A4" s="5" t="s">
        <v>45</v>
      </c>
      <c r="B4" s="28"/>
      <c r="C4" s="28"/>
      <c r="D4" s="28"/>
      <c r="E4" s="28"/>
      <c r="F4" s="28"/>
      <c r="G4" s="28"/>
      <c r="H4" s="28"/>
      <c r="I4" s="28"/>
    </row>
    <row r="5" spans="1:9">
      <c r="A5" s="142" t="s">
        <v>163</v>
      </c>
      <c r="B5" s="143"/>
      <c r="C5" s="143"/>
      <c r="D5" s="143"/>
      <c r="E5" s="143"/>
      <c r="F5" s="143"/>
      <c r="G5" s="143"/>
      <c r="H5" s="28"/>
      <c r="I5" s="28"/>
    </row>
    <row r="7" spans="1:9">
      <c r="A7" s="5" t="s">
        <v>47</v>
      </c>
      <c r="B7" s="28"/>
      <c r="C7" s="28"/>
      <c r="D7" s="28"/>
      <c r="E7" s="28"/>
      <c r="F7" s="28"/>
      <c r="G7" s="28"/>
      <c r="H7" s="28"/>
      <c r="I7" s="28"/>
    </row>
    <row r="8" spans="1:9">
      <c r="A8" s="28" t="s">
        <v>5</v>
      </c>
      <c r="B8" s="28"/>
      <c r="C8" s="28"/>
      <c r="D8" s="28"/>
      <c r="E8" s="28"/>
      <c r="F8" s="28"/>
      <c r="G8" s="28"/>
      <c r="H8" s="28"/>
      <c r="I8" s="28"/>
    </row>
    <row r="10" spans="1:9" ht="26.45">
      <c r="A10" s="3" t="s">
        <v>48</v>
      </c>
      <c r="B10" s="3" t="s">
        <v>49</v>
      </c>
      <c r="C10" s="3" t="s">
        <v>50</v>
      </c>
      <c r="D10" s="3" t="s">
        <v>51</v>
      </c>
      <c r="E10" s="3" t="s">
        <v>52</v>
      </c>
      <c r="F10" s="3" t="s">
        <v>53</v>
      </c>
      <c r="G10" s="3" t="s">
        <v>54</v>
      </c>
      <c r="H10" s="4" t="s">
        <v>55</v>
      </c>
      <c r="I10" s="3" t="s">
        <v>56</v>
      </c>
    </row>
    <row r="11" spans="1:9" ht="97.15">
      <c r="A11" s="70" t="s">
        <v>164</v>
      </c>
      <c r="B11" s="71" t="s">
        <v>165</v>
      </c>
      <c r="C11" s="72">
        <v>1</v>
      </c>
      <c r="D11" s="72">
        <v>400000</v>
      </c>
      <c r="E11" s="72">
        <v>400000</v>
      </c>
      <c r="F11" s="73">
        <v>41361</v>
      </c>
      <c r="G11" s="71" t="s">
        <v>166</v>
      </c>
      <c r="H11" s="62" t="s">
        <v>167</v>
      </c>
      <c r="I11" s="74" t="s">
        <v>168</v>
      </c>
    </row>
    <row r="12" spans="1:9" ht="97.15">
      <c r="A12" s="70" t="s">
        <v>164</v>
      </c>
      <c r="B12" s="71" t="s">
        <v>169</v>
      </c>
      <c r="C12" s="72">
        <v>1</v>
      </c>
      <c r="D12" s="72">
        <v>229677</v>
      </c>
      <c r="E12" s="72">
        <v>229677</v>
      </c>
      <c r="F12" s="73">
        <v>41716</v>
      </c>
      <c r="G12" s="71" t="s">
        <v>170</v>
      </c>
      <c r="H12" s="62" t="s">
        <v>112</v>
      </c>
      <c r="I12" s="74" t="s">
        <v>171</v>
      </c>
    </row>
    <row r="13" spans="1:9" ht="79.150000000000006">
      <c r="A13" s="70" t="s">
        <v>172</v>
      </c>
      <c r="B13" s="71" t="s">
        <v>173</v>
      </c>
      <c r="C13" s="72">
        <v>1</v>
      </c>
      <c r="D13" s="72">
        <v>699840</v>
      </c>
      <c r="E13" s="72">
        <v>699840</v>
      </c>
      <c r="F13" s="73">
        <v>42073</v>
      </c>
      <c r="G13" s="71" t="s">
        <v>170</v>
      </c>
      <c r="H13" s="62" t="s">
        <v>112</v>
      </c>
      <c r="I13" s="74" t="s">
        <v>174</v>
      </c>
    </row>
    <row r="15" spans="1:9">
      <c r="A15" s="28" t="s">
        <v>137</v>
      </c>
      <c r="B15" s="28"/>
      <c r="C15" s="28"/>
      <c r="D15" s="28"/>
      <c r="E15" s="28"/>
      <c r="F15" s="28"/>
      <c r="G15" s="28"/>
      <c r="H15" s="28"/>
      <c r="I15" s="28"/>
    </row>
    <row r="16" spans="1:9">
      <c r="A16" s="28" t="s">
        <v>138</v>
      </c>
      <c r="B16" s="28"/>
      <c r="C16" s="28"/>
      <c r="D16" s="28"/>
      <c r="E16" s="28"/>
      <c r="F16" s="28"/>
      <c r="G16" s="28"/>
      <c r="H16" s="28"/>
      <c r="I16" s="28"/>
    </row>
    <row r="17" spans="1:1">
      <c r="A17" s="28" t="s">
        <v>139</v>
      </c>
    </row>
    <row r="18" spans="1:1">
      <c r="A18" s="28" t="s">
        <v>140</v>
      </c>
    </row>
    <row r="19" spans="1:1">
      <c r="A19" s="28" t="s">
        <v>141</v>
      </c>
    </row>
    <row r="20" spans="1:1">
      <c r="A20" s="28" t="s">
        <v>142</v>
      </c>
    </row>
    <row r="21" spans="1:1">
      <c r="A21" s="28" t="s">
        <v>143</v>
      </c>
    </row>
  </sheetData>
  <mergeCells count="1">
    <mergeCell ref="A5:G5"/>
  </mergeCells>
  <phoneticPr fontId="1"/>
  <pageMargins left="0.7" right="0.7" top="0.75" bottom="0.75" header="0.3" footer="0.3"/>
  <pageSetup paperSize="9" orientation="portrait" r:id="rId1"/>
  <headerFooter>
    <oddHeader>&amp;L【機密性○（取扱制限）】</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54772-F12C-40B7-8F64-4436D0E3EAC3}">
  <dimension ref="A1:I22"/>
  <sheetViews>
    <sheetView workbookViewId="0"/>
  </sheetViews>
  <sheetFormatPr defaultRowHeight="13.5"/>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44628</v>
      </c>
      <c r="H4" s="140"/>
      <c r="I4" s="140"/>
    </row>
    <row r="5" spans="1:9" ht="14.25">
      <c r="A5" s="136"/>
      <c r="B5" s="137"/>
      <c r="C5" s="137"/>
      <c r="D5" s="137"/>
      <c r="E5" s="137"/>
      <c r="F5" s="137"/>
      <c r="G5" s="137"/>
      <c r="H5" s="137" t="s">
        <v>28</v>
      </c>
      <c r="I5" s="137"/>
    </row>
    <row r="6" spans="1:9" ht="14.25">
      <c r="A6" s="136"/>
      <c r="B6" s="137"/>
      <c r="C6" s="137"/>
      <c r="D6" s="137"/>
      <c r="E6" s="137"/>
      <c r="F6" s="137"/>
      <c r="G6" s="137"/>
      <c r="H6" s="137"/>
      <c r="I6" s="137"/>
    </row>
    <row r="7" spans="1:9" ht="13.5" customHeight="1">
      <c r="A7" s="136"/>
      <c r="B7" s="137"/>
      <c r="C7" s="141" t="s">
        <v>175</v>
      </c>
      <c r="D7" s="141"/>
      <c r="E7" s="141"/>
      <c r="F7" s="141"/>
      <c r="G7" s="141"/>
      <c r="H7" s="141"/>
      <c r="I7" s="141"/>
    </row>
    <row r="8" spans="1:9" ht="14.25">
      <c r="A8" s="136"/>
      <c r="B8" s="137"/>
      <c r="C8" s="141"/>
      <c r="D8" s="141"/>
      <c r="E8" s="141"/>
      <c r="F8" s="141"/>
      <c r="G8" s="141"/>
      <c r="H8" s="141"/>
      <c r="I8" s="141"/>
    </row>
    <row r="9" spans="1:9" ht="14.25">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176</v>
      </c>
      <c r="C13" s="141"/>
      <c r="D13" s="141"/>
      <c r="E13" s="141"/>
      <c r="F13" s="141"/>
      <c r="G13" s="141"/>
      <c r="H13" s="141"/>
      <c r="I13" s="141"/>
    </row>
    <row r="14" spans="1:9" ht="14.25">
      <c r="A14" s="136"/>
      <c r="B14" s="141"/>
      <c r="C14" s="141"/>
      <c r="D14" s="141"/>
      <c r="E14" s="141"/>
      <c r="F14" s="141"/>
      <c r="G14" s="141"/>
      <c r="H14" s="141"/>
      <c r="I14" s="141"/>
    </row>
    <row r="15" spans="1:9" ht="14.25">
      <c r="A15" s="136"/>
      <c r="B15" s="141"/>
      <c r="C15" s="141"/>
      <c r="D15" s="141"/>
      <c r="E15" s="141"/>
      <c r="F15" s="141"/>
      <c r="G15" s="141"/>
      <c r="H15" s="141"/>
      <c r="I15" s="141"/>
    </row>
    <row r="16" spans="1:9" ht="14.25">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3">
    <mergeCell ref="G4:I4"/>
    <mergeCell ref="C7:I9"/>
    <mergeCell ref="B13:I1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F1FBC-3064-4324-89A2-CE15E4A4B6F3}">
  <dimension ref="A1:I19"/>
  <sheetViews>
    <sheetView zoomScaleNormal="100" workbookViewId="0">
      <selection activeCell="A8" sqref="A8"/>
    </sheetView>
  </sheetViews>
  <sheetFormatPr defaultColWidth="9" defaultRowHeight="13.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c r="A1" s="28"/>
      <c r="B1" s="28"/>
      <c r="C1" s="28"/>
      <c r="D1" s="28"/>
      <c r="E1" s="28"/>
      <c r="F1" s="28"/>
      <c r="G1" s="28"/>
      <c r="H1" s="28"/>
      <c r="I1" s="7" t="s">
        <v>0</v>
      </c>
    </row>
    <row r="2" spans="1:9">
      <c r="A2" s="6" t="s">
        <v>1</v>
      </c>
      <c r="B2" s="2"/>
      <c r="C2" s="2"/>
      <c r="D2" s="2"/>
      <c r="E2" s="2"/>
      <c r="F2" s="2"/>
      <c r="G2" s="2"/>
      <c r="H2" s="2"/>
      <c r="I2" s="2"/>
    </row>
    <row r="4" spans="1:9">
      <c r="A4" s="5" t="s">
        <v>2</v>
      </c>
      <c r="B4" s="28"/>
      <c r="C4" s="28"/>
      <c r="D4" s="28"/>
      <c r="E4" s="28"/>
      <c r="F4" s="28"/>
      <c r="G4" s="28"/>
      <c r="H4" s="28"/>
      <c r="I4" s="28"/>
    </row>
    <row r="5" spans="1:9">
      <c r="A5" s="142" t="s">
        <v>177</v>
      </c>
      <c r="B5" s="142"/>
      <c r="C5" s="142"/>
      <c r="D5" s="142"/>
      <c r="E5" s="142"/>
      <c r="F5" s="142"/>
      <c r="G5" s="142"/>
      <c r="H5" s="142"/>
      <c r="I5" s="142"/>
    </row>
    <row r="7" spans="1:9">
      <c r="A7" s="5" t="s">
        <v>4</v>
      </c>
      <c r="B7" s="28"/>
      <c r="C7" s="28"/>
      <c r="D7" s="28"/>
      <c r="E7" s="28"/>
      <c r="F7" s="28"/>
      <c r="G7" s="28"/>
      <c r="H7" s="28"/>
      <c r="I7" s="28"/>
    </row>
    <row r="8" spans="1:9">
      <c r="A8" s="28" t="s">
        <v>5</v>
      </c>
      <c r="B8" s="28"/>
      <c r="C8" s="28"/>
      <c r="D8" s="28"/>
      <c r="E8" s="28"/>
      <c r="F8" s="28"/>
      <c r="G8" s="28"/>
      <c r="H8" s="28"/>
      <c r="I8" s="28"/>
    </row>
    <row r="10" spans="1:9" ht="26.45">
      <c r="A10" s="3" t="s">
        <v>6</v>
      </c>
      <c r="B10" s="3" t="s">
        <v>7</v>
      </c>
      <c r="C10" s="3" t="s">
        <v>8</v>
      </c>
      <c r="D10" s="3" t="s">
        <v>9</v>
      </c>
      <c r="E10" s="3" t="s">
        <v>10</v>
      </c>
      <c r="F10" s="3" t="s">
        <v>11</v>
      </c>
      <c r="G10" s="3" t="s">
        <v>12</v>
      </c>
      <c r="H10" s="4" t="s">
        <v>13</v>
      </c>
      <c r="I10" s="3" t="s">
        <v>14</v>
      </c>
    </row>
    <row r="11" spans="1:9" ht="52.9">
      <c r="A11" s="76" t="s">
        <v>178</v>
      </c>
      <c r="B11" s="76" t="s">
        <v>179</v>
      </c>
      <c r="C11" s="77" t="s">
        <v>96</v>
      </c>
      <c r="D11" s="78">
        <v>198000</v>
      </c>
      <c r="E11" s="78">
        <v>198000</v>
      </c>
      <c r="F11" s="79">
        <v>39380</v>
      </c>
      <c r="G11" s="76" t="s">
        <v>180</v>
      </c>
      <c r="H11" s="62" t="s">
        <v>18</v>
      </c>
      <c r="I11" s="63"/>
    </row>
    <row r="13" spans="1:9">
      <c r="A13" s="28" t="s">
        <v>21</v>
      </c>
      <c r="B13" s="28"/>
      <c r="C13" s="28"/>
      <c r="D13" s="28"/>
      <c r="E13" s="28"/>
      <c r="F13" s="28"/>
      <c r="G13" s="28"/>
      <c r="H13" s="28"/>
      <c r="I13" s="28"/>
    </row>
    <row r="14" spans="1:9">
      <c r="A14" s="28" t="s">
        <v>22</v>
      </c>
      <c r="B14" s="28"/>
      <c r="C14" s="28"/>
      <c r="D14" s="28"/>
      <c r="E14" s="28"/>
      <c r="F14" s="28"/>
      <c r="G14" s="28"/>
      <c r="H14" s="28"/>
      <c r="I14" s="28"/>
    </row>
    <row r="15" spans="1:9">
      <c r="A15" s="28" t="s">
        <v>23</v>
      </c>
      <c r="B15" s="28"/>
      <c r="C15" s="28"/>
      <c r="D15" s="28"/>
      <c r="E15" s="28"/>
      <c r="F15" s="28"/>
      <c r="G15" s="28"/>
      <c r="H15" s="28"/>
      <c r="I15" s="28"/>
    </row>
    <row r="16" spans="1:9">
      <c r="A16" s="28" t="s">
        <v>24</v>
      </c>
      <c r="B16" s="28"/>
      <c r="C16" s="28"/>
      <c r="D16" s="28"/>
      <c r="E16" s="28"/>
      <c r="F16" s="28"/>
      <c r="G16" s="28"/>
      <c r="H16" s="28"/>
      <c r="I16" s="28"/>
    </row>
    <row r="17" spans="1:1">
      <c r="A17" s="28" t="s">
        <v>25</v>
      </c>
    </row>
    <row r="18" spans="1:1">
      <c r="A18" s="28" t="s">
        <v>26</v>
      </c>
    </row>
    <row r="19" spans="1:1">
      <c r="A19" s="28" t="s">
        <v>27</v>
      </c>
    </row>
  </sheetData>
  <mergeCells count="1">
    <mergeCell ref="A5:I5"/>
  </mergeCells>
  <phoneticPr fontId="1"/>
  <pageMargins left="0.7" right="0.7" top="0.75" bottom="0.75" header="0.3" footer="0.3"/>
  <pageSetup paperSize="9"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44249-35F9-45CC-BCA4-49FE72CC16E6}">
  <dimension ref="A1:I22"/>
  <sheetViews>
    <sheetView topLeftCell="A11" workbookViewId="0">
      <selection activeCell="H11" sqref="H11"/>
    </sheetView>
  </sheetViews>
  <sheetFormatPr defaultRowHeight="13.5"/>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44621</v>
      </c>
      <c r="H4" s="140"/>
      <c r="I4" s="140"/>
    </row>
    <row r="5" spans="1:9" ht="14.25">
      <c r="A5" s="136"/>
      <c r="B5" s="137"/>
      <c r="C5" s="137"/>
      <c r="D5" s="137"/>
      <c r="E5" s="137"/>
      <c r="F5" s="137"/>
      <c r="G5" s="137"/>
      <c r="H5" s="137" t="s">
        <v>28</v>
      </c>
      <c r="I5" s="137"/>
    </row>
    <row r="6" spans="1:9" ht="14.25">
      <c r="A6" s="136"/>
      <c r="B6" s="137"/>
      <c r="C6" s="137"/>
      <c r="D6" s="137"/>
      <c r="E6" s="137"/>
      <c r="F6" s="137"/>
      <c r="G6" s="137"/>
      <c r="H6" s="137"/>
      <c r="I6" s="137"/>
    </row>
    <row r="7" spans="1:9" ht="13.5" customHeight="1">
      <c r="A7" s="136"/>
      <c r="B7" s="137"/>
      <c r="C7" s="141" t="s">
        <v>29</v>
      </c>
      <c r="D7" s="141"/>
      <c r="E7" s="141"/>
      <c r="F7" s="141"/>
      <c r="G7" s="141"/>
      <c r="H7" s="141"/>
      <c r="I7" s="141"/>
    </row>
    <row r="8" spans="1:9" ht="14.25">
      <c r="A8" s="136"/>
      <c r="B8" s="137"/>
      <c r="C8" s="141"/>
      <c r="D8" s="141"/>
      <c r="E8" s="141"/>
      <c r="F8" s="141"/>
      <c r="G8" s="141"/>
      <c r="H8" s="141"/>
      <c r="I8" s="141"/>
    </row>
    <row r="9" spans="1:9" ht="14.25">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31</v>
      </c>
      <c r="C13" s="141"/>
      <c r="D13" s="141"/>
      <c r="E13" s="141"/>
      <c r="F13" s="141"/>
      <c r="G13" s="141"/>
      <c r="H13" s="141"/>
      <c r="I13" s="141"/>
    </row>
    <row r="14" spans="1:9" ht="14.25">
      <c r="A14" s="136"/>
      <c r="B14" s="141"/>
      <c r="C14" s="141"/>
      <c r="D14" s="141"/>
      <c r="E14" s="141"/>
      <c r="F14" s="141"/>
      <c r="G14" s="141"/>
      <c r="H14" s="141"/>
      <c r="I14" s="141"/>
    </row>
    <row r="15" spans="1:9" ht="14.25">
      <c r="A15" s="136"/>
      <c r="B15" s="141"/>
      <c r="C15" s="141"/>
      <c r="D15" s="141"/>
      <c r="E15" s="141"/>
      <c r="F15" s="141"/>
      <c r="G15" s="141"/>
      <c r="H15" s="141"/>
      <c r="I15" s="141"/>
    </row>
    <row r="16" spans="1:9" ht="14.25">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3">
    <mergeCell ref="G4:I4"/>
    <mergeCell ref="C7:I9"/>
    <mergeCell ref="B13:I16"/>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3E224-2A9D-45BD-B9A8-6495EB1BDDFD}">
  <dimension ref="A1:I22"/>
  <sheetViews>
    <sheetView workbookViewId="0"/>
  </sheetViews>
  <sheetFormatPr defaultRowHeight="13.5"/>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44621</v>
      </c>
      <c r="H4" s="140"/>
      <c r="I4" s="140"/>
    </row>
    <row r="5" spans="1:9" ht="14.25">
      <c r="A5" s="136"/>
      <c r="B5" s="137"/>
      <c r="C5" s="137"/>
      <c r="D5" s="137"/>
      <c r="E5" s="137"/>
      <c r="F5" s="137"/>
      <c r="G5" s="137"/>
      <c r="H5" s="137" t="s">
        <v>28</v>
      </c>
      <c r="I5" s="137"/>
    </row>
    <row r="6" spans="1:9" ht="14.25">
      <c r="A6" s="136"/>
      <c r="B6" s="137"/>
      <c r="C6" s="137"/>
      <c r="D6" s="137"/>
      <c r="E6" s="137"/>
      <c r="F6" s="137"/>
      <c r="G6" s="137"/>
      <c r="H6" s="137"/>
      <c r="I6" s="137"/>
    </row>
    <row r="7" spans="1:9" ht="13.5" customHeight="1">
      <c r="A7" s="136"/>
      <c r="B7" s="137"/>
      <c r="C7" s="141" t="s">
        <v>181</v>
      </c>
      <c r="D7" s="141"/>
      <c r="E7" s="141"/>
      <c r="F7" s="141"/>
      <c r="G7" s="141"/>
      <c r="H7" s="141"/>
      <c r="I7" s="141"/>
    </row>
    <row r="8" spans="1:9" ht="14.25">
      <c r="A8" s="136"/>
      <c r="B8" s="137"/>
      <c r="C8" s="141"/>
      <c r="D8" s="141"/>
      <c r="E8" s="141"/>
      <c r="F8" s="141"/>
      <c r="G8" s="141"/>
      <c r="H8" s="141"/>
      <c r="I8" s="141"/>
    </row>
    <row r="9" spans="1:9" ht="14.25">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182</v>
      </c>
      <c r="C13" s="141"/>
      <c r="D13" s="141"/>
      <c r="E13" s="141"/>
      <c r="F13" s="141"/>
      <c r="G13" s="141"/>
      <c r="H13" s="141"/>
      <c r="I13" s="141"/>
    </row>
    <row r="14" spans="1:9" ht="14.25">
      <c r="A14" s="136"/>
      <c r="B14" s="141"/>
      <c r="C14" s="141"/>
      <c r="D14" s="141"/>
      <c r="E14" s="141"/>
      <c r="F14" s="141"/>
      <c r="G14" s="141"/>
      <c r="H14" s="141"/>
      <c r="I14" s="141"/>
    </row>
    <row r="15" spans="1:9" ht="14.25">
      <c r="A15" s="136"/>
      <c r="B15" s="141"/>
      <c r="C15" s="141"/>
      <c r="D15" s="141"/>
      <c r="E15" s="141"/>
      <c r="F15" s="141"/>
      <c r="G15" s="141"/>
      <c r="H15" s="141"/>
      <c r="I15" s="141"/>
    </row>
    <row r="16" spans="1:9" ht="14.25">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3">
    <mergeCell ref="G4:I4"/>
    <mergeCell ref="C7:I9"/>
    <mergeCell ref="B13:I1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F1D2E-43F7-4F05-B645-991B517B3F31}">
  <dimension ref="A1:I19"/>
  <sheetViews>
    <sheetView zoomScaleNormal="100" workbookViewId="0">
      <selection activeCell="B13" sqref="B13"/>
    </sheetView>
  </sheetViews>
  <sheetFormatPr defaultColWidth="9" defaultRowHeight="13.15"/>
  <cols>
    <col min="1" max="1" width="39" style="1" customWidth="1"/>
    <col min="2" max="2" width="35" style="1" customWidth="1"/>
    <col min="3" max="3" width="5.5" style="1" bestFit="1" customWidth="1"/>
    <col min="4" max="5" width="13.875" style="1" bestFit="1" customWidth="1"/>
    <col min="6" max="6" width="11.625" style="1" bestFit="1" customWidth="1"/>
    <col min="7" max="7" width="34.375" style="1" customWidth="1"/>
    <col min="8" max="8" width="5.875" style="1" customWidth="1"/>
    <col min="9" max="9" width="21.5" style="1" customWidth="1"/>
    <col min="10" max="16384" width="9" style="1"/>
  </cols>
  <sheetData>
    <row r="1" spans="1:9">
      <c r="A1" s="28"/>
      <c r="B1" s="28"/>
      <c r="C1" s="28"/>
      <c r="D1" s="28"/>
      <c r="E1" s="28"/>
      <c r="F1" s="28"/>
      <c r="G1" s="28"/>
      <c r="H1" s="28"/>
      <c r="I1" s="7" t="s">
        <v>0</v>
      </c>
    </row>
    <row r="2" spans="1:9">
      <c r="A2" s="6" t="s">
        <v>1</v>
      </c>
      <c r="B2" s="2"/>
      <c r="C2" s="2"/>
      <c r="D2" s="2"/>
      <c r="E2" s="2"/>
      <c r="F2" s="2"/>
      <c r="G2" s="2"/>
      <c r="H2" s="2"/>
      <c r="I2" s="2"/>
    </row>
    <row r="4" spans="1:9">
      <c r="A4" s="5" t="s">
        <v>2</v>
      </c>
      <c r="B4" s="28"/>
      <c r="C4" s="28"/>
      <c r="D4" s="28"/>
      <c r="E4" s="28"/>
      <c r="F4" s="28"/>
      <c r="G4" s="28"/>
      <c r="H4" s="28"/>
      <c r="I4" s="28"/>
    </row>
    <row r="5" spans="1:9">
      <c r="A5" s="142" t="s">
        <v>183</v>
      </c>
      <c r="B5" s="142"/>
      <c r="C5" s="142"/>
      <c r="D5" s="142"/>
      <c r="E5" s="142"/>
      <c r="F5" s="142"/>
      <c r="G5" s="142"/>
      <c r="H5" s="142"/>
      <c r="I5" s="142"/>
    </row>
    <row r="7" spans="1:9">
      <c r="A7" s="5" t="s">
        <v>4</v>
      </c>
      <c r="B7" s="28"/>
      <c r="C7" s="28"/>
      <c r="D7" s="28"/>
      <c r="E7" s="28"/>
      <c r="F7" s="28"/>
      <c r="G7" s="28"/>
      <c r="H7" s="28"/>
      <c r="I7" s="28"/>
    </row>
    <row r="8" spans="1:9">
      <c r="A8" s="28" t="s">
        <v>5</v>
      </c>
      <c r="B8" s="28"/>
      <c r="C8" s="28"/>
      <c r="D8" s="28"/>
      <c r="E8" s="28"/>
      <c r="F8" s="28"/>
      <c r="G8" s="28"/>
      <c r="H8" s="28"/>
      <c r="I8" s="28"/>
    </row>
    <row r="10" spans="1:9" ht="26.45">
      <c r="A10" s="3" t="s">
        <v>6</v>
      </c>
      <c r="B10" s="3" t="s">
        <v>7</v>
      </c>
      <c r="C10" s="3" t="s">
        <v>8</v>
      </c>
      <c r="D10" s="3" t="s">
        <v>9</v>
      </c>
      <c r="E10" s="3" t="s">
        <v>10</v>
      </c>
      <c r="F10" s="3" t="s">
        <v>11</v>
      </c>
      <c r="G10" s="3" t="s">
        <v>12</v>
      </c>
      <c r="H10" s="4" t="s">
        <v>13</v>
      </c>
      <c r="I10" s="3" t="s">
        <v>14</v>
      </c>
    </row>
    <row r="11" spans="1:9" ht="39.6">
      <c r="A11" s="76" t="s">
        <v>184</v>
      </c>
      <c r="B11" s="76" t="s">
        <v>185</v>
      </c>
      <c r="C11" s="77">
        <v>1</v>
      </c>
      <c r="D11" s="78">
        <v>277830</v>
      </c>
      <c r="E11" s="78">
        <v>277830</v>
      </c>
      <c r="F11" s="79">
        <v>37679</v>
      </c>
      <c r="G11" s="76" t="s">
        <v>186</v>
      </c>
      <c r="H11" s="62" t="s">
        <v>18</v>
      </c>
      <c r="I11" s="63"/>
    </row>
    <row r="13" spans="1:9">
      <c r="A13" s="28" t="s">
        <v>21</v>
      </c>
      <c r="B13" s="28"/>
      <c r="C13" s="28"/>
      <c r="D13" s="28"/>
      <c r="E13" s="28"/>
      <c r="F13" s="28"/>
      <c r="G13" s="28"/>
      <c r="H13" s="28"/>
      <c r="I13" s="28"/>
    </row>
    <row r="14" spans="1:9">
      <c r="A14" s="28" t="s">
        <v>22</v>
      </c>
      <c r="B14" s="28"/>
      <c r="C14" s="28"/>
      <c r="D14" s="28"/>
      <c r="E14" s="28"/>
      <c r="F14" s="28"/>
      <c r="G14" s="28"/>
      <c r="H14" s="28"/>
      <c r="I14" s="28"/>
    </row>
    <row r="15" spans="1:9">
      <c r="A15" s="28" t="s">
        <v>23</v>
      </c>
      <c r="B15" s="28"/>
      <c r="C15" s="28"/>
      <c r="D15" s="28"/>
      <c r="E15" s="28"/>
      <c r="F15" s="28"/>
      <c r="G15" s="28"/>
      <c r="H15" s="28"/>
      <c r="I15" s="28"/>
    </row>
    <row r="16" spans="1:9">
      <c r="A16" s="28" t="s">
        <v>24</v>
      </c>
      <c r="B16" s="28"/>
      <c r="C16" s="28"/>
      <c r="D16" s="28"/>
      <c r="E16" s="28"/>
      <c r="F16" s="28"/>
      <c r="G16" s="28"/>
      <c r="H16" s="28"/>
      <c r="I16" s="28"/>
    </row>
    <row r="17" spans="1:1">
      <c r="A17" s="28" t="s">
        <v>25</v>
      </c>
    </row>
    <row r="18" spans="1:1">
      <c r="A18" s="28" t="s">
        <v>26</v>
      </c>
    </row>
    <row r="19" spans="1:1">
      <c r="A19" s="28" t="s">
        <v>27</v>
      </c>
    </row>
  </sheetData>
  <mergeCells count="1">
    <mergeCell ref="A5:I5"/>
  </mergeCells>
  <phoneticPr fontId="1"/>
  <pageMargins left="0.7" right="0.7" top="0.75" bottom="0.75" header="0.3" footer="0.3"/>
  <pageSetup paperSize="9" orientation="portrait" r:id="rId1"/>
  <headerFooter>
    <oddHeader>&amp;L【機密性○（取扱制限）】</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39380-4FA4-4FF7-8C0F-CE46E4257712}">
  <dimension ref="A1:I22"/>
  <sheetViews>
    <sheetView workbookViewId="0">
      <selection activeCell="B13" sqref="B13:I16"/>
    </sheetView>
  </sheetViews>
  <sheetFormatPr defaultRowHeight="13.5"/>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44623</v>
      </c>
      <c r="H4" s="140"/>
      <c r="I4" s="140"/>
    </row>
    <row r="5" spans="1:9" ht="14.25">
      <c r="A5" s="136"/>
      <c r="B5" s="137"/>
      <c r="C5" s="137"/>
      <c r="D5" s="137"/>
      <c r="E5" s="137"/>
      <c r="F5" s="137"/>
      <c r="G5" s="137"/>
      <c r="H5" s="137" t="s">
        <v>28</v>
      </c>
      <c r="I5" s="137"/>
    </row>
    <row r="6" spans="1:9" ht="14.25">
      <c r="A6" s="136"/>
      <c r="B6" s="137"/>
      <c r="C6" s="137"/>
      <c r="D6" s="137"/>
      <c r="E6" s="137"/>
      <c r="F6" s="137"/>
      <c r="G6" s="137"/>
      <c r="H6" s="137"/>
      <c r="I6" s="137"/>
    </row>
    <row r="7" spans="1:9" ht="13.5" customHeight="1">
      <c r="A7" s="136"/>
      <c r="B7" s="137"/>
      <c r="C7" s="141" t="s">
        <v>187</v>
      </c>
      <c r="D7" s="141"/>
      <c r="E7" s="141"/>
      <c r="F7" s="141"/>
      <c r="G7" s="141"/>
      <c r="H7" s="141"/>
      <c r="I7" s="141"/>
    </row>
    <row r="8" spans="1:9" ht="14.25">
      <c r="A8" s="136"/>
      <c r="B8" s="137"/>
      <c r="C8" s="141"/>
      <c r="D8" s="141"/>
      <c r="E8" s="141"/>
      <c r="F8" s="141"/>
      <c r="G8" s="141"/>
      <c r="H8" s="141"/>
      <c r="I8" s="141"/>
    </row>
    <row r="9" spans="1:9" ht="14.25">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188</v>
      </c>
      <c r="C13" s="141"/>
      <c r="D13" s="141"/>
      <c r="E13" s="141"/>
      <c r="F13" s="141"/>
      <c r="G13" s="141"/>
      <c r="H13" s="141"/>
      <c r="I13" s="141"/>
    </row>
    <row r="14" spans="1:9" ht="14.25">
      <c r="A14" s="136"/>
      <c r="B14" s="141"/>
      <c r="C14" s="141"/>
      <c r="D14" s="141"/>
      <c r="E14" s="141"/>
      <c r="F14" s="141"/>
      <c r="G14" s="141"/>
      <c r="H14" s="141"/>
      <c r="I14" s="141"/>
    </row>
    <row r="15" spans="1:9" ht="14.25">
      <c r="A15" s="136"/>
      <c r="B15" s="141"/>
      <c r="C15" s="141"/>
      <c r="D15" s="141"/>
      <c r="E15" s="141"/>
      <c r="F15" s="141"/>
      <c r="G15" s="141"/>
      <c r="H15" s="141"/>
      <c r="I15" s="141"/>
    </row>
    <row r="16" spans="1:9" ht="14.25">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3">
    <mergeCell ref="G4:I4"/>
    <mergeCell ref="C7:I9"/>
    <mergeCell ref="B13:I1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AF84B-1DD9-42D4-9131-50FFAE48303F}">
  <dimension ref="A1:I23"/>
  <sheetViews>
    <sheetView zoomScaleNormal="100" workbookViewId="0">
      <selection activeCell="A8" sqref="A8"/>
    </sheetView>
  </sheetViews>
  <sheetFormatPr defaultColWidth="9" defaultRowHeight="13.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c r="A1" s="28"/>
      <c r="B1" s="28"/>
      <c r="C1" s="28"/>
      <c r="D1" s="28"/>
      <c r="E1" s="28"/>
      <c r="F1" s="28"/>
      <c r="G1" s="28"/>
      <c r="H1" s="28"/>
      <c r="I1" s="7" t="s">
        <v>0</v>
      </c>
    </row>
    <row r="2" spans="1:9">
      <c r="A2" s="6" t="s">
        <v>1</v>
      </c>
      <c r="B2" s="2"/>
      <c r="C2" s="2"/>
      <c r="D2" s="2"/>
      <c r="E2" s="2"/>
      <c r="F2" s="2"/>
      <c r="G2" s="2"/>
      <c r="H2" s="2"/>
      <c r="I2" s="2"/>
    </row>
    <row r="4" spans="1:9">
      <c r="A4" s="5" t="s">
        <v>2</v>
      </c>
      <c r="B4" s="28"/>
      <c r="C4" s="28"/>
      <c r="D4" s="28"/>
      <c r="E4" s="28"/>
      <c r="F4" s="28"/>
      <c r="G4" s="28"/>
      <c r="H4" s="28"/>
      <c r="I4" s="28"/>
    </row>
    <row r="5" spans="1:9">
      <c r="A5" s="142" t="s">
        <v>189</v>
      </c>
      <c r="B5" s="142"/>
      <c r="C5" s="142"/>
      <c r="D5" s="142"/>
      <c r="E5" s="142"/>
      <c r="F5" s="142"/>
      <c r="G5" s="142"/>
      <c r="H5" s="142"/>
      <c r="I5" s="142"/>
    </row>
    <row r="7" spans="1:9">
      <c r="A7" s="5" t="s">
        <v>4</v>
      </c>
      <c r="B7" s="28"/>
      <c r="C7" s="28"/>
      <c r="D7" s="28"/>
      <c r="E7" s="28"/>
      <c r="F7" s="28"/>
      <c r="G7" s="28"/>
      <c r="H7" s="28"/>
      <c r="I7" s="28"/>
    </row>
    <row r="8" spans="1:9">
      <c r="A8" s="28" t="s">
        <v>5</v>
      </c>
      <c r="B8" s="28"/>
      <c r="C8" s="28"/>
      <c r="D8" s="28"/>
      <c r="E8" s="28"/>
      <c r="F8" s="28"/>
      <c r="G8" s="28"/>
      <c r="H8" s="28"/>
      <c r="I8" s="28"/>
    </row>
    <row r="10" spans="1:9" ht="26.45">
      <c r="A10" s="3" t="s">
        <v>6</v>
      </c>
      <c r="B10" s="3" t="s">
        <v>7</v>
      </c>
      <c r="C10" s="3" t="s">
        <v>8</v>
      </c>
      <c r="D10" s="3" t="s">
        <v>9</v>
      </c>
      <c r="E10" s="3" t="s">
        <v>10</v>
      </c>
      <c r="F10" s="3" t="s">
        <v>11</v>
      </c>
      <c r="G10" s="3" t="s">
        <v>12</v>
      </c>
      <c r="H10" s="4" t="s">
        <v>13</v>
      </c>
      <c r="I10" s="3" t="s">
        <v>14</v>
      </c>
    </row>
    <row r="11" spans="1:9" ht="79.150000000000006">
      <c r="A11" s="11" t="s">
        <v>190</v>
      </c>
      <c r="B11" s="11"/>
      <c r="C11" s="64">
        <v>1</v>
      </c>
      <c r="D11" s="80">
        <v>275100</v>
      </c>
      <c r="E11" s="80">
        <v>275100</v>
      </c>
      <c r="F11" s="36">
        <v>37672</v>
      </c>
      <c r="G11" s="81" t="s">
        <v>191</v>
      </c>
      <c r="H11" s="26" t="s">
        <v>61</v>
      </c>
      <c r="I11" s="63"/>
    </row>
    <row r="12" spans="1:9" ht="79.150000000000006">
      <c r="A12" s="11" t="s">
        <v>192</v>
      </c>
      <c r="B12" s="11"/>
      <c r="C12" s="64">
        <v>1</v>
      </c>
      <c r="D12" s="80">
        <v>493185</v>
      </c>
      <c r="E12" s="80">
        <v>493185</v>
      </c>
      <c r="F12" s="36">
        <v>37995</v>
      </c>
      <c r="G12" s="81" t="s">
        <v>191</v>
      </c>
      <c r="H12" s="26" t="s">
        <v>61</v>
      </c>
      <c r="I12" s="63"/>
    </row>
    <row r="13" spans="1:9" ht="79.150000000000006">
      <c r="A13" s="11" t="s">
        <v>193</v>
      </c>
      <c r="B13" s="11"/>
      <c r="C13" s="64">
        <v>1</v>
      </c>
      <c r="D13" s="80">
        <v>209790</v>
      </c>
      <c r="E13" s="80">
        <v>209790</v>
      </c>
      <c r="F13" s="36">
        <v>38000</v>
      </c>
      <c r="G13" s="81" t="s">
        <v>191</v>
      </c>
      <c r="H13" s="26" t="s">
        <v>61</v>
      </c>
      <c r="I13" s="63"/>
    </row>
    <row r="14" spans="1:9" ht="79.150000000000006">
      <c r="A14" s="11" t="s">
        <v>194</v>
      </c>
      <c r="B14" s="11"/>
      <c r="C14" s="64">
        <v>1</v>
      </c>
      <c r="D14" s="80">
        <v>314790</v>
      </c>
      <c r="E14" s="80">
        <v>314790</v>
      </c>
      <c r="F14" s="36">
        <v>38029</v>
      </c>
      <c r="G14" s="81" t="s">
        <v>191</v>
      </c>
      <c r="H14" s="26" t="s">
        <v>61</v>
      </c>
      <c r="I14" s="63"/>
    </row>
    <row r="15" spans="1:9" ht="79.150000000000006">
      <c r="A15" s="11" t="s">
        <v>195</v>
      </c>
      <c r="B15" s="11"/>
      <c r="C15" s="64">
        <v>1</v>
      </c>
      <c r="D15" s="80">
        <v>247590</v>
      </c>
      <c r="E15" s="80">
        <v>247590</v>
      </c>
      <c r="F15" s="36">
        <v>38027</v>
      </c>
      <c r="G15" s="81" t="s">
        <v>191</v>
      </c>
      <c r="H15" s="26" t="s">
        <v>61</v>
      </c>
      <c r="I15" s="63"/>
    </row>
    <row r="17" spans="1:1">
      <c r="A17" s="28" t="s">
        <v>21</v>
      </c>
    </row>
    <row r="18" spans="1:1">
      <c r="A18" s="28" t="s">
        <v>22</v>
      </c>
    </row>
    <row r="19" spans="1:1">
      <c r="A19" s="28" t="s">
        <v>23</v>
      </c>
    </row>
    <row r="20" spans="1:1">
      <c r="A20" s="28" t="s">
        <v>24</v>
      </c>
    </row>
    <row r="21" spans="1:1">
      <c r="A21" s="28" t="s">
        <v>25</v>
      </c>
    </row>
    <row r="22" spans="1:1">
      <c r="A22" s="28" t="s">
        <v>26</v>
      </c>
    </row>
    <row r="23" spans="1:1">
      <c r="A23" s="28" t="s">
        <v>27</v>
      </c>
    </row>
  </sheetData>
  <mergeCells count="1">
    <mergeCell ref="A5:I5"/>
  </mergeCells>
  <phoneticPr fontId="1"/>
  <pageMargins left="0.7" right="0.7" top="0.75" bottom="0.75" header="0.3" footer="0.3"/>
  <pageSetup paperSize="9" orientation="portrait" r:id="rId1"/>
  <headerFooter>
    <oddHeader>&amp;L【機密性○（取扱制限）】</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14B59-77FF-4980-9AFF-F0D62DFF7AC3}">
  <dimension ref="A1:I22"/>
  <sheetViews>
    <sheetView workbookViewId="0">
      <selection activeCell="J3" sqref="J3"/>
    </sheetView>
  </sheetViews>
  <sheetFormatPr defaultRowHeight="13.5"/>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44624</v>
      </c>
      <c r="H4" s="140"/>
      <c r="I4" s="140"/>
    </row>
    <row r="5" spans="1:9" ht="14.25">
      <c r="A5" s="136"/>
      <c r="B5" s="137"/>
      <c r="C5" s="137"/>
      <c r="D5" s="137"/>
      <c r="E5" s="137"/>
      <c r="F5" s="137"/>
      <c r="G5" s="137"/>
      <c r="H5" s="137" t="s">
        <v>28</v>
      </c>
      <c r="I5" s="137"/>
    </row>
    <row r="6" spans="1:9" ht="14.25">
      <c r="A6" s="136"/>
      <c r="B6" s="137"/>
      <c r="C6" s="137"/>
      <c r="D6" s="137"/>
      <c r="E6" s="137"/>
      <c r="F6" s="137"/>
      <c r="G6" s="137"/>
      <c r="H6" s="137"/>
      <c r="I6" s="137"/>
    </row>
    <row r="7" spans="1:9" ht="13.5" customHeight="1">
      <c r="A7" s="136"/>
      <c r="B7" s="137"/>
      <c r="C7" s="141" t="s">
        <v>196</v>
      </c>
      <c r="D7" s="141"/>
      <c r="E7" s="141"/>
      <c r="F7" s="141"/>
      <c r="G7" s="141"/>
      <c r="H7" s="141"/>
      <c r="I7" s="141"/>
    </row>
    <row r="8" spans="1:9" ht="14.25">
      <c r="A8" s="136"/>
      <c r="B8" s="137"/>
      <c r="C8" s="141"/>
      <c r="D8" s="141"/>
      <c r="E8" s="141"/>
      <c r="F8" s="141"/>
      <c r="G8" s="141"/>
      <c r="H8" s="141"/>
      <c r="I8" s="141"/>
    </row>
    <row r="9" spans="1:9" ht="14.25">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197</v>
      </c>
      <c r="C13" s="141"/>
      <c r="D13" s="141"/>
      <c r="E13" s="141"/>
      <c r="F13" s="141"/>
      <c r="G13" s="141"/>
      <c r="H13" s="141"/>
      <c r="I13" s="141"/>
    </row>
    <row r="14" spans="1:9" ht="14.25">
      <c r="A14" s="136"/>
      <c r="B14" s="141"/>
      <c r="C14" s="141"/>
      <c r="D14" s="141"/>
      <c r="E14" s="141"/>
      <c r="F14" s="141"/>
      <c r="G14" s="141"/>
      <c r="H14" s="141"/>
      <c r="I14" s="141"/>
    </row>
    <row r="15" spans="1:9" ht="14.25">
      <c r="A15" s="136"/>
      <c r="B15" s="141"/>
      <c r="C15" s="141"/>
      <c r="D15" s="141"/>
      <c r="E15" s="141"/>
      <c r="F15" s="141"/>
      <c r="G15" s="141"/>
      <c r="H15" s="141"/>
      <c r="I15" s="141"/>
    </row>
    <row r="16" spans="1:9" ht="14.25">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3">
    <mergeCell ref="G4:I4"/>
    <mergeCell ref="C7:I9"/>
    <mergeCell ref="B13:I16"/>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4532D-0DD9-43F2-A74F-6B8AA19220E7}">
  <dimension ref="A1:I19"/>
  <sheetViews>
    <sheetView topLeftCell="A4" zoomScaleNormal="100" workbookViewId="0">
      <selection activeCell="B11" sqref="B11"/>
    </sheetView>
  </sheetViews>
  <sheetFormatPr defaultColWidth="9" defaultRowHeight="13.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A1" s="28"/>
      <c r="B1" s="28"/>
      <c r="C1" s="28"/>
      <c r="D1" s="28"/>
      <c r="E1" s="28"/>
      <c r="F1" s="28"/>
      <c r="G1" s="28"/>
      <c r="H1" s="28"/>
      <c r="I1" s="7" t="s">
        <v>0</v>
      </c>
    </row>
    <row r="2" spans="1:9">
      <c r="A2" s="6" t="s">
        <v>44</v>
      </c>
      <c r="B2" s="2"/>
      <c r="C2" s="2"/>
      <c r="D2" s="2"/>
      <c r="E2" s="2"/>
      <c r="F2" s="2"/>
      <c r="G2" s="2"/>
      <c r="H2" s="2"/>
      <c r="I2" s="2"/>
    </row>
    <row r="4" spans="1:9">
      <c r="A4" s="5" t="s">
        <v>45</v>
      </c>
      <c r="B4" s="28"/>
      <c r="C4" s="28"/>
      <c r="D4" s="28"/>
      <c r="E4" s="28"/>
      <c r="F4" s="28"/>
      <c r="G4" s="28"/>
      <c r="H4" s="28"/>
      <c r="I4" s="28"/>
    </row>
    <row r="5" spans="1:9">
      <c r="A5" s="142" t="s">
        <v>198</v>
      </c>
      <c r="B5" s="142"/>
      <c r="C5" s="142"/>
      <c r="D5" s="142"/>
      <c r="E5" s="142"/>
      <c r="F5" s="142"/>
      <c r="G5" s="142"/>
      <c r="H5" s="142"/>
      <c r="I5" s="142"/>
    </row>
    <row r="7" spans="1:9">
      <c r="A7" s="5" t="s">
        <v>47</v>
      </c>
      <c r="B7" s="28"/>
      <c r="C7" s="28"/>
      <c r="D7" s="28"/>
      <c r="E7" s="28"/>
      <c r="F7" s="28"/>
      <c r="G7" s="28"/>
      <c r="H7" s="28"/>
      <c r="I7" s="28"/>
    </row>
    <row r="8" spans="1:9">
      <c r="A8" s="28" t="s">
        <v>5</v>
      </c>
      <c r="B8" s="28"/>
      <c r="C8" s="28"/>
      <c r="D8" s="28"/>
      <c r="E8" s="28"/>
      <c r="F8" s="28"/>
      <c r="G8" s="28"/>
      <c r="H8" s="28"/>
      <c r="I8" s="28"/>
    </row>
    <row r="10" spans="1:9" ht="26.45">
      <c r="A10" s="3" t="s">
        <v>48</v>
      </c>
      <c r="B10" s="3" t="s">
        <v>49</v>
      </c>
      <c r="C10" s="3" t="s">
        <v>50</v>
      </c>
      <c r="D10" s="3" t="s">
        <v>51</v>
      </c>
      <c r="E10" s="3" t="s">
        <v>52</v>
      </c>
      <c r="F10" s="3" t="s">
        <v>53</v>
      </c>
      <c r="G10" s="3" t="s">
        <v>54</v>
      </c>
      <c r="H10" s="4" t="s">
        <v>55</v>
      </c>
      <c r="I10" s="3" t="s">
        <v>56</v>
      </c>
    </row>
    <row r="11" spans="1:9" ht="52.9">
      <c r="A11" s="61" t="s">
        <v>199</v>
      </c>
      <c r="B11" s="61"/>
      <c r="C11" s="64">
        <v>1</v>
      </c>
      <c r="D11" s="64">
        <v>943372</v>
      </c>
      <c r="E11" s="64">
        <v>943372</v>
      </c>
      <c r="F11" s="65">
        <v>38742</v>
      </c>
      <c r="G11" s="61" t="s">
        <v>200</v>
      </c>
      <c r="H11" s="62" t="s">
        <v>61</v>
      </c>
      <c r="I11" s="74"/>
    </row>
    <row r="13" spans="1:9">
      <c r="A13" s="28" t="s">
        <v>137</v>
      </c>
      <c r="B13" s="28"/>
      <c r="C13" s="28"/>
      <c r="D13" s="28"/>
      <c r="E13" s="28"/>
      <c r="F13" s="28"/>
      <c r="G13" s="28"/>
      <c r="H13" s="28"/>
      <c r="I13" s="28"/>
    </row>
    <row r="14" spans="1:9">
      <c r="A14" s="28" t="s">
        <v>138</v>
      </c>
      <c r="B14" s="28"/>
      <c r="C14" s="28"/>
      <c r="D14" s="28"/>
      <c r="E14" s="28"/>
      <c r="F14" s="28"/>
      <c r="G14" s="28"/>
      <c r="H14" s="28"/>
      <c r="I14" s="28"/>
    </row>
    <row r="15" spans="1:9">
      <c r="A15" s="28" t="s">
        <v>139</v>
      </c>
      <c r="B15" s="28"/>
      <c r="C15" s="28"/>
      <c r="D15" s="28"/>
      <c r="E15" s="28"/>
      <c r="F15" s="28"/>
      <c r="G15" s="28"/>
      <c r="H15" s="28"/>
      <c r="I15" s="28"/>
    </row>
    <row r="16" spans="1:9">
      <c r="A16" s="28" t="s">
        <v>140</v>
      </c>
      <c r="B16" s="28"/>
      <c r="C16" s="28"/>
      <c r="D16" s="28"/>
      <c r="E16" s="28"/>
      <c r="F16" s="28"/>
      <c r="G16" s="28"/>
      <c r="H16" s="28"/>
      <c r="I16" s="28"/>
    </row>
    <row r="17" spans="1:1">
      <c r="A17" s="28" t="s">
        <v>141</v>
      </c>
    </row>
    <row r="18" spans="1:1">
      <c r="A18" s="28" t="s">
        <v>142</v>
      </c>
    </row>
    <row r="19" spans="1:1">
      <c r="A19" s="28" t="s">
        <v>143</v>
      </c>
    </row>
  </sheetData>
  <mergeCells count="1">
    <mergeCell ref="A5:I5"/>
  </mergeCells>
  <phoneticPr fontId="1"/>
  <pageMargins left="0.7" right="0.7" top="0.75" bottom="0.75" header="0.3" footer="0.3"/>
  <pageSetup paperSize="9" orientation="portrait" r:id="rId1"/>
  <headerFooter>
    <oddHeader>&amp;L【機密性○（取扱制限）】</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AE81B-C12C-4787-9D49-B65050FF491D}">
  <dimension ref="A1:I22"/>
  <sheetViews>
    <sheetView workbookViewId="0">
      <selection activeCell="B13" sqref="B13:I16"/>
    </sheetView>
  </sheetViews>
  <sheetFormatPr defaultRowHeight="13.5"/>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44621</v>
      </c>
      <c r="H4" s="140"/>
      <c r="I4" s="140"/>
    </row>
    <row r="5" spans="1:9" ht="14.25">
      <c r="A5" s="136"/>
      <c r="B5" s="137"/>
      <c r="C5" s="137"/>
      <c r="D5" s="137"/>
      <c r="E5" s="137"/>
      <c r="F5" s="137"/>
      <c r="G5" s="137"/>
      <c r="H5" s="137" t="s">
        <v>28</v>
      </c>
      <c r="I5" s="137"/>
    </row>
    <row r="6" spans="1:9" ht="14.25">
      <c r="A6" s="136"/>
      <c r="B6" s="137"/>
      <c r="C6" s="137"/>
      <c r="D6" s="137"/>
      <c r="E6" s="137"/>
      <c r="F6" s="137"/>
      <c r="G6" s="137"/>
      <c r="H6" s="137"/>
      <c r="I6" s="137"/>
    </row>
    <row r="7" spans="1:9" ht="13.5" customHeight="1">
      <c r="A7" s="136"/>
      <c r="B7" s="137"/>
      <c r="C7" s="141" t="s">
        <v>201</v>
      </c>
      <c r="D7" s="141"/>
      <c r="E7" s="141"/>
      <c r="F7" s="141"/>
      <c r="G7" s="141"/>
      <c r="H7" s="141"/>
      <c r="I7" s="141"/>
    </row>
    <row r="8" spans="1:9" ht="14.25">
      <c r="A8" s="136"/>
      <c r="B8" s="137"/>
      <c r="C8" s="141"/>
      <c r="D8" s="141"/>
      <c r="E8" s="141"/>
      <c r="F8" s="141"/>
      <c r="G8" s="141"/>
      <c r="H8" s="141"/>
      <c r="I8" s="141"/>
    </row>
    <row r="9" spans="1:9" ht="14.25">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202</v>
      </c>
      <c r="C13" s="141"/>
      <c r="D13" s="141"/>
      <c r="E13" s="141"/>
      <c r="F13" s="141"/>
      <c r="G13" s="141"/>
      <c r="H13" s="141"/>
      <c r="I13" s="141"/>
    </row>
    <row r="14" spans="1:9" ht="14.25">
      <c r="A14" s="136"/>
      <c r="B14" s="141"/>
      <c r="C14" s="141"/>
      <c r="D14" s="141"/>
      <c r="E14" s="141"/>
      <c r="F14" s="141"/>
      <c r="G14" s="141"/>
      <c r="H14" s="141"/>
      <c r="I14" s="141"/>
    </row>
    <row r="15" spans="1:9" ht="14.25">
      <c r="A15" s="136"/>
      <c r="B15" s="141"/>
      <c r="C15" s="141"/>
      <c r="D15" s="141"/>
      <c r="E15" s="141"/>
      <c r="F15" s="141"/>
      <c r="G15" s="141"/>
      <c r="H15" s="141"/>
      <c r="I15" s="141"/>
    </row>
    <row r="16" spans="1:9" ht="14.25">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3">
    <mergeCell ref="G4:I4"/>
    <mergeCell ref="C7:I9"/>
    <mergeCell ref="B13:I1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67CB8-E391-462E-AC0D-1A9CFF7A534B}">
  <dimension ref="A1:I36"/>
  <sheetViews>
    <sheetView topLeftCell="A18" zoomScaleNormal="100" workbookViewId="0">
      <selection activeCell="I26" sqref="I26"/>
    </sheetView>
  </sheetViews>
  <sheetFormatPr defaultColWidth="9" defaultRowHeight="13.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A1" s="28"/>
      <c r="B1" s="28"/>
      <c r="C1" s="28"/>
      <c r="D1" s="28"/>
      <c r="E1" s="28"/>
      <c r="F1" s="28"/>
      <c r="G1" s="28"/>
      <c r="H1" s="28"/>
      <c r="I1" s="7" t="s">
        <v>0</v>
      </c>
    </row>
    <row r="2" spans="1:9">
      <c r="A2" s="6" t="s">
        <v>44</v>
      </c>
      <c r="B2" s="2"/>
      <c r="C2" s="2"/>
      <c r="D2" s="2"/>
      <c r="E2" s="2"/>
      <c r="F2" s="2"/>
      <c r="G2" s="2"/>
      <c r="H2" s="2"/>
      <c r="I2" s="2"/>
    </row>
    <row r="4" spans="1:9">
      <c r="A4" s="5" t="s">
        <v>45</v>
      </c>
      <c r="B4" s="28"/>
      <c r="C4" s="28"/>
      <c r="D4" s="28"/>
      <c r="E4" s="28"/>
      <c r="F4" s="28"/>
      <c r="G4" s="28"/>
      <c r="H4" s="28"/>
      <c r="I4" s="28"/>
    </row>
    <row r="5" spans="1:9">
      <c r="A5" s="142" t="s">
        <v>203</v>
      </c>
      <c r="B5" s="142"/>
      <c r="C5" s="142"/>
      <c r="D5" s="142"/>
      <c r="E5" s="142"/>
      <c r="F5" s="142"/>
      <c r="G5" s="142"/>
      <c r="H5" s="142"/>
      <c r="I5" s="142"/>
    </row>
    <row r="6" spans="1:9">
      <c r="A6" s="142" t="s">
        <v>204</v>
      </c>
      <c r="B6" s="142"/>
      <c r="C6" s="142"/>
      <c r="D6" s="142"/>
      <c r="E6" s="142"/>
      <c r="F6" s="142"/>
      <c r="G6" s="142"/>
      <c r="H6" s="142"/>
      <c r="I6" s="142"/>
    </row>
    <row r="7" spans="1:9">
      <c r="A7" s="142" t="s">
        <v>205</v>
      </c>
      <c r="B7" s="142"/>
      <c r="C7" s="142"/>
      <c r="D7" s="142"/>
      <c r="E7" s="142"/>
      <c r="F7" s="142"/>
      <c r="G7" s="142"/>
      <c r="H7" s="142"/>
      <c r="I7" s="142"/>
    </row>
    <row r="8" spans="1:9">
      <c r="A8" s="142" t="s">
        <v>206</v>
      </c>
      <c r="B8" s="142"/>
      <c r="C8" s="142"/>
      <c r="D8" s="142"/>
      <c r="E8" s="142"/>
      <c r="F8" s="142"/>
      <c r="G8" s="142"/>
      <c r="H8" s="142"/>
      <c r="I8" s="142"/>
    </row>
    <row r="10" spans="1:9">
      <c r="A10" s="5" t="s">
        <v>47</v>
      </c>
      <c r="B10" s="28"/>
      <c r="C10" s="28"/>
      <c r="D10" s="28"/>
      <c r="E10" s="28"/>
      <c r="F10" s="28"/>
      <c r="G10" s="28"/>
      <c r="H10" s="28"/>
      <c r="I10" s="28"/>
    </row>
    <row r="11" spans="1:9">
      <c r="A11" s="28" t="s">
        <v>5</v>
      </c>
      <c r="B11" s="28"/>
      <c r="C11" s="28"/>
      <c r="D11" s="28"/>
      <c r="E11" s="28"/>
      <c r="F11" s="28"/>
      <c r="G11" s="28"/>
      <c r="H11" s="28"/>
      <c r="I11" s="28"/>
    </row>
    <row r="13" spans="1:9" ht="26.45">
      <c r="A13" s="3" t="s">
        <v>48</v>
      </c>
      <c r="B13" s="3" t="s">
        <v>49</v>
      </c>
      <c r="C13" s="3" t="s">
        <v>50</v>
      </c>
      <c r="D13" s="3" t="s">
        <v>51</v>
      </c>
      <c r="E13" s="3" t="s">
        <v>52</v>
      </c>
      <c r="F13" s="3" t="s">
        <v>53</v>
      </c>
      <c r="G13" s="3" t="s">
        <v>54</v>
      </c>
      <c r="H13" s="4" t="s">
        <v>55</v>
      </c>
      <c r="I13" s="3" t="s">
        <v>56</v>
      </c>
    </row>
    <row r="14" spans="1:9" ht="39.6">
      <c r="A14" s="61" t="s">
        <v>207</v>
      </c>
      <c r="B14" s="61" t="s">
        <v>208</v>
      </c>
      <c r="C14" s="64">
        <v>1</v>
      </c>
      <c r="D14" s="64">
        <v>3501750</v>
      </c>
      <c r="E14" s="64">
        <v>3501750</v>
      </c>
      <c r="F14" s="65">
        <v>38894</v>
      </c>
      <c r="G14" s="61" t="s">
        <v>200</v>
      </c>
      <c r="H14" s="62" t="s">
        <v>61</v>
      </c>
      <c r="I14" s="74"/>
    </row>
    <row r="15" spans="1:9" ht="39.6">
      <c r="A15" s="61" t="s">
        <v>209</v>
      </c>
      <c r="B15" s="61" t="s">
        <v>210</v>
      </c>
      <c r="C15" s="64">
        <v>1</v>
      </c>
      <c r="D15" s="64">
        <v>234150</v>
      </c>
      <c r="E15" s="64">
        <v>234150</v>
      </c>
      <c r="F15" s="65">
        <v>38898</v>
      </c>
      <c r="G15" s="61" t="s">
        <v>200</v>
      </c>
      <c r="H15" s="62" t="s">
        <v>61</v>
      </c>
      <c r="I15" s="74"/>
    </row>
    <row r="16" spans="1:9" ht="39.6">
      <c r="A16" s="61" t="s">
        <v>209</v>
      </c>
      <c r="B16" s="61" t="s">
        <v>211</v>
      </c>
      <c r="C16" s="64">
        <v>1</v>
      </c>
      <c r="D16" s="64">
        <v>179970</v>
      </c>
      <c r="E16" s="64">
        <v>179970</v>
      </c>
      <c r="F16" s="65">
        <v>39106</v>
      </c>
      <c r="G16" s="61" t="s">
        <v>200</v>
      </c>
      <c r="H16" s="62" t="s">
        <v>61</v>
      </c>
      <c r="I16" s="74"/>
    </row>
    <row r="17" spans="1:9" ht="39.6">
      <c r="A17" s="61" t="s">
        <v>212</v>
      </c>
      <c r="B17" s="61" t="s">
        <v>213</v>
      </c>
      <c r="C17" s="64">
        <v>1</v>
      </c>
      <c r="D17" s="64">
        <v>705075</v>
      </c>
      <c r="E17" s="64">
        <v>705075</v>
      </c>
      <c r="F17" s="65">
        <v>39377</v>
      </c>
      <c r="G17" s="61" t="s">
        <v>200</v>
      </c>
      <c r="H17" s="62" t="s">
        <v>61</v>
      </c>
      <c r="I17" s="74"/>
    </row>
    <row r="18" spans="1:9" ht="39.6">
      <c r="A18" s="61" t="s">
        <v>214</v>
      </c>
      <c r="B18" s="61" t="s">
        <v>215</v>
      </c>
      <c r="C18" s="64">
        <v>1</v>
      </c>
      <c r="D18" s="64">
        <v>125475</v>
      </c>
      <c r="E18" s="64">
        <v>125475</v>
      </c>
      <c r="F18" s="65">
        <v>39377</v>
      </c>
      <c r="G18" s="61" t="s">
        <v>200</v>
      </c>
      <c r="H18" s="62" t="s">
        <v>61</v>
      </c>
      <c r="I18" s="74"/>
    </row>
    <row r="19" spans="1:9" ht="39.6">
      <c r="A19" s="61" t="s">
        <v>216</v>
      </c>
      <c r="B19" s="61" t="s">
        <v>217</v>
      </c>
      <c r="C19" s="64">
        <v>1</v>
      </c>
      <c r="D19" s="64">
        <v>2280900</v>
      </c>
      <c r="E19" s="64">
        <v>2280900</v>
      </c>
      <c r="F19" s="65">
        <v>40205</v>
      </c>
      <c r="G19" s="61" t="s">
        <v>200</v>
      </c>
      <c r="H19" s="62" t="s">
        <v>61</v>
      </c>
      <c r="I19" s="74"/>
    </row>
    <row r="20" spans="1:9" ht="39.6">
      <c r="A20" s="61" t="s">
        <v>218</v>
      </c>
      <c r="B20" s="61" t="s">
        <v>219</v>
      </c>
      <c r="C20" s="64">
        <v>1</v>
      </c>
      <c r="D20" s="64">
        <v>109254</v>
      </c>
      <c r="E20" s="64">
        <v>109254</v>
      </c>
      <c r="F20" s="65">
        <v>40205</v>
      </c>
      <c r="G20" s="61" t="s">
        <v>200</v>
      </c>
      <c r="H20" s="62" t="s">
        <v>61</v>
      </c>
      <c r="I20" s="74"/>
    </row>
    <row r="21" spans="1:9" ht="39.6">
      <c r="A21" s="61" t="s">
        <v>220</v>
      </c>
      <c r="B21" s="61" t="s">
        <v>221</v>
      </c>
      <c r="C21" s="64">
        <v>1</v>
      </c>
      <c r="D21" s="64">
        <v>345925</v>
      </c>
      <c r="E21" s="64">
        <v>345925</v>
      </c>
      <c r="F21" s="65">
        <v>40205</v>
      </c>
      <c r="G21" s="61" t="s">
        <v>200</v>
      </c>
      <c r="H21" s="62" t="s">
        <v>61</v>
      </c>
      <c r="I21" s="74"/>
    </row>
    <row r="22" spans="1:9" ht="39.6">
      <c r="A22" s="61" t="s">
        <v>222</v>
      </c>
      <c r="B22" s="61" t="s">
        <v>223</v>
      </c>
      <c r="C22" s="64">
        <v>1</v>
      </c>
      <c r="D22" s="64">
        <v>514500</v>
      </c>
      <c r="E22" s="64">
        <v>514500</v>
      </c>
      <c r="F22" s="65">
        <v>40233</v>
      </c>
      <c r="G22" s="61" t="s">
        <v>200</v>
      </c>
      <c r="H22" s="62" t="s">
        <v>61</v>
      </c>
      <c r="I22" s="74"/>
    </row>
    <row r="23" spans="1:9" ht="39.6">
      <c r="A23" s="61" t="s">
        <v>224</v>
      </c>
      <c r="B23" s="61" t="s">
        <v>225</v>
      </c>
      <c r="C23" s="64">
        <v>1</v>
      </c>
      <c r="D23" s="64">
        <v>115500</v>
      </c>
      <c r="E23" s="64">
        <v>115500</v>
      </c>
      <c r="F23" s="65">
        <v>40233</v>
      </c>
      <c r="G23" s="61" t="s">
        <v>200</v>
      </c>
      <c r="H23" s="62" t="s">
        <v>61</v>
      </c>
      <c r="I23" s="74"/>
    </row>
    <row r="24" spans="1:9" ht="39.6">
      <c r="A24" s="61" t="s">
        <v>226</v>
      </c>
      <c r="B24" s="61" t="s">
        <v>227</v>
      </c>
      <c r="C24" s="64">
        <v>1</v>
      </c>
      <c r="D24" s="64">
        <v>918750</v>
      </c>
      <c r="E24" s="64">
        <v>918750</v>
      </c>
      <c r="F24" s="65">
        <v>40233</v>
      </c>
      <c r="G24" s="61" t="s">
        <v>200</v>
      </c>
      <c r="H24" s="62" t="s">
        <v>61</v>
      </c>
      <c r="I24" s="74"/>
    </row>
    <row r="25" spans="1:9" ht="39.6">
      <c r="A25" s="61" t="s">
        <v>228</v>
      </c>
      <c r="B25" s="61" t="s">
        <v>229</v>
      </c>
      <c r="C25" s="64">
        <v>1</v>
      </c>
      <c r="D25" s="64">
        <v>300714</v>
      </c>
      <c r="E25" s="64">
        <v>300714</v>
      </c>
      <c r="F25" s="65">
        <v>40571</v>
      </c>
      <c r="G25" s="61" t="s">
        <v>200</v>
      </c>
      <c r="H25" s="62" t="s">
        <v>61</v>
      </c>
      <c r="I25" s="74"/>
    </row>
    <row r="26" spans="1:9" ht="39.6">
      <c r="A26" s="61" t="s">
        <v>230</v>
      </c>
      <c r="B26" s="61" t="s">
        <v>231</v>
      </c>
      <c r="C26" s="64">
        <v>1</v>
      </c>
      <c r="D26" s="64">
        <v>3266546</v>
      </c>
      <c r="E26" s="64">
        <v>3266546</v>
      </c>
      <c r="F26" s="65">
        <v>40571</v>
      </c>
      <c r="G26" s="61" t="s">
        <v>200</v>
      </c>
      <c r="H26" s="62" t="s">
        <v>61</v>
      </c>
      <c r="I26" s="74"/>
    </row>
    <row r="27" spans="1:9" ht="39.6">
      <c r="A27" s="61" t="s">
        <v>232</v>
      </c>
      <c r="B27" s="61" t="s">
        <v>233</v>
      </c>
      <c r="C27" s="64">
        <v>1</v>
      </c>
      <c r="D27" s="64">
        <v>304500</v>
      </c>
      <c r="E27" s="64">
        <v>304500</v>
      </c>
      <c r="F27" s="65">
        <v>40571</v>
      </c>
      <c r="G27" s="61" t="s">
        <v>200</v>
      </c>
      <c r="H27" s="62" t="s">
        <v>61</v>
      </c>
      <c r="I27" s="74"/>
    </row>
    <row r="28" spans="1:9" ht="39.6">
      <c r="A28" s="61" t="s">
        <v>234</v>
      </c>
      <c r="B28" s="61" t="s">
        <v>235</v>
      </c>
      <c r="C28" s="64">
        <v>1</v>
      </c>
      <c r="D28" s="64">
        <v>725025</v>
      </c>
      <c r="E28" s="64">
        <v>725025</v>
      </c>
      <c r="F28" s="65">
        <v>40599</v>
      </c>
      <c r="G28" s="61" t="s">
        <v>200</v>
      </c>
      <c r="H28" s="62" t="s">
        <v>61</v>
      </c>
      <c r="I28" s="74"/>
    </row>
    <row r="30" spans="1:9">
      <c r="A30" s="28" t="s">
        <v>137</v>
      </c>
      <c r="B30" s="28"/>
      <c r="C30" s="28"/>
      <c r="D30" s="28"/>
      <c r="E30" s="28"/>
      <c r="F30" s="28"/>
      <c r="G30" s="28"/>
      <c r="H30" s="28"/>
      <c r="I30" s="28"/>
    </row>
    <row r="31" spans="1:9">
      <c r="A31" s="28" t="s">
        <v>138</v>
      </c>
      <c r="B31" s="28"/>
      <c r="C31" s="28"/>
      <c r="D31" s="28"/>
      <c r="E31" s="28"/>
      <c r="F31" s="28"/>
      <c r="G31" s="28"/>
      <c r="H31" s="28"/>
      <c r="I31" s="28"/>
    </row>
    <row r="32" spans="1:9">
      <c r="A32" s="28" t="s">
        <v>139</v>
      </c>
      <c r="B32" s="28"/>
      <c r="C32" s="28"/>
      <c r="D32" s="28"/>
      <c r="E32" s="28"/>
      <c r="F32" s="28"/>
      <c r="G32" s="28"/>
      <c r="H32" s="28"/>
      <c r="I32" s="28"/>
    </row>
    <row r="33" spans="1:1">
      <c r="A33" s="28" t="s">
        <v>140</v>
      </c>
    </row>
    <row r="34" spans="1:1">
      <c r="A34" s="28" t="s">
        <v>141</v>
      </c>
    </row>
    <row r="35" spans="1:1">
      <c r="A35" s="28" t="s">
        <v>142</v>
      </c>
    </row>
    <row r="36" spans="1:1">
      <c r="A36" s="28" t="s">
        <v>143</v>
      </c>
    </row>
  </sheetData>
  <mergeCells count="4">
    <mergeCell ref="A5:I5"/>
    <mergeCell ref="A6:I6"/>
    <mergeCell ref="A7:I7"/>
    <mergeCell ref="A8:I8"/>
  </mergeCells>
  <phoneticPr fontId="1"/>
  <pageMargins left="0.7" right="0.7" top="0.75" bottom="0.75" header="0.3" footer="0.3"/>
  <pageSetup paperSize="9" orientation="portrait" r:id="rId1"/>
  <headerFooter>
    <oddHeader>&amp;L【機密性○（取扱制限）】</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00D1E-5560-4C21-8937-418927228E0D}">
  <dimension ref="A1:I22"/>
  <sheetViews>
    <sheetView workbookViewId="0">
      <selection activeCell="G10" sqref="G10"/>
    </sheetView>
  </sheetViews>
  <sheetFormatPr defaultRowHeight="13.5"/>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44621</v>
      </c>
      <c r="H4" s="140"/>
      <c r="I4" s="140"/>
    </row>
    <row r="5" spans="1:9" ht="14.25">
      <c r="A5" s="136"/>
      <c r="B5" s="137"/>
      <c r="C5" s="137"/>
      <c r="D5" s="137"/>
      <c r="E5" s="137"/>
      <c r="F5" s="137"/>
      <c r="G5" s="137"/>
      <c r="H5" s="137" t="s">
        <v>28</v>
      </c>
      <c r="I5" s="137"/>
    </row>
    <row r="6" spans="1:9" ht="14.25">
      <c r="A6" s="136"/>
      <c r="B6" s="137"/>
      <c r="C6" s="137"/>
      <c r="D6" s="137"/>
      <c r="E6" s="137"/>
      <c r="F6" s="137"/>
      <c r="G6" s="137"/>
      <c r="H6" s="137"/>
      <c r="I6" s="137"/>
    </row>
    <row r="7" spans="1:9" ht="13.5" customHeight="1">
      <c r="A7" s="136"/>
      <c r="B7" s="137"/>
      <c r="C7" s="141" t="s">
        <v>201</v>
      </c>
      <c r="D7" s="141"/>
      <c r="E7" s="141"/>
      <c r="F7" s="141"/>
      <c r="G7" s="141"/>
      <c r="H7" s="141"/>
      <c r="I7" s="141"/>
    </row>
    <row r="8" spans="1:9" ht="14.25">
      <c r="A8" s="136"/>
      <c r="B8" s="137"/>
      <c r="C8" s="141"/>
      <c r="D8" s="141"/>
      <c r="E8" s="141"/>
      <c r="F8" s="141"/>
      <c r="G8" s="141"/>
      <c r="H8" s="141"/>
      <c r="I8" s="141"/>
    </row>
    <row r="9" spans="1:9" ht="14.25">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202</v>
      </c>
      <c r="C13" s="141"/>
      <c r="D13" s="141"/>
      <c r="E13" s="141"/>
      <c r="F13" s="141"/>
      <c r="G13" s="141"/>
      <c r="H13" s="141"/>
      <c r="I13" s="141"/>
    </row>
    <row r="14" spans="1:9" ht="14.25">
      <c r="A14" s="136"/>
      <c r="B14" s="141"/>
      <c r="C14" s="141"/>
      <c r="D14" s="141"/>
      <c r="E14" s="141"/>
      <c r="F14" s="141"/>
      <c r="G14" s="141"/>
      <c r="H14" s="141"/>
      <c r="I14" s="141"/>
    </row>
    <row r="15" spans="1:9" ht="14.25">
      <c r="A15" s="136"/>
      <c r="B15" s="141"/>
      <c r="C15" s="141"/>
      <c r="D15" s="141"/>
      <c r="E15" s="141"/>
      <c r="F15" s="141"/>
      <c r="G15" s="141"/>
      <c r="H15" s="141"/>
      <c r="I15" s="141"/>
    </row>
    <row r="16" spans="1:9" ht="14.25">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3">
    <mergeCell ref="G4:I4"/>
    <mergeCell ref="C7:I9"/>
    <mergeCell ref="B13:I16"/>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51E98-BDE0-4E2C-9AFC-25277C6C2197}">
  <dimension ref="A1:I30"/>
  <sheetViews>
    <sheetView topLeftCell="A7" zoomScaleNormal="100" workbookViewId="0">
      <selection activeCell="A8" sqref="A8"/>
    </sheetView>
  </sheetViews>
  <sheetFormatPr defaultColWidth="9" defaultRowHeight="13.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A1" s="28"/>
      <c r="B1" s="28"/>
      <c r="C1" s="28"/>
      <c r="D1" s="28"/>
      <c r="E1" s="28"/>
      <c r="F1" s="28"/>
      <c r="G1" s="28"/>
      <c r="H1" s="28"/>
      <c r="I1" s="7" t="s">
        <v>0</v>
      </c>
    </row>
    <row r="2" spans="1:9">
      <c r="A2" s="6" t="s">
        <v>1</v>
      </c>
      <c r="B2" s="2"/>
      <c r="C2" s="2"/>
      <c r="D2" s="2"/>
      <c r="E2" s="2"/>
      <c r="F2" s="2"/>
      <c r="G2" s="2"/>
      <c r="H2" s="2"/>
      <c r="I2" s="2"/>
    </row>
    <row r="4" spans="1:9">
      <c r="A4" s="5" t="s">
        <v>2</v>
      </c>
      <c r="B4" s="28"/>
      <c r="C4" s="28"/>
      <c r="D4" s="28"/>
      <c r="E4" s="28"/>
      <c r="F4" s="28"/>
      <c r="G4" s="28"/>
      <c r="H4" s="28"/>
      <c r="I4" s="28"/>
    </row>
    <row r="5" spans="1:9">
      <c r="A5" s="142" t="s">
        <v>236</v>
      </c>
      <c r="B5" s="142"/>
      <c r="C5" s="142"/>
      <c r="D5" s="142"/>
      <c r="E5" s="142"/>
      <c r="F5" s="142"/>
      <c r="G5" s="142"/>
      <c r="H5" s="142"/>
      <c r="I5" s="142"/>
    </row>
    <row r="7" spans="1:9">
      <c r="A7" s="5" t="s">
        <v>4</v>
      </c>
      <c r="B7" s="28"/>
      <c r="C7" s="28"/>
      <c r="D7" s="28"/>
      <c r="E7" s="28"/>
      <c r="F7" s="28"/>
      <c r="G7" s="28"/>
      <c r="H7" s="28"/>
      <c r="I7" s="28"/>
    </row>
    <row r="8" spans="1:9">
      <c r="A8" s="28" t="s">
        <v>5</v>
      </c>
      <c r="B8" s="28"/>
      <c r="C8" s="28"/>
      <c r="D8" s="28"/>
      <c r="E8" s="28"/>
      <c r="F8" s="28"/>
      <c r="G8" s="28"/>
      <c r="H8" s="28"/>
      <c r="I8" s="28"/>
    </row>
    <row r="10" spans="1:9" ht="26.45">
      <c r="A10" s="3" t="s">
        <v>6</v>
      </c>
      <c r="B10" s="3" t="s">
        <v>7</v>
      </c>
      <c r="C10" s="3" t="s">
        <v>8</v>
      </c>
      <c r="D10" s="3" t="s">
        <v>9</v>
      </c>
      <c r="E10" s="3" t="s">
        <v>10</v>
      </c>
      <c r="F10" s="3" t="s">
        <v>11</v>
      </c>
      <c r="G10" s="3" t="s">
        <v>12</v>
      </c>
      <c r="H10" s="4" t="s">
        <v>13</v>
      </c>
      <c r="I10" s="3" t="s">
        <v>14</v>
      </c>
    </row>
    <row r="11" spans="1:9" ht="36">
      <c r="A11" s="82" t="s">
        <v>237</v>
      </c>
      <c r="B11" s="82" t="s">
        <v>238</v>
      </c>
      <c r="C11" s="77" t="s">
        <v>239</v>
      </c>
      <c r="D11" s="83">
        <v>28329000</v>
      </c>
      <c r="E11" s="83">
        <v>28329000</v>
      </c>
      <c r="F11" s="84">
        <v>38748</v>
      </c>
      <c r="G11" s="11" t="s">
        <v>240</v>
      </c>
      <c r="H11" s="62" t="s">
        <v>39</v>
      </c>
      <c r="I11" s="63" t="s">
        <v>241</v>
      </c>
    </row>
    <row r="12" spans="1:9" ht="36">
      <c r="A12" s="82" t="s">
        <v>242</v>
      </c>
      <c r="B12" s="82" t="s">
        <v>243</v>
      </c>
      <c r="C12" s="77" t="s">
        <v>239</v>
      </c>
      <c r="D12" s="83">
        <v>11550000</v>
      </c>
      <c r="E12" s="83">
        <v>11550000</v>
      </c>
      <c r="F12" s="84">
        <v>38713</v>
      </c>
      <c r="G12" s="11" t="s">
        <v>240</v>
      </c>
      <c r="H12" s="62" t="s">
        <v>39</v>
      </c>
      <c r="I12" s="63" t="s">
        <v>241</v>
      </c>
    </row>
    <row r="13" spans="1:9" ht="36">
      <c r="A13" s="82" t="s">
        <v>244</v>
      </c>
      <c r="B13" s="82" t="s">
        <v>245</v>
      </c>
      <c r="C13" s="77" t="s">
        <v>239</v>
      </c>
      <c r="D13" s="83">
        <v>525000</v>
      </c>
      <c r="E13" s="83">
        <v>525000</v>
      </c>
      <c r="F13" s="84">
        <v>38714</v>
      </c>
      <c r="G13" s="11" t="s">
        <v>240</v>
      </c>
      <c r="H13" s="62" t="s">
        <v>39</v>
      </c>
      <c r="I13" s="63" t="s">
        <v>241</v>
      </c>
    </row>
    <row r="14" spans="1:9" ht="36">
      <c r="A14" s="82" t="s">
        <v>246</v>
      </c>
      <c r="B14" s="82" t="s">
        <v>247</v>
      </c>
      <c r="C14" s="77" t="s">
        <v>239</v>
      </c>
      <c r="D14" s="83">
        <v>5250000</v>
      </c>
      <c r="E14" s="83">
        <v>5250000</v>
      </c>
      <c r="F14" s="84">
        <v>38748</v>
      </c>
      <c r="G14" s="11" t="s">
        <v>240</v>
      </c>
      <c r="H14" s="62" t="s">
        <v>39</v>
      </c>
      <c r="I14" s="63" t="s">
        <v>241</v>
      </c>
    </row>
    <row r="15" spans="1:9" ht="36">
      <c r="A15" s="82" t="s">
        <v>248</v>
      </c>
      <c r="B15" s="82" t="s">
        <v>249</v>
      </c>
      <c r="C15" s="77" t="s">
        <v>250</v>
      </c>
      <c r="D15" s="83">
        <v>372750</v>
      </c>
      <c r="E15" s="83">
        <v>1491000</v>
      </c>
      <c r="F15" s="84">
        <v>38748</v>
      </c>
      <c r="G15" s="11" t="s">
        <v>240</v>
      </c>
      <c r="H15" s="62" t="s">
        <v>39</v>
      </c>
      <c r="I15" s="63" t="s">
        <v>241</v>
      </c>
    </row>
    <row r="16" spans="1:9" ht="36">
      <c r="A16" s="82" t="s">
        <v>251</v>
      </c>
      <c r="B16" s="82" t="s">
        <v>252</v>
      </c>
      <c r="C16" s="77" t="s">
        <v>253</v>
      </c>
      <c r="D16" s="83">
        <v>2625000</v>
      </c>
      <c r="E16" s="83">
        <v>5250000</v>
      </c>
      <c r="F16" s="84">
        <v>38777</v>
      </c>
      <c r="G16" s="11" t="s">
        <v>240</v>
      </c>
      <c r="H16" s="62" t="s">
        <v>39</v>
      </c>
      <c r="I16" s="63" t="s">
        <v>241</v>
      </c>
    </row>
    <row r="17" spans="1:9" ht="36">
      <c r="A17" s="82" t="s">
        <v>254</v>
      </c>
      <c r="B17" s="82" t="s">
        <v>255</v>
      </c>
      <c r="C17" s="77" t="s">
        <v>239</v>
      </c>
      <c r="D17" s="83">
        <v>30890628</v>
      </c>
      <c r="E17" s="83">
        <v>30890628</v>
      </c>
      <c r="F17" s="84">
        <v>39035</v>
      </c>
      <c r="G17" s="11" t="s">
        <v>240</v>
      </c>
      <c r="H17" s="62" t="s">
        <v>39</v>
      </c>
      <c r="I17" s="63" t="s">
        <v>241</v>
      </c>
    </row>
    <row r="18" spans="1:9" ht="36">
      <c r="A18" s="82" t="s">
        <v>256</v>
      </c>
      <c r="B18" s="82" t="s">
        <v>257</v>
      </c>
      <c r="C18" s="77" t="s">
        <v>239</v>
      </c>
      <c r="D18" s="83">
        <v>15002400</v>
      </c>
      <c r="E18" s="83">
        <v>15002400</v>
      </c>
      <c r="F18" s="84">
        <v>39475</v>
      </c>
      <c r="G18" s="11" t="s">
        <v>240</v>
      </c>
      <c r="H18" s="62" t="s">
        <v>39</v>
      </c>
      <c r="I18" s="63" t="s">
        <v>241</v>
      </c>
    </row>
    <row r="19" spans="1:9" ht="36">
      <c r="A19" s="82" t="s">
        <v>258</v>
      </c>
      <c r="B19" s="82" t="s">
        <v>259</v>
      </c>
      <c r="C19" s="77" t="s">
        <v>239</v>
      </c>
      <c r="D19" s="83">
        <v>8476199</v>
      </c>
      <c r="E19" s="83">
        <v>8476199</v>
      </c>
      <c r="F19" s="84">
        <v>39428</v>
      </c>
      <c r="G19" s="11" t="s">
        <v>240</v>
      </c>
      <c r="H19" s="62" t="s">
        <v>39</v>
      </c>
      <c r="I19" s="63" t="s">
        <v>241</v>
      </c>
    </row>
    <row r="20" spans="1:9" ht="36">
      <c r="A20" s="82" t="s">
        <v>260</v>
      </c>
      <c r="B20" s="82" t="s">
        <v>261</v>
      </c>
      <c r="C20" s="77" t="s">
        <v>262</v>
      </c>
      <c r="D20" s="83">
        <v>4200000</v>
      </c>
      <c r="E20" s="83">
        <v>21000000</v>
      </c>
      <c r="F20" s="84">
        <v>39351</v>
      </c>
      <c r="G20" s="11" t="s">
        <v>240</v>
      </c>
      <c r="H20" s="62" t="s">
        <v>39</v>
      </c>
      <c r="I20" s="63" t="s">
        <v>241</v>
      </c>
    </row>
    <row r="21" spans="1:9" ht="36">
      <c r="A21" s="82" t="s">
        <v>263</v>
      </c>
      <c r="B21" s="82" t="s">
        <v>264</v>
      </c>
      <c r="C21" s="77" t="s">
        <v>250</v>
      </c>
      <c r="D21" s="83">
        <v>453020.5</v>
      </c>
      <c r="E21" s="83">
        <v>1812082</v>
      </c>
      <c r="F21" s="84">
        <v>39438</v>
      </c>
      <c r="G21" s="11" t="s">
        <v>240</v>
      </c>
      <c r="H21" s="62" t="s">
        <v>39</v>
      </c>
      <c r="I21" s="63" t="s">
        <v>241</v>
      </c>
    </row>
    <row r="22" spans="1:9" ht="36">
      <c r="A22" s="82" t="s">
        <v>265</v>
      </c>
      <c r="B22" s="82" t="s">
        <v>266</v>
      </c>
      <c r="C22" s="77" t="s">
        <v>239</v>
      </c>
      <c r="D22" s="83">
        <v>15315014</v>
      </c>
      <c r="E22" s="83">
        <v>15315014</v>
      </c>
      <c r="F22" s="84">
        <v>39438</v>
      </c>
      <c r="G22" s="11" t="s">
        <v>240</v>
      </c>
      <c r="H22" s="62" t="s">
        <v>39</v>
      </c>
      <c r="I22" s="63" t="s">
        <v>241</v>
      </c>
    </row>
    <row r="24" spans="1:9">
      <c r="A24" s="28" t="s">
        <v>21</v>
      </c>
      <c r="B24" s="28"/>
      <c r="C24" s="28"/>
      <c r="D24" s="28"/>
      <c r="E24" s="28"/>
      <c r="F24" s="28"/>
      <c r="G24" s="28"/>
      <c r="H24" s="28"/>
      <c r="I24" s="28"/>
    </row>
    <row r="25" spans="1:9">
      <c r="A25" s="28" t="s">
        <v>22</v>
      </c>
      <c r="B25" s="28"/>
      <c r="C25" s="28"/>
      <c r="D25" s="28"/>
      <c r="E25" s="28"/>
      <c r="F25" s="28"/>
      <c r="G25" s="28"/>
      <c r="H25" s="28"/>
      <c r="I25" s="28"/>
    </row>
    <row r="26" spans="1:9">
      <c r="A26" s="28" t="s">
        <v>23</v>
      </c>
      <c r="B26" s="28"/>
      <c r="C26" s="28"/>
      <c r="D26" s="28"/>
      <c r="E26" s="28"/>
      <c r="F26" s="28"/>
      <c r="G26" s="28"/>
      <c r="H26" s="28"/>
      <c r="I26" s="28"/>
    </row>
    <row r="27" spans="1:9">
      <c r="A27" s="28" t="s">
        <v>24</v>
      </c>
      <c r="B27" s="28"/>
      <c r="C27" s="28"/>
      <c r="D27" s="28"/>
      <c r="E27" s="28"/>
      <c r="F27" s="28"/>
      <c r="G27" s="28"/>
      <c r="H27" s="28"/>
      <c r="I27" s="28"/>
    </row>
    <row r="28" spans="1:9">
      <c r="A28" s="28" t="s">
        <v>25</v>
      </c>
      <c r="B28" s="28"/>
      <c r="C28" s="28"/>
      <c r="D28" s="28"/>
      <c r="E28" s="28"/>
      <c r="F28" s="28"/>
      <c r="G28" s="28"/>
      <c r="H28" s="28"/>
      <c r="I28" s="28"/>
    </row>
    <row r="29" spans="1:9">
      <c r="A29" s="28" t="s">
        <v>26</v>
      </c>
      <c r="B29" s="28"/>
      <c r="C29" s="28"/>
      <c r="D29" s="28"/>
      <c r="E29" s="28"/>
      <c r="F29" s="28"/>
      <c r="G29" s="28"/>
      <c r="H29" s="28"/>
      <c r="I29" s="28"/>
    </row>
    <row r="30" spans="1:9">
      <c r="A30" s="28" t="s">
        <v>27</v>
      </c>
      <c r="B30" s="28"/>
      <c r="C30" s="28"/>
      <c r="D30" s="28"/>
      <c r="E30" s="28"/>
      <c r="F30" s="28"/>
      <c r="G30" s="28"/>
      <c r="H30" s="28"/>
      <c r="I30" s="28"/>
    </row>
  </sheetData>
  <mergeCells count="1">
    <mergeCell ref="A5:I5"/>
  </mergeCells>
  <phoneticPr fontId="1"/>
  <pageMargins left="0.7" right="0.7" top="0.75" bottom="0.75" header="0.3" footer="0.3"/>
  <pageSetup paperSize="9" orientation="portrait"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24877-FD79-42AB-9A12-45AF9863F36E}">
  <dimension ref="A1:I19"/>
  <sheetViews>
    <sheetView zoomScaleNormal="100" workbookViewId="0">
      <selection activeCell="D28" sqref="D28"/>
    </sheetView>
  </sheetViews>
  <sheetFormatPr defaultColWidth="9" defaultRowHeight="13.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c r="A1" s="28"/>
      <c r="B1" s="28"/>
      <c r="C1" s="28"/>
      <c r="D1" s="28"/>
      <c r="E1" s="28"/>
      <c r="F1" s="28"/>
      <c r="G1" s="28"/>
      <c r="H1" s="28"/>
      <c r="I1" s="7" t="s">
        <v>0</v>
      </c>
    </row>
    <row r="2" spans="1:9">
      <c r="A2" s="6" t="s">
        <v>1</v>
      </c>
      <c r="B2" s="2"/>
      <c r="C2" s="2"/>
      <c r="D2" s="2"/>
      <c r="E2" s="2"/>
      <c r="F2" s="2"/>
      <c r="G2" s="2"/>
      <c r="H2" s="2"/>
      <c r="I2" s="2"/>
    </row>
    <row r="4" spans="1:9">
      <c r="A4" s="5" t="s">
        <v>2</v>
      </c>
      <c r="B4" s="28"/>
      <c r="C4" s="28"/>
      <c r="D4" s="28"/>
      <c r="E4" s="28"/>
      <c r="F4" s="28"/>
      <c r="G4" s="28"/>
      <c r="H4" s="28"/>
      <c r="I4" s="28"/>
    </row>
    <row r="5" spans="1:9">
      <c r="A5" s="142" t="s">
        <v>35</v>
      </c>
      <c r="B5" s="142"/>
      <c r="C5" s="142"/>
      <c r="D5" s="142"/>
      <c r="E5" s="142"/>
      <c r="F5" s="142"/>
      <c r="G5" s="142"/>
      <c r="H5" s="142"/>
      <c r="I5" s="142"/>
    </row>
    <row r="7" spans="1:9">
      <c r="A7" s="5" t="s">
        <v>4</v>
      </c>
      <c r="B7" s="28"/>
      <c r="C7" s="28"/>
      <c r="D7" s="28"/>
      <c r="E7" s="28"/>
      <c r="F7" s="28"/>
      <c r="G7" s="28"/>
      <c r="H7" s="28"/>
      <c r="I7" s="28"/>
    </row>
    <row r="8" spans="1:9">
      <c r="A8" s="28" t="s">
        <v>5</v>
      </c>
      <c r="B8" s="28"/>
      <c r="C8" s="28"/>
      <c r="D8" s="28"/>
      <c r="E8" s="28"/>
      <c r="F8" s="28"/>
      <c r="G8" s="28"/>
      <c r="H8" s="28"/>
      <c r="I8" s="28"/>
    </row>
    <row r="10" spans="1:9" ht="26.45">
      <c r="A10" s="3" t="s">
        <v>6</v>
      </c>
      <c r="B10" s="3" t="s">
        <v>7</v>
      </c>
      <c r="C10" s="3" t="s">
        <v>8</v>
      </c>
      <c r="D10" s="3" t="s">
        <v>9</v>
      </c>
      <c r="E10" s="3" t="s">
        <v>10</v>
      </c>
      <c r="F10" s="3" t="s">
        <v>11</v>
      </c>
      <c r="G10" s="3" t="s">
        <v>12</v>
      </c>
      <c r="H10" s="4" t="s">
        <v>13</v>
      </c>
      <c r="I10" s="3" t="s">
        <v>14</v>
      </c>
    </row>
    <row r="11" spans="1:9" ht="32.450000000000003">
      <c r="A11" s="20" t="s">
        <v>36</v>
      </c>
      <c r="B11" s="20" t="s">
        <v>37</v>
      </c>
      <c r="C11" s="22">
        <v>1</v>
      </c>
      <c r="D11" s="23">
        <v>317465</v>
      </c>
      <c r="E11" s="23">
        <v>317465</v>
      </c>
      <c r="F11" s="24">
        <v>39420</v>
      </c>
      <c r="G11" s="25" t="s">
        <v>38</v>
      </c>
      <c r="H11" s="27" t="s">
        <v>39</v>
      </c>
      <c r="I11" s="20"/>
    </row>
    <row r="12" spans="1:9" ht="32.450000000000003">
      <c r="A12" s="20" t="s">
        <v>40</v>
      </c>
      <c r="B12" s="20" t="s">
        <v>41</v>
      </c>
      <c r="C12" s="22">
        <v>1</v>
      </c>
      <c r="D12" s="23">
        <v>311412</v>
      </c>
      <c r="E12" s="23">
        <v>311412</v>
      </c>
      <c r="F12" s="24">
        <v>39420</v>
      </c>
      <c r="G12" s="25" t="s">
        <v>38</v>
      </c>
      <c r="H12" s="27" t="s">
        <v>39</v>
      </c>
      <c r="I12" s="20"/>
    </row>
    <row r="13" spans="1:9">
      <c r="A13" s="28" t="s">
        <v>21</v>
      </c>
      <c r="B13" s="28"/>
      <c r="C13" s="28"/>
      <c r="D13" s="28"/>
      <c r="E13" s="28"/>
      <c r="F13" s="28"/>
      <c r="G13" s="28"/>
      <c r="H13" s="28"/>
      <c r="I13" s="28"/>
    </row>
    <row r="14" spans="1:9">
      <c r="A14" s="28" t="s">
        <v>22</v>
      </c>
      <c r="B14" s="28"/>
      <c r="C14" s="28"/>
      <c r="D14" s="28"/>
      <c r="E14" s="28"/>
      <c r="F14" s="28"/>
      <c r="G14" s="28"/>
      <c r="H14" s="28"/>
      <c r="I14" s="28"/>
    </row>
    <row r="15" spans="1:9">
      <c r="A15" s="28" t="s">
        <v>23</v>
      </c>
      <c r="B15" s="28"/>
      <c r="C15" s="28"/>
      <c r="D15" s="28"/>
      <c r="E15" s="28"/>
      <c r="F15" s="28"/>
      <c r="G15" s="28"/>
      <c r="H15" s="28"/>
      <c r="I15" s="28"/>
    </row>
    <row r="16" spans="1:9">
      <c r="A16" s="28" t="s">
        <v>24</v>
      </c>
      <c r="B16" s="28"/>
      <c r="C16" s="28"/>
      <c r="D16" s="28"/>
      <c r="E16" s="28"/>
      <c r="F16" s="28"/>
      <c r="G16" s="28"/>
      <c r="H16" s="28"/>
      <c r="I16" s="28"/>
    </row>
    <row r="17" spans="1:1">
      <c r="A17" s="28" t="s">
        <v>25</v>
      </c>
    </row>
    <row r="18" spans="1:1">
      <c r="A18" s="28" t="s">
        <v>26</v>
      </c>
    </row>
    <row r="19" spans="1:1">
      <c r="A19" s="28" t="s">
        <v>27</v>
      </c>
    </row>
  </sheetData>
  <mergeCells count="1">
    <mergeCell ref="A5:I5"/>
  </mergeCells>
  <phoneticPr fontId="1"/>
  <pageMargins left="0.7" right="0.7" top="0.75" bottom="0.75" header="0.3" footer="0.3"/>
  <pageSetup paperSize="9" orientation="portrait" r:id="rId1"/>
  <headerFooter>
    <oddHeader>&amp;L【機密性○（取扱制限）】</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AFCA8-425A-4B66-B343-8534E0CCEE5E}">
  <dimension ref="A1:I22"/>
  <sheetViews>
    <sheetView workbookViewId="0">
      <selection activeCell="B13" sqref="B13:I16"/>
    </sheetView>
  </sheetViews>
  <sheetFormatPr defaultRowHeight="13.5"/>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44628</v>
      </c>
      <c r="H4" s="140"/>
      <c r="I4" s="140"/>
    </row>
    <row r="5" spans="1:9" ht="14.25">
      <c r="A5" s="136"/>
      <c r="B5" s="137"/>
      <c r="C5" s="137"/>
      <c r="D5" s="137"/>
      <c r="E5" s="137"/>
      <c r="F5" s="137"/>
      <c r="G5" s="137"/>
      <c r="H5" s="137" t="s">
        <v>28</v>
      </c>
      <c r="I5" s="137"/>
    </row>
    <row r="6" spans="1:9" ht="14.25">
      <c r="A6" s="136"/>
      <c r="B6" s="137"/>
      <c r="C6" s="137"/>
      <c r="D6" s="137"/>
      <c r="E6" s="137"/>
      <c r="F6" s="137"/>
      <c r="G6" s="137"/>
      <c r="H6" s="137"/>
      <c r="I6" s="137"/>
    </row>
    <row r="7" spans="1:9" ht="13.5" customHeight="1">
      <c r="A7" s="136"/>
      <c r="B7" s="137"/>
      <c r="C7" s="141" t="s">
        <v>267</v>
      </c>
      <c r="D7" s="141"/>
      <c r="E7" s="141"/>
      <c r="F7" s="141"/>
      <c r="G7" s="141"/>
      <c r="H7" s="141"/>
      <c r="I7" s="141"/>
    </row>
    <row r="8" spans="1:9" ht="14.25">
      <c r="A8" s="136"/>
      <c r="B8" s="137"/>
      <c r="C8" s="141"/>
      <c r="D8" s="141"/>
      <c r="E8" s="141"/>
      <c r="F8" s="141"/>
      <c r="G8" s="141"/>
      <c r="H8" s="141"/>
      <c r="I8" s="141"/>
    </row>
    <row r="9" spans="1:9" ht="14.25">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268</v>
      </c>
      <c r="C13" s="141"/>
      <c r="D13" s="141"/>
      <c r="E13" s="141"/>
      <c r="F13" s="141"/>
      <c r="G13" s="141"/>
      <c r="H13" s="141"/>
      <c r="I13" s="141"/>
    </row>
    <row r="14" spans="1:9" ht="14.25">
      <c r="A14" s="136"/>
      <c r="B14" s="141"/>
      <c r="C14" s="141"/>
      <c r="D14" s="141"/>
      <c r="E14" s="141"/>
      <c r="F14" s="141"/>
      <c r="G14" s="141"/>
      <c r="H14" s="141"/>
      <c r="I14" s="141"/>
    </row>
    <row r="15" spans="1:9" ht="14.25">
      <c r="A15" s="136"/>
      <c r="B15" s="141"/>
      <c r="C15" s="141"/>
      <c r="D15" s="141"/>
      <c r="E15" s="141"/>
      <c r="F15" s="141"/>
      <c r="G15" s="141"/>
      <c r="H15" s="141"/>
      <c r="I15" s="141"/>
    </row>
    <row r="16" spans="1:9" ht="14.25">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3">
    <mergeCell ref="G4:I4"/>
    <mergeCell ref="C7:I9"/>
    <mergeCell ref="B13:I16"/>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C1B61-BA5B-4331-A08E-8AC589111511}">
  <dimension ref="A1:I19"/>
  <sheetViews>
    <sheetView zoomScaleNormal="100" workbookViewId="0">
      <selection activeCell="A8" sqref="A8"/>
    </sheetView>
  </sheetViews>
  <sheetFormatPr defaultColWidth="9" defaultRowHeight="13.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c r="A1" s="28"/>
      <c r="B1" s="28"/>
      <c r="C1" s="28"/>
      <c r="D1" s="28"/>
      <c r="E1" s="28"/>
      <c r="F1" s="28"/>
      <c r="G1" s="28"/>
      <c r="H1" s="28"/>
      <c r="I1" s="7" t="s">
        <v>0</v>
      </c>
    </row>
    <row r="2" spans="1:9">
      <c r="A2" s="6" t="s">
        <v>1</v>
      </c>
      <c r="B2" s="2"/>
      <c r="C2" s="2"/>
      <c r="D2" s="2"/>
      <c r="E2" s="2"/>
      <c r="F2" s="2"/>
      <c r="G2" s="2"/>
      <c r="H2" s="2"/>
      <c r="I2" s="2"/>
    </row>
    <row r="4" spans="1:9">
      <c r="A4" s="5" t="s">
        <v>2</v>
      </c>
      <c r="B4" s="28"/>
      <c r="C4" s="28"/>
      <c r="D4" s="28"/>
      <c r="E4" s="28"/>
      <c r="F4" s="28"/>
      <c r="G4" s="28"/>
      <c r="H4" s="28"/>
      <c r="I4" s="28"/>
    </row>
    <row r="5" spans="1:9">
      <c r="A5" s="142" t="s">
        <v>269</v>
      </c>
      <c r="B5" s="142"/>
      <c r="C5" s="142"/>
      <c r="D5" s="142"/>
      <c r="E5" s="142"/>
      <c r="F5" s="142"/>
      <c r="G5" s="142"/>
      <c r="H5" s="142"/>
      <c r="I5" s="142"/>
    </row>
    <row r="7" spans="1:9">
      <c r="A7" s="5" t="s">
        <v>4</v>
      </c>
      <c r="B7" s="28"/>
      <c r="C7" s="28"/>
      <c r="D7" s="28"/>
      <c r="E7" s="28"/>
      <c r="F7" s="28"/>
      <c r="G7" s="28"/>
      <c r="H7" s="28"/>
      <c r="I7" s="28"/>
    </row>
    <row r="8" spans="1:9">
      <c r="A8" s="28" t="s">
        <v>5</v>
      </c>
      <c r="B8" s="28"/>
      <c r="C8" s="28"/>
      <c r="D8" s="28"/>
      <c r="E8" s="28"/>
      <c r="F8" s="28"/>
      <c r="G8" s="28"/>
      <c r="H8" s="28"/>
      <c r="I8" s="28"/>
    </row>
    <row r="10" spans="1:9" ht="26.45">
      <c r="A10" s="3" t="s">
        <v>6</v>
      </c>
      <c r="B10" s="3" t="s">
        <v>7</v>
      </c>
      <c r="C10" s="3" t="s">
        <v>8</v>
      </c>
      <c r="D10" s="3" t="s">
        <v>9</v>
      </c>
      <c r="E10" s="3" t="s">
        <v>10</v>
      </c>
      <c r="F10" s="3" t="s">
        <v>11</v>
      </c>
      <c r="G10" s="3" t="s">
        <v>12</v>
      </c>
      <c r="H10" s="4" t="s">
        <v>13</v>
      </c>
      <c r="I10" s="3" t="s">
        <v>14</v>
      </c>
    </row>
    <row r="11" spans="1:9" ht="52.9">
      <c r="A11" s="76" t="s">
        <v>270</v>
      </c>
      <c r="B11" s="76" t="s">
        <v>271</v>
      </c>
      <c r="C11" s="77">
        <v>1</v>
      </c>
      <c r="D11" s="78">
        <v>1218262</v>
      </c>
      <c r="E11" s="78">
        <v>1218262</v>
      </c>
      <c r="F11" s="79">
        <v>39889</v>
      </c>
      <c r="G11" s="76" t="s">
        <v>272</v>
      </c>
      <c r="H11" s="62" t="s">
        <v>18</v>
      </c>
      <c r="I11" s="63" t="s">
        <v>273</v>
      </c>
    </row>
    <row r="13" spans="1:9">
      <c r="A13" s="28" t="s">
        <v>21</v>
      </c>
      <c r="B13" s="28"/>
      <c r="C13" s="28"/>
      <c r="D13" s="28"/>
      <c r="E13" s="28"/>
      <c r="F13" s="28"/>
      <c r="G13" s="28"/>
      <c r="H13" s="28"/>
      <c r="I13" s="28"/>
    </row>
    <row r="14" spans="1:9">
      <c r="A14" s="28" t="s">
        <v>22</v>
      </c>
      <c r="B14" s="28"/>
      <c r="C14" s="28"/>
      <c r="D14" s="28"/>
      <c r="E14" s="28"/>
      <c r="F14" s="28"/>
      <c r="G14" s="28"/>
      <c r="H14" s="28"/>
      <c r="I14" s="28"/>
    </row>
    <row r="15" spans="1:9">
      <c r="A15" s="28" t="s">
        <v>23</v>
      </c>
      <c r="B15" s="28"/>
      <c r="C15" s="28"/>
      <c r="D15" s="28"/>
      <c r="E15" s="28"/>
      <c r="F15" s="28"/>
      <c r="G15" s="28"/>
      <c r="H15" s="28"/>
      <c r="I15" s="28"/>
    </row>
    <row r="16" spans="1:9">
      <c r="A16" s="28" t="s">
        <v>24</v>
      </c>
      <c r="B16" s="28"/>
      <c r="C16" s="28"/>
      <c r="D16" s="28"/>
      <c r="E16" s="28"/>
      <c r="F16" s="28"/>
      <c r="G16" s="28"/>
      <c r="H16" s="28"/>
      <c r="I16" s="28"/>
    </row>
    <row r="17" spans="1:1">
      <c r="A17" s="28" t="s">
        <v>25</v>
      </c>
    </row>
    <row r="18" spans="1:1">
      <c r="A18" s="28" t="s">
        <v>26</v>
      </c>
    </row>
    <row r="19" spans="1:1">
      <c r="A19" s="28" t="s">
        <v>27</v>
      </c>
    </row>
  </sheetData>
  <mergeCells count="1">
    <mergeCell ref="A5:I5"/>
  </mergeCells>
  <phoneticPr fontId="1"/>
  <pageMargins left="0.7" right="0.7" top="0.75" bottom="0.75" header="0.3" footer="0.3"/>
  <pageSetup paperSize="9" orientation="portrait" r:id="rId1"/>
  <headerFooter>
    <oddHeader>&amp;L【機密性○（取扱制限）】</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BDC5E-2273-4224-85F1-EE2896900D8D}">
  <dimension ref="A1:I22"/>
  <sheetViews>
    <sheetView workbookViewId="0">
      <selection activeCell="B13" sqref="B13:I16"/>
    </sheetView>
  </sheetViews>
  <sheetFormatPr defaultRowHeight="13.5"/>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44628</v>
      </c>
      <c r="H4" s="140"/>
      <c r="I4" s="140"/>
    </row>
    <row r="5" spans="1:9" ht="14.25">
      <c r="A5" s="136"/>
      <c r="B5" s="137"/>
      <c r="C5" s="137"/>
      <c r="D5" s="137"/>
      <c r="E5" s="137"/>
      <c r="F5" s="137"/>
      <c r="G5" s="137"/>
      <c r="H5" s="137" t="s">
        <v>28</v>
      </c>
      <c r="I5" s="137"/>
    </row>
    <row r="6" spans="1:9" ht="14.25">
      <c r="A6" s="136"/>
      <c r="B6" s="137"/>
      <c r="C6" s="137"/>
      <c r="D6" s="137"/>
      <c r="E6" s="137"/>
      <c r="F6" s="137"/>
      <c r="G6" s="137"/>
      <c r="H6" s="137"/>
      <c r="I6" s="137"/>
    </row>
    <row r="7" spans="1:9" ht="13.5" customHeight="1">
      <c r="A7" s="136"/>
      <c r="B7" s="137"/>
      <c r="C7" s="141" t="s">
        <v>274</v>
      </c>
      <c r="D7" s="141"/>
      <c r="E7" s="141"/>
      <c r="F7" s="141"/>
      <c r="G7" s="141"/>
      <c r="H7" s="141"/>
      <c r="I7" s="141"/>
    </row>
    <row r="8" spans="1:9" ht="14.25">
      <c r="A8" s="136"/>
      <c r="B8" s="137"/>
      <c r="C8" s="141"/>
      <c r="D8" s="141"/>
      <c r="E8" s="141"/>
      <c r="F8" s="141"/>
      <c r="G8" s="141"/>
      <c r="H8" s="141"/>
      <c r="I8" s="141"/>
    </row>
    <row r="9" spans="1:9" ht="14.25">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275</v>
      </c>
      <c r="C13" s="141"/>
      <c r="D13" s="141"/>
      <c r="E13" s="141"/>
      <c r="F13" s="141"/>
      <c r="G13" s="141"/>
      <c r="H13" s="141"/>
      <c r="I13" s="141"/>
    </row>
    <row r="14" spans="1:9" ht="14.25">
      <c r="A14" s="136"/>
      <c r="B14" s="141"/>
      <c r="C14" s="141"/>
      <c r="D14" s="141"/>
      <c r="E14" s="141"/>
      <c r="F14" s="141"/>
      <c r="G14" s="141"/>
      <c r="H14" s="141"/>
      <c r="I14" s="141"/>
    </row>
    <row r="15" spans="1:9" ht="14.25">
      <c r="A15" s="136"/>
      <c r="B15" s="141"/>
      <c r="C15" s="141"/>
      <c r="D15" s="141"/>
      <c r="E15" s="141"/>
      <c r="F15" s="141"/>
      <c r="G15" s="141"/>
      <c r="H15" s="141"/>
      <c r="I15" s="141"/>
    </row>
    <row r="16" spans="1:9" ht="14.25">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3">
    <mergeCell ref="G4:I4"/>
    <mergeCell ref="C7:I9"/>
    <mergeCell ref="B13:I16"/>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2FC46-7D2C-4A67-ABD7-4B6E0F06643B}">
  <dimension ref="A1:I19"/>
  <sheetViews>
    <sheetView topLeftCell="A5" zoomScaleNormal="100" workbookViewId="0">
      <selection activeCell="D40" sqref="D40:D42"/>
    </sheetView>
  </sheetViews>
  <sheetFormatPr defaultColWidth="9" defaultRowHeight="13.15"/>
  <cols>
    <col min="1" max="1" width="42" style="1" customWidth="1"/>
    <col min="2" max="2" width="38.6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A1" s="28"/>
      <c r="B1" s="28"/>
      <c r="C1" s="28"/>
      <c r="D1" s="28"/>
      <c r="E1" s="28"/>
      <c r="F1" s="28"/>
      <c r="G1" s="28"/>
      <c r="H1" s="28"/>
      <c r="I1" s="7" t="s">
        <v>0</v>
      </c>
    </row>
    <row r="2" spans="1:9">
      <c r="A2" s="145" t="s">
        <v>1</v>
      </c>
      <c r="B2" s="143"/>
      <c r="C2" s="143"/>
      <c r="D2" s="143"/>
      <c r="E2" s="143"/>
      <c r="F2" s="143"/>
      <c r="G2" s="143"/>
      <c r="H2" s="143"/>
      <c r="I2" s="143"/>
    </row>
    <row r="4" spans="1:9">
      <c r="A4" s="5" t="s">
        <v>2</v>
      </c>
      <c r="B4" s="28"/>
      <c r="C4" s="28"/>
      <c r="D4" s="28"/>
      <c r="E4" s="28"/>
      <c r="F4" s="28"/>
      <c r="G4" s="28"/>
      <c r="H4" s="28"/>
      <c r="I4" s="28"/>
    </row>
    <row r="5" spans="1:9">
      <c r="A5" s="142" t="s">
        <v>276</v>
      </c>
      <c r="B5" s="142"/>
      <c r="C5" s="142"/>
      <c r="D5" s="142"/>
      <c r="E5" s="142"/>
      <c r="F5" s="142"/>
      <c r="G5" s="142"/>
      <c r="H5" s="142"/>
      <c r="I5" s="142"/>
    </row>
    <row r="7" spans="1:9">
      <c r="A7" s="5" t="s">
        <v>4</v>
      </c>
      <c r="B7" s="28"/>
      <c r="C7" s="28"/>
      <c r="D7" s="28"/>
      <c r="E7" s="28"/>
      <c r="F7" s="28"/>
      <c r="G7" s="28"/>
      <c r="H7" s="28"/>
      <c r="I7" s="28"/>
    </row>
    <row r="8" spans="1:9">
      <c r="A8" s="28" t="s">
        <v>5</v>
      </c>
      <c r="B8" s="28"/>
      <c r="C8" s="28"/>
      <c r="D8" s="28"/>
      <c r="E8" s="28"/>
      <c r="F8" s="28"/>
      <c r="G8" s="28"/>
      <c r="H8" s="28"/>
      <c r="I8" s="28"/>
    </row>
    <row r="10" spans="1:9" ht="26.45">
      <c r="A10" s="3" t="s">
        <v>6</v>
      </c>
      <c r="B10" s="3" t="s">
        <v>7</v>
      </c>
      <c r="C10" s="3" t="s">
        <v>8</v>
      </c>
      <c r="D10" s="3" t="s">
        <v>9</v>
      </c>
      <c r="E10" s="3" t="s">
        <v>10</v>
      </c>
      <c r="F10" s="3" t="s">
        <v>11</v>
      </c>
      <c r="G10" s="3" t="s">
        <v>12</v>
      </c>
      <c r="H10" s="4" t="s">
        <v>13</v>
      </c>
      <c r="I10" s="3" t="s">
        <v>14</v>
      </c>
    </row>
    <row r="11" spans="1:9" ht="79.150000000000006">
      <c r="A11" s="61" t="s">
        <v>277</v>
      </c>
      <c r="B11" s="61" t="s">
        <v>278</v>
      </c>
      <c r="C11" s="64">
        <v>1</v>
      </c>
      <c r="D11" s="64">
        <v>559440</v>
      </c>
      <c r="E11" s="64">
        <v>559440</v>
      </c>
      <c r="F11" s="65">
        <v>42013</v>
      </c>
      <c r="G11" s="61" t="s">
        <v>279</v>
      </c>
      <c r="H11" s="62" t="s">
        <v>18</v>
      </c>
      <c r="I11" s="63" t="s">
        <v>280</v>
      </c>
    </row>
    <row r="13" spans="1:9">
      <c r="A13" s="28" t="s">
        <v>21</v>
      </c>
      <c r="B13" s="28"/>
      <c r="C13" s="28"/>
      <c r="D13" s="28"/>
      <c r="E13" s="28"/>
      <c r="F13" s="28"/>
      <c r="G13" s="28"/>
      <c r="H13" s="28"/>
      <c r="I13" s="28"/>
    </row>
    <row r="14" spans="1:9">
      <c r="A14" s="28" t="s">
        <v>22</v>
      </c>
      <c r="B14" s="28"/>
      <c r="C14" s="28"/>
      <c r="D14" s="28"/>
      <c r="E14" s="28"/>
      <c r="F14" s="28"/>
      <c r="G14" s="28"/>
      <c r="H14" s="28"/>
      <c r="I14" s="28"/>
    </row>
    <row r="15" spans="1:9">
      <c r="A15" s="28" t="s">
        <v>23</v>
      </c>
      <c r="B15" s="28"/>
      <c r="C15" s="28"/>
      <c r="D15" s="28"/>
      <c r="E15" s="28"/>
      <c r="F15" s="28"/>
      <c r="G15" s="28"/>
      <c r="H15" s="28"/>
      <c r="I15" s="28"/>
    </row>
    <row r="16" spans="1:9">
      <c r="A16" s="28" t="s">
        <v>24</v>
      </c>
      <c r="B16" s="28"/>
      <c r="C16" s="28"/>
      <c r="D16" s="28"/>
      <c r="E16" s="28"/>
      <c r="F16" s="28"/>
      <c r="G16" s="28"/>
      <c r="H16" s="28"/>
      <c r="I16" s="28"/>
    </row>
    <row r="17" spans="1:1">
      <c r="A17" s="28" t="s">
        <v>25</v>
      </c>
    </row>
    <row r="18" spans="1:1">
      <c r="A18" s="28" t="s">
        <v>26</v>
      </c>
    </row>
    <row r="19" spans="1:1">
      <c r="A19" s="28" t="s">
        <v>27</v>
      </c>
    </row>
  </sheetData>
  <mergeCells count="2">
    <mergeCell ref="A2:I2"/>
    <mergeCell ref="A5:I5"/>
  </mergeCells>
  <phoneticPr fontId="1"/>
  <pageMargins left="0.7" right="0.7" top="0.75" bottom="0.75" header="0.3" footer="0.3"/>
  <pageSetup paperSize="9" orientation="portrait" r:id="rId1"/>
  <headerFooter>
    <oddHeader>&amp;L【機密性○（取扱制限）】</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7DD21-D1F2-42D0-B52B-D1C9608E210D}">
  <dimension ref="A1:I22"/>
  <sheetViews>
    <sheetView workbookViewId="0">
      <selection activeCell="E11" sqref="E11"/>
    </sheetView>
  </sheetViews>
  <sheetFormatPr defaultRowHeight="13.5"/>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44621</v>
      </c>
      <c r="H4" s="140"/>
      <c r="I4" s="140"/>
    </row>
    <row r="5" spans="1:9" ht="14.25">
      <c r="A5" s="136"/>
      <c r="B5" s="137"/>
      <c r="C5" s="137"/>
      <c r="D5" s="137"/>
      <c r="E5" s="137"/>
      <c r="F5" s="137"/>
      <c r="G5" s="137"/>
      <c r="H5" s="137" t="s">
        <v>28</v>
      </c>
      <c r="I5" s="137"/>
    </row>
    <row r="6" spans="1:9" ht="14.25">
      <c r="A6" s="136"/>
      <c r="B6" s="137"/>
      <c r="C6" s="137"/>
      <c r="D6" s="137"/>
      <c r="E6" s="137"/>
      <c r="F6" s="137"/>
      <c r="G6" s="137"/>
      <c r="H6" s="137"/>
      <c r="I6" s="137"/>
    </row>
    <row r="7" spans="1:9" ht="13.5" customHeight="1">
      <c r="A7" s="136"/>
      <c r="B7" s="137"/>
      <c r="C7" s="141" t="s">
        <v>281</v>
      </c>
      <c r="D7" s="141"/>
      <c r="E7" s="141"/>
      <c r="F7" s="141"/>
      <c r="G7" s="141"/>
      <c r="H7" s="141"/>
      <c r="I7" s="141"/>
    </row>
    <row r="8" spans="1:9" ht="14.25">
      <c r="A8" s="136"/>
      <c r="B8" s="137"/>
      <c r="C8" s="141"/>
      <c r="D8" s="141"/>
      <c r="E8" s="141"/>
      <c r="F8" s="141"/>
      <c r="G8" s="141"/>
      <c r="H8" s="141"/>
      <c r="I8" s="141"/>
    </row>
    <row r="9" spans="1:9" ht="14.25">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282</v>
      </c>
      <c r="C13" s="141"/>
      <c r="D13" s="141"/>
      <c r="E13" s="141"/>
      <c r="F13" s="141"/>
      <c r="G13" s="141"/>
      <c r="H13" s="141"/>
      <c r="I13" s="141"/>
    </row>
    <row r="14" spans="1:9" ht="14.25">
      <c r="A14" s="136"/>
      <c r="B14" s="141"/>
      <c r="C14" s="141"/>
      <c r="D14" s="141"/>
      <c r="E14" s="141"/>
      <c r="F14" s="141"/>
      <c r="G14" s="141"/>
      <c r="H14" s="141"/>
      <c r="I14" s="141"/>
    </row>
    <row r="15" spans="1:9" ht="14.25">
      <c r="A15" s="136"/>
      <c r="B15" s="141"/>
      <c r="C15" s="141"/>
      <c r="D15" s="141"/>
      <c r="E15" s="141"/>
      <c r="F15" s="141"/>
      <c r="G15" s="141"/>
      <c r="H15" s="141"/>
      <c r="I15" s="141"/>
    </row>
    <row r="16" spans="1:9" ht="14.25">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3">
    <mergeCell ref="G4:I4"/>
    <mergeCell ref="C7:I9"/>
    <mergeCell ref="B13:I16"/>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F91CF-6CF4-4E54-8E7B-C9F845884539}">
  <dimension ref="A1:I19"/>
  <sheetViews>
    <sheetView zoomScaleNormal="100" workbookViewId="0">
      <selection activeCell="A11" sqref="A11"/>
    </sheetView>
  </sheetViews>
  <sheetFormatPr defaultColWidth="9" defaultRowHeight="13.15"/>
  <cols>
    <col min="1" max="1" width="32.5" style="45" customWidth="1"/>
    <col min="2" max="2" width="43.875" style="45" customWidth="1"/>
    <col min="3" max="3" width="5.5" style="45" bestFit="1" customWidth="1"/>
    <col min="4" max="5" width="13.875" style="45" bestFit="1" customWidth="1"/>
    <col min="6" max="6" width="11.625" style="45" bestFit="1" customWidth="1"/>
    <col min="7" max="7" width="19.375" style="45" customWidth="1"/>
    <col min="8" max="8" width="5.875" style="45" customWidth="1"/>
    <col min="9" max="9" width="21.5" style="45" customWidth="1"/>
    <col min="10" max="16384" width="9" style="45"/>
  </cols>
  <sheetData>
    <row r="1" spans="1:9" s="1" customFormat="1">
      <c r="A1" s="28"/>
      <c r="B1" s="28"/>
      <c r="C1" s="28"/>
      <c r="D1" s="28"/>
      <c r="E1" s="28"/>
      <c r="F1" s="28"/>
      <c r="G1" s="28"/>
      <c r="H1" s="28"/>
      <c r="I1" s="7" t="s">
        <v>0</v>
      </c>
    </row>
    <row r="2" spans="1:9">
      <c r="A2" s="146" t="s">
        <v>1</v>
      </c>
      <c r="B2" s="147"/>
      <c r="C2" s="147"/>
      <c r="D2" s="147"/>
      <c r="E2" s="147"/>
      <c r="F2" s="147"/>
      <c r="G2" s="147"/>
      <c r="H2" s="147"/>
      <c r="I2" s="147"/>
    </row>
    <row r="4" spans="1:9">
      <c r="A4" s="48" t="s">
        <v>2</v>
      </c>
      <c r="B4" s="49"/>
      <c r="C4" s="49"/>
      <c r="D4" s="49"/>
      <c r="E4" s="49"/>
      <c r="F4" s="49"/>
      <c r="G4" s="49"/>
      <c r="H4" s="49"/>
      <c r="I4" s="49"/>
    </row>
    <row r="5" spans="1:9">
      <c r="A5" s="144" t="s">
        <v>283</v>
      </c>
      <c r="B5" s="144"/>
      <c r="C5" s="144"/>
      <c r="D5" s="144"/>
      <c r="E5" s="144"/>
      <c r="F5" s="144"/>
      <c r="G5" s="144"/>
      <c r="H5" s="144"/>
      <c r="I5" s="144"/>
    </row>
    <row r="7" spans="1:9">
      <c r="A7" s="48" t="s">
        <v>4</v>
      </c>
      <c r="B7" s="49"/>
      <c r="C7" s="49"/>
      <c r="D7" s="49"/>
      <c r="E7" s="49"/>
      <c r="F7" s="49"/>
      <c r="G7" s="49"/>
      <c r="H7" s="49"/>
      <c r="I7" s="49"/>
    </row>
    <row r="8" spans="1:9" s="1" customFormat="1">
      <c r="A8" s="28" t="s">
        <v>5</v>
      </c>
      <c r="B8" s="28"/>
      <c r="C8" s="28"/>
      <c r="D8" s="28"/>
      <c r="E8" s="28"/>
      <c r="F8" s="28"/>
      <c r="G8" s="28"/>
      <c r="H8" s="28"/>
      <c r="I8" s="28"/>
    </row>
    <row r="10" spans="1:9" ht="26.45">
      <c r="A10" s="50" t="s">
        <v>6</v>
      </c>
      <c r="B10" s="50" t="s">
        <v>7</v>
      </c>
      <c r="C10" s="50" t="s">
        <v>8</v>
      </c>
      <c r="D10" s="50" t="s">
        <v>9</v>
      </c>
      <c r="E10" s="50" t="s">
        <v>10</v>
      </c>
      <c r="F10" s="50" t="s">
        <v>11</v>
      </c>
      <c r="G10" s="50" t="s">
        <v>12</v>
      </c>
      <c r="H10" s="51" t="s">
        <v>13</v>
      </c>
      <c r="I10" s="50" t="s">
        <v>14</v>
      </c>
    </row>
    <row r="11" spans="1:9" ht="66">
      <c r="A11" s="66" t="s">
        <v>284</v>
      </c>
      <c r="B11" s="66" t="s">
        <v>285</v>
      </c>
      <c r="C11" s="67" t="s">
        <v>286</v>
      </c>
      <c r="D11" s="67">
        <v>109620</v>
      </c>
      <c r="E11" s="67">
        <v>109620</v>
      </c>
      <c r="F11" s="68">
        <v>42048</v>
      </c>
      <c r="G11" s="66" t="s">
        <v>287</v>
      </c>
      <c r="H11" s="56" t="s">
        <v>18</v>
      </c>
      <c r="I11" s="85" t="s">
        <v>288</v>
      </c>
    </row>
    <row r="13" spans="1:9">
      <c r="A13" s="49" t="s">
        <v>21</v>
      </c>
      <c r="B13" s="49"/>
      <c r="C13" s="49"/>
      <c r="D13" s="49"/>
      <c r="E13" s="49"/>
      <c r="F13" s="49"/>
      <c r="G13" s="49"/>
      <c r="H13" s="49"/>
      <c r="I13" s="49"/>
    </row>
    <row r="14" spans="1:9">
      <c r="A14" s="49" t="s">
        <v>22</v>
      </c>
      <c r="B14" s="49"/>
      <c r="C14" s="49"/>
      <c r="D14" s="49"/>
      <c r="E14" s="49"/>
      <c r="F14" s="49"/>
      <c r="G14" s="49"/>
      <c r="H14" s="49"/>
      <c r="I14" s="49"/>
    </row>
    <row r="15" spans="1:9">
      <c r="A15" s="49" t="s">
        <v>23</v>
      </c>
      <c r="B15" s="49"/>
      <c r="C15" s="49"/>
      <c r="D15" s="49"/>
      <c r="E15" s="49"/>
      <c r="F15" s="49"/>
      <c r="G15" s="49"/>
      <c r="H15" s="49"/>
      <c r="I15" s="49"/>
    </row>
    <row r="16" spans="1:9">
      <c r="A16" s="49" t="s">
        <v>24</v>
      </c>
      <c r="B16" s="49"/>
      <c r="C16" s="49"/>
      <c r="D16" s="49"/>
      <c r="E16" s="49"/>
      <c r="F16" s="49"/>
      <c r="G16" s="49"/>
      <c r="H16" s="49"/>
      <c r="I16" s="49"/>
    </row>
    <row r="17" spans="1:1">
      <c r="A17" s="49" t="s">
        <v>25</v>
      </c>
    </row>
    <row r="18" spans="1:1">
      <c r="A18" s="49" t="s">
        <v>26</v>
      </c>
    </row>
    <row r="19" spans="1:1">
      <c r="A19" s="49" t="s">
        <v>27</v>
      </c>
    </row>
  </sheetData>
  <mergeCells count="2">
    <mergeCell ref="A2:I2"/>
    <mergeCell ref="A5:I5"/>
  </mergeCells>
  <phoneticPr fontId="1"/>
  <pageMargins left="0.7" right="0.7" top="0.75" bottom="0.75" header="0.3" footer="0.3"/>
  <pageSetup paperSize="9" orientation="portrait" r:id="rId1"/>
  <headerFooter>
    <oddHeader>&amp;L【機密性○（取扱制限）】</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2920F-ED96-47CF-B082-444DC146CA28}">
  <dimension ref="A1:I22"/>
  <sheetViews>
    <sheetView workbookViewId="0">
      <selection activeCell="D11" sqref="D11"/>
    </sheetView>
  </sheetViews>
  <sheetFormatPr defaultRowHeight="13.5"/>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44621</v>
      </c>
      <c r="H4" s="140"/>
      <c r="I4" s="140"/>
    </row>
    <row r="5" spans="1:9" ht="14.25">
      <c r="A5" s="136"/>
      <c r="B5" s="137"/>
      <c r="C5" s="137"/>
      <c r="D5" s="137"/>
      <c r="E5" s="137"/>
      <c r="F5" s="137"/>
      <c r="G5" s="137"/>
      <c r="H5" s="137" t="s">
        <v>28</v>
      </c>
      <c r="I5" s="137"/>
    </row>
    <row r="6" spans="1:9" ht="14.25">
      <c r="A6" s="136"/>
      <c r="B6" s="137"/>
      <c r="C6" s="137"/>
      <c r="D6" s="137"/>
      <c r="E6" s="137"/>
      <c r="F6" s="137"/>
      <c r="G6" s="137"/>
      <c r="H6" s="137"/>
      <c r="I6" s="137"/>
    </row>
    <row r="7" spans="1:9" ht="13.5" customHeight="1">
      <c r="A7" s="136"/>
      <c r="B7" s="137"/>
      <c r="C7" s="141" t="s">
        <v>289</v>
      </c>
      <c r="D7" s="141"/>
      <c r="E7" s="141"/>
      <c r="F7" s="141"/>
      <c r="G7" s="141"/>
      <c r="H7" s="141"/>
      <c r="I7" s="141"/>
    </row>
    <row r="8" spans="1:9" ht="14.25">
      <c r="A8" s="136"/>
      <c r="B8" s="137"/>
      <c r="C8" s="141"/>
      <c r="D8" s="141"/>
      <c r="E8" s="141"/>
      <c r="F8" s="141"/>
      <c r="G8" s="141"/>
      <c r="H8" s="141"/>
      <c r="I8" s="141"/>
    </row>
    <row r="9" spans="1:9" ht="14.25">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290</v>
      </c>
      <c r="C13" s="141"/>
      <c r="D13" s="141"/>
      <c r="E13" s="141"/>
      <c r="F13" s="141"/>
      <c r="G13" s="141"/>
      <c r="H13" s="141"/>
      <c r="I13" s="141"/>
    </row>
    <row r="14" spans="1:9" ht="14.25">
      <c r="A14" s="136"/>
      <c r="B14" s="141"/>
      <c r="C14" s="141"/>
      <c r="D14" s="141"/>
      <c r="E14" s="141"/>
      <c r="F14" s="141"/>
      <c r="G14" s="141"/>
      <c r="H14" s="141"/>
      <c r="I14" s="141"/>
    </row>
    <row r="15" spans="1:9" ht="14.25">
      <c r="A15" s="136"/>
      <c r="B15" s="141"/>
      <c r="C15" s="141"/>
      <c r="D15" s="141"/>
      <c r="E15" s="141"/>
      <c r="F15" s="141"/>
      <c r="G15" s="141"/>
      <c r="H15" s="141"/>
      <c r="I15" s="141"/>
    </row>
    <row r="16" spans="1:9" ht="14.25">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3">
    <mergeCell ref="G4:I4"/>
    <mergeCell ref="C7:I9"/>
    <mergeCell ref="B13:I16"/>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AD919-77FF-42EF-8A8A-605FEC9BEFFF}">
  <dimension ref="A1:I20"/>
  <sheetViews>
    <sheetView zoomScaleNormal="100" workbookViewId="0">
      <selection activeCell="B7" sqref="B7"/>
    </sheetView>
  </sheetViews>
  <sheetFormatPr defaultColWidth="9" defaultRowHeight="13.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A1" s="28"/>
      <c r="B1" s="28"/>
      <c r="C1" s="28"/>
      <c r="D1" s="28"/>
      <c r="E1" s="28"/>
      <c r="F1" s="28"/>
      <c r="G1" s="28"/>
      <c r="H1" s="28"/>
      <c r="I1" s="7" t="s">
        <v>0</v>
      </c>
    </row>
    <row r="2" spans="1:9">
      <c r="A2" s="145" t="s">
        <v>1</v>
      </c>
      <c r="B2" s="143"/>
      <c r="C2" s="143"/>
      <c r="D2" s="143"/>
      <c r="E2" s="143"/>
      <c r="F2" s="143"/>
      <c r="G2" s="143"/>
      <c r="H2" s="143"/>
      <c r="I2" s="143"/>
    </row>
    <row r="4" spans="1:9">
      <c r="A4" s="5" t="s">
        <v>2</v>
      </c>
      <c r="B4" s="28"/>
      <c r="C4" s="28"/>
      <c r="D4" s="28"/>
      <c r="E4" s="28"/>
      <c r="F4" s="28"/>
      <c r="G4" s="28"/>
      <c r="H4" s="28"/>
      <c r="I4" s="28"/>
    </row>
    <row r="5" spans="1:9" ht="30" customHeight="1">
      <c r="A5" s="148" t="s">
        <v>291</v>
      </c>
      <c r="B5" s="148"/>
      <c r="C5" s="148"/>
      <c r="D5" s="148"/>
      <c r="E5" s="148"/>
      <c r="F5" s="148"/>
      <c r="G5" s="148"/>
      <c r="H5" s="148"/>
      <c r="I5" s="148"/>
    </row>
    <row r="7" spans="1:9">
      <c r="A7" s="5" t="s">
        <v>4</v>
      </c>
      <c r="B7" s="28"/>
      <c r="C7" s="28"/>
      <c r="D7" s="28"/>
      <c r="E7" s="28"/>
      <c r="F7" s="28"/>
      <c r="G7" s="28"/>
      <c r="H7" s="28"/>
      <c r="I7" s="28"/>
    </row>
    <row r="8" spans="1:9">
      <c r="A8" s="28" t="s">
        <v>5</v>
      </c>
      <c r="B8" s="28"/>
      <c r="C8" s="28"/>
      <c r="D8" s="28"/>
      <c r="E8" s="28"/>
      <c r="F8" s="28"/>
      <c r="G8" s="28"/>
      <c r="H8" s="28"/>
      <c r="I8" s="28"/>
    </row>
    <row r="10" spans="1:9" ht="26.45">
      <c r="A10" s="3" t="s">
        <v>6</v>
      </c>
      <c r="B10" s="3" t="s">
        <v>7</v>
      </c>
      <c r="C10" s="3" t="s">
        <v>8</v>
      </c>
      <c r="D10" s="3" t="s">
        <v>9</v>
      </c>
      <c r="E10" s="3" t="s">
        <v>10</v>
      </c>
      <c r="F10" s="3" t="s">
        <v>11</v>
      </c>
      <c r="G10" s="3" t="s">
        <v>12</v>
      </c>
      <c r="H10" s="4" t="s">
        <v>13</v>
      </c>
      <c r="I10" s="3" t="s">
        <v>14</v>
      </c>
    </row>
    <row r="11" spans="1:9" ht="52.9">
      <c r="A11" s="61" t="s">
        <v>292</v>
      </c>
      <c r="B11" s="61" t="s">
        <v>293</v>
      </c>
      <c r="C11" s="64" t="s">
        <v>294</v>
      </c>
      <c r="D11" s="64">
        <v>433125</v>
      </c>
      <c r="E11" s="64">
        <v>433125</v>
      </c>
      <c r="F11" s="65">
        <v>38804</v>
      </c>
      <c r="G11" s="66" t="s">
        <v>295</v>
      </c>
      <c r="H11" s="62" t="s">
        <v>18</v>
      </c>
      <c r="I11" s="63" t="s">
        <v>296</v>
      </c>
    </row>
    <row r="12" spans="1:9" ht="52.9">
      <c r="A12" s="61" t="s">
        <v>297</v>
      </c>
      <c r="B12" s="61" t="s">
        <v>293</v>
      </c>
      <c r="C12" s="64" t="s">
        <v>294</v>
      </c>
      <c r="D12" s="64">
        <v>433125</v>
      </c>
      <c r="E12" s="64">
        <v>433125</v>
      </c>
      <c r="F12" s="65">
        <v>38804</v>
      </c>
      <c r="G12" s="66" t="s">
        <v>295</v>
      </c>
      <c r="H12" s="62" t="s">
        <v>18</v>
      </c>
      <c r="I12" s="63" t="s">
        <v>296</v>
      </c>
    </row>
    <row r="13" spans="1:9" ht="12.75" customHeight="1">
      <c r="A13" s="28"/>
      <c r="B13" s="28"/>
      <c r="C13" s="28"/>
      <c r="D13" s="28"/>
      <c r="E13" s="86"/>
      <c r="F13" s="28"/>
      <c r="G13" s="28"/>
      <c r="H13" s="28"/>
      <c r="I13" s="28"/>
    </row>
    <row r="14" spans="1:9">
      <c r="A14" s="28" t="s">
        <v>21</v>
      </c>
      <c r="B14" s="28"/>
      <c r="C14" s="28"/>
      <c r="D14" s="28"/>
      <c r="E14" s="86"/>
      <c r="F14" s="28"/>
      <c r="G14" s="28"/>
      <c r="H14" s="28"/>
      <c r="I14" s="28"/>
    </row>
    <row r="15" spans="1:9">
      <c r="A15" s="28" t="s">
        <v>22</v>
      </c>
      <c r="B15" s="28"/>
      <c r="C15" s="28"/>
      <c r="D15" s="28"/>
      <c r="E15" s="86"/>
      <c r="F15" s="28"/>
      <c r="G15" s="28"/>
      <c r="H15" s="28"/>
      <c r="I15" s="28"/>
    </row>
    <row r="16" spans="1:9">
      <c r="A16" s="28" t="s">
        <v>23</v>
      </c>
      <c r="B16" s="28"/>
      <c r="C16" s="28"/>
      <c r="D16" s="28"/>
      <c r="E16" s="28"/>
      <c r="F16" s="28"/>
      <c r="G16" s="28"/>
      <c r="H16" s="28"/>
      <c r="I16" s="28"/>
    </row>
    <row r="17" spans="1:1">
      <c r="A17" s="28" t="s">
        <v>24</v>
      </c>
    </row>
    <row r="18" spans="1:1">
      <c r="A18" s="28" t="s">
        <v>25</v>
      </c>
    </row>
    <row r="19" spans="1:1">
      <c r="A19" s="28" t="s">
        <v>26</v>
      </c>
    </row>
    <row r="20" spans="1:1">
      <c r="A20" s="28" t="s">
        <v>27</v>
      </c>
    </row>
  </sheetData>
  <mergeCells count="2">
    <mergeCell ref="A2:I2"/>
    <mergeCell ref="A5:I5"/>
  </mergeCells>
  <phoneticPr fontId="1"/>
  <pageMargins left="0.7" right="0.7" top="0.75" bottom="0.75" header="0.3" footer="0.3"/>
  <pageSetup paperSize="9" orientation="portrait" r:id="rId1"/>
  <headerFooter>
    <oddHeader>&amp;L【機密性○（取扱制限）】</oddHeader>
  </headerFooter>
  <legacy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DB149-F40A-40B2-8587-EACCE8BC38D1}">
  <dimension ref="A1:I22"/>
  <sheetViews>
    <sheetView workbookViewId="0">
      <selection activeCell="D5" sqref="D5"/>
    </sheetView>
  </sheetViews>
  <sheetFormatPr defaultRowHeight="13.5"/>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44621</v>
      </c>
      <c r="H4" s="140"/>
      <c r="I4" s="140"/>
    </row>
    <row r="5" spans="1:9" ht="14.25">
      <c r="A5" s="136"/>
      <c r="B5" s="137"/>
      <c r="C5" s="137"/>
      <c r="D5" s="137"/>
      <c r="E5" s="137"/>
      <c r="F5" s="137"/>
      <c r="G5" s="137"/>
      <c r="H5" s="137" t="s">
        <v>28</v>
      </c>
      <c r="I5" s="137"/>
    </row>
    <row r="6" spans="1:9" ht="14.25">
      <c r="A6" s="136"/>
      <c r="B6" s="137"/>
      <c r="C6" s="137"/>
      <c r="D6" s="137"/>
      <c r="E6" s="137"/>
      <c r="F6" s="137"/>
      <c r="G6" s="137"/>
      <c r="H6" s="137"/>
      <c r="I6" s="137"/>
    </row>
    <row r="7" spans="1:9" ht="13.5" customHeight="1">
      <c r="A7" s="136"/>
      <c r="B7" s="137"/>
      <c r="C7" s="141" t="s">
        <v>289</v>
      </c>
      <c r="D7" s="141"/>
      <c r="E7" s="141"/>
      <c r="F7" s="141"/>
      <c r="G7" s="141"/>
      <c r="H7" s="141"/>
      <c r="I7" s="141"/>
    </row>
    <row r="8" spans="1:9" ht="14.25">
      <c r="A8" s="136"/>
      <c r="B8" s="137"/>
      <c r="C8" s="141"/>
      <c r="D8" s="141"/>
      <c r="E8" s="141"/>
      <c r="F8" s="141"/>
      <c r="G8" s="141"/>
      <c r="H8" s="141"/>
      <c r="I8" s="141"/>
    </row>
    <row r="9" spans="1:9" ht="14.25">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290</v>
      </c>
      <c r="C13" s="141"/>
      <c r="D13" s="141"/>
      <c r="E13" s="141"/>
      <c r="F13" s="141"/>
      <c r="G13" s="141"/>
      <c r="H13" s="141"/>
      <c r="I13" s="141"/>
    </row>
    <row r="14" spans="1:9" ht="14.25">
      <c r="A14" s="136"/>
      <c r="B14" s="141"/>
      <c r="C14" s="141"/>
      <c r="D14" s="141"/>
      <c r="E14" s="141"/>
      <c r="F14" s="141"/>
      <c r="G14" s="141"/>
      <c r="H14" s="141"/>
      <c r="I14" s="141"/>
    </row>
    <row r="15" spans="1:9" ht="14.25">
      <c r="A15" s="136"/>
      <c r="B15" s="141"/>
      <c r="C15" s="141"/>
      <c r="D15" s="141"/>
      <c r="E15" s="141"/>
      <c r="F15" s="141"/>
      <c r="G15" s="141"/>
      <c r="H15" s="141"/>
      <c r="I15" s="141"/>
    </row>
    <row r="16" spans="1:9" ht="14.25">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3">
    <mergeCell ref="G4:I4"/>
    <mergeCell ref="C7:I9"/>
    <mergeCell ref="B13:I16"/>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4CABF-C63D-408D-9361-8E8D0279704B}">
  <dimension ref="A1:I28"/>
  <sheetViews>
    <sheetView topLeftCell="A10" zoomScaleNormal="100" workbookViewId="0">
      <selection activeCell="I11" sqref="I11"/>
    </sheetView>
  </sheetViews>
  <sheetFormatPr defaultColWidth="10" defaultRowHeight="13.15"/>
  <cols>
    <col min="1" max="1" width="20" style="45" customWidth="1"/>
    <col min="2" max="2" width="56.25" style="45" customWidth="1"/>
    <col min="3" max="3" width="6.125" style="45" bestFit="1" customWidth="1"/>
    <col min="4" max="5" width="15.5" style="45" bestFit="1" customWidth="1"/>
    <col min="6" max="6" width="12.875" style="45" bestFit="1" customWidth="1"/>
    <col min="7" max="7" width="28.5" style="45" customWidth="1"/>
    <col min="8" max="8" width="6.5" style="45" customWidth="1"/>
    <col min="9" max="9" width="23.875" style="45" customWidth="1"/>
    <col min="10" max="16384" width="10" style="45"/>
  </cols>
  <sheetData>
    <row r="1" spans="1:9" s="1" customFormat="1">
      <c r="A1" s="28"/>
      <c r="B1" s="28"/>
      <c r="C1" s="28"/>
      <c r="D1" s="28"/>
      <c r="E1" s="28"/>
      <c r="F1" s="28"/>
      <c r="G1" s="28"/>
      <c r="H1" s="28"/>
      <c r="I1" s="7" t="s">
        <v>0</v>
      </c>
    </row>
    <row r="2" spans="1:9">
      <c r="A2" s="46" t="s">
        <v>1</v>
      </c>
      <c r="B2" s="47"/>
      <c r="C2" s="47"/>
      <c r="D2" s="47"/>
      <c r="E2" s="47"/>
      <c r="F2" s="47"/>
      <c r="G2" s="47"/>
      <c r="H2" s="47"/>
      <c r="I2" s="47"/>
    </row>
    <row r="4" spans="1:9">
      <c r="A4" s="48" t="s">
        <v>2</v>
      </c>
      <c r="B4" s="49"/>
      <c r="C4" s="49"/>
      <c r="D4" s="49"/>
      <c r="E4" s="49"/>
      <c r="F4" s="49"/>
      <c r="G4" s="49"/>
      <c r="H4" s="49"/>
      <c r="I4" s="49"/>
    </row>
    <row r="5" spans="1:9">
      <c r="A5" s="144" t="s">
        <v>298</v>
      </c>
      <c r="B5" s="144"/>
      <c r="C5" s="144"/>
      <c r="D5" s="144"/>
      <c r="E5" s="144"/>
      <c r="F5" s="144"/>
      <c r="G5" s="144"/>
      <c r="H5" s="144"/>
      <c r="I5" s="144"/>
    </row>
    <row r="7" spans="1:9">
      <c r="A7" s="48" t="s">
        <v>4</v>
      </c>
      <c r="B7" s="49"/>
      <c r="C7" s="49"/>
      <c r="D7" s="49"/>
      <c r="E7" s="49"/>
      <c r="F7" s="49"/>
      <c r="G7" s="49"/>
      <c r="H7" s="49"/>
      <c r="I7" s="49"/>
    </row>
    <row r="8" spans="1:9" s="1" customFormat="1">
      <c r="A8" s="28" t="s">
        <v>5</v>
      </c>
      <c r="B8" s="28"/>
      <c r="C8" s="28"/>
      <c r="D8" s="28"/>
      <c r="E8" s="28"/>
      <c r="F8" s="28"/>
      <c r="G8" s="28"/>
      <c r="H8" s="28"/>
      <c r="I8" s="28"/>
    </row>
    <row r="10" spans="1:9" ht="26.45">
      <c r="A10" s="87" t="s">
        <v>6</v>
      </c>
      <c r="B10" s="87" t="s">
        <v>7</v>
      </c>
      <c r="C10" s="87" t="s">
        <v>8</v>
      </c>
      <c r="D10" s="87" t="s">
        <v>9</v>
      </c>
      <c r="E10" s="87" t="s">
        <v>10</v>
      </c>
      <c r="F10" s="87" t="s">
        <v>11</v>
      </c>
      <c r="G10" s="87" t="s">
        <v>12</v>
      </c>
      <c r="H10" s="88" t="s">
        <v>13</v>
      </c>
      <c r="I10" s="87" t="s">
        <v>14</v>
      </c>
    </row>
    <row r="11" spans="1:9" ht="48" customHeight="1">
      <c r="A11" s="66" t="s">
        <v>299</v>
      </c>
      <c r="B11" s="66" t="s">
        <v>300</v>
      </c>
      <c r="C11" s="67">
        <v>1</v>
      </c>
      <c r="D11" s="67">
        <v>367500</v>
      </c>
      <c r="E11" s="67">
        <v>367500</v>
      </c>
      <c r="F11" s="68">
        <v>37070</v>
      </c>
      <c r="G11" s="66" t="s">
        <v>301</v>
      </c>
      <c r="H11" s="56" t="s">
        <v>18</v>
      </c>
      <c r="I11" s="57" t="s">
        <v>302</v>
      </c>
    </row>
    <row r="12" spans="1:9" ht="46.15" customHeight="1">
      <c r="A12" s="66" t="s">
        <v>303</v>
      </c>
      <c r="B12" s="66" t="s">
        <v>304</v>
      </c>
      <c r="C12" s="67">
        <v>1</v>
      </c>
      <c r="D12" s="67">
        <v>877800</v>
      </c>
      <c r="E12" s="67">
        <v>877800</v>
      </c>
      <c r="F12" s="68">
        <v>37463</v>
      </c>
      <c r="G12" s="66" t="s">
        <v>301</v>
      </c>
      <c r="H12" s="56" t="s">
        <v>18</v>
      </c>
      <c r="I12" s="57" t="s">
        <v>302</v>
      </c>
    </row>
    <row r="13" spans="1:9" ht="54" customHeight="1">
      <c r="A13" s="66" t="s">
        <v>305</v>
      </c>
      <c r="B13" s="66" t="s">
        <v>306</v>
      </c>
      <c r="C13" s="67">
        <v>1</v>
      </c>
      <c r="D13" s="67">
        <v>148500</v>
      </c>
      <c r="E13" s="67">
        <v>148500</v>
      </c>
      <c r="F13" s="68">
        <v>37463</v>
      </c>
      <c r="G13" s="66" t="s">
        <v>301</v>
      </c>
      <c r="H13" s="56" t="s">
        <v>18</v>
      </c>
      <c r="I13" s="57" t="s">
        <v>302</v>
      </c>
    </row>
    <row r="14" spans="1:9" ht="42.6" customHeight="1">
      <c r="A14" s="66" t="s">
        <v>305</v>
      </c>
      <c r="B14" s="66" t="s">
        <v>306</v>
      </c>
      <c r="C14" s="67">
        <v>1</v>
      </c>
      <c r="D14" s="67">
        <v>148500</v>
      </c>
      <c r="E14" s="67">
        <v>148500</v>
      </c>
      <c r="F14" s="68">
        <v>37463</v>
      </c>
      <c r="G14" s="66" t="s">
        <v>301</v>
      </c>
      <c r="H14" s="56" t="s">
        <v>18</v>
      </c>
      <c r="I14" s="57" t="s">
        <v>302</v>
      </c>
    </row>
    <row r="15" spans="1:9" ht="42.6" customHeight="1">
      <c r="A15" s="66" t="s">
        <v>307</v>
      </c>
      <c r="B15" s="66" t="s">
        <v>308</v>
      </c>
      <c r="C15" s="67">
        <v>1</v>
      </c>
      <c r="D15" s="67">
        <v>144600</v>
      </c>
      <c r="E15" s="67">
        <v>144600</v>
      </c>
      <c r="F15" s="68">
        <v>37463</v>
      </c>
      <c r="G15" s="66" t="s">
        <v>301</v>
      </c>
      <c r="H15" s="56" t="s">
        <v>18</v>
      </c>
      <c r="I15" s="57" t="s">
        <v>302</v>
      </c>
    </row>
    <row r="16" spans="1:9" ht="49.15" customHeight="1">
      <c r="A16" s="66" t="s">
        <v>309</v>
      </c>
      <c r="B16" s="66" t="s">
        <v>310</v>
      </c>
      <c r="C16" s="67">
        <v>1</v>
      </c>
      <c r="D16" s="67">
        <v>642600</v>
      </c>
      <c r="E16" s="67">
        <v>642600</v>
      </c>
      <c r="F16" s="68">
        <v>37629</v>
      </c>
      <c r="G16" s="66" t="s">
        <v>301</v>
      </c>
      <c r="H16" s="56" t="s">
        <v>18</v>
      </c>
      <c r="I16" s="57" t="s">
        <v>302</v>
      </c>
    </row>
    <row r="17" spans="1:9" ht="47.45" customHeight="1">
      <c r="A17" s="66" t="s">
        <v>311</v>
      </c>
      <c r="B17" s="66" t="s">
        <v>312</v>
      </c>
      <c r="C17" s="67">
        <v>1</v>
      </c>
      <c r="D17" s="67">
        <v>1439760</v>
      </c>
      <c r="E17" s="67">
        <v>1439760</v>
      </c>
      <c r="F17" s="68">
        <v>37678</v>
      </c>
      <c r="G17" s="66" t="s">
        <v>301</v>
      </c>
      <c r="H17" s="56" t="s">
        <v>18</v>
      </c>
      <c r="I17" s="57" t="s">
        <v>302</v>
      </c>
    </row>
    <row r="18" spans="1:9" ht="46.15" customHeight="1">
      <c r="A18" s="66" t="s">
        <v>313</v>
      </c>
      <c r="B18" s="66" t="s">
        <v>314</v>
      </c>
      <c r="C18" s="67">
        <v>1</v>
      </c>
      <c r="D18" s="67">
        <v>8478750</v>
      </c>
      <c r="E18" s="67">
        <v>8478750</v>
      </c>
      <c r="F18" s="68">
        <v>37684</v>
      </c>
      <c r="G18" s="66" t="s">
        <v>301</v>
      </c>
      <c r="H18" s="56" t="s">
        <v>18</v>
      </c>
      <c r="I18" s="57" t="s">
        <v>302</v>
      </c>
    </row>
    <row r="19" spans="1:9" ht="47.45" customHeight="1">
      <c r="A19" s="66" t="s">
        <v>315</v>
      </c>
      <c r="B19" s="66" t="s">
        <v>316</v>
      </c>
      <c r="C19" s="67">
        <v>1</v>
      </c>
      <c r="D19" s="67">
        <v>130200</v>
      </c>
      <c r="E19" s="67">
        <v>130200</v>
      </c>
      <c r="F19" s="68">
        <v>37767</v>
      </c>
      <c r="G19" s="66" t="s">
        <v>301</v>
      </c>
      <c r="H19" s="56" t="s">
        <v>18</v>
      </c>
      <c r="I19" s="57" t="s">
        <v>302</v>
      </c>
    </row>
    <row r="20" spans="1:9" ht="51.6" customHeight="1">
      <c r="A20" s="66" t="s">
        <v>317</v>
      </c>
      <c r="B20" s="66" t="s">
        <v>318</v>
      </c>
      <c r="C20" s="67">
        <v>1</v>
      </c>
      <c r="D20" s="67">
        <v>731850</v>
      </c>
      <c r="E20" s="67">
        <v>731850</v>
      </c>
      <c r="F20" s="68">
        <v>37790</v>
      </c>
      <c r="G20" s="66" t="s">
        <v>301</v>
      </c>
      <c r="H20" s="56" t="s">
        <v>18</v>
      </c>
      <c r="I20" s="57" t="s">
        <v>302</v>
      </c>
    </row>
    <row r="21" spans="1:9" ht="39.6">
      <c r="A21" s="66" t="s">
        <v>319</v>
      </c>
      <c r="B21" s="66" t="s">
        <v>320</v>
      </c>
      <c r="C21" s="67">
        <v>1</v>
      </c>
      <c r="D21" s="67">
        <v>724500</v>
      </c>
      <c r="E21" s="67">
        <v>724500</v>
      </c>
      <c r="F21" s="68">
        <v>37946</v>
      </c>
      <c r="G21" s="66" t="s">
        <v>301</v>
      </c>
      <c r="H21" s="56" t="s">
        <v>18</v>
      </c>
      <c r="I21" s="57" t="s">
        <v>302</v>
      </c>
    </row>
    <row r="22" spans="1:9">
      <c r="A22" s="49" t="s">
        <v>21</v>
      </c>
      <c r="B22" s="49"/>
      <c r="C22" s="49"/>
      <c r="D22" s="49"/>
      <c r="E22" s="49"/>
      <c r="F22" s="49"/>
      <c r="G22" s="49"/>
      <c r="H22" s="49"/>
      <c r="I22" s="49"/>
    </row>
    <row r="23" spans="1:9">
      <c r="A23" s="49" t="s">
        <v>22</v>
      </c>
      <c r="B23" s="49"/>
      <c r="C23" s="49"/>
      <c r="D23" s="49"/>
      <c r="E23" s="49"/>
      <c r="F23" s="49"/>
      <c r="G23" s="49"/>
      <c r="H23" s="49"/>
      <c r="I23" s="49"/>
    </row>
    <row r="24" spans="1:9">
      <c r="A24" s="49" t="s">
        <v>23</v>
      </c>
      <c r="B24" s="49"/>
      <c r="C24" s="49"/>
      <c r="D24" s="49"/>
      <c r="E24" s="49"/>
      <c r="F24" s="49"/>
      <c r="G24" s="49"/>
      <c r="H24" s="49"/>
      <c r="I24" s="49"/>
    </row>
    <row r="25" spans="1:9">
      <c r="A25" s="49" t="s">
        <v>24</v>
      </c>
      <c r="B25" s="49"/>
      <c r="C25" s="49"/>
      <c r="D25" s="49"/>
      <c r="E25" s="49"/>
      <c r="F25" s="49"/>
      <c r="G25" s="49"/>
      <c r="H25" s="49"/>
      <c r="I25" s="49"/>
    </row>
    <row r="26" spans="1:9">
      <c r="A26" s="49" t="s">
        <v>25</v>
      </c>
      <c r="B26" s="49"/>
      <c r="C26" s="49"/>
      <c r="D26" s="49"/>
      <c r="E26" s="49"/>
      <c r="F26" s="49"/>
      <c r="G26" s="49"/>
      <c r="H26" s="49"/>
      <c r="I26" s="49"/>
    </row>
    <row r="27" spans="1:9">
      <c r="A27" s="49" t="s">
        <v>26</v>
      </c>
      <c r="B27" s="49"/>
      <c r="C27" s="49"/>
      <c r="D27" s="49"/>
      <c r="E27" s="49"/>
      <c r="F27" s="49"/>
      <c r="G27" s="49"/>
      <c r="H27" s="49"/>
      <c r="I27" s="49"/>
    </row>
    <row r="28" spans="1:9">
      <c r="A28" s="49" t="s">
        <v>27</v>
      </c>
      <c r="B28" s="49"/>
      <c r="C28" s="49"/>
      <c r="D28" s="49"/>
      <c r="E28" s="49"/>
      <c r="F28" s="49"/>
      <c r="G28" s="49"/>
      <c r="H28" s="49"/>
      <c r="I28" s="49"/>
    </row>
  </sheetData>
  <mergeCells count="1">
    <mergeCell ref="A5:I5"/>
  </mergeCells>
  <phoneticPr fontId="1"/>
  <pageMargins left="0.7" right="0.7" top="0.75" bottom="0.75" header="0.3" footer="0.3"/>
  <pageSetup paperSize="9" orientation="portrait" r:id="rId1"/>
  <headerFooter>
    <oddHeader>&amp;L【機密性○（取扱制限）】</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40052-9395-429A-8DE0-BFD809F71D60}">
  <dimension ref="A1:I22"/>
  <sheetViews>
    <sheetView workbookViewId="0">
      <selection activeCell="E11" sqref="E11"/>
    </sheetView>
  </sheetViews>
  <sheetFormatPr defaultRowHeight="13.5"/>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44621</v>
      </c>
      <c r="H4" s="140"/>
      <c r="I4" s="140"/>
    </row>
    <row r="5" spans="1:9" ht="14.25">
      <c r="A5" s="136"/>
      <c r="B5" s="137"/>
      <c r="C5" s="137"/>
      <c r="D5" s="137"/>
      <c r="E5" s="137"/>
      <c r="F5" s="137"/>
      <c r="G5" s="137"/>
      <c r="H5" s="137" t="s">
        <v>28</v>
      </c>
      <c r="I5" s="137"/>
    </row>
    <row r="6" spans="1:9" ht="14.25">
      <c r="A6" s="136"/>
      <c r="B6" s="137"/>
      <c r="C6" s="137"/>
      <c r="D6" s="137"/>
      <c r="E6" s="137"/>
      <c r="F6" s="137"/>
      <c r="G6" s="137"/>
      <c r="H6" s="137"/>
      <c r="I6" s="137"/>
    </row>
    <row r="7" spans="1:9" ht="13.5" customHeight="1">
      <c r="A7" s="136"/>
      <c r="B7" s="137"/>
      <c r="C7" s="141" t="s">
        <v>42</v>
      </c>
      <c r="D7" s="141"/>
      <c r="E7" s="141"/>
      <c r="F7" s="141"/>
      <c r="G7" s="141"/>
      <c r="H7" s="141"/>
      <c r="I7" s="141"/>
    </row>
    <row r="8" spans="1:9" ht="14.25">
      <c r="A8" s="136"/>
      <c r="B8" s="137"/>
      <c r="C8" s="141"/>
      <c r="D8" s="141"/>
      <c r="E8" s="141"/>
      <c r="F8" s="141"/>
      <c r="G8" s="141"/>
      <c r="H8" s="141"/>
      <c r="I8" s="141"/>
    </row>
    <row r="9" spans="1:9" ht="14.25">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43</v>
      </c>
      <c r="C13" s="141"/>
      <c r="D13" s="141"/>
      <c r="E13" s="141"/>
      <c r="F13" s="141"/>
      <c r="G13" s="141"/>
      <c r="H13" s="141"/>
      <c r="I13" s="141"/>
    </row>
    <row r="14" spans="1:9" ht="14.25">
      <c r="A14" s="136"/>
      <c r="B14" s="141"/>
      <c r="C14" s="141"/>
      <c r="D14" s="141"/>
      <c r="E14" s="141"/>
      <c r="F14" s="141"/>
      <c r="G14" s="141"/>
      <c r="H14" s="141"/>
      <c r="I14" s="141"/>
    </row>
    <row r="15" spans="1:9" ht="14.25">
      <c r="A15" s="136"/>
      <c r="B15" s="141"/>
      <c r="C15" s="141"/>
      <c r="D15" s="141"/>
      <c r="E15" s="141"/>
      <c r="F15" s="141"/>
      <c r="G15" s="141"/>
      <c r="H15" s="141"/>
      <c r="I15" s="141"/>
    </row>
    <row r="16" spans="1:9" ht="14.25">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3">
    <mergeCell ref="G4:I4"/>
    <mergeCell ref="C7:I9"/>
    <mergeCell ref="B13:I1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B652B-8BA6-4BC5-9F6A-1EFCA0B8B20D}">
  <dimension ref="A1:I22"/>
  <sheetViews>
    <sheetView workbookViewId="0">
      <selection activeCell="I11" sqref="I11"/>
    </sheetView>
  </sheetViews>
  <sheetFormatPr defaultRowHeight="13.5"/>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44629</v>
      </c>
      <c r="H4" s="140"/>
      <c r="I4" s="140"/>
    </row>
    <row r="5" spans="1:9" ht="13.5" customHeight="1">
      <c r="A5" s="136"/>
      <c r="B5" s="137"/>
      <c r="C5" s="137"/>
      <c r="D5" s="137"/>
      <c r="E5" s="137"/>
      <c r="F5" s="137"/>
      <c r="G5" s="149" t="s">
        <v>28</v>
      </c>
      <c r="H5" s="149"/>
      <c r="I5" s="149"/>
    </row>
    <row r="6" spans="1:9" ht="14.25">
      <c r="A6" s="136"/>
      <c r="B6" s="137"/>
      <c r="C6" s="137"/>
      <c r="D6" s="137"/>
      <c r="E6" s="137"/>
      <c r="F6" s="137"/>
      <c r="G6" s="137"/>
      <c r="H6" s="137"/>
      <c r="I6" s="137"/>
    </row>
    <row r="7" spans="1:9" ht="13.5" customHeight="1">
      <c r="A7" s="136"/>
      <c r="B7" s="137"/>
      <c r="C7" s="141" t="s">
        <v>321</v>
      </c>
      <c r="D7" s="141"/>
      <c r="E7" s="141"/>
      <c r="F7" s="141"/>
      <c r="G7" s="141"/>
      <c r="H7" s="141"/>
      <c r="I7" s="141"/>
    </row>
    <row r="8" spans="1:9" ht="14.25">
      <c r="A8" s="136"/>
      <c r="B8" s="137"/>
      <c r="C8" s="141"/>
      <c r="D8" s="141"/>
      <c r="E8" s="141"/>
      <c r="F8" s="141"/>
      <c r="G8" s="141"/>
      <c r="H8" s="141"/>
      <c r="I8" s="141"/>
    </row>
    <row r="9" spans="1:9" ht="14.25">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322</v>
      </c>
      <c r="C13" s="141"/>
      <c r="D13" s="141"/>
      <c r="E13" s="141"/>
      <c r="F13" s="141"/>
      <c r="G13" s="141"/>
      <c r="H13" s="141"/>
      <c r="I13" s="141"/>
    </row>
    <row r="14" spans="1:9" ht="14.25">
      <c r="A14" s="136"/>
      <c r="B14" s="141"/>
      <c r="C14" s="141"/>
      <c r="D14" s="141"/>
      <c r="E14" s="141"/>
      <c r="F14" s="141"/>
      <c r="G14" s="141"/>
      <c r="H14" s="141"/>
      <c r="I14" s="141"/>
    </row>
    <row r="15" spans="1:9" ht="14.25">
      <c r="A15" s="136"/>
      <c r="B15" s="141"/>
      <c r="C15" s="141"/>
      <c r="D15" s="141"/>
      <c r="E15" s="141"/>
      <c r="F15" s="141"/>
      <c r="G15" s="141"/>
      <c r="H15" s="141"/>
      <c r="I15" s="141"/>
    </row>
    <row r="16" spans="1:9" ht="14.25">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4">
    <mergeCell ref="G4:I4"/>
    <mergeCell ref="G5:I5"/>
    <mergeCell ref="C7:I9"/>
    <mergeCell ref="B13:I16"/>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B8326-E2A2-493F-AAF3-11485189E554}">
  <dimension ref="A1:I20"/>
  <sheetViews>
    <sheetView zoomScaleNormal="100" workbookViewId="0">
      <selection activeCell="A8" sqref="A8"/>
    </sheetView>
  </sheetViews>
  <sheetFormatPr defaultColWidth="9" defaultRowHeight="13.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A1" s="28"/>
      <c r="B1" s="28"/>
      <c r="C1" s="28"/>
      <c r="D1" s="28"/>
      <c r="E1" s="28"/>
      <c r="F1" s="28"/>
      <c r="G1" s="28"/>
      <c r="H1" s="28"/>
      <c r="I1" s="7" t="s">
        <v>0</v>
      </c>
    </row>
    <row r="2" spans="1:9">
      <c r="A2" s="6" t="s">
        <v>1</v>
      </c>
      <c r="B2" s="2"/>
      <c r="C2" s="2"/>
      <c r="D2" s="2"/>
      <c r="E2" s="2"/>
      <c r="F2" s="2"/>
      <c r="G2" s="2"/>
      <c r="H2" s="2"/>
      <c r="I2" s="2"/>
    </row>
    <row r="4" spans="1:9">
      <c r="A4" s="5" t="s">
        <v>2</v>
      </c>
      <c r="B4" s="28"/>
      <c r="C4" s="28"/>
      <c r="D4" s="28"/>
      <c r="E4" s="28"/>
      <c r="F4" s="28"/>
      <c r="G4" s="28"/>
      <c r="H4" s="28"/>
      <c r="I4" s="28"/>
    </row>
    <row r="5" spans="1:9">
      <c r="A5" s="138" t="s">
        <v>323</v>
      </c>
      <c r="B5" s="138"/>
      <c r="C5" s="138"/>
      <c r="D5" s="138"/>
      <c r="E5" s="138"/>
      <c r="F5" s="138"/>
      <c r="G5" s="138"/>
      <c r="H5" s="138"/>
      <c r="I5" s="138"/>
    </row>
    <row r="6" spans="1:9" ht="7.15" customHeight="1">
      <c r="A6" s="28"/>
      <c r="B6" s="28"/>
      <c r="C6" s="28"/>
      <c r="D6" s="28"/>
      <c r="E6" s="28"/>
      <c r="F6" s="28"/>
      <c r="G6" s="28"/>
      <c r="H6" s="28"/>
      <c r="I6" s="28"/>
    </row>
    <row r="7" spans="1:9">
      <c r="A7" s="5" t="s">
        <v>4</v>
      </c>
      <c r="B7" s="28"/>
      <c r="C7" s="28"/>
      <c r="D7" s="28"/>
      <c r="E7" s="28"/>
      <c r="F7" s="28"/>
      <c r="G7" s="28"/>
      <c r="H7" s="28"/>
      <c r="I7" s="28"/>
    </row>
    <row r="8" spans="1:9">
      <c r="A8" s="28" t="s">
        <v>5</v>
      </c>
      <c r="B8" s="28"/>
      <c r="C8" s="28"/>
      <c r="D8" s="28"/>
      <c r="E8" s="28"/>
      <c r="F8" s="28"/>
      <c r="G8" s="28"/>
      <c r="H8" s="28"/>
      <c r="I8" s="28"/>
    </row>
    <row r="10" spans="1:9" ht="26.45">
      <c r="A10" s="3" t="s">
        <v>6</v>
      </c>
      <c r="B10" s="3" t="s">
        <v>7</v>
      </c>
      <c r="C10" s="3" t="s">
        <v>8</v>
      </c>
      <c r="D10" s="3" t="s">
        <v>9</v>
      </c>
      <c r="E10" s="3" t="s">
        <v>10</v>
      </c>
      <c r="F10" s="3" t="s">
        <v>11</v>
      </c>
      <c r="G10" s="3" t="s">
        <v>12</v>
      </c>
      <c r="H10" s="4" t="s">
        <v>13</v>
      </c>
      <c r="I10" s="3" t="s">
        <v>14</v>
      </c>
    </row>
    <row r="11" spans="1:9" s="92" customFormat="1" ht="54">
      <c r="A11" s="70" t="s">
        <v>324</v>
      </c>
      <c r="B11" s="70" t="s">
        <v>325</v>
      </c>
      <c r="C11" s="89">
        <v>1</v>
      </c>
      <c r="D11" s="89">
        <v>276150</v>
      </c>
      <c r="E11" s="89">
        <v>276150</v>
      </c>
      <c r="F11" s="90">
        <v>40547</v>
      </c>
      <c r="G11" s="91" t="s">
        <v>326</v>
      </c>
      <c r="H11" s="16" t="s">
        <v>86</v>
      </c>
      <c r="I11" s="17"/>
    </row>
    <row r="12" spans="1:9" s="92" customFormat="1" ht="54">
      <c r="A12" s="70" t="s">
        <v>327</v>
      </c>
      <c r="B12" s="70" t="s">
        <v>328</v>
      </c>
      <c r="C12" s="89">
        <v>1</v>
      </c>
      <c r="D12" s="89">
        <v>326550</v>
      </c>
      <c r="E12" s="89">
        <v>326550</v>
      </c>
      <c r="F12" s="90">
        <v>40547</v>
      </c>
      <c r="G12" s="91" t="s">
        <v>326</v>
      </c>
      <c r="H12" s="16" t="s">
        <v>86</v>
      </c>
      <c r="I12" s="17"/>
    </row>
    <row r="14" spans="1:9">
      <c r="A14" s="28" t="s">
        <v>21</v>
      </c>
      <c r="B14" s="28"/>
      <c r="C14" s="28"/>
      <c r="D14" s="28"/>
      <c r="E14" s="28"/>
      <c r="F14" s="28"/>
      <c r="G14" s="28"/>
      <c r="H14" s="28"/>
      <c r="I14" s="28"/>
    </row>
    <row r="15" spans="1:9">
      <c r="A15" s="28" t="s">
        <v>22</v>
      </c>
      <c r="B15" s="28"/>
      <c r="C15" s="28"/>
      <c r="D15" s="28"/>
      <c r="E15" s="28"/>
      <c r="F15" s="28"/>
      <c r="G15" s="28"/>
      <c r="H15" s="28"/>
      <c r="I15" s="28"/>
    </row>
    <row r="16" spans="1:9">
      <c r="A16" s="28" t="s">
        <v>23</v>
      </c>
      <c r="B16" s="28"/>
      <c r="C16" s="28"/>
      <c r="D16" s="28"/>
      <c r="E16" s="28"/>
      <c r="F16" s="28"/>
      <c r="G16" s="28"/>
      <c r="H16" s="28"/>
      <c r="I16" s="28"/>
    </row>
    <row r="17" spans="1:1">
      <c r="A17" s="28" t="s">
        <v>24</v>
      </c>
    </row>
    <row r="18" spans="1:1">
      <c r="A18" s="28" t="s">
        <v>25</v>
      </c>
    </row>
    <row r="19" spans="1:1">
      <c r="A19" s="28" t="s">
        <v>26</v>
      </c>
    </row>
    <row r="20" spans="1:1">
      <c r="A20" s="28" t="s">
        <v>27</v>
      </c>
    </row>
  </sheetData>
  <mergeCells count="1">
    <mergeCell ref="A5:I5"/>
  </mergeCells>
  <phoneticPr fontId="1"/>
  <pageMargins left="0.7" right="0.7" top="0.75" bottom="0.75" header="0.3" footer="0.3"/>
  <pageSetup paperSize="9" orientation="portrait" r:id="rId1"/>
  <headerFooter>
    <oddHeader>&amp;L【機密性○（取扱制限）】</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86EB3-0D16-42C8-92B9-A63060F099E3}">
  <dimension ref="A1:I22"/>
  <sheetViews>
    <sheetView workbookViewId="0">
      <selection activeCell="H11" sqref="H11"/>
    </sheetView>
  </sheetViews>
  <sheetFormatPr defaultRowHeight="13.5"/>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44621</v>
      </c>
      <c r="H4" s="140"/>
      <c r="I4" s="140"/>
    </row>
    <row r="5" spans="1:9" ht="14.25">
      <c r="A5" s="136"/>
      <c r="B5" s="137"/>
      <c r="C5" s="137"/>
      <c r="D5" s="137"/>
      <c r="E5" s="137"/>
      <c r="F5" s="137"/>
      <c r="G5" s="137"/>
      <c r="H5" s="137" t="s">
        <v>28</v>
      </c>
      <c r="I5" s="137"/>
    </row>
    <row r="6" spans="1:9" ht="14.25">
      <c r="A6" s="136"/>
      <c r="B6" s="137"/>
      <c r="C6" s="137"/>
      <c r="D6" s="137"/>
      <c r="E6" s="137"/>
      <c r="F6" s="137"/>
      <c r="G6" s="137"/>
      <c r="H6" s="137"/>
      <c r="I6" s="137"/>
    </row>
    <row r="7" spans="1:9" ht="13.5" customHeight="1">
      <c r="A7" s="136"/>
      <c r="B7" s="137"/>
      <c r="C7" s="141" t="s">
        <v>329</v>
      </c>
      <c r="D7" s="141"/>
      <c r="E7" s="141"/>
      <c r="F7" s="141"/>
      <c r="G7" s="141"/>
      <c r="H7" s="141"/>
      <c r="I7" s="141"/>
    </row>
    <row r="8" spans="1:9" ht="14.25">
      <c r="A8" s="136"/>
      <c r="B8" s="137"/>
      <c r="C8" s="141"/>
      <c r="D8" s="141"/>
      <c r="E8" s="141"/>
      <c r="F8" s="141"/>
      <c r="G8" s="141"/>
      <c r="H8" s="141"/>
      <c r="I8" s="141"/>
    </row>
    <row r="9" spans="1:9" ht="14.25">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330</v>
      </c>
      <c r="C13" s="141"/>
      <c r="D13" s="141"/>
      <c r="E13" s="141"/>
      <c r="F13" s="141"/>
      <c r="G13" s="141"/>
      <c r="H13" s="141"/>
      <c r="I13" s="141"/>
    </row>
    <row r="14" spans="1:9" ht="14.25">
      <c r="A14" s="136"/>
      <c r="B14" s="141"/>
      <c r="C14" s="141"/>
      <c r="D14" s="141"/>
      <c r="E14" s="141"/>
      <c r="F14" s="141"/>
      <c r="G14" s="141"/>
      <c r="H14" s="141"/>
      <c r="I14" s="141"/>
    </row>
    <row r="15" spans="1:9" ht="14.25">
      <c r="A15" s="136"/>
      <c r="B15" s="141"/>
      <c r="C15" s="141"/>
      <c r="D15" s="141"/>
      <c r="E15" s="141"/>
      <c r="F15" s="141"/>
      <c r="G15" s="141"/>
      <c r="H15" s="141"/>
      <c r="I15" s="141"/>
    </row>
    <row r="16" spans="1:9" ht="14.25">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3">
    <mergeCell ref="G4:I4"/>
    <mergeCell ref="C7:I9"/>
    <mergeCell ref="B13:I16"/>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6300D-F755-4B5B-8C30-EFAFA6F3DC1C}">
  <dimension ref="A1:I18"/>
  <sheetViews>
    <sheetView zoomScaleNormal="100" workbookViewId="0">
      <selection activeCell="I11" sqref="I11"/>
    </sheetView>
  </sheetViews>
  <sheetFormatPr defaultColWidth="9" defaultRowHeight="13.15"/>
  <cols>
    <col min="1" max="1" width="18" style="1" customWidth="1"/>
    <col min="2" max="2" width="42.6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19.625" style="1" customWidth="1"/>
    <col min="10" max="256" width="9" style="1"/>
    <col min="257" max="257" width="18" style="1" customWidth="1"/>
    <col min="258" max="258" width="42.62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19.625" style="1" customWidth="1"/>
    <col min="266" max="512" width="9" style="1"/>
    <col min="513" max="513" width="18" style="1" customWidth="1"/>
    <col min="514" max="514" width="42.62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19.625" style="1" customWidth="1"/>
    <col min="522" max="768" width="9" style="1"/>
    <col min="769" max="769" width="18" style="1" customWidth="1"/>
    <col min="770" max="770" width="42.62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19.625" style="1" customWidth="1"/>
    <col min="778" max="1024" width="9" style="1"/>
    <col min="1025" max="1025" width="18" style="1" customWidth="1"/>
    <col min="1026" max="1026" width="42.62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19.625" style="1" customWidth="1"/>
    <col min="1034" max="1280" width="9" style="1"/>
    <col min="1281" max="1281" width="18" style="1" customWidth="1"/>
    <col min="1282" max="1282" width="42.62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19.625" style="1" customWidth="1"/>
    <col min="1290" max="1536" width="9" style="1"/>
    <col min="1537" max="1537" width="18" style="1" customWidth="1"/>
    <col min="1538" max="1538" width="42.62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19.625" style="1" customWidth="1"/>
    <col min="1546" max="1792" width="9" style="1"/>
    <col min="1793" max="1793" width="18" style="1" customWidth="1"/>
    <col min="1794" max="1794" width="42.62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19.625" style="1" customWidth="1"/>
    <col min="1802" max="2048" width="9" style="1"/>
    <col min="2049" max="2049" width="18" style="1" customWidth="1"/>
    <col min="2050" max="2050" width="42.62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19.625" style="1" customWidth="1"/>
    <col min="2058" max="2304" width="9" style="1"/>
    <col min="2305" max="2305" width="18" style="1" customWidth="1"/>
    <col min="2306" max="2306" width="42.62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19.625" style="1" customWidth="1"/>
    <col min="2314" max="2560" width="9" style="1"/>
    <col min="2561" max="2561" width="18" style="1" customWidth="1"/>
    <col min="2562" max="2562" width="42.62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19.625" style="1" customWidth="1"/>
    <col min="2570" max="2816" width="9" style="1"/>
    <col min="2817" max="2817" width="18" style="1" customWidth="1"/>
    <col min="2818" max="2818" width="42.62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19.625" style="1" customWidth="1"/>
    <col min="2826" max="3072" width="9" style="1"/>
    <col min="3073" max="3073" width="18" style="1" customWidth="1"/>
    <col min="3074" max="3074" width="42.62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19.625" style="1" customWidth="1"/>
    <col min="3082" max="3328" width="9" style="1"/>
    <col min="3329" max="3329" width="18" style="1" customWidth="1"/>
    <col min="3330" max="3330" width="42.62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19.625" style="1" customWidth="1"/>
    <col min="3338" max="3584" width="9" style="1"/>
    <col min="3585" max="3585" width="18" style="1" customWidth="1"/>
    <col min="3586" max="3586" width="42.62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19.625" style="1" customWidth="1"/>
    <col min="3594" max="3840" width="9" style="1"/>
    <col min="3841" max="3841" width="18" style="1" customWidth="1"/>
    <col min="3842" max="3842" width="42.62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19.625" style="1" customWidth="1"/>
    <col min="3850" max="4096" width="9" style="1"/>
    <col min="4097" max="4097" width="18" style="1" customWidth="1"/>
    <col min="4098" max="4098" width="42.62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19.625" style="1" customWidth="1"/>
    <col min="4106" max="4352" width="9" style="1"/>
    <col min="4353" max="4353" width="18" style="1" customWidth="1"/>
    <col min="4354" max="4354" width="42.62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19.625" style="1" customWidth="1"/>
    <col min="4362" max="4608" width="9" style="1"/>
    <col min="4609" max="4609" width="18" style="1" customWidth="1"/>
    <col min="4610" max="4610" width="42.62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19.625" style="1" customWidth="1"/>
    <col min="4618" max="4864" width="9" style="1"/>
    <col min="4865" max="4865" width="18" style="1" customWidth="1"/>
    <col min="4866" max="4866" width="42.62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19.625" style="1" customWidth="1"/>
    <col min="4874" max="5120" width="9" style="1"/>
    <col min="5121" max="5121" width="18" style="1" customWidth="1"/>
    <col min="5122" max="5122" width="42.62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19.625" style="1" customWidth="1"/>
    <col min="5130" max="5376" width="9" style="1"/>
    <col min="5377" max="5377" width="18" style="1" customWidth="1"/>
    <col min="5378" max="5378" width="42.62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19.625" style="1" customWidth="1"/>
    <col min="5386" max="5632" width="9" style="1"/>
    <col min="5633" max="5633" width="18" style="1" customWidth="1"/>
    <col min="5634" max="5634" width="42.62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19.625" style="1" customWidth="1"/>
    <col min="5642" max="5888" width="9" style="1"/>
    <col min="5889" max="5889" width="18" style="1" customWidth="1"/>
    <col min="5890" max="5890" width="42.62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19.625" style="1" customWidth="1"/>
    <col min="5898" max="6144" width="9" style="1"/>
    <col min="6145" max="6145" width="18" style="1" customWidth="1"/>
    <col min="6146" max="6146" width="42.62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19.625" style="1" customWidth="1"/>
    <col min="6154" max="6400" width="9" style="1"/>
    <col min="6401" max="6401" width="18" style="1" customWidth="1"/>
    <col min="6402" max="6402" width="42.62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19.625" style="1" customWidth="1"/>
    <col min="6410" max="6656" width="9" style="1"/>
    <col min="6657" max="6657" width="18" style="1" customWidth="1"/>
    <col min="6658" max="6658" width="42.62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19.625" style="1" customWidth="1"/>
    <col min="6666" max="6912" width="9" style="1"/>
    <col min="6913" max="6913" width="18" style="1" customWidth="1"/>
    <col min="6914" max="6914" width="42.62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19.625" style="1" customWidth="1"/>
    <col min="6922" max="7168" width="9" style="1"/>
    <col min="7169" max="7169" width="18" style="1" customWidth="1"/>
    <col min="7170" max="7170" width="42.62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19.625" style="1" customWidth="1"/>
    <col min="7178" max="7424" width="9" style="1"/>
    <col min="7425" max="7425" width="18" style="1" customWidth="1"/>
    <col min="7426" max="7426" width="42.62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19.625" style="1" customWidth="1"/>
    <col min="7434" max="7680" width="9" style="1"/>
    <col min="7681" max="7681" width="18" style="1" customWidth="1"/>
    <col min="7682" max="7682" width="42.62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19.625" style="1" customWidth="1"/>
    <col min="7690" max="7936" width="9" style="1"/>
    <col min="7937" max="7937" width="18" style="1" customWidth="1"/>
    <col min="7938" max="7938" width="42.62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19.625" style="1" customWidth="1"/>
    <col min="7946" max="8192" width="9" style="1"/>
    <col min="8193" max="8193" width="18" style="1" customWidth="1"/>
    <col min="8194" max="8194" width="42.62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19.625" style="1" customWidth="1"/>
    <col min="8202" max="8448" width="9" style="1"/>
    <col min="8449" max="8449" width="18" style="1" customWidth="1"/>
    <col min="8450" max="8450" width="42.62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19.625" style="1" customWidth="1"/>
    <col min="8458" max="8704" width="9" style="1"/>
    <col min="8705" max="8705" width="18" style="1" customWidth="1"/>
    <col min="8706" max="8706" width="42.62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19.625" style="1" customWidth="1"/>
    <col min="8714" max="8960" width="9" style="1"/>
    <col min="8961" max="8961" width="18" style="1" customWidth="1"/>
    <col min="8962" max="8962" width="42.62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19.625" style="1" customWidth="1"/>
    <col min="8970" max="9216" width="9" style="1"/>
    <col min="9217" max="9217" width="18" style="1" customWidth="1"/>
    <col min="9218" max="9218" width="42.62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19.625" style="1" customWidth="1"/>
    <col min="9226" max="9472" width="9" style="1"/>
    <col min="9473" max="9473" width="18" style="1" customWidth="1"/>
    <col min="9474" max="9474" width="42.62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19.625" style="1" customWidth="1"/>
    <col min="9482" max="9728" width="9" style="1"/>
    <col min="9729" max="9729" width="18" style="1" customWidth="1"/>
    <col min="9730" max="9730" width="42.62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19.625" style="1" customWidth="1"/>
    <col min="9738" max="9984" width="9" style="1"/>
    <col min="9985" max="9985" width="18" style="1" customWidth="1"/>
    <col min="9986" max="9986" width="42.62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19.625" style="1" customWidth="1"/>
    <col min="9994" max="10240" width="9" style="1"/>
    <col min="10241" max="10241" width="18" style="1" customWidth="1"/>
    <col min="10242" max="10242" width="42.62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19.625" style="1" customWidth="1"/>
    <col min="10250" max="10496" width="9" style="1"/>
    <col min="10497" max="10497" width="18" style="1" customWidth="1"/>
    <col min="10498" max="10498" width="42.62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19.625" style="1" customWidth="1"/>
    <col min="10506" max="10752" width="9" style="1"/>
    <col min="10753" max="10753" width="18" style="1" customWidth="1"/>
    <col min="10754" max="10754" width="42.62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19.625" style="1" customWidth="1"/>
    <col min="10762" max="11008" width="9" style="1"/>
    <col min="11009" max="11009" width="18" style="1" customWidth="1"/>
    <col min="11010" max="11010" width="42.62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19.625" style="1" customWidth="1"/>
    <col min="11018" max="11264" width="9" style="1"/>
    <col min="11265" max="11265" width="18" style="1" customWidth="1"/>
    <col min="11266" max="11266" width="42.62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19.625" style="1" customWidth="1"/>
    <col min="11274" max="11520" width="9" style="1"/>
    <col min="11521" max="11521" width="18" style="1" customWidth="1"/>
    <col min="11522" max="11522" width="42.62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19.625" style="1" customWidth="1"/>
    <col min="11530" max="11776" width="9" style="1"/>
    <col min="11777" max="11777" width="18" style="1" customWidth="1"/>
    <col min="11778" max="11778" width="42.62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19.625" style="1" customWidth="1"/>
    <col min="11786" max="12032" width="9" style="1"/>
    <col min="12033" max="12033" width="18" style="1" customWidth="1"/>
    <col min="12034" max="12034" width="42.62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19.625" style="1" customWidth="1"/>
    <col min="12042" max="12288" width="9" style="1"/>
    <col min="12289" max="12289" width="18" style="1" customWidth="1"/>
    <col min="12290" max="12290" width="42.62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19.625" style="1" customWidth="1"/>
    <col min="12298" max="12544" width="9" style="1"/>
    <col min="12545" max="12545" width="18" style="1" customWidth="1"/>
    <col min="12546" max="12546" width="42.62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19.625" style="1" customWidth="1"/>
    <col min="12554" max="12800" width="9" style="1"/>
    <col min="12801" max="12801" width="18" style="1" customWidth="1"/>
    <col min="12802" max="12802" width="42.62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19.625" style="1" customWidth="1"/>
    <col min="12810" max="13056" width="9" style="1"/>
    <col min="13057" max="13057" width="18" style="1" customWidth="1"/>
    <col min="13058" max="13058" width="42.62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19.625" style="1" customWidth="1"/>
    <col min="13066" max="13312" width="9" style="1"/>
    <col min="13313" max="13313" width="18" style="1" customWidth="1"/>
    <col min="13314" max="13314" width="42.62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19.625" style="1" customWidth="1"/>
    <col min="13322" max="13568" width="9" style="1"/>
    <col min="13569" max="13569" width="18" style="1" customWidth="1"/>
    <col min="13570" max="13570" width="42.62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19.625" style="1" customWidth="1"/>
    <col min="13578" max="13824" width="9" style="1"/>
    <col min="13825" max="13825" width="18" style="1" customWidth="1"/>
    <col min="13826" max="13826" width="42.62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19.625" style="1" customWidth="1"/>
    <col min="13834" max="14080" width="9" style="1"/>
    <col min="14081" max="14081" width="18" style="1" customWidth="1"/>
    <col min="14082" max="14082" width="42.62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19.625" style="1" customWidth="1"/>
    <col min="14090" max="14336" width="9" style="1"/>
    <col min="14337" max="14337" width="18" style="1" customWidth="1"/>
    <col min="14338" max="14338" width="42.62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19.625" style="1" customWidth="1"/>
    <col min="14346" max="14592" width="9" style="1"/>
    <col min="14593" max="14593" width="18" style="1" customWidth="1"/>
    <col min="14594" max="14594" width="42.62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19.625" style="1" customWidth="1"/>
    <col min="14602" max="14848" width="9" style="1"/>
    <col min="14849" max="14849" width="18" style="1" customWidth="1"/>
    <col min="14850" max="14850" width="42.62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19.625" style="1" customWidth="1"/>
    <col min="14858" max="15104" width="9" style="1"/>
    <col min="15105" max="15105" width="18" style="1" customWidth="1"/>
    <col min="15106" max="15106" width="42.62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19.625" style="1" customWidth="1"/>
    <col min="15114" max="15360" width="9" style="1"/>
    <col min="15361" max="15361" width="18" style="1" customWidth="1"/>
    <col min="15362" max="15362" width="42.62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19.625" style="1" customWidth="1"/>
    <col min="15370" max="15616" width="9" style="1"/>
    <col min="15617" max="15617" width="18" style="1" customWidth="1"/>
    <col min="15618" max="15618" width="42.62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19.625" style="1" customWidth="1"/>
    <col min="15626" max="15872" width="9" style="1"/>
    <col min="15873" max="15873" width="18" style="1" customWidth="1"/>
    <col min="15874" max="15874" width="42.62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19.625" style="1" customWidth="1"/>
    <col min="15882" max="16128" width="9" style="1"/>
    <col min="16129" max="16129" width="18" style="1" customWidth="1"/>
    <col min="16130" max="16130" width="42.62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19.625" style="1" customWidth="1"/>
    <col min="16138" max="16384" width="9" style="1"/>
  </cols>
  <sheetData>
    <row r="1" spans="1:9">
      <c r="A1" s="28"/>
      <c r="B1" s="28"/>
      <c r="C1" s="28"/>
      <c r="D1" s="28"/>
      <c r="E1" s="28"/>
      <c r="F1" s="28"/>
      <c r="G1" s="28"/>
      <c r="H1" s="28"/>
      <c r="I1" s="7" t="s">
        <v>0</v>
      </c>
    </row>
    <row r="2" spans="1:9">
      <c r="A2" s="6" t="s">
        <v>44</v>
      </c>
      <c r="B2" s="2"/>
      <c r="C2" s="2"/>
      <c r="D2" s="2"/>
      <c r="E2" s="2"/>
      <c r="F2" s="2"/>
      <c r="G2" s="2"/>
      <c r="H2" s="2"/>
      <c r="I2" s="2"/>
    </row>
    <row r="4" spans="1:9">
      <c r="A4" s="5" t="s">
        <v>45</v>
      </c>
      <c r="B4" s="28"/>
      <c r="C4" s="28"/>
      <c r="D4" s="28"/>
      <c r="E4" s="28"/>
      <c r="F4" s="28"/>
      <c r="G4" s="28"/>
      <c r="H4" s="28"/>
      <c r="I4" s="28"/>
    </row>
    <row r="5" spans="1:9">
      <c r="A5" s="142" t="s">
        <v>331</v>
      </c>
      <c r="B5" s="142"/>
      <c r="C5" s="142"/>
      <c r="D5" s="142"/>
      <c r="E5" s="142"/>
      <c r="F5" s="142"/>
      <c r="G5" s="142"/>
      <c r="H5" s="142"/>
      <c r="I5" s="142"/>
    </row>
    <row r="7" spans="1:9">
      <c r="A7" s="5" t="s">
        <v>47</v>
      </c>
      <c r="B7" s="28"/>
      <c r="C7" s="28"/>
      <c r="D7" s="28"/>
      <c r="E7" s="28"/>
      <c r="F7" s="28"/>
      <c r="G7" s="28"/>
      <c r="H7" s="28"/>
      <c r="I7" s="28"/>
    </row>
    <row r="8" spans="1:9">
      <c r="A8" s="28" t="s">
        <v>5</v>
      </c>
      <c r="B8" s="28"/>
      <c r="C8" s="28"/>
      <c r="D8" s="28"/>
      <c r="E8" s="28"/>
      <c r="F8" s="28"/>
      <c r="G8" s="28"/>
      <c r="H8" s="28"/>
      <c r="I8" s="28"/>
    </row>
    <row r="10" spans="1:9" ht="26.45">
      <c r="A10" s="93" t="s">
        <v>48</v>
      </c>
      <c r="B10" s="93" t="s">
        <v>49</v>
      </c>
      <c r="C10" s="93" t="s">
        <v>50</v>
      </c>
      <c r="D10" s="93" t="s">
        <v>51</v>
      </c>
      <c r="E10" s="93" t="s">
        <v>52</v>
      </c>
      <c r="F10" s="93" t="s">
        <v>53</v>
      </c>
      <c r="G10" s="93" t="s">
        <v>54</v>
      </c>
      <c r="H10" s="94" t="s">
        <v>55</v>
      </c>
      <c r="I10" s="93" t="s">
        <v>56</v>
      </c>
    </row>
    <row r="11" spans="1:9" ht="43.15">
      <c r="A11" s="19" t="s">
        <v>332</v>
      </c>
      <c r="B11" s="11" t="s">
        <v>333</v>
      </c>
      <c r="C11" s="77" t="s">
        <v>67</v>
      </c>
      <c r="D11" s="95">
        <v>4711628</v>
      </c>
      <c r="E11" s="95">
        <v>4711628</v>
      </c>
      <c r="F11" s="75">
        <v>40802</v>
      </c>
      <c r="G11" s="96" t="s">
        <v>334</v>
      </c>
      <c r="H11" s="62" t="s">
        <v>61</v>
      </c>
      <c r="I11" s="19"/>
    </row>
    <row r="12" spans="1:9">
      <c r="A12" s="28" t="s">
        <v>137</v>
      </c>
      <c r="B12" s="28"/>
      <c r="C12" s="28"/>
      <c r="D12" s="28"/>
      <c r="E12" s="28"/>
      <c r="F12" s="28"/>
      <c r="G12" s="28"/>
      <c r="H12" s="28"/>
      <c r="I12" s="28"/>
    </row>
    <row r="13" spans="1:9">
      <c r="A13" s="28" t="s">
        <v>138</v>
      </c>
      <c r="B13" s="28"/>
      <c r="C13" s="28"/>
      <c r="D13" s="28"/>
      <c r="E13" s="28"/>
      <c r="F13" s="28"/>
      <c r="G13" s="28"/>
      <c r="H13" s="28"/>
      <c r="I13" s="28"/>
    </row>
    <row r="14" spans="1:9">
      <c r="A14" s="28" t="s">
        <v>139</v>
      </c>
      <c r="B14" s="28"/>
      <c r="C14" s="28"/>
      <c r="D14" s="28"/>
      <c r="E14" s="28"/>
      <c r="F14" s="28"/>
      <c r="G14" s="28"/>
      <c r="H14" s="28"/>
      <c r="I14" s="28"/>
    </row>
    <row r="15" spans="1:9">
      <c r="A15" s="28" t="s">
        <v>140</v>
      </c>
      <c r="B15" s="28"/>
      <c r="C15" s="28"/>
      <c r="D15" s="28"/>
      <c r="E15" s="28"/>
      <c r="F15" s="28"/>
      <c r="G15" s="28"/>
      <c r="H15" s="28"/>
      <c r="I15" s="28"/>
    </row>
    <row r="16" spans="1:9">
      <c r="A16" s="28" t="s">
        <v>141</v>
      </c>
      <c r="B16" s="28"/>
      <c r="C16" s="28"/>
      <c r="D16" s="28"/>
      <c r="E16" s="28"/>
      <c r="F16" s="28"/>
      <c r="G16" s="28"/>
      <c r="H16" s="28"/>
      <c r="I16" s="28"/>
    </row>
    <row r="17" spans="1:1">
      <c r="A17" s="28" t="s">
        <v>142</v>
      </c>
    </row>
    <row r="18" spans="1:1">
      <c r="A18" s="28" t="s">
        <v>143</v>
      </c>
    </row>
  </sheetData>
  <mergeCells count="1">
    <mergeCell ref="A5:I5"/>
  </mergeCells>
  <phoneticPr fontId="1"/>
  <pageMargins left="0.7" right="0.7" top="0.75" bottom="0.75" header="0.3" footer="0.3"/>
  <pageSetup paperSize="9" orientation="portrait" r:id="rId1"/>
  <headerFooter>
    <oddHeader>&amp;L【機密性○（取扱制限）】</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06741-D646-4EA7-9A9B-18F3A4C6875E}">
  <dimension ref="A1:I22"/>
  <sheetViews>
    <sheetView workbookViewId="0"/>
  </sheetViews>
  <sheetFormatPr defaultRowHeight="13.5"/>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44628</v>
      </c>
      <c r="H4" s="140"/>
      <c r="I4" s="140"/>
    </row>
    <row r="5" spans="1:9" ht="14.25">
      <c r="A5" s="136"/>
      <c r="B5" s="137"/>
      <c r="C5" s="137"/>
      <c r="D5" s="137"/>
      <c r="E5" s="137"/>
      <c r="F5" s="137"/>
      <c r="G5" s="137"/>
      <c r="H5" s="137" t="s">
        <v>28</v>
      </c>
      <c r="I5" s="137"/>
    </row>
    <row r="6" spans="1:9" ht="14.25">
      <c r="A6" s="136"/>
      <c r="B6" s="137"/>
      <c r="C6" s="137"/>
      <c r="D6" s="137"/>
      <c r="E6" s="137"/>
      <c r="F6" s="137"/>
      <c r="G6" s="137"/>
      <c r="H6" s="137"/>
      <c r="I6" s="137"/>
    </row>
    <row r="7" spans="1:9" ht="13.5" customHeight="1">
      <c r="A7" s="136"/>
      <c r="B7" s="137"/>
      <c r="C7" s="141" t="s">
        <v>335</v>
      </c>
      <c r="D7" s="141"/>
      <c r="E7" s="141"/>
      <c r="F7" s="141"/>
      <c r="G7" s="141"/>
      <c r="H7" s="141"/>
      <c r="I7" s="141"/>
    </row>
    <row r="8" spans="1:9" ht="14.25">
      <c r="A8" s="136"/>
      <c r="B8" s="137"/>
      <c r="C8" s="141"/>
      <c r="D8" s="141"/>
      <c r="E8" s="141"/>
      <c r="F8" s="141"/>
      <c r="G8" s="141"/>
      <c r="H8" s="141"/>
      <c r="I8" s="141"/>
    </row>
    <row r="9" spans="1:9" ht="14.25">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336</v>
      </c>
      <c r="C13" s="141"/>
      <c r="D13" s="141"/>
      <c r="E13" s="141"/>
      <c r="F13" s="141"/>
      <c r="G13" s="141"/>
      <c r="H13" s="141"/>
      <c r="I13" s="141"/>
    </row>
    <row r="14" spans="1:9" ht="14.25">
      <c r="A14" s="136"/>
      <c r="B14" s="141"/>
      <c r="C14" s="141"/>
      <c r="D14" s="141"/>
      <c r="E14" s="141"/>
      <c r="F14" s="141"/>
      <c r="G14" s="141"/>
      <c r="H14" s="141"/>
      <c r="I14" s="141"/>
    </row>
    <row r="15" spans="1:9" ht="14.25">
      <c r="A15" s="136"/>
      <c r="B15" s="141"/>
      <c r="C15" s="141"/>
      <c r="D15" s="141"/>
      <c r="E15" s="141"/>
      <c r="F15" s="141"/>
      <c r="G15" s="141"/>
      <c r="H15" s="141"/>
      <c r="I15" s="141"/>
    </row>
    <row r="16" spans="1:9" ht="14.25">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3">
    <mergeCell ref="G4:I4"/>
    <mergeCell ref="C7:I9"/>
    <mergeCell ref="B13:I16"/>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DF15F-4DB8-4580-B227-8DB5628582EA}">
  <dimension ref="A1:I19"/>
  <sheetViews>
    <sheetView zoomScaleNormal="100" workbookViewId="0">
      <selection activeCell="B43" sqref="B43"/>
    </sheetView>
  </sheetViews>
  <sheetFormatPr defaultColWidth="9" defaultRowHeight="13.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c r="A1" s="28"/>
      <c r="B1" s="28"/>
      <c r="C1" s="28"/>
      <c r="D1" s="28"/>
      <c r="E1" s="28"/>
      <c r="F1" s="28"/>
      <c r="G1" s="28"/>
      <c r="H1" s="28"/>
      <c r="I1" s="7" t="s">
        <v>0</v>
      </c>
    </row>
    <row r="2" spans="1:9">
      <c r="A2" s="6" t="s">
        <v>1</v>
      </c>
      <c r="B2" s="2"/>
      <c r="C2" s="2"/>
      <c r="D2" s="2"/>
      <c r="E2" s="2"/>
      <c r="F2" s="2"/>
      <c r="G2" s="2"/>
      <c r="H2" s="2"/>
      <c r="I2" s="2"/>
    </row>
    <row r="4" spans="1:9">
      <c r="A4" s="5" t="s">
        <v>2</v>
      </c>
      <c r="B4" s="28"/>
      <c r="C4" s="28"/>
      <c r="D4" s="28"/>
      <c r="E4" s="28"/>
      <c r="F4" s="28"/>
      <c r="G4" s="28"/>
      <c r="H4" s="28"/>
      <c r="I4" s="28"/>
    </row>
    <row r="5" spans="1:9">
      <c r="A5" s="142" t="s">
        <v>337</v>
      </c>
      <c r="B5" s="142"/>
      <c r="C5" s="142"/>
      <c r="D5" s="142"/>
      <c r="E5" s="142"/>
      <c r="F5" s="142"/>
      <c r="G5" s="142"/>
      <c r="H5" s="142"/>
      <c r="I5" s="142"/>
    </row>
    <row r="7" spans="1:9">
      <c r="A7" s="5" t="s">
        <v>4</v>
      </c>
      <c r="B7" s="28"/>
      <c r="C7" s="28"/>
      <c r="D7" s="28"/>
      <c r="E7" s="28"/>
      <c r="F7" s="28"/>
      <c r="G7" s="28"/>
      <c r="H7" s="28"/>
      <c r="I7" s="28"/>
    </row>
    <row r="8" spans="1:9">
      <c r="A8" s="28" t="s">
        <v>5</v>
      </c>
      <c r="B8" s="28"/>
      <c r="C8" s="28"/>
      <c r="D8" s="28"/>
      <c r="E8" s="28"/>
      <c r="F8" s="28"/>
      <c r="G8" s="28"/>
      <c r="H8" s="28"/>
      <c r="I8" s="28"/>
    </row>
    <row r="10" spans="1:9" ht="26.45">
      <c r="A10" s="3" t="s">
        <v>6</v>
      </c>
      <c r="B10" s="3" t="s">
        <v>7</v>
      </c>
      <c r="C10" s="3" t="s">
        <v>8</v>
      </c>
      <c r="D10" s="3" t="s">
        <v>9</v>
      </c>
      <c r="E10" s="3" t="s">
        <v>10</v>
      </c>
      <c r="F10" s="3" t="s">
        <v>11</v>
      </c>
      <c r="G10" s="3" t="s">
        <v>12</v>
      </c>
      <c r="H10" s="4" t="s">
        <v>13</v>
      </c>
      <c r="I10" s="3" t="s">
        <v>14</v>
      </c>
    </row>
    <row r="11" spans="1:9" ht="48" customHeight="1">
      <c r="A11" s="19" t="s">
        <v>338</v>
      </c>
      <c r="B11" s="97" t="s">
        <v>339</v>
      </c>
      <c r="C11" s="26" t="s">
        <v>59</v>
      </c>
      <c r="D11" s="98">
        <v>393750</v>
      </c>
      <c r="E11" s="98">
        <v>393750</v>
      </c>
      <c r="F11" s="99">
        <v>38428</v>
      </c>
      <c r="G11" s="97" t="s">
        <v>340</v>
      </c>
      <c r="H11" s="81" t="s">
        <v>61</v>
      </c>
      <c r="I11" s="81"/>
    </row>
    <row r="13" spans="1:9">
      <c r="A13" s="28" t="s">
        <v>21</v>
      </c>
      <c r="B13" s="28"/>
      <c r="C13" s="28"/>
      <c r="D13" s="28"/>
      <c r="E13" s="28"/>
      <c r="F13" s="28"/>
      <c r="G13" s="28"/>
      <c r="H13" s="28"/>
      <c r="I13" s="28"/>
    </row>
    <row r="14" spans="1:9">
      <c r="A14" s="28" t="s">
        <v>22</v>
      </c>
      <c r="B14" s="28"/>
      <c r="C14" s="28"/>
      <c r="D14" s="28"/>
      <c r="E14" s="28"/>
      <c r="F14" s="28"/>
      <c r="G14" s="28"/>
      <c r="H14" s="28"/>
      <c r="I14" s="28"/>
    </row>
    <row r="15" spans="1:9">
      <c r="A15" s="28" t="s">
        <v>23</v>
      </c>
      <c r="B15" s="28"/>
      <c r="C15" s="28"/>
      <c r="D15" s="28"/>
      <c r="E15" s="28"/>
      <c r="F15" s="28"/>
      <c r="G15" s="28"/>
      <c r="H15" s="28"/>
      <c r="I15" s="28"/>
    </row>
    <row r="16" spans="1:9">
      <c r="A16" s="28" t="s">
        <v>24</v>
      </c>
      <c r="B16" s="28"/>
      <c r="C16" s="28"/>
      <c r="D16" s="28"/>
      <c r="E16" s="28"/>
      <c r="F16" s="28"/>
      <c r="G16" s="28"/>
      <c r="H16" s="28"/>
      <c r="I16" s="28"/>
    </row>
    <row r="17" spans="1:1">
      <c r="A17" s="28" t="s">
        <v>25</v>
      </c>
    </row>
    <row r="18" spans="1:1">
      <c r="A18" s="28" t="s">
        <v>26</v>
      </c>
    </row>
    <row r="19" spans="1:1">
      <c r="A19" s="28" t="s">
        <v>27</v>
      </c>
    </row>
  </sheetData>
  <mergeCells count="1">
    <mergeCell ref="A5:I5"/>
  </mergeCells>
  <phoneticPr fontId="1"/>
  <pageMargins left="0.7" right="0.7" top="0.75" bottom="0.75" header="0.3" footer="0.3"/>
  <pageSetup paperSize="9" orientation="portrait" r:id="rId1"/>
  <headerFooter>
    <oddHeader>&amp;L【機密性○（取扱制限）】</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0092C-94A6-44F0-AB92-C68212D25CD7}">
  <dimension ref="A1:I22"/>
  <sheetViews>
    <sheetView workbookViewId="0">
      <selection activeCell="H10" sqref="H10"/>
    </sheetView>
  </sheetViews>
  <sheetFormatPr defaultRowHeight="13.5"/>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44629</v>
      </c>
      <c r="H4" s="140"/>
      <c r="I4" s="140"/>
    </row>
    <row r="5" spans="1:9" ht="14.25">
      <c r="A5" s="136"/>
      <c r="B5" s="137"/>
      <c r="C5" s="137"/>
      <c r="D5" s="137"/>
      <c r="E5" s="137"/>
      <c r="F5" s="137"/>
      <c r="G5" s="137"/>
      <c r="H5" s="137" t="s">
        <v>28</v>
      </c>
      <c r="I5" s="137"/>
    </row>
    <row r="6" spans="1:9" ht="14.25">
      <c r="A6" s="136"/>
      <c r="B6" s="137"/>
      <c r="C6" s="137"/>
      <c r="D6" s="137"/>
      <c r="E6" s="137"/>
      <c r="F6" s="137"/>
      <c r="G6" s="137"/>
      <c r="H6" s="137"/>
      <c r="I6" s="137"/>
    </row>
    <row r="7" spans="1:9" ht="13.5" customHeight="1">
      <c r="A7" s="136"/>
      <c r="B7" s="137"/>
      <c r="C7" s="141" t="s">
        <v>341</v>
      </c>
      <c r="D7" s="141"/>
      <c r="E7" s="141"/>
      <c r="F7" s="141"/>
      <c r="G7" s="141"/>
      <c r="H7" s="141"/>
      <c r="I7" s="141"/>
    </row>
    <row r="8" spans="1:9" ht="14.25">
      <c r="A8" s="136"/>
      <c r="B8" s="137"/>
      <c r="C8" s="141"/>
      <c r="D8" s="141"/>
      <c r="E8" s="141"/>
      <c r="F8" s="141"/>
      <c r="G8" s="141"/>
      <c r="H8" s="141"/>
      <c r="I8" s="141"/>
    </row>
    <row r="9" spans="1:9" ht="14.25">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342</v>
      </c>
      <c r="C13" s="141"/>
      <c r="D13" s="141"/>
      <c r="E13" s="141"/>
      <c r="F13" s="141"/>
      <c r="G13" s="141"/>
      <c r="H13" s="141"/>
      <c r="I13" s="141"/>
    </row>
    <row r="14" spans="1:9" ht="14.25">
      <c r="A14" s="136"/>
      <c r="B14" s="141"/>
      <c r="C14" s="141"/>
      <c r="D14" s="141"/>
      <c r="E14" s="141"/>
      <c r="F14" s="141"/>
      <c r="G14" s="141"/>
      <c r="H14" s="141"/>
      <c r="I14" s="141"/>
    </row>
    <row r="15" spans="1:9" ht="14.25">
      <c r="A15" s="136"/>
      <c r="B15" s="141"/>
      <c r="C15" s="141"/>
      <c r="D15" s="141"/>
      <c r="E15" s="141"/>
      <c r="F15" s="141"/>
      <c r="G15" s="141"/>
      <c r="H15" s="141"/>
      <c r="I15" s="141"/>
    </row>
    <row r="16" spans="1:9" ht="14.25">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3">
    <mergeCell ref="G4:I4"/>
    <mergeCell ref="C7:I9"/>
    <mergeCell ref="B13:I16"/>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2CB76-F2E1-4737-A724-84DC3B76157A}">
  <dimension ref="A1:I19"/>
  <sheetViews>
    <sheetView zoomScaleNormal="100" workbookViewId="0">
      <selection activeCell="A8" sqref="A8"/>
    </sheetView>
  </sheetViews>
  <sheetFormatPr defaultColWidth="11" defaultRowHeight="13.15"/>
  <cols>
    <col min="1" max="1" width="18" style="1" customWidth="1"/>
    <col min="2" max="2" width="54.6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11" style="1"/>
  </cols>
  <sheetData>
    <row r="1" spans="1:9">
      <c r="A1" s="28"/>
      <c r="B1" s="28"/>
      <c r="C1" s="28"/>
      <c r="D1" s="28"/>
      <c r="E1" s="28"/>
      <c r="F1" s="28"/>
      <c r="G1" s="28"/>
      <c r="H1" s="28"/>
      <c r="I1" s="7" t="s">
        <v>0</v>
      </c>
    </row>
    <row r="2" spans="1:9">
      <c r="A2" s="6" t="s">
        <v>44</v>
      </c>
      <c r="B2" s="2"/>
      <c r="C2" s="2"/>
      <c r="D2" s="2"/>
      <c r="E2" s="2"/>
      <c r="F2" s="2"/>
      <c r="G2" s="2"/>
      <c r="H2" s="2"/>
      <c r="I2" s="2"/>
    </row>
    <row r="4" spans="1:9">
      <c r="A4" s="5" t="s">
        <v>45</v>
      </c>
      <c r="B4" s="28"/>
      <c r="C4" s="28"/>
      <c r="D4" s="28"/>
      <c r="E4" s="28"/>
      <c r="F4" s="28"/>
      <c r="G4" s="28"/>
      <c r="H4" s="28"/>
      <c r="I4" s="28"/>
    </row>
    <row r="5" spans="1:9" ht="35.25" customHeight="1">
      <c r="A5" s="148" t="s">
        <v>343</v>
      </c>
      <c r="B5" s="142"/>
      <c r="C5" s="142"/>
      <c r="D5" s="142"/>
      <c r="E5" s="142"/>
      <c r="F5" s="142"/>
      <c r="G5" s="142"/>
      <c r="H5" s="142"/>
      <c r="I5" s="142"/>
    </row>
    <row r="7" spans="1:9">
      <c r="A7" s="5" t="s">
        <v>47</v>
      </c>
      <c r="B7" s="28"/>
      <c r="C7" s="28"/>
      <c r="D7" s="28"/>
      <c r="E7" s="28"/>
      <c r="F7" s="28"/>
      <c r="G7" s="28"/>
      <c r="H7" s="28"/>
      <c r="I7" s="28"/>
    </row>
    <row r="8" spans="1:9">
      <c r="A8" s="28" t="s">
        <v>5</v>
      </c>
      <c r="B8" s="28"/>
      <c r="C8" s="28"/>
      <c r="D8" s="28"/>
      <c r="E8" s="28"/>
      <c r="F8" s="28"/>
      <c r="G8" s="28"/>
      <c r="H8" s="28"/>
      <c r="I8" s="28"/>
    </row>
    <row r="10" spans="1:9" ht="26.45">
      <c r="A10" s="3" t="s">
        <v>48</v>
      </c>
      <c r="B10" s="3" t="s">
        <v>49</v>
      </c>
      <c r="C10" s="3" t="s">
        <v>50</v>
      </c>
      <c r="D10" s="3" t="s">
        <v>51</v>
      </c>
      <c r="E10" s="3" t="s">
        <v>52</v>
      </c>
      <c r="F10" s="3" t="s">
        <v>53</v>
      </c>
      <c r="G10" s="3" t="s">
        <v>54</v>
      </c>
      <c r="H10" s="4" t="s">
        <v>55</v>
      </c>
      <c r="I10" s="3" t="s">
        <v>56</v>
      </c>
    </row>
    <row r="11" spans="1:9" ht="108">
      <c r="A11" s="9" t="s">
        <v>344</v>
      </c>
      <c r="B11" s="9" t="s">
        <v>345</v>
      </c>
      <c r="C11" s="64" t="s">
        <v>294</v>
      </c>
      <c r="D11" s="64">
        <v>121044</v>
      </c>
      <c r="E11" s="64">
        <v>121044</v>
      </c>
      <c r="F11" s="100">
        <v>39748</v>
      </c>
      <c r="G11" s="9" t="s">
        <v>346</v>
      </c>
      <c r="H11" s="62" t="s">
        <v>61</v>
      </c>
      <c r="I11" s="63"/>
    </row>
    <row r="13" spans="1:9">
      <c r="A13" s="28" t="s">
        <v>137</v>
      </c>
      <c r="B13" s="28"/>
      <c r="C13" s="28"/>
      <c r="D13" s="28"/>
      <c r="E13" s="28"/>
      <c r="F13" s="28"/>
      <c r="G13" s="28"/>
      <c r="H13" s="28"/>
      <c r="I13" s="28"/>
    </row>
    <row r="14" spans="1:9">
      <c r="A14" s="28" t="s">
        <v>138</v>
      </c>
      <c r="B14" s="28"/>
      <c r="C14" s="28"/>
      <c r="D14" s="28"/>
      <c r="E14" s="28"/>
      <c r="F14" s="28"/>
      <c r="G14" s="28"/>
      <c r="H14" s="28"/>
      <c r="I14" s="28"/>
    </row>
    <row r="15" spans="1:9">
      <c r="A15" s="28" t="s">
        <v>139</v>
      </c>
      <c r="B15" s="28"/>
      <c r="C15" s="28"/>
      <c r="D15" s="28"/>
      <c r="E15" s="28"/>
      <c r="F15" s="28"/>
      <c r="G15" s="28"/>
      <c r="H15" s="28"/>
      <c r="I15" s="28"/>
    </row>
    <row r="16" spans="1:9">
      <c r="A16" s="28" t="s">
        <v>140</v>
      </c>
      <c r="B16" s="28"/>
      <c r="C16" s="28"/>
      <c r="D16" s="28"/>
      <c r="E16" s="28"/>
      <c r="F16" s="28"/>
      <c r="G16" s="28"/>
      <c r="H16" s="28"/>
      <c r="I16" s="28"/>
    </row>
    <row r="17" spans="1:1">
      <c r="A17" s="28" t="s">
        <v>141</v>
      </c>
    </row>
    <row r="18" spans="1:1">
      <c r="A18" s="28" t="s">
        <v>142</v>
      </c>
    </row>
    <row r="19" spans="1:1">
      <c r="A19" s="28" t="s">
        <v>143</v>
      </c>
    </row>
  </sheetData>
  <mergeCells count="1">
    <mergeCell ref="A5:I5"/>
  </mergeCells>
  <phoneticPr fontId="1"/>
  <pageMargins left="0.7" right="0.7" top="0.75" bottom="0.75" header="0.3" footer="0.3"/>
  <pageSetup paperSize="9" orientation="portrait" r:id="rId1"/>
  <headerFooter>
    <oddHeader>&amp;L【機密性○（取扱制限）】</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6A89E-63C4-4548-8687-044CCD9D4768}">
  <dimension ref="A1:I22"/>
  <sheetViews>
    <sheetView workbookViewId="0">
      <selection activeCell="G11" sqref="G11"/>
    </sheetView>
  </sheetViews>
  <sheetFormatPr defaultRowHeight="13.5"/>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44621</v>
      </c>
      <c r="H4" s="140"/>
      <c r="I4" s="140"/>
    </row>
    <row r="5" spans="1:9" ht="14.25">
      <c r="A5" s="136"/>
      <c r="B5" s="137"/>
      <c r="C5" s="137"/>
      <c r="D5" s="137"/>
      <c r="E5" s="137"/>
      <c r="F5" s="137"/>
      <c r="G5" s="137"/>
      <c r="H5" s="137" t="s">
        <v>28</v>
      </c>
      <c r="I5" s="137"/>
    </row>
    <row r="6" spans="1:9" ht="14.25">
      <c r="A6" s="136"/>
      <c r="B6" s="137"/>
      <c r="C6" s="137"/>
      <c r="D6" s="137"/>
      <c r="E6" s="137"/>
      <c r="F6" s="137"/>
      <c r="G6" s="137"/>
      <c r="H6" s="137"/>
      <c r="I6" s="137"/>
    </row>
    <row r="7" spans="1:9" ht="13.5" customHeight="1">
      <c r="A7" s="136"/>
      <c r="B7" s="137"/>
      <c r="C7" s="141" t="s">
        <v>347</v>
      </c>
      <c r="D7" s="141"/>
      <c r="E7" s="141"/>
      <c r="F7" s="141"/>
      <c r="G7" s="141"/>
      <c r="H7" s="141"/>
      <c r="I7" s="141"/>
    </row>
    <row r="8" spans="1:9" ht="14.25">
      <c r="A8" s="136"/>
      <c r="B8" s="137"/>
      <c r="C8" s="141"/>
      <c r="D8" s="141"/>
      <c r="E8" s="141"/>
      <c r="F8" s="141"/>
      <c r="G8" s="141"/>
      <c r="H8" s="141"/>
      <c r="I8" s="141"/>
    </row>
    <row r="9" spans="1:9" ht="14.25">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348</v>
      </c>
      <c r="C13" s="141"/>
      <c r="D13" s="141"/>
      <c r="E13" s="141"/>
      <c r="F13" s="141"/>
      <c r="G13" s="141"/>
      <c r="H13" s="141"/>
      <c r="I13" s="141"/>
    </row>
    <row r="14" spans="1:9" ht="14.25">
      <c r="A14" s="136"/>
      <c r="B14" s="141"/>
      <c r="C14" s="141"/>
      <c r="D14" s="141"/>
      <c r="E14" s="141"/>
      <c r="F14" s="141"/>
      <c r="G14" s="141"/>
      <c r="H14" s="141"/>
      <c r="I14" s="141"/>
    </row>
    <row r="15" spans="1:9" ht="14.25">
      <c r="A15" s="136"/>
      <c r="B15" s="141"/>
      <c r="C15" s="141"/>
      <c r="D15" s="141"/>
      <c r="E15" s="141"/>
      <c r="F15" s="141"/>
      <c r="G15" s="141"/>
      <c r="H15" s="141"/>
      <c r="I15" s="141"/>
    </row>
    <row r="16" spans="1:9" ht="14.25">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3">
    <mergeCell ref="G4:I4"/>
    <mergeCell ref="C7:I9"/>
    <mergeCell ref="B13:I16"/>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51410-D727-4E29-8740-C76919C23BF5}">
  <dimension ref="A1:I20"/>
  <sheetViews>
    <sheetView zoomScaleNormal="100" workbookViewId="0">
      <selection activeCell="A8" sqref="A8"/>
    </sheetView>
  </sheetViews>
  <sheetFormatPr defaultColWidth="9" defaultRowHeight="13.15"/>
  <cols>
    <col min="1" max="1" width="49" style="1" customWidth="1"/>
    <col min="2" max="2" width="23.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3.875" style="1" customWidth="1"/>
    <col min="10" max="16384" width="9" style="1"/>
  </cols>
  <sheetData>
    <row r="1" spans="1:9">
      <c r="A1" s="28"/>
      <c r="B1" s="28"/>
      <c r="C1" s="28"/>
      <c r="D1" s="28"/>
      <c r="E1" s="28"/>
      <c r="F1" s="28"/>
      <c r="G1" s="28"/>
      <c r="H1" s="28"/>
      <c r="I1" s="7" t="s">
        <v>0</v>
      </c>
    </row>
    <row r="2" spans="1:9">
      <c r="A2" s="6" t="s">
        <v>44</v>
      </c>
      <c r="B2" s="2"/>
      <c r="C2" s="2"/>
      <c r="D2" s="2"/>
      <c r="E2" s="2"/>
      <c r="F2" s="2"/>
      <c r="G2" s="2"/>
      <c r="H2" s="2"/>
      <c r="I2" s="2"/>
    </row>
    <row r="4" spans="1:9">
      <c r="A4" s="5" t="s">
        <v>45</v>
      </c>
      <c r="B4" s="28"/>
      <c r="C4" s="28"/>
      <c r="D4" s="28"/>
      <c r="E4" s="28"/>
      <c r="F4" s="28"/>
      <c r="G4" s="28"/>
      <c r="H4" s="28"/>
      <c r="I4" s="28"/>
    </row>
    <row r="5" spans="1:9">
      <c r="A5" s="142" t="s">
        <v>349</v>
      </c>
      <c r="B5" s="142"/>
      <c r="C5" s="142"/>
      <c r="D5" s="142"/>
      <c r="E5" s="142"/>
      <c r="F5" s="142"/>
      <c r="G5" s="142"/>
      <c r="H5" s="142"/>
      <c r="I5" s="142"/>
    </row>
    <row r="7" spans="1:9">
      <c r="A7" s="5" t="s">
        <v>47</v>
      </c>
      <c r="B7" s="28"/>
      <c r="C7" s="28"/>
      <c r="D7" s="28"/>
      <c r="E7" s="28"/>
      <c r="F7" s="28"/>
      <c r="G7" s="28"/>
      <c r="H7" s="28"/>
      <c r="I7" s="28"/>
    </row>
    <row r="8" spans="1:9">
      <c r="A8" s="28" t="s">
        <v>5</v>
      </c>
      <c r="B8" s="28"/>
      <c r="C8" s="28"/>
      <c r="D8" s="28"/>
      <c r="E8" s="28"/>
      <c r="F8" s="28"/>
      <c r="G8" s="28"/>
      <c r="H8" s="28"/>
      <c r="I8" s="28"/>
    </row>
    <row r="10" spans="1:9" ht="26.45">
      <c r="A10" s="3" t="s">
        <v>48</v>
      </c>
      <c r="B10" s="3" t="s">
        <v>49</v>
      </c>
      <c r="C10" s="3" t="s">
        <v>50</v>
      </c>
      <c r="D10" s="3" t="s">
        <v>51</v>
      </c>
      <c r="E10" s="3" t="s">
        <v>52</v>
      </c>
      <c r="F10" s="3" t="s">
        <v>53</v>
      </c>
      <c r="G10" s="3" t="s">
        <v>54</v>
      </c>
      <c r="H10" s="4" t="s">
        <v>55</v>
      </c>
      <c r="I10" s="3" t="s">
        <v>56</v>
      </c>
    </row>
    <row r="11" spans="1:9" ht="39.6">
      <c r="A11" s="61" t="s">
        <v>350</v>
      </c>
      <c r="B11" s="61"/>
      <c r="C11" s="64">
        <v>1</v>
      </c>
      <c r="D11" s="64">
        <v>357000</v>
      </c>
      <c r="E11" s="64">
        <f>+C11*D11</f>
        <v>357000</v>
      </c>
      <c r="F11" s="65">
        <v>37347</v>
      </c>
      <c r="G11" s="61" t="s">
        <v>351</v>
      </c>
      <c r="H11" s="62" t="s">
        <v>61</v>
      </c>
      <c r="I11" s="63" t="s">
        <v>352</v>
      </c>
    </row>
    <row r="12" spans="1:9" ht="39.6">
      <c r="A12" s="61" t="s">
        <v>353</v>
      </c>
      <c r="B12" s="61"/>
      <c r="C12" s="64">
        <v>1</v>
      </c>
      <c r="D12" s="64">
        <v>357000</v>
      </c>
      <c r="E12" s="64">
        <f>+C12*D12</f>
        <v>357000</v>
      </c>
      <c r="F12" s="65">
        <v>37347</v>
      </c>
      <c r="G12" s="61" t="s">
        <v>351</v>
      </c>
      <c r="H12" s="62" t="s">
        <v>61</v>
      </c>
      <c r="I12" s="63" t="s">
        <v>352</v>
      </c>
    </row>
    <row r="14" spans="1:9">
      <c r="A14" s="28" t="s">
        <v>137</v>
      </c>
      <c r="B14" s="28"/>
      <c r="C14" s="28"/>
      <c r="D14" s="28"/>
      <c r="E14" s="28"/>
      <c r="F14" s="28"/>
      <c r="G14" s="28"/>
      <c r="H14" s="28"/>
      <c r="I14" s="28"/>
    </row>
    <row r="15" spans="1:9">
      <c r="A15" s="28" t="s">
        <v>138</v>
      </c>
      <c r="B15" s="28"/>
      <c r="C15" s="28"/>
      <c r="D15" s="28"/>
      <c r="E15" s="28"/>
      <c r="F15" s="28"/>
      <c r="G15" s="28"/>
      <c r="H15" s="28"/>
      <c r="I15" s="28"/>
    </row>
    <row r="16" spans="1:9">
      <c r="A16" s="28" t="s">
        <v>139</v>
      </c>
      <c r="B16" s="28"/>
      <c r="C16" s="28"/>
      <c r="D16" s="28"/>
      <c r="E16" s="28"/>
      <c r="F16" s="28"/>
      <c r="G16" s="28"/>
      <c r="H16" s="28"/>
      <c r="I16" s="28"/>
    </row>
    <row r="17" spans="1:1">
      <c r="A17" s="28" t="s">
        <v>140</v>
      </c>
    </row>
    <row r="18" spans="1:1">
      <c r="A18" s="28" t="s">
        <v>141</v>
      </c>
    </row>
    <row r="19" spans="1:1">
      <c r="A19" s="28" t="s">
        <v>142</v>
      </c>
    </row>
    <row r="20" spans="1:1">
      <c r="A20" s="28" t="s">
        <v>143</v>
      </c>
    </row>
  </sheetData>
  <mergeCells count="1">
    <mergeCell ref="A5:I5"/>
  </mergeCells>
  <phoneticPr fontId="1"/>
  <pageMargins left="0.7" right="0.7" top="0.75" bottom="0.75" header="0.3" footer="0.3"/>
  <pageSetup paperSize="9" orientation="portrait" r:id="rId1"/>
  <headerFooter>
    <oddHeader>&amp;L【機密性○（取扱制限）】</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CD944-E362-491F-B6BE-12FF7D3865DB}">
  <dimension ref="A1:I23"/>
  <sheetViews>
    <sheetView zoomScaleNormal="100" workbookViewId="0">
      <selection activeCell="I16" sqref="I16"/>
    </sheetView>
  </sheetViews>
  <sheetFormatPr defaultColWidth="9" defaultRowHeight="13.15"/>
  <cols>
    <col min="1" max="1" width="40.625" customWidth="1"/>
    <col min="2" max="2" width="50.625" customWidth="1"/>
    <col min="3" max="3" width="5.5" bestFit="1" customWidth="1"/>
    <col min="4" max="5" width="13.875" bestFit="1" customWidth="1"/>
    <col min="6" max="6" width="11.625" bestFit="1" customWidth="1"/>
    <col min="7" max="7" width="40.625" customWidth="1"/>
    <col min="8" max="8" width="5.875" customWidth="1"/>
    <col min="9" max="9" width="35.625" customWidth="1"/>
  </cols>
  <sheetData>
    <row r="1" spans="1:9" s="1" customFormat="1">
      <c r="A1" s="28"/>
      <c r="B1" s="28"/>
      <c r="C1" s="28"/>
      <c r="D1" s="28"/>
      <c r="E1" s="28"/>
      <c r="F1" s="28"/>
      <c r="G1" s="28"/>
      <c r="H1" s="28"/>
      <c r="I1" s="7" t="s">
        <v>0</v>
      </c>
    </row>
    <row r="2" spans="1:9">
      <c r="A2" s="29" t="s">
        <v>44</v>
      </c>
      <c r="B2" s="18"/>
      <c r="C2" s="18"/>
      <c r="D2" s="18"/>
      <c r="E2" s="18"/>
      <c r="F2" s="18"/>
      <c r="G2" s="18"/>
      <c r="H2" s="18"/>
      <c r="I2" s="18"/>
    </row>
    <row r="4" spans="1:9">
      <c r="A4" s="30" t="s">
        <v>45</v>
      </c>
      <c r="B4" s="31"/>
      <c r="C4" s="31"/>
      <c r="D4" s="31"/>
      <c r="E4" s="31"/>
      <c r="F4" s="31"/>
      <c r="G4" s="31"/>
      <c r="H4" s="31"/>
      <c r="I4" s="31"/>
    </row>
    <row r="5" spans="1:9">
      <c r="A5" s="143" t="s">
        <v>46</v>
      </c>
      <c r="B5" s="143"/>
      <c r="C5" s="143"/>
      <c r="D5" s="143"/>
      <c r="E5" s="143"/>
      <c r="F5" s="143"/>
      <c r="G5" s="143"/>
      <c r="H5" s="143"/>
      <c r="I5" s="143"/>
    </row>
    <row r="7" spans="1:9">
      <c r="A7" s="30" t="s">
        <v>47</v>
      </c>
      <c r="B7" s="31"/>
      <c r="C7" s="31"/>
      <c r="D7" s="31"/>
      <c r="E7" s="31"/>
      <c r="F7" s="31"/>
      <c r="G7" s="31"/>
      <c r="H7" s="31"/>
      <c r="I7" s="31"/>
    </row>
    <row r="8" spans="1:9" s="1" customFormat="1">
      <c r="A8" s="28" t="s">
        <v>5</v>
      </c>
      <c r="B8" s="28"/>
      <c r="C8" s="28"/>
      <c r="D8" s="28"/>
      <c r="E8" s="28"/>
      <c r="F8" s="28"/>
      <c r="G8" s="28"/>
      <c r="H8" s="28"/>
      <c r="I8" s="28"/>
    </row>
    <row r="10" spans="1:9" ht="26.45">
      <c r="A10" s="32" t="s">
        <v>48</v>
      </c>
      <c r="B10" s="32" t="s">
        <v>49</v>
      </c>
      <c r="C10" s="32" t="s">
        <v>50</v>
      </c>
      <c r="D10" s="32" t="s">
        <v>51</v>
      </c>
      <c r="E10" s="32" t="s">
        <v>52</v>
      </c>
      <c r="F10" s="32" t="s">
        <v>53</v>
      </c>
      <c r="G10" s="32" t="s">
        <v>54</v>
      </c>
      <c r="H10" s="33" t="s">
        <v>55</v>
      </c>
      <c r="I10" s="32" t="s">
        <v>56</v>
      </c>
    </row>
    <row r="11" spans="1:9" ht="39.6">
      <c r="A11" s="34" t="s">
        <v>57</v>
      </c>
      <c r="B11" s="34" t="s">
        <v>58</v>
      </c>
      <c r="C11" s="26" t="s">
        <v>59</v>
      </c>
      <c r="D11" s="35">
        <v>748650</v>
      </c>
      <c r="E11" s="35">
        <v>748650</v>
      </c>
      <c r="F11" s="36">
        <v>38958</v>
      </c>
      <c r="G11" s="34" t="s">
        <v>60</v>
      </c>
      <c r="H11" s="37" t="s">
        <v>61</v>
      </c>
      <c r="I11" s="19" t="s">
        <v>62</v>
      </c>
    </row>
    <row r="12" spans="1:9" ht="39.6">
      <c r="A12" s="34" t="s">
        <v>63</v>
      </c>
      <c r="B12" s="34" t="s">
        <v>64</v>
      </c>
      <c r="C12" s="26" t="s">
        <v>59</v>
      </c>
      <c r="D12" s="35">
        <v>278775</v>
      </c>
      <c r="E12" s="35">
        <v>278775</v>
      </c>
      <c r="F12" s="36">
        <v>39169</v>
      </c>
      <c r="G12" s="34" t="s">
        <v>65</v>
      </c>
      <c r="H12" s="37" t="s">
        <v>61</v>
      </c>
      <c r="I12" s="19" t="s">
        <v>62</v>
      </c>
    </row>
    <row r="13" spans="1:9" ht="66">
      <c r="A13" s="34" t="s">
        <v>66</v>
      </c>
      <c r="B13" s="34"/>
      <c r="C13" s="26" t="s">
        <v>67</v>
      </c>
      <c r="D13" s="35">
        <v>1486411</v>
      </c>
      <c r="E13" s="35">
        <v>1486411</v>
      </c>
      <c r="F13" s="36">
        <v>39142</v>
      </c>
      <c r="G13" s="34" t="s">
        <v>68</v>
      </c>
      <c r="H13" s="37" t="s">
        <v>61</v>
      </c>
      <c r="I13" s="19" t="s">
        <v>69</v>
      </c>
    </row>
    <row r="14" spans="1:9" ht="66">
      <c r="A14" s="34" t="s">
        <v>70</v>
      </c>
      <c r="B14" s="34" t="s">
        <v>71</v>
      </c>
      <c r="C14" s="26" t="s">
        <v>67</v>
      </c>
      <c r="D14" s="35">
        <v>1817000</v>
      </c>
      <c r="E14" s="35">
        <v>1817000</v>
      </c>
      <c r="F14" s="36">
        <v>39142</v>
      </c>
      <c r="G14" s="34" t="s">
        <v>68</v>
      </c>
      <c r="H14" s="37" t="s">
        <v>61</v>
      </c>
      <c r="I14" s="19" t="s">
        <v>72</v>
      </c>
    </row>
    <row r="15" spans="1:9" ht="66">
      <c r="A15" s="34" t="s">
        <v>73</v>
      </c>
      <c r="B15" s="34" t="s">
        <v>74</v>
      </c>
      <c r="C15" s="26" t="s">
        <v>67</v>
      </c>
      <c r="D15" s="35">
        <v>726715</v>
      </c>
      <c r="E15" s="35">
        <v>726715</v>
      </c>
      <c r="F15" s="36">
        <v>39163</v>
      </c>
      <c r="G15" s="34" t="s">
        <v>75</v>
      </c>
      <c r="H15" s="37" t="s">
        <v>61</v>
      </c>
      <c r="I15" s="19" t="s">
        <v>76</v>
      </c>
    </row>
    <row r="16" spans="1:9" ht="66">
      <c r="A16" s="34" t="s">
        <v>77</v>
      </c>
      <c r="B16" s="34" t="s">
        <v>78</v>
      </c>
      <c r="C16" s="26" t="s">
        <v>67</v>
      </c>
      <c r="D16" s="35">
        <v>3286500</v>
      </c>
      <c r="E16" s="35">
        <v>3286500</v>
      </c>
      <c r="F16" s="36">
        <v>39535</v>
      </c>
      <c r="G16" s="34" t="s">
        <v>79</v>
      </c>
      <c r="H16" s="37" t="s">
        <v>61</v>
      </c>
      <c r="I16" s="19" t="s">
        <v>76</v>
      </c>
    </row>
    <row r="17" spans="1:1" s="1" customFormat="1">
      <c r="A17" s="28" t="s">
        <v>21</v>
      </c>
    </row>
    <row r="18" spans="1:1" s="1" customFormat="1">
      <c r="A18" s="28" t="s">
        <v>22</v>
      </c>
    </row>
    <row r="19" spans="1:1" s="1" customFormat="1">
      <c r="A19" s="28" t="s">
        <v>23</v>
      </c>
    </row>
    <row r="20" spans="1:1" s="1" customFormat="1">
      <c r="A20" s="28" t="s">
        <v>24</v>
      </c>
    </row>
    <row r="21" spans="1:1" s="1" customFormat="1">
      <c r="A21" s="28" t="s">
        <v>25</v>
      </c>
    </row>
    <row r="22" spans="1:1" s="1" customFormat="1">
      <c r="A22" s="28" t="s">
        <v>26</v>
      </c>
    </row>
    <row r="23" spans="1:1" s="1" customFormat="1">
      <c r="A23" s="28" t="s">
        <v>27</v>
      </c>
    </row>
  </sheetData>
  <mergeCells count="1">
    <mergeCell ref="A5:I5"/>
  </mergeCells>
  <phoneticPr fontId="1"/>
  <pageMargins left="0.7" right="0.7" top="0.75" bottom="0.75" header="0.3" footer="0.3"/>
  <pageSetup paperSize="9" orientation="portrait" r:id="rId1"/>
  <headerFooter>
    <oddHeader>&amp;L【機密性○（取扱制限）】</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D1632-2B26-44CC-8811-BE80E50DE279}">
  <dimension ref="A1:I22"/>
  <sheetViews>
    <sheetView workbookViewId="0">
      <selection activeCell="G12" sqref="G12"/>
    </sheetView>
  </sheetViews>
  <sheetFormatPr defaultRowHeight="13.5"/>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44621</v>
      </c>
      <c r="H4" s="140"/>
      <c r="I4" s="140"/>
    </row>
    <row r="5" spans="1:9" ht="14.25">
      <c r="A5" s="136"/>
      <c r="B5" s="137"/>
      <c r="C5" s="137"/>
      <c r="D5" s="137"/>
      <c r="E5" s="137"/>
      <c r="F5" s="137"/>
      <c r="G5" s="137"/>
      <c r="H5" s="137" t="s">
        <v>28</v>
      </c>
      <c r="I5" s="137"/>
    </row>
    <row r="6" spans="1:9" ht="14.25">
      <c r="A6" s="136"/>
      <c r="B6" s="137"/>
      <c r="C6" s="137"/>
      <c r="D6" s="137"/>
      <c r="E6" s="137"/>
      <c r="F6" s="137"/>
      <c r="G6" s="137"/>
      <c r="H6" s="137"/>
      <c r="I6" s="137"/>
    </row>
    <row r="7" spans="1:9" ht="13.5" customHeight="1">
      <c r="A7" s="136"/>
      <c r="B7" s="137"/>
      <c r="C7" s="141" t="s">
        <v>354</v>
      </c>
      <c r="D7" s="141"/>
      <c r="E7" s="141"/>
      <c r="F7" s="141"/>
      <c r="G7" s="141"/>
      <c r="H7" s="141"/>
      <c r="I7" s="141"/>
    </row>
    <row r="8" spans="1:9" ht="14.25">
      <c r="A8" s="136"/>
      <c r="B8" s="137"/>
      <c r="C8" s="141"/>
      <c r="D8" s="141"/>
      <c r="E8" s="141"/>
      <c r="F8" s="141"/>
      <c r="G8" s="141"/>
      <c r="H8" s="141"/>
      <c r="I8" s="141"/>
    </row>
    <row r="9" spans="1:9" ht="14.25">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355</v>
      </c>
      <c r="C13" s="141"/>
      <c r="D13" s="141"/>
      <c r="E13" s="141"/>
      <c r="F13" s="141"/>
      <c r="G13" s="141"/>
      <c r="H13" s="141"/>
      <c r="I13" s="141"/>
    </row>
    <row r="14" spans="1:9" ht="14.25">
      <c r="A14" s="136"/>
      <c r="B14" s="141"/>
      <c r="C14" s="141"/>
      <c r="D14" s="141"/>
      <c r="E14" s="141"/>
      <c r="F14" s="141"/>
      <c r="G14" s="141"/>
      <c r="H14" s="141"/>
      <c r="I14" s="141"/>
    </row>
    <row r="15" spans="1:9" ht="14.25">
      <c r="A15" s="136"/>
      <c r="B15" s="141"/>
      <c r="C15" s="141"/>
      <c r="D15" s="141"/>
      <c r="E15" s="141"/>
      <c r="F15" s="141"/>
      <c r="G15" s="141"/>
      <c r="H15" s="141"/>
      <c r="I15" s="141"/>
    </row>
    <row r="16" spans="1:9" ht="14.25">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3">
    <mergeCell ref="G4:I4"/>
    <mergeCell ref="C7:I9"/>
    <mergeCell ref="B13:I16"/>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D7152-43D0-4F78-95DF-7516C3E36100}">
  <dimension ref="A1:I32"/>
  <sheetViews>
    <sheetView topLeftCell="A8" zoomScaleNormal="100" workbookViewId="0">
      <selection activeCell="A8" sqref="A8"/>
    </sheetView>
  </sheetViews>
  <sheetFormatPr defaultColWidth="9" defaultRowHeight="13.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c r="A1" s="28"/>
      <c r="B1" s="28"/>
      <c r="C1" s="28"/>
      <c r="D1" s="28"/>
      <c r="E1" s="28"/>
      <c r="F1" s="28"/>
      <c r="G1" s="28"/>
      <c r="H1" s="28"/>
      <c r="I1" s="7" t="s">
        <v>0</v>
      </c>
    </row>
    <row r="2" spans="1:9">
      <c r="A2" s="6" t="s">
        <v>1</v>
      </c>
      <c r="B2" s="2"/>
      <c r="C2" s="2"/>
      <c r="D2" s="2"/>
      <c r="E2" s="2"/>
      <c r="F2" s="2"/>
      <c r="G2" s="2"/>
      <c r="H2" s="2"/>
      <c r="I2" s="2"/>
    </row>
    <row r="4" spans="1:9">
      <c r="A4" s="5" t="s">
        <v>2</v>
      </c>
      <c r="B4" s="28"/>
      <c r="C4" s="28"/>
      <c r="D4" s="28"/>
      <c r="E4" s="28"/>
      <c r="F4" s="28"/>
      <c r="G4" s="28"/>
      <c r="H4" s="28"/>
      <c r="I4" s="28"/>
    </row>
    <row r="5" spans="1:9">
      <c r="A5" s="138" t="s">
        <v>356</v>
      </c>
      <c r="B5" s="138"/>
      <c r="C5" s="138"/>
      <c r="D5" s="138"/>
      <c r="E5" s="138"/>
      <c r="F5" s="138"/>
      <c r="G5" s="138"/>
      <c r="H5" s="138"/>
      <c r="I5" s="138"/>
    </row>
    <row r="7" spans="1:9">
      <c r="A7" s="5" t="s">
        <v>4</v>
      </c>
      <c r="B7" s="28"/>
      <c r="C7" s="28"/>
      <c r="D7" s="28"/>
      <c r="E7" s="28"/>
      <c r="F7" s="28"/>
      <c r="G7" s="28"/>
      <c r="H7" s="28"/>
      <c r="I7" s="28"/>
    </row>
    <row r="8" spans="1:9">
      <c r="A8" s="28" t="s">
        <v>5</v>
      </c>
      <c r="B8" s="28"/>
      <c r="C8" s="28"/>
      <c r="D8" s="28"/>
      <c r="E8" s="28"/>
      <c r="F8" s="28"/>
      <c r="G8" s="28"/>
      <c r="H8" s="28"/>
      <c r="I8" s="28"/>
    </row>
    <row r="10" spans="1:9" ht="26.45">
      <c r="A10" s="3" t="s">
        <v>6</v>
      </c>
      <c r="B10" s="3" t="s">
        <v>7</v>
      </c>
      <c r="C10" s="3" t="s">
        <v>8</v>
      </c>
      <c r="D10" s="3" t="s">
        <v>9</v>
      </c>
      <c r="E10" s="3" t="s">
        <v>10</v>
      </c>
      <c r="F10" s="3" t="s">
        <v>11</v>
      </c>
      <c r="G10" s="3" t="s">
        <v>12</v>
      </c>
      <c r="H10" s="4" t="s">
        <v>13</v>
      </c>
      <c r="I10" s="3" t="s">
        <v>14</v>
      </c>
    </row>
    <row r="11" spans="1:9" ht="66" customHeight="1">
      <c r="A11" s="34" t="s">
        <v>357</v>
      </c>
      <c r="B11" s="9" t="s">
        <v>358</v>
      </c>
      <c r="C11" s="12">
        <v>1</v>
      </c>
      <c r="D11" s="101">
        <v>137550</v>
      </c>
      <c r="E11" s="101">
        <v>137550</v>
      </c>
      <c r="F11" s="36">
        <v>37210</v>
      </c>
      <c r="G11" s="38" t="s">
        <v>359</v>
      </c>
      <c r="H11" s="16" t="s">
        <v>18</v>
      </c>
      <c r="I11" s="17"/>
    </row>
    <row r="12" spans="1:9" ht="66" customHeight="1">
      <c r="A12" s="34" t="s">
        <v>360</v>
      </c>
      <c r="B12" s="9" t="s">
        <v>361</v>
      </c>
      <c r="C12" s="12">
        <v>1</v>
      </c>
      <c r="D12" s="101">
        <v>179550</v>
      </c>
      <c r="E12" s="101">
        <v>179550</v>
      </c>
      <c r="F12" s="36">
        <v>37210</v>
      </c>
      <c r="G12" s="38" t="s">
        <v>359</v>
      </c>
      <c r="H12" s="16" t="s">
        <v>18</v>
      </c>
      <c r="I12" s="17"/>
    </row>
    <row r="13" spans="1:9" ht="66" customHeight="1">
      <c r="A13" s="34" t="s">
        <v>360</v>
      </c>
      <c r="B13" s="9" t="s">
        <v>361</v>
      </c>
      <c r="C13" s="12">
        <v>1</v>
      </c>
      <c r="D13" s="101">
        <v>179550</v>
      </c>
      <c r="E13" s="101">
        <v>179550</v>
      </c>
      <c r="F13" s="36">
        <v>37210</v>
      </c>
      <c r="G13" s="38" t="s">
        <v>359</v>
      </c>
      <c r="H13" s="16" t="s">
        <v>18</v>
      </c>
      <c r="I13" s="17"/>
    </row>
    <row r="14" spans="1:9" ht="66" customHeight="1">
      <c r="A14" s="34" t="s">
        <v>362</v>
      </c>
      <c r="B14" s="9" t="s">
        <v>363</v>
      </c>
      <c r="C14" s="12">
        <v>1</v>
      </c>
      <c r="D14" s="101">
        <v>453600</v>
      </c>
      <c r="E14" s="101">
        <v>453600</v>
      </c>
      <c r="F14" s="36">
        <v>37246</v>
      </c>
      <c r="G14" s="38" t="s">
        <v>359</v>
      </c>
      <c r="H14" s="16" t="s">
        <v>18</v>
      </c>
      <c r="I14" s="17"/>
    </row>
    <row r="15" spans="1:9" ht="66" customHeight="1">
      <c r="A15" s="34" t="s">
        <v>364</v>
      </c>
      <c r="B15" s="9"/>
      <c r="C15" s="12">
        <v>1</v>
      </c>
      <c r="D15" s="101">
        <v>411075</v>
      </c>
      <c r="E15" s="101">
        <v>411075</v>
      </c>
      <c r="F15" s="36">
        <v>37266</v>
      </c>
      <c r="G15" s="38" t="s">
        <v>359</v>
      </c>
      <c r="H15" s="16" t="s">
        <v>18</v>
      </c>
      <c r="I15" s="17"/>
    </row>
    <row r="16" spans="1:9" ht="66" customHeight="1">
      <c r="A16" s="34" t="s">
        <v>365</v>
      </c>
      <c r="B16" s="9" t="s">
        <v>366</v>
      </c>
      <c r="C16" s="12">
        <v>1</v>
      </c>
      <c r="D16" s="101">
        <v>210000</v>
      </c>
      <c r="E16" s="101">
        <v>210000</v>
      </c>
      <c r="F16" s="36">
        <v>37326</v>
      </c>
      <c r="G16" s="38" t="s">
        <v>359</v>
      </c>
      <c r="H16" s="16" t="s">
        <v>18</v>
      </c>
      <c r="I16" s="17"/>
    </row>
    <row r="17" spans="1:9" ht="66" customHeight="1">
      <c r="A17" s="34" t="s">
        <v>367</v>
      </c>
      <c r="B17" s="9" t="s">
        <v>368</v>
      </c>
      <c r="C17" s="12">
        <v>1</v>
      </c>
      <c r="D17" s="101">
        <v>129150</v>
      </c>
      <c r="E17" s="101">
        <v>129150</v>
      </c>
      <c r="F17" s="36">
        <v>37326</v>
      </c>
      <c r="G17" s="38" t="s">
        <v>359</v>
      </c>
      <c r="H17" s="16" t="s">
        <v>18</v>
      </c>
      <c r="I17" s="17"/>
    </row>
    <row r="18" spans="1:9" ht="66" customHeight="1">
      <c r="A18" s="34" t="s">
        <v>369</v>
      </c>
      <c r="B18" s="9" t="s">
        <v>370</v>
      </c>
      <c r="C18" s="12">
        <v>1</v>
      </c>
      <c r="D18" s="101">
        <v>231000</v>
      </c>
      <c r="E18" s="101">
        <v>231000</v>
      </c>
      <c r="F18" s="36">
        <v>37326</v>
      </c>
      <c r="G18" s="38" t="s">
        <v>359</v>
      </c>
      <c r="H18" s="16" t="s">
        <v>18</v>
      </c>
      <c r="I18" s="17"/>
    </row>
    <row r="19" spans="1:9" ht="66" customHeight="1">
      <c r="A19" s="34" t="s">
        <v>371</v>
      </c>
      <c r="B19" s="9"/>
      <c r="C19" s="12">
        <v>1</v>
      </c>
      <c r="D19" s="101">
        <v>291475</v>
      </c>
      <c r="E19" s="101">
        <v>291475</v>
      </c>
      <c r="F19" s="36">
        <v>37480</v>
      </c>
      <c r="G19" s="38" t="s">
        <v>359</v>
      </c>
      <c r="H19" s="16" t="s">
        <v>18</v>
      </c>
      <c r="I19" s="17"/>
    </row>
    <row r="20" spans="1:9" ht="66" customHeight="1">
      <c r="A20" s="34" t="s">
        <v>372</v>
      </c>
      <c r="B20" s="9" t="s">
        <v>373</v>
      </c>
      <c r="C20" s="12">
        <v>1</v>
      </c>
      <c r="D20" s="101">
        <v>168000</v>
      </c>
      <c r="E20" s="101">
        <v>168000</v>
      </c>
      <c r="F20" s="36">
        <v>37539</v>
      </c>
      <c r="G20" s="38" t="s">
        <v>359</v>
      </c>
      <c r="H20" s="16" t="s">
        <v>18</v>
      </c>
      <c r="I20" s="17"/>
    </row>
    <row r="21" spans="1:9" ht="66" customHeight="1">
      <c r="A21" s="34" t="s">
        <v>374</v>
      </c>
      <c r="B21" s="9" t="s">
        <v>375</v>
      </c>
      <c r="C21" s="12">
        <v>1</v>
      </c>
      <c r="D21" s="101">
        <v>241500</v>
      </c>
      <c r="E21" s="101">
        <v>241500</v>
      </c>
      <c r="F21" s="36">
        <v>37600</v>
      </c>
      <c r="G21" s="38" t="s">
        <v>359</v>
      </c>
      <c r="H21" s="16" t="s">
        <v>18</v>
      </c>
      <c r="I21" s="17"/>
    </row>
    <row r="22" spans="1:9" ht="66" customHeight="1">
      <c r="A22" s="34" t="s">
        <v>376</v>
      </c>
      <c r="B22" s="9" t="s">
        <v>377</v>
      </c>
      <c r="C22" s="12">
        <v>1</v>
      </c>
      <c r="D22" s="101">
        <v>270900</v>
      </c>
      <c r="E22" s="101">
        <v>270900</v>
      </c>
      <c r="F22" s="36">
        <v>37645</v>
      </c>
      <c r="G22" s="38" t="s">
        <v>378</v>
      </c>
      <c r="H22" s="16" t="s">
        <v>18</v>
      </c>
      <c r="I22" s="17"/>
    </row>
    <row r="23" spans="1:9" ht="66" customHeight="1">
      <c r="A23" s="34" t="s">
        <v>379</v>
      </c>
      <c r="B23" s="9" t="s">
        <v>380</v>
      </c>
      <c r="C23" s="12">
        <v>1</v>
      </c>
      <c r="D23" s="101">
        <v>249175</v>
      </c>
      <c r="E23" s="101">
        <v>249175</v>
      </c>
      <c r="F23" s="36">
        <v>37648</v>
      </c>
      <c r="G23" s="38" t="s">
        <v>381</v>
      </c>
      <c r="H23" s="16" t="s">
        <v>18</v>
      </c>
      <c r="I23" s="17"/>
    </row>
    <row r="24" spans="1:9" ht="66" customHeight="1">
      <c r="A24" s="34" t="s">
        <v>382</v>
      </c>
      <c r="B24" s="9"/>
      <c r="C24" s="12">
        <v>1</v>
      </c>
      <c r="D24" s="101">
        <v>192780</v>
      </c>
      <c r="E24" s="101">
        <v>192780</v>
      </c>
      <c r="F24" s="36">
        <v>37692</v>
      </c>
      <c r="G24" s="38" t="s">
        <v>359</v>
      </c>
      <c r="H24" s="16" t="s">
        <v>18</v>
      </c>
      <c r="I24" s="17"/>
    </row>
    <row r="26" spans="1:9">
      <c r="A26" s="28" t="s">
        <v>21</v>
      </c>
      <c r="B26" s="28"/>
      <c r="C26" s="28"/>
      <c r="D26" s="28"/>
      <c r="E26" s="28"/>
      <c r="F26" s="28"/>
      <c r="G26" s="28"/>
      <c r="H26" s="28"/>
      <c r="I26" s="28"/>
    </row>
    <row r="27" spans="1:9">
      <c r="A27" s="28" t="s">
        <v>22</v>
      </c>
      <c r="B27" s="28"/>
      <c r="C27" s="28"/>
      <c r="D27" s="28"/>
      <c r="E27" s="28"/>
      <c r="F27" s="28"/>
      <c r="G27" s="28"/>
      <c r="H27" s="28"/>
      <c r="I27" s="28"/>
    </row>
    <row r="28" spans="1:9">
      <c r="A28" s="28" t="s">
        <v>23</v>
      </c>
      <c r="B28" s="28"/>
      <c r="C28" s="28"/>
      <c r="D28" s="28"/>
      <c r="E28" s="28"/>
      <c r="F28" s="28"/>
      <c r="G28" s="28"/>
      <c r="H28" s="28"/>
      <c r="I28" s="28"/>
    </row>
    <row r="29" spans="1:9">
      <c r="A29" s="28" t="s">
        <v>24</v>
      </c>
      <c r="B29" s="28"/>
      <c r="C29" s="28"/>
      <c r="D29" s="28"/>
      <c r="E29" s="28"/>
      <c r="F29" s="28"/>
      <c r="G29" s="28"/>
      <c r="H29" s="28"/>
      <c r="I29" s="28"/>
    </row>
    <row r="30" spans="1:9">
      <c r="A30" s="28" t="s">
        <v>25</v>
      </c>
      <c r="B30" s="28"/>
      <c r="C30" s="28"/>
      <c r="D30" s="28"/>
      <c r="E30" s="28"/>
      <c r="F30" s="28"/>
      <c r="G30" s="28"/>
      <c r="H30" s="28"/>
      <c r="I30" s="28"/>
    </row>
    <row r="31" spans="1:9">
      <c r="A31" s="28" t="s">
        <v>26</v>
      </c>
      <c r="B31" s="28"/>
      <c r="C31" s="28"/>
      <c r="D31" s="28"/>
      <c r="E31" s="28"/>
      <c r="F31" s="28"/>
      <c r="G31" s="28"/>
      <c r="H31" s="28"/>
      <c r="I31" s="28"/>
    </row>
    <row r="32" spans="1:9">
      <c r="A32" s="28" t="s">
        <v>27</v>
      </c>
      <c r="B32" s="28"/>
      <c r="C32" s="28"/>
      <c r="D32" s="28"/>
      <c r="E32" s="28"/>
      <c r="F32" s="28"/>
      <c r="G32" s="28"/>
      <c r="H32" s="28"/>
      <c r="I32" s="28"/>
    </row>
  </sheetData>
  <mergeCells count="1">
    <mergeCell ref="A5:I5"/>
  </mergeCells>
  <phoneticPr fontId="1"/>
  <pageMargins left="0.7" right="0.7" top="0.75" bottom="0.75" header="0.3" footer="0.3"/>
  <pageSetup paperSize="9" orientation="portrait" r:id="rId1"/>
  <headerFooter>
    <oddHeader>&amp;L【機密性○（取扱制限）】</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F837C-FEBC-4BE0-A879-D4D2A90D5451}">
  <dimension ref="A1:I22"/>
  <sheetViews>
    <sheetView workbookViewId="0">
      <selection activeCell="B13" sqref="B13:I16"/>
    </sheetView>
  </sheetViews>
  <sheetFormatPr defaultRowHeight="13.5"/>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44623</v>
      </c>
      <c r="H4" s="140"/>
      <c r="I4" s="140"/>
    </row>
    <row r="5" spans="1:9" ht="14.25">
      <c r="A5" s="136"/>
      <c r="B5" s="137"/>
      <c r="C5" s="137"/>
      <c r="D5" s="137"/>
      <c r="E5" s="137"/>
      <c r="F5" s="137"/>
      <c r="G5" s="137"/>
      <c r="H5" s="137" t="s">
        <v>28</v>
      </c>
      <c r="I5" s="137"/>
    </row>
    <row r="6" spans="1:9" ht="14.25">
      <c r="A6" s="136"/>
      <c r="B6" s="137"/>
      <c r="C6" s="137"/>
      <c r="D6" s="137"/>
      <c r="E6" s="137"/>
      <c r="F6" s="137"/>
      <c r="G6" s="137"/>
      <c r="H6" s="137"/>
      <c r="I6" s="137"/>
    </row>
    <row r="7" spans="1:9" ht="13.5" customHeight="1">
      <c r="A7" s="136"/>
      <c r="B7" s="137"/>
      <c r="C7" s="141" t="s">
        <v>354</v>
      </c>
      <c r="D7" s="141"/>
      <c r="E7" s="141"/>
      <c r="F7" s="141"/>
      <c r="G7" s="141"/>
      <c r="H7" s="141"/>
      <c r="I7" s="141"/>
    </row>
    <row r="8" spans="1:9" ht="14.25">
      <c r="A8" s="136"/>
      <c r="B8" s="137"/>
      <c r="C8" s="141"/>
      <c r="D8" s="141"/>
      <c r="E8" s="141"/>
      <c r="F8" s="141"/>
      <c r="G8" s="141"/>
      <c r="H8" s="141"/>
      <c r="I8" s="141"/>
    </row>
    <row r="9" spans="1:9" ht="14.25">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383</v>
      </c>
      <c r="C13" s="141"/>
      <c r="D13" s="141"/>
      <c r="E13" s="141"/>
      <c r="F13" s="141"/>
      <c r="G13" s="141"/>
      <c r="H13" s="141"/>
      <c r="I13" s="141"/>
    </row>
    <row r="14" spans="1:9" ht="14.25">
      <c r="A14" s="136"/>
      <c r="B14" s="141"/>
      <c r="C14" s="141"/>
      <c r="D14" s="141"/>
      <c r="E14" s="141"/>
      <c r="F14" s="141"/>
      <c r="G14" s="141"/>
      <c r="H14" s="141"/>
      <c r="I14" s="141"/>
    </row>
    <row r="15" spans="1:9" ht="14.25">
      <c r="A15" s="136"/>
      <c r="B15" s="141"/>
      <c r="C15" s="141"/>
      <c r="D15" s="141"/>
      <c r="E15" s="141"/>
      <c r="F15" s="141"/>
      <c r="G15" s="141"/>
      <c r="H15" s="141"/>
      <c r="I15" s="141"/>
    </row>
    <row r="16" spans="1:9" ht="14.25">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3">
    <mergeCell ref="G4:I4"/>
    <mergeCell ref="C7:I9"/>
    <mergeCell ref="B13:I16"/>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387F2-82A7-4755-997A-FC0525DA95EA}">
  <dimension ref="A1:I19"/>
  <sheetViews>
    <sheetView zoomScaleNormal="100" workbookViewId="0">
      <selection activeCell="A8" sqref="A8"/>
    </sheetView>
  </sheetViews>
  <sheetFormatPr defaultColWidth="9" defaultRowHeight="13.15"/>
  <cols>
    <col min="1" max="1" width="23.75"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A1" s="28"/>
      <c r="B1" s="28"/>
      <c r="C1" s="28"/>
      <c r="D1" s="28"/>
      <c r="E1" s="28"/>
      <c r="F1" s="28"/>
      <c r="G1" s="28"/>
      <c r="H1" s="28"/>
      <c r="I1" s="7" t="s">
        <v>0</v>
      </c>
    </row>
    <row r="2" spans="1:9">
      <c r="A2" s="6" t="s">
        <v>1</v>
      </c>
      <c r="B2" s="2"/>
      <c r="C2" s="2"/>
      <c r="D2" s="2"/>
      <c r="E2" s="2"/>
      <c r="F2" s="2"/>
      <c r="G2" s="2"/>
      <c r="H2" s="2"/>
      <c r="I2" s="2"/>
    </row>
    <row r="4" spans="1:9">
      <c r="A4" s="5" t="s">
        <v>2</v>
      </c>
      <c r="B4" s="28"/>
      <c r="C4" s="28"/>
      <c r="D4" s="28"/>
      <c r="E4" s="28"/>
      <c r="F4" s="28"/>
      <c r="G4" s="28"/>
      <c r="H4" s="28"/>
      <c r="I4" s="28"/>
    </row>
    <row r="5" spans="1:9">
      <c r="A5" s="142" t="s">
        <v>384</v>
      </c>
      <c r="B5" s="142"/>
      <c r="C5" s="142"/>
      <c r="D5" s="142"/>
      <c r="E5" s="142"/>
      <c r="F5" s="142"/>
      <c r="G5" s="142"/>
      <c r="H5" s="142"/>
      <c r="I5" s="142"/>
    </row>
    <row r="7" spans="1:9">
      <c r="A7" s="5" t="s">
        <v>4</v>
      </c>
      <c r="B7" s="28"/>
      <c r="C7" s="28"/>
      <c r="D7" s="28"/>
      <c r="E7" s="28"/>
      <c r="F7" s="28"/>
      <c r="G7" s="28"/>
      <c r="H7" s="28"/>
      <c r="I7" s="28"/>
    </row>
    <row r="8" spans="1:9">
      <c r="A8" s="28" t="s">
        <v>5</v>
      </c>
      <c r="B8" s="28"/>
      <c r="C8" s="28"/>
      <c r="D8" s="28"/>
      <c r="E8" s="28"/>
      <c r="F8" s="28"/>
      <c r="G8" s="28"/>
      <c r="H8" s="28"/>
      <c r="I8" s="28"/>
    </row>
    <row r="10" spans="1:9" ht="26.45">
      <c r="A10" s="3" t="s">
        <v>6</v>
      </c>
      <c r="B10" s="3" t="s">
        <v>7</v>
      </c>
      <c r="C10" s="3" t="s">
        <v>8</v>
      </c>
      <c r="D10" s="3" t="s">
        <v>9</v>
      </c>
      <c r="E10" s="3" t="s">
        <v>10</v>
      </c>
      <c r="F10" s="3" t="s">
        <v>11</v>
      </c>
      <c r="G10" s="3" t="s">
        <v>12</v>
      </c>
      <c r="H10" s="4" t="s">
        <v>13</v>
      </c>
      <c r="I10" s="3" t="s">
        <v>14</v>
      </c>
    </row>
    <row r="11" spans="1:9" ht="72" customHeight="1">
      <c r="A11" s="61" t="s">
        <v>385</v>
      </c>
      <c r="B11" s="61" t="s">
        <v>386</v>
      </c>
      <c r="C11" s="77">
        <v>1</v>
      </c>
      <c r="D11" s="64">
        <v>344778</v>
      </c>
      <c r="E11" s="64">
        <v>344778</v>
      </c>
      <c r="F11" s="65">
        <v>38436</v>
      </c>
      <c r="G11" s="61" t="s">
        <v>387</v>
      </c>
      <c r="H11" s="62" t="s">
        <v>18</v>
      </c>
      <c r="I11" s="63" t="s">
        <v>388</v>
      </c>
    </row>
    <row r="13" spans="1:9">
      <c r="A13" s="28" t="s">
        <v>21</v>
      </c>
      <c r="B13" s="28"/>
      <c r="C13" s="28"/>
      <c r="D13" s="28"/>
      <c r="E13" s="28"/>
      <c r="F13" s="28"/>
      <c r="G13" s="28"/>
      <c r="H13" s="28"/>
      <c r="I13" s="28"/>
    </row>
    <row r="14" spans="1:9">
      <c r="A14" s="28" t="s">
        <v>22</v>
      </c>
      <c r="B14" s="28"/>
      <c r="C14" s="28"/>
      <c r="D14" s="28"/>
      <c r="E14" s="28"/>
      <c r="F14" s="28"/>
      <c r="G14" s="28"/>
      <c r="H14" s="28"/>
      <c r="I14" s="28"/>
    </row>
    <row r="15" spans="1:9">
      <c r="A15" s="28" t="s">
        <v>23</v>
      </c>
      <c r="B15" s="28"/>
      <c r="C15" s="28"/>
      <c r="D15" s="28"/>
      <c r="E15" s="28"/>
      <c r="F15" s="28"/>
      <c r="G15" s="28"/>
      <c r="H15" s="28"/>
      <c r="I15" s="28"/>
    </row>
    <row r="16" spans="1:9">
      <c r="A16" s="28" t="s">
        <v>24</v>
      </c>
      <c r="B16" s="28"/>
      <c r="C16" s="28"/>
      <c r="D16" s="28"/>
      <c r="E16" s="28"/>
      <c r="F16" s="28"/>
      <c r="G16" s="28"/>
      <c r="H16" s="28"/>
      <c r="I16" s="28"/>
    </row>
    <row r="17" spans="1:1">
      <c r="A17" s="28" t="s">
        <v>25</v>
      </c>
    </row>
    <row r="18" spans="1:1">
      <c r="A18" s="28" t="s">
        <v>26</v>
      </c>
    </row>
    <row r="19" spans="1:1">
      <c r="A19" s="28" t="s">
        <v>27</v>
      </c>
    </row>
  </sheetData>
  <mergeCells count="1">
    <mergeCell ref="A5:I5"/>
  </mergeCells>
  <phoneticPr fontId="1"/>
  <pageMargins left="0.7" right="0.7" top="0.75" bottom="0.75" header="0.3" footer="0.3"/>
  <pageSetup paperSize="9" orientation="portrait" r:id="rId1"/>
  <headerFooter>
    <oddHeader>&amp;L【機密性○（取扱制限）】</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AC791-8A2A-477E-929B-6B28F93CEDD3}">
  <dimension ref="A1:I22"/>
  <sheetViews>
    <sheetView workbookViewId="0">
      <selection activeCell="B13" sqref="B13:I16"/>
    </sheetView>
  </sheetViews>
  <sheetFormatPr defaultRowHeight="13.5"/>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44623</v>
      </c>
      <c r="H4" s="140"/>
      <c r="I4" s="140"/>
    </row>
    <row r="5" spans="1:9" ht="14.25">
      <c r="A5" s="136"/>
      <c r="B5" s="137"/>
      <c r="C5" s="137"/>
      <c r="D5" s="137"/>
      <c r="E5" s="137"/>
      <c r="F5" s="137"/>
      <c r="G5" s="137"/>
      <c r="H5" s="137" t="s">
        <v>28</v>
      </c>
      <c r="I5" s="137"/>
    </row>
    <row r="6" spans="1:9" ht="14.25">
      <c r="A6" s="136"/>
      <c r="B6" s="137"/>
      <c r="C6" s="137"/>
      <c r="D6" s="137"/>
      <c r="E6" s="137"/>
      <c r="F6" s="137"/>
      <c r="G6" s="137"/>
      <c r="H6" s="137"/>
      <c r="I6" s="137"/>
    </row>
    <row r="7" spans="1:9" ht="13.5" customHeight="1">
      <c r="A7" s="136"/>
      <c r="B7" s="137"/>
      <c r="C7" s="141" t="s">
        <v>389</v>
      </c>
      <c r="D7" s="141"/>
      <c r="E7" s="141"/>
      <c r="F7" s="141"/>
      <c r="G7" s="141"/>
      <c r="H7" s="141"/>
      <c r="I7" s="141"/>
    </row>
    <row r="8" spans="1:9" ht="14.25">
      <c r="A8" s="136"/>
      <c r="B8" s="137"/>
      <c r="C8" s="141"/>
      <c r="D8" s="141"/>
      <c r="E8" s="141"/>
      <c r="F8" s="141"/>
      <c r="G8" s="141"/>
      <c r="H8" s="141"/>
      <c r="I8" s="141"/>
    </row>
    <row r="9" spans="1:9" ht="14.25">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390</v>
      </c>
      <c r="C13" s="141"/>
      <c r="D13" s="141"/>
      <c r="E13" s="141"/>
      <c r="F13" s="141"/>
      <c r="G13" s="141"/>
      <c r="H13" s="141"/>
      <c r="I13" s="141"/>
    </row>
    <row r="14" spans="1:9" ht="14.25">
      <c r="A14" s="136"/>
      <c r="B14" s="141"/>
      <c r="C14" s="141"/>
      <c r="D14" s="141"/>
      <c r="E14" s="141"/>
      <c r="F14" s="141"/>
      <c r="G14" s="141"/>
      <c r="H14" s="141"/>
      <c r="I14" s="141"/>
    </row>
    <row r="15" spans="1:9" ht="14.25">
      <c r="A15" s="136"/>
      <c r="B15" s="141"/>
      <c r="C15" s="141"/>
      <c r="D15" s="141"/>
      <c r="E15" s="141"/>
      <c r="F15" s="141"/>
      <c r="G15" s="141"/>
      <c r="H15" s="141"/>
      <c r="I15" s="141"/>
    </row>
    <row r="16" spans="1:9" ht="14.25">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3">
    <mergeCell ref="G4:I4"/>
    <mergeCell ref="C7:I9"/>
    <mergeCell ref="B13:I16"/>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37747-0920-410D-BA1A-B309F09276C6}">
  <dimension ref="A1:I19"/>
  <sheetViews>
    <sheetView zoomScaleNormal="100" workbookViewId="0">
      <selection activeCell="G23" sqref="G23"/>
    </sheetView>
  </sheetViews>
  <sheetFormatPr defaultColWidth="9" defaultRowHeight="13.15"/>
  <cols>
    <col min="1" max="1" width="34.625" style="1" customWidth="1"/>
    <col min="2" max="2" width="36.75" style="1" customWidth="1"/>
    <col min="3" max="3" width="5.5" style="1" bestFit="1" customWidth="1"/>
    <col min="4" max="5" width="13.875" style="1" bestFit="1" customWidth="1"/>
    <col min="6" max="6" width="11.625" style="1" bestFit="1" customWidth="1"/>
    <col min="7" max="7" width="20.5" style="1" customWidth="1"/>
    <col min="8" max="8" width="5.875" style="1" customWidth="1"/>
    <col min="9" max="9" width="21.5" style="1" customWidth="1"/>
    <col min="10" max="16384" width="9" style="1"/>
  </cols>
  <sheetData>
    <row r="1" spans="1:9">
      <c r="A1" s="28"/>
      <c r="B1" s="28"/>
      <c r="C1" s="28"/>
      <c r="D1" s="28"/>
      <c r="E1" s="28"/>
      <c r="F1" s="28"/>
      <c r="G1" s="28"/>
      <c r="H1" s="28"/>
      <c r="I1" s="7" t="s">
        <v>0</v>
      </c>
    </row>
    <row r="2" spans="1:9">
      <c r="A2" s="6" t="s">
        <v>44</v>
      </c>
      <c r="B2" s="2"/>
      <c r="C2" s="2"/>
      <c r="D2" s="2"/>
      <c r="E2" s="2"/>
      <c r="F2" s="2"/>
      <c r="G2" s="2"/>
      <c r="H2" s="2"/>
      <c r="I2" s="2"/>
    </row>
    <row r="4" spans="1:9">
      <c r="A4" s="5" t="s">
        <v>45</v>
      </c>
      <c r="B4" s="28"/>
      <c r="C4" s="28"/>
      <c r="D4" s="28"/>
      <c r="E4" s="28"/>
      <c r="F4" s="28"/>
      <c r="G4" s="28"/>
      <c r="H4" s="28"/>
      <c r="I4" s="28"/>
    </row>
    <row r="5" spans="1:9">
      <c r="A5" s="142" t="s">
        <v>391</v>
      </c>
      <c r="B5" s="142"/>
      <c r="C5" s="142"/>
      <c r="D5" s="142"/>
      <c r="E5" s="142"/>
      <c r="F5" s="142"/>
      <c r="G5" s="142"/>
      <c r="H5" s="142"/>
      <c r="I5" s="142"/>
    </row>
    <row r="7" spans="1:9">
      <c r="A7" s="5" t="s">
        <v>47</v>
      </c>
      <c r="B7" s="28"/>
      <c r="C7" s="28"/>
      <c r="D7" s="28"/>
      <c r="E7" s="28"/>
      <c r="F7" s="28"/>
      <c r="G7" s="28"/>
      <c r="H7" s="28"/>
      <c r="I7" s="28"/>
    </row>
    <row r="8" spans="1:9">
      <c r="A8" s="28" t="s">
        <v>5</v>
      </c>
      <c r="B8" s="28"/>
      <c r="C8" s="28"/>
      <c r="D8" s="28"/>
      <c r="E8" s="28"/>
      <c r="F8" s="28"/>
      <c r="G8" s="28"/>
      <c r="H8" s="28"/>
      <c r="I8" s="28"/>
    </row>
    <row r="10" spans="1:9" ht="26.45">
      <c r="A10" s="3" t="s">
        <v>48</v>
      </c>
      <c r="B10" s="3" t="s">
        <v>49</v>
      </c>
      <c r="C10" s="3" t="s">
        <v>50</v>
      </c>
      <c r="D10" s="3" t="s">
        <v>51</v>
      </c>
      <c r="E10" s="3" t="s">
        <v>52</v>
      </c>
      <c r="F10" s="3" t="s">
        <v>53</v>
      </c>
      <c r="G10" s="3" t="s">
        <v>54</v>
      </c>
      <c r="H10" s="4" t="s">
        <v>55</v>
      </c>
      <c r="I10" s="3" t="s">
        <v>56</v>
      </c>
    </row>
    <row r="11" spans="1:9" ht="54.6" customHeight="1">
      <c r="A11" s="19" t="s">
        <v>392</v>
      </c>
      <c r="B11" s="11" t="s">
        <v>393</v>
      </c>
      <c r="C11" s="64">
        <v>1</v>
      </c>
      <c r="D11" s="102">
        <v>1165500</v>
      </c>
      <c r="E11" s="102">
        <v>1165500</v>
      </c>
      <c r="F11" s="75">
        <v>38238</v>
      </c>
      <c r="G11" s="103" t="s">
        <v>394</v>
      </c>
      <c r="H11" s="62" t="s">
        <v>167</v>
      </c>
      <c r="I11" s="63"/>
    </row>
    <row r="13" spans="1:9">
      <c r="A13" s="28" t="s">
        <v>137</v>
      </c>
      <c r="B13" s="28"/>
      <c r="C13" s="28"/>
      <c r="D13" s="28"/>
      <c r="E13" s="28"/>
      <c r="F13" s="28"/>
      <c r="G13" s="28"/>
      <c r="H13" s="28"/>
      <c r="I13" s="28"/>
    </row>
    <row r="14" spans="1:9">
      <c r="A14" s="28" t="s">
        <v>138</v>
      </c>
      <c r="B14" s="28"/>
      <c r="C14" s="28"/>
      <c r="D14" s="28"/>
      <c r="E14" s="28"/>
      <c r="F14" s="28"/>
      <c r="G14" s="28"/>
      <c r="H14" s="28"/>
      <c r="I14" s="28"/>
    </row>
    <row r="15" spans="1:9">
      <c r="A15" s="28" t="s">
        <v>139</v>
      </c>
      <c r="B15" s="28"/>
      <c r="C15" s="28"/>
      <c r="D15" s="28"/>
      <c r="E15" s="28"/>
      <c r="F15" s="28"/>
      <c r="G15" s="28"/>
      <c r="H15" s="28"/>
      <c r="I15" s="28"/>
    </row>
    <row r="16" spans="1:9">
      <c r="A16" s="28" t="s">
        <v>140</v>
      </c>
      <c r="B16" s="28"/>
      <c r="C16" s="28"/>
      <c r="D16" s="28"/>
      <c r="E16" s="28"/>
      <c r="F16" s="28"/>
      <c r="G16" s="28"/>
      <c r="H16" s="28"/>
      <c r="I16" s="28"/>
    </row>
    <row r="17" spans="1:1">
      <c r="A17" s="28" t="s">
        <v>141</v>
      </c>
    </row>
    <row r="18" spans="1:1">
      <c r="A18" s="28" t="s">
        <v>142</v>
      </c>
    </row>
    <row r="19" spans="1:1">
      <c r="A19" s="28" t="s">
        <v>143</v>
      </c>
    </row>
  </sheetData>
  <mergeCells count="1">
    <mergeCell ref="A5:I5"/>
  </mergeCells>
  <phoneticPr fontId="1"/>
  <pageMargins left="0.7" right="0.7" top="0.75" bottom="0.75" header="0.3" footer="0.3"/>
  <pageSetup paperSize="9" orientation="portrait" r:id="rId1"/>
  <headerFooter>
    <oddHeader>&amp;L【機密性○（取扱制限）】</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38E56-839D-4456-ACAD-0549E28343E5}">
  <dimension ref="A1:I22"/>
  <sheetViews>
    <sheetView workbookViewId="0">
      <selection activeCell="H12" sqref="H12"/>
    </sheetView>
  </sheetViews>
  <sheetFormatPr defaultRowHeight="13.5"/>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44623</v>
      </c>
      <c r="H4" s="140"/>
      <c r="I4" s="140"/>
    </row>
    <row r="5" spans="1:9" ht="14.25">
      <c r="A5" s="136"/>
      <c r="B5" s="137"/>
      <c r="C5" s="137"/>
      <c r="D5" s="137"/>
      <c r="E5" s="137"/>
      <c r="F5" s="137"/>
      <c r="G5" s="137"/>
      <c r="H5" s="137" t="s">
        <v>28</v>
      </c>
      <c r="I5" s="137"/>
    </row>
    <row r="6" spans="1:9" ht="14.25">
      <c r="A6" s="136"/>
      <c r="B6" s="137"/>
      <c r="C6" s="137"/>
      <c r="D6" s="137"/>
      <c r="E6" s="137"/>
      <c r="F6" s="137"/>
      <c r="G6" s="137"/>
      <c r="H6" s="137"/>
      <c r="I6" s="137"/>
    </row>
    <row r="7" spans="1:9" ht="13.5" customHeight="1">
      <c r="A7" s="136"/>
      <c r="B7" s="137"/>
      <c r="C7" s="141" t="s">
        <v>395</v>
      </c>
      <c r="D7" s="141"/>
      <c r="E7" s="141"/>
      <c r="F7" s="141"/>
      <c r="G7" s="141"/>
      <c r="H7" s="141"/>
      <c r="I7" s="141"/>
    </row>
    <row r="8" spans="1:9" ht="14.25">
      <c r="A8" s="136"/>
      <c r="B8" s="137"/>
      <c r="C8" s="141"/>
      <c r="D8" s="141"/>
      <c r="E8" s="141"/>
      <c r="F8" s="141"/>
      <c r="G8" s="141"/>
      <c r="H8" s="141"/>
      <c r="I8" s="141"/>
    </row>
    <row r="9" spans="1:9" ht="14.25">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396</v>
      </c>
      <c r="C13" s="141"/>
      <c r="D13" s="141"/>
      <c r="E13" s="141"/>
      <c r="F13" s="141"/>
      <c r="G13" s="141"/>
      <c r="H13" s="141"/>
      <c r="I13" s="141"/>
    </row>
    <row r="14" spans="1:9" ht="14.25">
      <c r="A14" s="136"/>
      <c r="B14" s="141"/>
      <c r="C14" s="141"/>
      <c r="D14" s="141"/>
      <c r="E14" s="141"/>
      <c r="F14" s="141"/>
      <c r="G14" s="141"/>
      <c r="H14" s="141"/>
      <c r="I14" s="141"/>
    </row>
    <row r="15" spans="1:9" ht="14.25">
      <c r="A15" s="136"/>
      <c r="B15" s="141"/>
      <c r="C15" s="141"/>
      <c r="D15" s="141"/>
      <c r="E15" s="141"/>
      <c r="F15" s="141"/>
      <c r="G15" s="141"/>
      <c r="H15" s="141"/>
      <c r="I15" s="141"/>
    </row>
    <row r="16" spans="1:9" ht="14.25">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3">
    <mergeCell ref="G4:I4"/>
    <mergeCell ref="C7:I9"/>
    <mergeCell ref="B13:I16"/>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5EFAD-358B-4BA5-8354-726BD8B56C04}">
  <dimension ref="A1:I21"/>
  <sheetViews>
    <sheetView zoomScaleNormal="100" workbookViewId="0">
      <selection activeCell="A8" sqref="A8"/>
    </sheetView>
  </sheetViews>
  <sheetFormatPr defaultColWidth="9" defaultRowHeight="13.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c r="A1" s="28"/>
      <c r="B1" s="28"/>
      <c r="C1" s="28"/>
      <c r="D1" s="28"/>
      <c r="E1" s="28"/>
      <c r="F1" s="28"/>
      <c r="G1" s="28"/>
      <c r="H1" s="28"/>
      <c r="I1" s="7" t="s">
        <v>0</v>
      </c>
    </row>
    <row r="2" spans="1:9">
      <c r="A2" s="6" t="s">
        <v>1</v>
      </c>
      <c r="B2" s="2"/>
      <c r="C2" s="2"/>
      <c r="D2" s="2"/>
      <c r="E2" s="2"/>
      <c r="F2" s="2"/>
      <c r="G2" s="2"/>
      <c r="H2" s="2"/>
      <c r="I2" s="2"/>
    </row>
    <row r="4" spans="1:9">
      <c r="A4" s="5" t="s">
        <v>2</v>
      </c>
      <c r="B4" s="28"/>
      <c r="C4" s="28"/>
      <c r="D4" s="28"/>
      <c r="E4" s="28"/>
      <c r="F4" s="28"/>
      <c r="G4" s="28"/>
      <c r="H4" s="28"/>
      <c r="I4" s="28"/>
    </row>
    <row r="5" spans="1:9">
      <c r="A5" s="138" t="s">
        <v>397</v>
      </c>
      <c r="B5" s="138"/>
      <c r="C5" s="138"/>
      <c r="D5" s="138"/>
      <c r="E5" s="138"/>
      <c r="F5" s="138"/>
      <c r="G5" s="138"/>
      <c r="H5" s="138"/>
      <c r="I5" s="138"/>
    </row>
    <row r="7" spans="1:9">
      <c r="A7" s="5" t="s">
        <v>4</v>
      </c>
      <c r="B7" s="28"/>
      <c r="C7" s="28"/>
      <c r="D7" s="28"/>
      <c r="E7" s="28"/>
      <c r="F7" s="28"/>
      <c r="G7" s="28"/>
      <c r="H7" s="28"/>
      <c r="I7" s="28"/>
    </row>
    <row r="8" spans="1:9">
      <c r="A8" s="28" t="s">
        <v>5</v>
      </c>
      <c r="B8" s="28"/>
      <c r="C8" s="28"/>
      <c r="D8" s="28"/>
      <c r="E8" s="28"/>
      <c r="F8" s="28"/>
      <c r="G8" s="28"/>
      <c r="H8" s="28"/>
      <c r="I8" s="28"/>
    </row>
    <row r="10" spans="1:9" ht="26.45">
      <c r="A10" s="3" t="s">
        <v>6</v>
      </c>
      <c r="B10" s="3" t="s">
        <v>7</v>
      </c>
      <c r="C10" s="3" t="s">
        <v>8</v>
      </c>
      <c r="D10" s="3" t="s">
        <v>9</v>
      </c>
      <c r="E10" s="3" t="s">
        <v>10</v>
      </c>
      <c r="F10" s="3" t="s">
        <v>11</v>
      </c>
      <c r="G10" s="3" t="s">
        <v>12</v>
      </c>
      <c r="H10" s="4" t="s">
        <v>13</v>
      </c>
      <c r="I10" s="3" t="s">
        <v>14</v>
      </c>
    </row>
    <row r="11" spans="1:9" ht="52.9" customHeight="1">
      <c r="A11" s="34" t="s">
        <v>398</v>
      </c>
      <c r="B11" s="9" t="s">
        <v>399</v>
      </c>
      <c r="C11" s="12">
        <v>3</v>
      </c>
      <c r="D11" s="101">
        <v>131700</v>
      </c>
      <c r="E11" s="104">
        <v>395100</v>
      </c>
      <c r="F11" s="36">
        <v>39387</v>
      </c>
      <c r="G11" s="38" t="s">
        <v>400</v>
      </c>
      <c r="H11" s="16" t="s">
        <v>18</v>
      </c>
      <c r="I11" s="17" t="s">
        <v>401</v>
      </c>
    </row>
    <row r="12" spans="1:9" ht="43.15" customHeight="1">
      <c r="A12" s="34" t="s">
        <v>402</v>
      </c>
      <c r="B12" s="9" t="s">
        <v>403</v>
      </c>
      <c r="C12" s="12">
        <v>1</v>
      </c>
      <c r="D12" s="101">
        <v>230790</v>
      </c>
      <c r="E12" s="104">
        <v>230790</v>
      </c>
      <c r="F12" s="36">
        <v>39441</v>
      </c>
      <c r="G12" s="38" t="s">
        <v>404</v>
      </c>
      <c r="H12" s="16" t="s">
        <v>18</v>
      </c>
      <c r="I12" s="17" t="s">
        <v>401</v>
      </c>
    </row>
    <row r="13" spans="1:9" ht="38.450000000000003" customHeight="1">
      <c r="A13" s="34" t="s">
        <v>405</v>
      </c>
      <c r="B13" s="9" t="s">
        <v>406</v>
      </c>
      <c r="C13" s="12">
        <v>1</v>
      </c>
      <c r="D13" s="101">
        <v>112805</v>
      </c>
      <c r="E13" s="104">
        <v>112805</v>
      </c>
      <c r="F13" s="36">
        <v>39475</v>
      </c>
      <c r="G13" s="38" t="s">
        <v>404</v>
      </c>
      <c r="H13" s="16" t="s">
        <v>18</v>
      </c>
      <c r="I13" s="17" t="s">
        <v>401</v>
      </c>
    </row>
    <row r="15" spans="1:9">
      <c r="A15" s="28" t="s">
        <v>21</v>
      </c>
      <c r="B15" s="28"/>
      <c r="C15" s="28"/>
      <c r="D15" s="28"/>
      <c r="E15" s="28"/>
      <c r="F15" s="28"/>
      <c r="G15" s="28"/>
      <c r="H15" s="28"/>
      <c r="I15" s="28"/>
    </row>
    <row r="16" spans="1:9">
      <c r="A16" s="28" t="s">
        <v>22</v>
      </c>
      <c r="B16" s="28"/>
      <c r="C16" s="28"/>
      <c r="D16" s="28"/>
      <c r="E16" s="28"/>
      <c r="F16" s="28"/>
      <c r="G16" s="28"/>
      <c r="H16" s="28"/>
      <c r="I16" s="28"/>
    </row>
    <row r="17" spans="1:1">
      <c r="A17" s="28" t="s">
        <v>23</v>
      </c>
    </row>
    <row r="18" spans="1:1">
      <c r="A18" s="28" t="s">
        <v>24</v>
      </c>
    </row>
    <row r="19" spans="1:1">
      <c r="A19" s="28" t="s">
        <v>25</v>
      </c>
    </row>
    <row r="20" spans="1:1">
      <c r="A20" s="28" t="s">
        <v>26</v>
      </c>
    </row>
    <row r="21" spans="1:1">
      <c r="A21" s="28" t="s">
        <v>27</v>
      </c>
    </row>
  </sheetData>
  <mergeCells count="1">
    <mergeCell ref="A5:I5"/>
  </mergeCells>
  <phoneticPr fontId="1"/>
  <pageMargins left="0.7" right="0.7" top="0.75" bottom="0.75" header="0.3" footer="0.3"/>
  <pageSetup paperSize="9" orientation="portrait" r:id="rId1"/>
  <headerFooter>
    <oddHeader>&amp;L【機密性○（取扱制限）】</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1B81C-E086-40AD-A6DA-8EEC589A38E0}">
  <dimension ref="A1:I22"/>
  <sheetViews>
    <sheetView workbookViewId="0">
      <selection activeCell="F12" sqref="F12"/>
    </sheetView>
  </sheetViews>
  <sheetFormatPr defaultRowHeight="13.5"/>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44623</v>
      </c>
      <c r="H4" s="140"/>
      <c r="I4" s="140"/>
    </row>
    <row r="5" spans="1:9" ht="14.25">
      <c r="A5" s="136"/>
      <c r="B5" s="137"/>
      <c r="C5" s="137"/>
      <c r="D5" s="137"/>
      <c r="E5" s="137"/>
      <c r="F5" s="137"/>
      <c r="G5" s="137"/>
      <c r="H5" s="137" t="s">
        <v>28</v>
      </c>
      <c r="I5" s="137"/>
    </row>
    <row r="6" spans="1:9" ht="14.25">
      <c r="A6" s="136"/>
      <c r="B6" s="137"/>
      <c r="C6" s="137"/>
      <c r="D6" s="137"/>
      <c r="E6" s="137"/>
      <c r="F6" s="137"/>
      <c r="G6" s="137"/>
      <c r="H6" s="137"/>
      <c r="I6" s="137"/>
    </row>
    <row r="7" spans="1:9" ht="13.5" customHeight="1">
      <c r="A7" s="136"/>
      <c r="B7" s="137"/>
      <c r="C7" s="141" t="s">
        <v>407</v>
      </c>
      <c r="D7" s="141"/>
      <c r="E7" s="141"/>
      <c r="F7" s="141"/>
      <c r="G7" s="141"/>
      <c r="H7" s="141"/>
      <c r="I7" s="141"/>
    </row>
    <row r="8" spans="1:9" ht="14.25">
      <c r="A8" s="136"/>
      <c r="B8" s="137"/>
      <c r="C8" s="141"/>
      <c r="D8" s="141"/>
      <c r="E8" s="141"/>
      <c r="F8" s="141"/>
      <c r="G8" s="141"/>
      <c r="H8" s="141"/>
      <c r="I8" s="141"/>
    </row>
    <row r="9" spans="1:9" ht="14.25">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408</v>
      </c>
      <c r="C13" s="141"/>
      <c r="D13" s="141"/>
      <c r="E13" s="141"/>
      <c r="F13" s="141"/>
      <c r="G13" s="141"/>
      <c r="H13" s="141"/>
      <c r="I13" s="141"/>
    </row>
    <row r="14" spans="1:9" ht="14.25">
      <c r="A14" s="136"/>
      <c r="B14" s="141"/>
      <c r="C14" s="141"/>
      <c r="D14" s="141"/>
      <c r="E14" s="141"/>
      <c r="F14" s="141"/>
      <c r="G14" s="141"/>
      <c r="H14" s="141"/>
      <c r="I14" s="141"/>
    </row>
    <row r="15" spans="1:9" ht="14.25">
      <c r="A15" s="136"/>
      <c r="B15" s="141"/>
      <c r="C15" s="141"/>
      <c r="D15" s="141"/>
      <c r="E15" s="141"/>
      <c r="F15" s="141"/>
      <c r="G15" s="141"/>
      <c r="H15" s="141"/>
      <c r="I15" s="141"/>
    </row>
    <row r="16" spans="1:9" ht="14.25">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3">
    <mergeCell ref="G4:I4"/>
    <mergeCell ref="C7:I9"/>
    <mergeCell ref="B13:I16"/>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8ABA1-8BE7-469B-9022-5A0E11309604}">
  <dimension ref="A1:I19"/>
  <sheetViews>
    <sheetView zoomScaleNormal="100" workbookViewId="0">
      <selection activeCell="I11" sqref="I11"/>
    </sheetView>
  </sheetViews>
  <sheetFormatPr defaultColWidth="9" defaultRowHeight="13.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A1" s="28"/>
      <c r="B1" s="28"/>
      <c r="C1" s="28"/>
      <c r="D1" s="28"/>
      <c r="E1" s="28"/>
      <c r="F1" s="28"/>
      <c r="G1" s="28"/>
      <c r="H1" s="28"/>
      <c r="I1" s="7" t="s">
        <v>0</v>
      </c>
    </row>
    <row r="2" spans="1:9">
      <c r="A2" s="6" t="s">
        <v>44</v>
      </c>
      <c r="B2" s="2"/>
      <c r="C2" s="2"/>
      <c r="D2" s="2"/>
      <c r="E2" s="2"/>
      <c r="F2" s="2"/>
      <c r="G2" s="2"/>
      <c r="H2" s="2"/>
      <c r="I2" s="2"/>
    </row>
    <row r="4" spans="1:9">
      <c r="A4" s="5" t="s">
        <v>45</v>
      </c>
      <c r="B4" s="28"/>
      <c r="C4" s="28"/>
      <c r="D4" s="28"/>
      <c r="E4" s="28"/>
      <c r="F4" s="28"/>
      <c r="G4" s="28"/>
      <c r="H4" s="28"/>
      <c r="I4" s="28"/>
    </row>
    <row r="5" spans="1:9">
      <c r="A5" s="142" t="s">
        <v>409</v>
      </c>
      <c r="B5" s="142"/>
      <c r="C5" s="142"/>
      <c r="D5" s="142"/>
      <c r="E5" s="142"/>
      <c r="F5" s="142"/>
      <c r="G5" s="142"/>
      <c r="H5" s="142"/>
      <c r="I5" s="142"/>
    </row>
    <row r="7" spans="1:9">
      <c r="A7" s="5" t="s">
        <v>47</v>
      </c>
      <c r="B7" s="28"/>
      <c r="C7" s="28"/>
      <c r="D7" s="28"/>
      <c r="E7" s="28"/>
      <c r="F7" s="28"/>
      <c r="G7" s="28"/>
      <c r="H7" s="28"/>
      <c r="I7" s="28"/>
    </row>
    <row r="8" spans="1:9">
      <c r="A8" s="28" t="s">
        <v>5</v>
      </c>
      <c r="B8" s="28"/>
      <c r="C8" s="28"/>
      <c r="D8" s="28"/>
      <c r="E8" s="28"/>
      <c r="F8" s="28"/>
      <c r="G8" s="28"/>
      <c r="H8" s="28"/>
      <c r="I8" s="28"/>
    </row>
    <row r="10" spans="1:9" ht="26.45">
      <c r="A10" s="3" t="s">
        <v>48</v>
      </c>
      <c r="B10" s="3" t="s">
        <v>49</v>
      </c>
      <c r="C10" s="3" t="s">
        <v>50</v>
      </c>
      <c r="D10" s="3" t="s">
        <v>51</v>
      </c>
      <c r="E10" s="3" t="s">
        <v>52</v>
      </c>
      <c r="F10" s="3" t="s">
        <v>53</v>
      </c>
      <c r="G10" s="3" t="s">
        <v>54</v>
      </c>
      <c r="H10" s="4" t="s">
        <v>55</v>
      </c>
      <c r="I10" s="3" t="s">
        <v>56</v>
      </c>
    </row>
    <row r="11" spans="1:9" ht="66">
      <c r="A11" s="61" t="s">
        <v>410</v>
      </c>
      <c r="B11" s="61" t="s">
        <v>411</v>
      </c>
      <c r="C11" s="64">
        <v>1</v>
      </c>
      <c r="D11" s="64">
        <v>142800</v>
      </c>
      <c r="E11" s="64">
        <v>142800</v>
      </c>
      <c r="F11" s="65">
        <v>39596</v>
      </c>
      <c r="G11" s="61" t="s">
        <v>412</v>
      </c>
      <c r="H11" s="62" t="s">
        <v>61</v>
      </c>
      <c r="I11" s="105"/>
    </row>
    <row r="13" spans="1:9">
      <c r="A13" s="28" t="s">
        <v>137</v>
      </c>
      <c r="B13" s="28"/>
      <c r="C13" s="28"/>
      <c r="D13" s="28"/>
      <c r="E13" s="28"/>
      <c r="F13" s="28"/>
      <c r="G13" s="28"/>
      <c r="H13" s="28"/>
      <c r="I13" s="28"/>
    </row>
    <row r="14" spans="1:9">
      <c r="A14" s="28" t="s">
        <v>138</v>
      </c>
      <c r="B14" s="28"/>
      <c r="C14" s="28"/>
      <c r="D14" s="28"/>
      <c r="E14" s="28"/>
      <c r="F14" s="28"/>
      <c r="G14" s="28"/>
      <c r="H14" s="28"/>
      <c r="I14" s="28"/>
    </row>
    <row r="15" spans="1:9">
      <c r="A15" s="28" t="s">
        <v>139</v>
      </c>
      <c r="B15" s="28"/>
      <c r="C15" s="28"/>
      <c r="D15" s="28"/>
      <c r="E15" s="28"/>
      <c r="F15" s="28"/>
      <c r="G15" s="28"/>
      <c r="H15" s="28"/>
      <c r="I15" s="28"/>
    </row>
    <row r="16" spans="1:9">
      <c r="A16" s="28" t="s">
        <v>140</v>
      </c>
      <c r="B16" s="28"/>
      <c r="C16" s="28"/>
      <c r="D16" s="28"/>
      <c r="E16" s="28"/>
      <c r="F16" s="28"/>
      <c r="G16" s="28"/>
      <c r="H16" s="28"/>
      <c r="I16" s="28"/>
    </row>
    <row r="17" spans="1:1">
      <c r="A17" s="28" t="s">
        <v>141</v>
      </c>
    </row>
    <row r="18" spans="1:1">
      <c r="A18" s="28" t="s">
        <v>142</v>
      </c>
    </row>
    <row r="19" spans="1:1">
      <c r="A19" s="28" t="s">
        <v>143</v>
      </c>
    </row>
  </sheetData>
  <mergeCells count="1">
    <mergeCell ref="A5:I5"/>
  </mergeCells>
  <phoneticPr fontId="1"/>
  <pageMargins left="0.7" right="0.7" top="0.75" bottom="0.75" header="0.3" footer="0.3"/>
  <pageSetup paperSize="9" orientation="portrait" r:id="rId1"/>
  <headerFooter>
    <oddHeader>&amp;L【機密性○（取扱制限）】</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77E64-2CE2-4EF4-9079-51592425661F}">
  <dimension ref="A1:I22"/>
  <sheetViews>
    <sheetView workbookViewId="0">
      <selection activeCell="B13" sqref="B13:I16"/>
    </sheetView>
  </sheetViews>
  <sheetFormatPr defaultRowHeight="13.5"/>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44624</v>
      </c>
      <c r="H4" s="140"/>
      <c r="I4" s="140"/>
    </row>
    <row r="5" spans="1:9" ht="14.25">
      <c r="A5" s="136"/>
      <c r="B5" s="137"/>
      <c r="C5" s="137"/>
      <c r="D5" s="137"/>
      <c r="E5" s="137"/>
      <c r="F5" s="137"/>
      <c r="G5" s="137"/>
      <c r="H5" s="137" t="s">
        <v>28</v>
      </c>
      <c r="I5" s="137"/>
    </row>
    <row r="6" spans="1:9" ht="14.25">
      <c r="A6" s="136"/>
      <c r="B6" s="137"/>
      <c r="C6" s="137"/>
      <c r="D6" s="137"/>
      <c r="E6" s="137"/>
      <c r="F6" s="137"/>
      <c r="G6" s="137"/>
      <c r="H6" s="137"/>
      <c r="I6" s="137"/>
    </row>
    <row r="7" spans="1:9" ht="13.5" customHeight="1">
      <c r="A7" s="136"/>
      <c r="B7" s="137"/>
      <c r="C7" s="141" t="s">
        <v>80</v>
      </c>
      <c r="D7" s="141"/>
      <c r="E7" s="141"/>
      <c r="F7" s="141"/>
      <c r="G7" s="141"/>
      <c r="H7" s="141"/>
      <c r="I7" s="141"/>
    </row>
    <row r="8" spans="1:9" ht="14.25">
      <c r="A8" s="136"/>
      <c r="B8" s="137"/>
      <c r="C8" s="141"/>
      <c r="D8" s="141"/>
      <c r="E8" s="141"/>
      <c r="F8" s="141"/>
      <c r="G8" s="141"/>
      <c r="H8" s="141"/>
      <c r="I8" s="141"/>
    </row>
    <row r="9" spans="1:9" ht="14.25">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81</v>
      </c>
      <c r="C13" s="141"/>
      <c r="D13" s="141"/>
      <c r="E13" s="141"/>
      <c r="F13" s="141"/>
      <c r="G13" s="141"/>
      <c r="H13" s="141"/>
      <c r="I13" s="141"/>
    </row>
    <row r="14" spans="1:9" ht="14.25">
      <c r="A14" s="136"/>
      <c r="B14" s="141"/>
      <c r="C14" s="141"/>
      <c r="D14" s="141"/>
      <c r="E14" s="141"/>
      <c r="F14" s="141"/>
      <c r="G14" s="141"/>
      <c r="H14" s="141"/>
      <c r="I14" s="141"/>
    </row>
    <row r="15" spans="1:9" ht="14.25">
      <c r="A15" s="136"/>
      <c r="B15" s="141"/>
      <c r="C15" s="141"/>
      <c r="D15" s="141"/>
      <c r="E15" s="141"/>
      <c r="F15" s="141"/>
      <c r="G15" s="141"/>
      <c r="H15" s="141"/>
      <c r="I15" s="141"/>
    </row>
    <row r="16" spans="1:9" ht="14.25">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3">
    <mergeCell ref="G4:I4"/>
    <mergeCell ref="C7:I9"/>
    <mergeCell ref="B13:I16"/>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E840E-74A7-40D4-B9EA-0BE0B97A075B}">
  <dimension ref="A1:I22"/>
  <sheetViews>
    <sheetView workbookViewId="0">
      <selection activeCell="G12" sqref="G12"/>
    </sheetView>
  </sheetViews>
  <sheetFormatPr defaultRowHeight="13.5"/>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44623</v>
      </c>
      <c r="H4" s="140"/>
      <c r="I4" s="140"/>
    </row>
    <row r="5" spans="1:9" ht="14.25">
      <c r="A5" s="136"/>
      <c r="B5" s="137"/>
      <c r="C5" s="137"/>
      <c r="D5" s="137"/>
      <c r="E5" s="137"/>
      <c r="F5" s="137"/>
      <c r="G5" s="137"/>
      <c r="H5" s="137" t="s">
        <v>28</v>
      </c>
      <c r="I5" s="137"/>
    </row>
    <row r="6" spans="1:9" ht="14.25">
      <c r="A6" s="136"/>
      <c r="B6" s="137"/>
      <c r="C6" s="137"/>
      <c r="D6" s="137"/>
      <c r="E6" s="137"/>
      <c r="F6" s="137"/>
      <c r="G6" s="137"/>
      <c r="H6" s="137"/>
      <c r="I6" s="137"/>
    </row>
    <row r="7" spans="1:9" ht="13.5" customHeight="1">
      <c r="A7" s="136"/>
      <c r="B7" s="137"/>
      <c r="C7" s="141" t="s">
        <v>413</v>
      </c>
      <c r="D7" s="141"/>
      <c r="E7" s="141"/>
      <c r="F7" s="141"/>
      <c r="G7" s="141"/>
      <c r="H7" s="141"/>
      <c r="I7" s="141"/>
    </row>
    <row r="8" spans="1:9" ht="14.25">
      <c r="A8" s="136"/>
      <c r="B8" s="137"/>
      <c r="C8" s="141"/>
      <c r="D8" s="141"/>
      <c r="E8" s="141"/>
      <c r="F8" s="141"/>
      <c r="G8" s="141"/>
      <c r="H8" s="141"/>
      <c r="I8" s="141"/>
    </row>
    <row r="9" spans="1:9" ht="14.25">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414</v>
      </c>
      <c r="C13" s="141"/>
      <c r="D13" s="141"/>
      <c r="E13" s="141"/>
      <c r="F13" s="141"/>
      <c r="G13" s="141"/>
      <c r="H13" s="141"/>
      <c r="I13" s="141"/>
    </row>
    <row r="14" spans="1:9" ht="14.25">
      <c r="A14" s="136"/>
      <c r="B14" s="141"/>
      <c r="C14" s="141"/>
      <c r="D14" s="141"/>
      <c r="E14" s="141"/>
      <c r="F14" s="141"/>
      <c r="G14" s="141"/>
      <c r="H14" s="141"/>
      <c r="I14" s="141"/>
    </row>
    <row r="15" spans="1:9" ht="14.25">
      <c r="A15" s="136"/>
      <c r="B15" s="141"/>
      <c r="C15" s="141"/>
      <c r="D15" s="141"/>
      <c r="E15" s="141"/>
      <c r="F15" s="141"/>
      <c r="G15" s="141"/>
      <c r="H15" s="141"/>
      <c r="I15" s="141"/>
    </row>
    <row r="16" spans="1:9" ht="14.25">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3">
    <mergeCell ref="G4:I4"/>
    <mergeCell ref="C7:I9"/>
    <mergeCell ref="B13:I16"/>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D7954-A08C-4580-8C9E-09570E9AC82A}">
  <dimension ref="A1:I19"/>
  <sheetViews>
    <sheetView zoomScaleNormal="100" workbookViewId="0">
      <selection activeCell="A8" sqref="A8"/>
    </sheetView>
  </sheetViews>
  <sheetFormatPr defaultColWidth="9" defaultRowHeight="13.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c r="A1" s="28"/>
      <c r="B1" s="28"/>
      <c r="C1" s="28"/>
      <c r="D1" s="28"/>
      <c r="E1" s="28"/>
      <c r="F1" s="28"/>
      <c r="G1" s="28"/>
      <c r="H1" s="28"/>
      <c r="I1" s="7" t="s">
        <v>0</v>
      </c>
    </row>
    <row r="2" spans="1:9">
      <c r="A2" s="6" t="s">
        <v>1</v>
      </c>
      <c r="B2" s="2"/>
      <c r="C2" s="2"/>
      <c r="D2" s="2"/>
      <c r="E2" s="2"/>
      <c r="F2" s="2"/>
      <c r="G2" s="2"/>
      <c r="H2" s="2"/>
      <c r="I2" s="2"/>
    </row>
    <row r="4" spans="1:9">
      <c r="A4" s="5" t="s">
        <v>2</v>
      </c>
      <c r="B4" s="28"/>
      <c r="C4" s="28"/>
      <c r="D4" s="28"/>
      <c r="E4" s="28"/>
      <c r="F4" s="28"/>
      <c r="G4" s="28"/>
      <c r="H4" s="28"/>
      <c r="I4" s="28"/>
    </row>
    <row r="5" spans="1:9">
      <c r="A5" s="142" t="s">
        <v>415</v>
      </c>
      <c r="B5" s="142"/>
      <c r="C5" s="142"/>
      <c r="D5" s="142"/>
      <c r="E5" s="142"/>
      <c r="F5" s="142"/>
      <c r="G5" s="142"/>
      <c r="H5" s="142"/>
      <c r="I5" s="142"/>
    </row>
    <row r="7" spans="1:9">
      <c r="A7" s="5" t="s">
        <v>4</v>
      </c>
      <c r="B7" s="28"/>
      <c r="C7" s="28"/>
      <c r="D7" s="28"/>
      <c r="E7" s="28"/>
      <c r="F7" s="28"/>
      <c r="G7" s="28"/>
      <c r="H7" s="28"/>
      <c r="I7" s="28"/>
    </row>
    <row r="8" spans="1:9">
      <c r="A8" s="28" t="s">
        <v>5</v>
      </c>
      <c r="B8" s="28"/>
      <c r="C8" s="28"/>
      <c r="D8" s="28"/>
      <c r="E8" s="28"/>
      <c r="F8" s="28"/>
      <c r="G8" s="28"/>
      <c r="H8" s="28"/>
      <c r="I8" s="28"/>
    </row>
    <row r="10" spans="1:9" ht="26.45">
      <c r="A10" s="3" t="s">
        <v>6</v>
      </c>
      <c r="B10" s="3" t="s">
        <v>7</v>
      </c>
      <c r="C10" s="3" t="s">
        <v>8</v>
      </c>
      <c r="D10" s="3" t="s">
        <v>9</v>
      </c>
      <c r="E10" s="3" t="s">
        <v>10</v>
      </c>
      <c r="F10" s="3" t="s">
        <v>11</v>
      </c>
      <c r="G10" s="3" t="s">
        <v>12</v>
      </c>
      <c r="H10" s="4" t="s">
        <v>13</v>
      </c>
      <c r="I10" s="3" t="s">
        <v>14</v>
      </c>
    </row>
    <row r="11" spans="1:9" ht="75.599999999999994" customHeight="1">
      <c r="A11" s="76" t="s">
        <v>416</v>
      </c>
      <c r="B11" s="76" t="s">
        <v>417</v>
      </c>
      <c r="C11" s="77">
        <v>1</v>
      </c>
      <c r="D11" s="78">
        <v>462000</v>
      </c>
      <c r="E11" s="78">
        <v>462000</v>
      </c>
      <c r="F11" s="79">
        <v>40934</v>
      </c>
      <c r="G11" s="76" t="s">
        <v>418</v>
      </c>
      <c r="H11" s="62" t="s">
        <v>419</v>
      </c>
      <c r="I11" s="63" t="s">
        <v>420</v>
      </c>
    </row>
    <row r="13" spans="1:9">
      <c r="A13" s="28" t="s">
        <v>21</v>
      </c>
      <c r="B13" s="28"/>
      <c r="C13" s="28"/>
      <c r="D13" s="28"/>
      <c r="E13" s="28"/>
      <c r="F13" s="28"/>
      <c r="G13" s="28"/>
      <c r="H13" s="28"/>
      <c r="I13" s="28"/>
    </row>
    <row r="14" spans="1:9">
      <c r="A14" s="28" t="s">
        <v>22</v>
      </c>
      <c r="B14" s="28"/>
      <c r="C14" s="28"/>
      <c r="D14" s="28"/>
      <c r="E14" s="28"/>
      <c r="F14" s="28"/>
      <c r="G14" s="28"/>
      <c r="H14" s="28"/>
      <c r="I14" s="28"/>
    </row>
    <row r="15" spans="1:9">
      <c r="A15" s="28" t="s">
        <v>23</v>
      </c>
      <c r="B15" s="28"/>
      <c r="C15" s="28"/>
      <c r="D15" s="28"/>
      <c r="E15" s="28"/>
      <c r="F15" s="28"/>
      <c r="G15" s="28"/>
      <c r="H15" s="28"/>
      <c r="I15" s="28"/>
    </row>
    <row r="16" spans="1:9">
      <c r="A16" s="28" t="s">
        <v>24</v>
      </c>
      <c r="B16" s="28"/>
      <c r="C16" s="28"/>
      <c r="D16" s="28"/>
      <c r="E16" s="28"/>
      <c r="F16" s="28"/>
      <c r="G16" s="28"/>
      <c r="H16" s="28"/>
      <c r="I16" s="28"/>
    </row>
    <row r="17" spans="1:1">
      <c r="A17" s="28" t="s">
        <v>25</v>
      </c>
    </row>
    <row r="18" spans="1:1">
      <c r="A18" s="28" t="s">
        <v>26</v>
      </c>
    </row>
    <row r="19" spans="1:1">
      <c r="A19" s="28" t="s">
        <v>27</v>
      </c>
    </row>
  </sheetData>
  <mergeCells count="1">
    <mergeCell ref="A5:I5"/>
  </mergeCells>
  <phoneticPr fontId="1"/>
  <pageMargins left="0.7" right="0.7" top="0.75" bottom="0.75" header="0.3" footer="0.3"/>
  <pageSetup paperSize="9" orientation="portrait" r:id="rId1"/>
  <headerFooter>
    <oddHeader>&amp;L【機密性○（取扱制限）】</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1F7A5-A3D4-46EE-9860-4A77FBF80E27}">
  <dimension ref="A1:I22"/>
  <sheetViews>
    <sheetView workbookViewId="0"/>
  </sheetViews>
  <sheetFormatPr defaultRowHeight="13.5"/>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44624</v>
      </c>
      <c r="H4" s="140"/>
      <c r="I4" s="140"/>
    </row>
    <row r="5" spans="1:9" ht="14.25">
      <c r="A5" s="136"/>
      <c r="B5" s="137"/>
      <c r="C5" s="137"/>
      <c r="D5" s="137"/>
      <c r="E5" s="137"/>
      <c r="F5" s="137"/>
      <c r="G5" s="137"/>
      <c r="H5" s="137" t="s">
        <v>28</v>
      </c>
      <c r="I5" s="137"/>
    </row>
    <row r="6" spans="1:9" ht="14.25">
      <c r="A6" s="136"/>
      <c r="B6" s="137"/>
      <c r="C6" s="137"/>
      <c r="D6" s="137"/>
      <c r="E6" s="137"/>
      <c r="F6" s="137"/>
      <c r="G6" s="137"/>
      <c r="H6" s="137"/>
      <c r="I6" s="137"/>
    </row>
    <row r="7" spans="1:9" ht="13.5" customHeight="1">
      <c r="A7" s="136"/>
      <c r="B7" s="137"/>
      <c r="C7" s="141" t="s">
        <v>421</v>
      </c>
      <c r="D7" s="141"/>
      <c r="E7" s="141"/>
      <c r="F7" s="141"/>
      <c r="G7" s="141"/>
      <c r="H7" s="141"/>
      <c r="I7" s="141"/>
    </row>
    <row r="8" spans="1:9" ht="14.25">
      <c r="A8" s="136"/>
      <c r="B8" s="137"/>
      <c r="C8" s="141"/>
      <c r="D8" s="141"/>
      <c r="E8" s="141"/>
      <c r="F8" s="141"/>
      <c r="G8" s="141"/>
      <c r="H8" s="141"/>
      <c r="I8" s="141"/>
    </row>
    <row r="9" spans="1:9" ht="14.25">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422</v>
      </c>
      <c r="C13" s="141"/>
      <c r="D13" s="141"/>
      <c r="E13" s="141"/>
      <c r="F13" s="141"/>
      <c r="G13" s="141"/>
      <c r="H13" s="141"/>
      <c r="I13" s="141"/>
    </row>
    <row r="14" spans="1:9" ht="14.25">
      <c r="A14" s="136"/>
      <c r="B14" s="141"/>
      <c r="C14" s="141"/>
      <c r="D14" s="141"/>
      <c r="E14" s="141"/>
      <c r="F14" s="141"/>
      <c r="G14" s="141"/>
      <c r="H14" s="141"/>
      <c r="I14" s="141"/>
    </row>
    <row r="15" spans="1:9" ht="14.25">
      <c r="A15" s="136"/>
      <c r="B15" s="141"/>
      <c r="C15" s="141"/>
      <c r="D15" s="141"/>
      <c r="E15" s="141"/>
      <c r="F15" s="141"/>
      <c r="G15" s="141"/>
      <c r="H15" s="141"/>
      <c r="I15" s="141"/>
    </row>
    <row r="16" spans="1:9" ht="14.25">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3">
    <mergeCell ref="G4:I4"/>
    <mergeCell ref="C7:I9"/>
    <mergeCell ref="B13:I16"/>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997FD-60FB-4A6E-B99A-0AACD60135E8}">
  <dimension ref="A1:I20"/>
  <sheetViews>
    <sheetView zoomScaleNormal="100" workbookViewId="0">
      <selection activeCell="A8" sqref="A8"/>
    </sheetView>
  </sheetViews>
  <sheetFormatPr defaultColWidth="9" defaultRowHeight="13.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c r="A1" s="28"/>
      <c r="B1" s="28"/>
      <c r="C1" s="28"/>
      <c r="D1" s="28"/>
      <c r="E1" s="28"/>
      <c r="F1" s="28"/>
      <c r="G1" s="28"/>
      <c r="H1" s="28"/>
      <c r="I1" s="7" t="s">
        <v>0</v>
      </c>
    </row>
    <row r="2" spans="1:9">
      <c r="A2" s="6" t="s">
        <v>1</v>
      </c>
      <c r="B2" s="2"/>
      <c r="C2" s="2"/>
      <c r="D2" s="2"/>
      <c r="E2" s="2"/>
      <c r="F2" s="2"/>
      <c r="G2" s="2"/>
      <c r="H2" s="2"/>
      <c r="I2" s="2"/>
    </row>
    <row r="4" spans="1:9">
      <c r="A4" s="5" t="s">
        <v>2</v>
      </c>
      <c r="B4" s="28"/>
      <c r="C4" s="28"/>
      <c r="D4" s="28"/>
      <c r="E4" s="28"/>
      <c r="F4" s="28"/>
      <c r="G4" s="28"/>
      <c r="H4" s="28"/>
      <c r="I4" s="28"/>
    </row>
    <row r="5" spans="1:9">
      <c r="A5" s="138" t="s">
        <v>423</v>
      </c>
      <c r="B5" s="138"/>
      <c r="C5" s="138"/>
      <c r="D5" s="138"/>
      <c r="E5" s="138"/>
      <c r="F5" s="138"/>
      <c r="G5" s="138"/>
      <c r="H5" s="138"/>
      <c r="I5" s="138"/>
    </row>
    <row r="7" spans="1:9">
      <c r="A7" s="5" t="s">
        <v>4</v>
      </c>
      <c r="B7" s="28"/>
      <c r="C7" s="28"/>
      <c r="D7" s="28"/>
      <c r="E7" s="28"/>
      <c r="F7" s="28"/>
      <c r="G7" s="28"/>
      <c r="H7" s="28"/>
      <c r="I7" s="28"/>
    </row>
    <row r="8" spans="1:9">
      <c r="A8" s="28" t="s">
        <v>5</v>
      </c>
      <c r="B8" s="28"/>
      <c r="C8" s="28"/>
      <c r="D8" s="28"/>
      <c r="E8" s="28"/>
      <c r="F8" s="28"/>
      <c r="G8" s="28"/>
      <c r="H8" s="28"/>
      <c r="I8" s="28"/>
    </row>
    <row r="10" spans="1:9" ht="26.45">
      <c r="A10" s="3" t="s">
        <v>6</v>
      </c>
      <c r="B10" s="3" t="s">
        <v>7</v>
      </c>
      <c r="C10" s="3" t="s">
        <v>8</v>
      </c>
      <c r="D10" s="3" t="s">
        <v>9</v>
      </c>
      <c r="E10" s="3" t="s">
        <v>10</v>
      </c>
      <c r="F10" s="3" t="s">
        <v>11</v>
      </c>
      <c r="G10" s="3" t="s">
        <v>12</v>
      </c>
      <c r="H10" s="4" t="s">
        <v>13</v>
      </c>
      <c r="I10" s="3" t="s">
        <v>14</v>
      </c>
    </row>
    <row r="11" spans="1:9" ht="60">
      <c r="A11" s="9" t="s">
        <v>424</v>
      </c>
      <c r="B11" s="9" t="s">
        <v>425</v>
      </c>
      <c r="C11" s="12">
        <v>1</v>
      </c>
      <c r="D11" s="106">
        <v>191000</v>
      </c>
      <c r="E11" s="106">
        <v>191000</v>
      </c>
      <c r="F11" s="107">
        <v>40287</v>
      </c>
      <c r="G11" s="9" t="s">
        <v>426</v>
      </c>
      <c r="H11" s="16" t="s">
        <v>18</v>
      </c>
      <c r="I11" s="17" t="s">
        <v>401</v>
      </c>
    </row>
    <row r="12" spans="1:9" ht="60">
      <c r="A12" s="9" t="s">
        <v>427</v>
      </c>
      <c r="B12" s="9" t="s">
        <v>428</v>
      </c>
      <c r="C12" s="12">
        <v>1</v>
      </c>
      <c r="D12" s="106">
        <v>179550</v>
      </c>
      <c r="E12" s="106">
        <v>179550</v>
      </c>
      <c r="F12" s="107">
        <v>40367</v>
      </c>
      <c r="G12" s="9" t="s">
        <v>426</v>
      </c>
      <c r="H12" s="16" t="s">
        <v>18</v>
      </c>
      <c r="I12" s="17" t="s">
        <v>401</v>
      </c>
    </row>
    <row r="14" spans="1:9">
      <c r="A14" s="28" t="s">
        <v>21</v>
      </c>
      <c r="B14" s="28"/>
      <c r="C14" s="28"/>
      <c r="D14" s="28"/>
      <c r="E14" s="28"/>
      <c r="F14" s="28"/>
      <c r="G14" s="28"/>
      <c r="H14" s="28"/>
      <c r="I14" s="28"/>
    </row>
    <row r="15" spans="1:9">
      <c r="A15" s="28" t="s">
        <v>22</v>
      </c>
      <c r="B15" s="28"/>
      <c r="C15" s="28"/>
      <c r="D15" s="28"/>
      <c r="E15" s="28"/>
      <c r="F15" s="28"/>
      <c r="G15" s="28"/>
      <c r="H15" s="28"/>
      <c r="I15" s="28"/>
    </row>
    <row r="16" spans="1:9">
      <c r="A16" s="28" t="s">
        <v>23</v>
      </c>
      <c r="B16" s="28"/>
      <c r="C16" s="28"/>
      <c r="D16" s="28"/>
      <c r="E16" s="28"/>
      <c r="F16" s="28"/>
      <c r="G16" s="28"/>
      <c r="H16" s="28"/>
      <c r="I16" s="28"/>
    </row>
    <row r="17" spans="1:1">
      <c r="A17" s="28" t="s">
        <v>24</v>
      </c>
    </row>
    <row r="18" spans="1:1">
      <c r="A18" s="28" t="s">
        <v>25</v>
      </c>
    </row>
    <row r="19" spans="1:1">
      <c r="A19" s="28" t="s">
        <v>26</v>
      </c>
    </row>
    <row r="20" spans="1:1">
      <c r="A20" s="28" t="s">
        <v>27</v>
      </c>
    </row>
  </sheetData>
  <mergeCells count="1">
    <mergeCell ref="A5:I5"/>
  </mergeCells>
  <phoneticPr fontId="1"/>
  <pageMargins left="0.7" right="0.7" top="0.75" bottom="0.75" header="0.3" footer="0.3"/>
  <pageSetup paperSize="9" orientation="portrait" r:id="rId1"/>
  <headerFooter>
    <oddHeader>&amp;L【機密性○（取扱制限）】</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6660F-CFE3-4F9D-A3BC-140E890333A4}">
  <dimension ref="A1:I22"/>
  <sheetViews>
    <sheetView workbookViewId="0">
      <selection activeCell="I11" sqref="I11"/>
    </sheetView>
  </sheetViews>
  <sheetFormatPr defaultRowHeight="13.5"/>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44628</v>
      </c>
      <c r="H4" s="140"/>
      <c r="I4" s="140"/>
    </row>
    <row r="5" spans="1:9" ht="14.25">
      <c r="A5" s="136"/>
      <c r="B5" s="137"/>
      <c r="C5" s="137"/>
      <c r="D5" s="137"/>
      <c r="E5" s="137"/>
      <c r="F5" s="137"/>
      <c r="G5" s="137"/>
      <c r="H5" s="137" t="s">
        <v>28</v>
      </c>
      <c r="I5" s="137"/>
    </row>
    <row r="6" spans="1:9" ht="14.25">
      <c r="A6" s="136"/>
      <c r="B6" s="137"/>
      <c r="C6" s="137"/>
      <c r="D6" s="137"/>
      <c r="E6" s="137"/>
      <c r="F6" s="137"/>
      <c r="G6" s="137"/>
      <c r="H6" s="137"/>
      <c r="I6" s="137"/>
    </row>
    <row r="7" spans="1:9" ht="13.5" customHeight="1">
      <c r="A7" s="136"/>
      <c r="B7" s="137"/>
      <c r="C7" s="141" t="s">
        <v>429</v>
      </c>
      <c r="D7" s="141"/>
      <c r="E7" s="141"/>
      <c r="F7" s="141"/>
      <c r="G7" s="141"/>
      <c r="H7" s="141"/>
      <c r="I7" s="141"/>
    </row>
    <row r="8" spans="1:9" ht="14.25">
      <c r="A8" s="136"/>
      <c r="B8" s="137"/>
      <c r="C8" s="141"/>
      <c r="D8" s="141"/>
      <c r="E8" s="141"/>
      <c r="F8" s="141"/>
      <c r="G8" s="141"/>
      <c r="H8" s="141"/>
      <c r="I8" s="141"/>
    </row>
    <row r="9" spans="1:9" ht="14.25">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430</v>
      </c>
      <c r="C13" s="141"/>
      <c r="D13" s="141"/>
      <c r="E13" s="141"/>
      <c r="F13" s="141"/>
      <c r="G13" s="141"/>
      <c r="H13" s="141"/>
      <c r="I13" s="141"/>
    </row>
    <row r="14" spans="1:9" ht="14.25">
      <c r="A14" s="136"/>
      <c r="B14" s="141"/>
      <c r="C14" s="141"/>
      <c r="D14" s="141"/>
      <c r="E14" s="141"/>
      <c r="F14" s="141"/>
      <c r="G14" s="141"/>
      <c r="H14" s="141"/>
      <c r="I14" s="141"/>
    </row>
    <row r="15" spans="1:9" ht="14.25">
      <c r="A15" s="136"/>
      <c r="B15" s="141"/>
      <c r="C15" s="141"/>
      <c r="D15" s="141"/>
      <c r="E15" s="141"/>
      <c r="F15" s="141"/>
      <c r="G15" s="141"/>
      <c r="H15" s="141"/>
      <c r="I15" s="141"/>
    </row>
    <row r="16" spans="1:9" ht="14.25">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3">
    <mergeCell ref="G4:I4"/>
    <mergeCell ref="C7:I9"/>
    <mergeCell ref="B13:I16"/>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27AE0-F13D-4EFF-BD00-43B89CCDB6A4}">
  <dimension ref="A1:I19"/>
  <sheetViews>
    <sheetView topLeftCell="A3" zoomScaleNormal="100" workbookViewId="0">
      <selection activeCell="A8" sqref="A8"/>
    </sheetView>
  </sheetViews>
  <sheetFormatPr defaultColWidth="9" defaultRowHeight="13.15"/>
  <cols>
    <col min="1" max="1" width="29.625" style="1" customWidth="1"/>
    <col min="2" max="2" width="31.3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31.375" style="1" customWidth="1"/>
    <col min="10" max="16384" width="9" style="1"/>
  </cols>
  <sheetData>
    <row r="1" spans="1:9">
      <c r="A1" s="28"/>
      <c r="B1" s="28"/>
      <c r="C1" s="28"/>
      <c r="D1" s="28"/>
      <c r="E1" s="28"/>
      <c r="F1" s="28"/>
      <c r="G1" s="28"/>
      <c r="H1" s="28"/>
      <c r="I1" s="7" t="s">
        <v>0</v>
      </c>
    </row>
    <row r="2" spans="1:9">
      <c r="A2" s="6" t="s">
        <v>44</v>
      </c>
      <c r="B2" s="2"/>
      <c r="C2" s="2"/>
      <c r="D2" s="2"/>
      <c r="E2" s="2"/>
      <c r="F2" s="2"/>
      <c r="G2" s="2"/>
      <c r="H2" s="2"/>
      <c r="I2" s="2"/>
    </row>
    <row r="4" spans="1:9">
      <c r="A4" s="5" t="s">
        <v>45</v>
      </c>
      <c r="B4" s="28"/>
      <c r="C4" s="28"/>
      <c r="D4" s="28"/>
      <c r="E4" s="28"/>
      <c r="F4" s="28"/>
      <c r="G4" s="28"/>
      <c r="H4" s="28"/>
      <c r="I4" s="28"/>
    </row>
    <row r="5" spans="1:9">
      <c r="A5" s="142" t="s">
        <v>431</v>
      </c>
      <c r="B5" s="142"/>
      <c r="C5" s="142"/>
      <c r="D5" s="142"/>
      <c r="E5" s="142"/>
      <c r="F5" s="142"/>
      <c r="G5" s="142"/>
      <c r="H5" s="142"/>
      <c r="I5" s="142"/>
    </row>
    <row r="7" spans="1:9">
      <c r="A7" s="5" t="s">
        <v>47</v>
      </c>
      <c r="B7" s="28"/>
      <c r="C7" s="28"/>
      <c r="D7" s="28"/>
      <c r="E7" s="28"/>
      <c r="F7" s="28"/>
      <c r="G7" s="28"/>
      <c r="H7" s="28"/>
      <c r="I7" s="28"/>
    </row>
    <row r="8" spans="1:9">
      <c r="A8" s="28" t="s">
        <v>5</v>
      </c>
      <c r="B8" s="28"/>
      <c r="C8" s="28"/>
      <c r="D8" s="28"/>
      <c r="E8" s="28"/>
      <c r="F8" s="28"/>
      <c r="G8" s="28"/>
      <c r="H8" s="28"/>
      <c r="I8" s="28"/>
    </row>
    <row r="10" spans="1:9" ht="26.45">
      <c r="A10" s="3" t="s">
        <v>48</v>
      </c>
      <c r="B10" s="3" t="s">
        <v>49</v>
      </c>
      <c r="C10" s="3" t="s">
        <v>50</v>
      </c>
      <c r="D10" s="3" t="s">
        <v>51</v>
      </c>
      <c r="E10" s="3" t="s">
        <v>52</v>
      </c>
      <c r="F10" s="3" t="s">
        <v>53</v>
      </c>
      <c r="G10" s="3" t="s">
        <v>54</v>
      </c>
      <c r="H10" s="4" t="s">
        <v>55</v>
      </c>
      <c r="I10" s="3" t="s">
        <v>56</v>
      </c>
    </row>
    <row r="11" spans="1:9" ht="76.150000000000006" customHeight="1">
      <c r="A11" s="61" t="s">
        <v>432</v>
      </c>
      <c r="B11" s="61" t="s">
        <v>433</v>
      </c>
      <c r="C11" s="64">
        <v>1</v>
      </c>
      <c r="D11" s="64">
        <v>525000</v>
      </c>
      <c r="E11" s="64">
        <v>525000</v>
      </c>
      <c r="F11" s="65">
        <v>39435</v>
      </c>
      <c r="G11" s="61" t="s">
        <v>434</v>
      </c>
      <c r="H11" s="62" t="s">
        <v>61</v>
      </c>
      <c r="I11" s="63" t="s">
        <v>435</v>
      </c>
    </row>
    <row r="13" spans="1:9">
      <c r="A13" s="28" t="s">
        <v>137</v>
      </c>
      <c r="B13" s="28"/>
      <c r="C13" s="28"/>
      <c r="D13" s="28"/>
      <c r="E13" s="28"/>
      <c r="F13" s="28"/>
      <c r="G13" s="28"/>
      <c r="H13" s="28"/>
      <c r="I13" s="28"/>
    </row>
    <row r="14" spans="1:9">
      <c r="A14" s="28" t="s">
        <v>138</v>
      </c>
      <c r="B14" s="28"/>
      <c r="C14" s="28"/>
      <c r="D14" s="28"/>
      <c r="E14" s="28"/>
      <c r="F14" s="28"/>
      <c r="G14" s="28"/>
      <c r="H14" s="28"/>
      <c r="I14" s="28"/>
    </row>
    <row r="15" spans="1:9">
      <c r="A15" s="28" t="s">
        <v>139</v>
      </c>
      <c r="B15" s="28"/>
      <c r="C15" s="28"/>
      <c r="D15" s="28"/>
      <c r="E15" s="28"/>
      <c r="F15" s="28"/>
      <c r="G15" s="28"/>
      <c r="H15" s="28"/>
      <c r="I15" s="28"/>
    </row>
    <row r="16" spans="1:9">
      <c r="A16" s="28" t="s">
        <v>140</v>
      </c>
      <c r="B16" s="28"/>
      <c r="C16" s="28"/>
      <c r="D16" s="28"/>
      <c r="E16" s="28"/>
      <c r="F16" s="28"/>
      <c r="G16" s="28"/>
      <c r="H16" s="28"/>
      <c r="I16" s="28"/>
    </row>
    <row r="17" spans="1:1">
      <c r="A17" s="28" t="s">
        <v>141</v>
      </c>
    </row>
    <row r="18" spans="1:1">
      <c r="A18" s="28" t="s">
        <v>142</v>
      </c>
    </row>
    <row r="19" spans="1:1">
      <c r="A19" s="28" t="s">
        <v>143</v>
      </c>
    </row>
  </sheetData>
  <mergeCells count="1">
    <mergeCell ref="A5:I5"/>
  </mergeCells>
  <phoneticPr fontId="1"/>
  <pageMargins left="0.7" right="0.7" top="0.75" bottom="0.75" header="0.3" footer="0.3"/>
  <pageSetup paperSize="9" orientation="portrait" r:id="rId1"/>
  <headerFooter>
    <oddHeader>&amp;L【機密性○（取扱制限）】</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9482B-53B6-4839-AE31-794211FC4048}">
  <dimension ref="A1:I22"/>
  <sheetViews>
    <sheetView workbookViewId="0">
      <selection activeCell="E12" sqref="E12"/>
    </sheetView>
  </sheetViews>
  <sheetFormatPr defaultRowHeight="13.5"/>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44628</v>
      </c>
      <c r="H4" s="140"/>
      <c r="I4" s="140"/>
    </row>
    <row r="5" spans="1:9" ht="14.25">
      <c r="A5" s="136"/>
      <c r="B5" s="137"/>
      <c r="C5" s="137"/>
      <c r="D5" s="137"/>
      <c r="E5" s="137"/>
      <c r="F5" s="137"/>
      <c r="G5" s="137"/>
      <c r="H5" s="137" t="s">
        <v>28</v>
      </c>
      <c r="I5" s="137"/>
    </row>
    <row r="6" spans="1:9" ht="14.25">
      <c r="A6" s="136"/>
      <c r="B6" s="137"/>
      <c r="C6" s="137"/>
      <c r="D6" s="137"/>
      <c r="E6" s="137"/>
      <c r="F6" s="137"/>
      <c r="G6" s="137"/>
      <c r="H6" s="137"/>
      <c r="I6" s="137"/>
    </row>
    <row r="7" spans="1:9" ht="13.5" customHeight="1">
      <c r="A7" s="136"/>
      <c r="B7" s="137"/>
      <c r="C7" s="141" t="s">
        <v>436</v>
      </c>
      <c r="D7" s="141"/>
      <c r="E7" s="141"/>
      <c r="F7" s="141"/>
      <c r="G7" s="141"/>
      <c r="H7" s="141"/>
      <c r="I7" s="141"/>
    </row>
    <row r="8" spans="1:9" ht="14.25">
      <c r="A8" s="136"/>
      <c r="B8" s="137"/>
      <c r="C8" s="141"/>
      <c r="D8" s="141"/>
      <c r="E8" s="141"/>
      <c r="F8" s="141"/>
      <c r="G8" s="141"/>
      <c r="H8" s="141"/>
      <c r="I8" s="141"/>
    </row>
    <row r="9" spans="1:9" ht="14.25">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437</v>
      </c>
      <c r="C13" s="141"/>
      <c r="D13" s="141"/>
      <c r="E13" s="141"/>
      <c r="F13" s="141"/>
      <c r="G13" s="141"/>
      <c r="H13" s="141"/>
      <c r="I13" s="141"/>
    </row>
    <row r="14" spans="1:9" ht="14.25">
      <c r="A14" s="136"/>
      <c r="B14" s="141"/>
      <c r="C14" s="141"/>
      <c r="D14" s="141"/>
      <c r="E14" s="141"/>
      <c r="F14" s="141"/>
      <c r="G14" s="141"/>
      <c r="H14" s="141"/>
      <c r="I14" s="141"/>
    </row>
    <row r="15" spans="1:9" ht="14.25">
      <c r="A15" s="136"/>
      <c r="B15" s="141"/>
      <c r="C15" s="141"/>
      <c r="D15" s="141"/>
      <c r="E15" s="141"/>
      <c r="F15" s="141"/>
      <c r="G15" s="141"/>
      <c r="H15" s="141"/>
      <c r="I15" s="141"/>
    </row>
    <row r="16" spans="1:9" ht="14.25">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3">
    <mergeCell ref="G4:I4"/>
    <mergeCell ref="C7:I9"/>
    <mergeCell ref="B13:I16"/>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8D0A0-2B8C-4E13-A0CB-E153DA1FCB9E}">
  <dimension ref="A1:I20"/>
  <sheetViews>
    <sheetView zoomScaleNormal="100" workbookViewId="0">
      <selection activeCell="I15" sqref="I15:I17"/>
    </sheetView>
  </sheetViews>
  <sheetFormatPr defaultColWidth="9" defaultRowHeight="13.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c r="A1" s="28"/>
      <c r="B1" s="28"/>
      <c r="C1" s="28"/>
      <c r="D1" s="28"/>
      <c r="E1" s="28"/>
      <c r="F1" s="28"/>
      <c r="G1" s="28"/>
      <c r="H1" s="28"/>
      <c r="I1" s="7" t="s">
        <v>0</v>
      </c>
    </row>
    <row r="2" spans="1:9">
      <c r="A2" s="6" t="s">
        <v>1</v>
      </c>
      <c r="B2" s="2"/>
      <c r="C2" s="2"/>
      <c r="D2" s="2"/>
      <c r="E2" s="2"/>
      <c r="F2" s="2"/>
      <c r="G2" s="2"/>
      <c r="H2" s="2"/>
      <c r="I2" s="2"/>
    </row>
    <row r="4" spans="1:9">
      <c r="A4" s="5" t="s">
        <v>2</v>
      </c>
      <c r="B4" s="28"/>
      <c r="C4" s="28"/>
      <c r="D4" s="28"/>
      <c r="E4" s="28"/>
      <c r="F4" s="28"/>
      <c r="G4" s="28"/>
      <c r="H4" s="28"/>
      <c r="I4" s="28"/>
    </row>
    <row r="5" spans="1:9">
      <c r="A5" s="142" t="s">
        <v>438</v>
      </c>
      <c r="B5" s="142"/>
      <c r="C5" s="142"/>
      <c r="D5" s="142"/>
      <c r="E5" s="142"/>
      <c r="F5" s="142"/>
      <c r="G5" s="142"/>
      <c r="H5" s="142"/>
      <c r="I5" s="142"/>
    </row>
    <row r="7" spans="1:9">
      <c r="A7" s="5" t="s">
        <v>4</v>
      </c>
      <c r="B7" s="28"/>
      <c r="C7" s="28"/>
      <c r="D7" s="28"/>
      <c r="E7" s="28"/>
      <c r="F7" s="28"/>
      <c r="G7" s="28"/>
      <c r="H7" s="28"/>
      <c r="I7" s="28"/>
    </row>
    <row r="8" spans="1:9">
      <c r="A8" s="28" t="s">
        <v>5</v>
      </c>
      <c r="B8" s="28"/>
      <c r="C8" s="28"/>
      <c r="D8" s="28"/>
      <c r="E8" s="28"/>
      <c r="F8" s="28"/>
      <c r="G8" s="28"/>
      <c r="H8" s="28"/>
      <c r="I8" s="28"/>
    </row>
    <row r="10" spans="1:9" ht="26.45">
      <c r="A10" s="3" t="s">
        <v>6</v>
      </c>
      <c r="B10" s="3" t="s">
        <v>7</v>
      </c>
      <c r="C10" s="3" t="s">
        <v>8</v>
      </c>
      <c r="D10" s="3" t="s">
        <v>9</v>
      </c>
      <c r="E10" s="3" t="s">
        <v>10</v>
      </c>
      <c r="F10" s="3" t="s">
        <v>11</v>
      </c>
      <c r="G10" s="3" t="s">
        <v>12</v>
      </c>
      <c r="H10" s="4" t="s">
        <v>13</v>
      </c>
      <c r="I10" s="3" t="s">
        <v>14</v>
      </c>
    </row>
    <row r="11" spans="1:9" ht="39.6">
      <c r="A11" s="76" t="s">
        <v>439</v>
      </c>
      <c r="B11" s="76" t="s">
        <v>440</v>
      </c>
      <c r="C11" s="77">
        <v>1</v>
      </c>
      <c r="D11" s="78">
        <v>147000</v>
      </c>
      <c r="E11" s="78">
        <v>147000</v>
      </c>
      <c r="F11" s="79">
        <v>40204</v>
      </c>
      <c r="G11" s="76" t="s">
        <v>441</v>
      </c>
      <c r="H11" s="62" t="s">
        <v>442</v>
      </c>
      <c r="I11" s="63" t="s">
        <v>443</v>
      </c>
    </row>
    <row r="12" spans="1:9" ht="66">
      <c r="A12" s="76" t="s">
        <v>444</v>
      </c>
      <c r="B12" s="76" t="s">
        <v>445</v>
      </c>
      <c r="C12" s="77">
        <v>1</v>
      </c>
      <c r="D12" s="78">
        <v>30030000</v>
      </c>
      <c r="E12" s="78">
        <v>30030000</v>
      </c>
      <c r="F12" s="79">
        <v>40253</v>
      </c>
      <c r="G12" s="76" t="s">
        <v>441</v>
      </c>
      <c r="H12" s="62" t="s">
        <v>442</v>
      </c>
      <c r="I12" s="63" t="s">
        <v>446</v>
      </c>
    </row>
    <row r="14" spans="1:9">
      <c r="A14" s="28" t="s">
        <v>21</v>
      </c>
      <c r="B14" s="28"/>
      <c r="C14" s="28"/>
      <c r="D14" s="28"/>
      <c r="E14" s="28"/>
      <c r="F14" s="28"/>
      <c r="G14" s="28"/>
      <c r="H14" s="28"/>
      <c r="I14" s="28"/>
    </row>
    <row r="15" spans="1:9">
      <c r="A15" s="28" t="s">
        <v>22</v>
      </c>
      <c r="B15" s="28"/>
      <c r="C15" s="28"/>
      <c r="D15" s="28"/>
      <c r="E15" s="28"/>
      <c r="F15" s="28"/>
      <c r="G15" s="28"/>
      <c r="H15" s="28"/>
      <c r="I15" s="28"/>
    </row>
    <row r="16" spans="1:9">
      <c r="A16" s="28" t="s">
        <v>23</v>
      </c>
      <c r="B16" s="28"/>
      <c r="C16" s="28"/>
      <c r="D16" s="28"/>
      <c r="E16" s="28"/>
      <c r="F16" s="28"/>
      <c r="G16" s="28"/>
      <c r="H16" s="28"/>
      <c r="I16" s="28"/>
    </row>
    <row r="17" spans="1:1">
      <c r="A17" s="28" t="s">
        <v>24</v>
      </c>
    </row>
    <row r="18" spans="1:1">
      <c r="A18" s="28" t="s">
        <v>25</v>
      </c>
    </row>
    <row r="19" spans="1:1">
      <c r="A19" s="28" t="s">
        <v>26</v>
      </c>
    </row>
    <row r="20" spans="1:1">
      <c r="A20" s="28" t="s">
        <v>27</v>
      </c>
    </row>
  </sheetData>
  <mergeCells count="1">
    <mergeCell ref="A5:I5"/>
  </mergeCells>
  <phoneticPr fontId="1"/>
  <pageMargins left="0.7" right="0.7" top="0.75" bottom="0.75" header="0.3" footer="0.3"/>
  <pageSetup paperSize="9" orientation="portrait" r:id="rId1"/>
  <headerFooter>
    <oddHeader>&amp;L【機密性○（取扱制限）】</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70EE0-F38E-4B96-A791-6E8845E5684A}">
  <dimension ref="A1:I22"/>
  <sheetViews>
    <sheetView workbookViewId="0">
      <selection activeCell="G12" sqref="G12"/>
    </sheetView>
  </sheetViews>
  <sheetFormatPr defaultRowHeight="13.5"/>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44628</v>
      </c>
      <c r="H4" s="140"/>
      <c r="I4" s="140"/>
    </row>
    <row r="5" spans="1:9" ht="14.25">
      <c r="A5" s="136"/>
      <c r="B5" s="137"/>
      <c r="C5" s="137"/>
      <c r="D5" s="137"/>
      <c r="E5" s="137"/>
      <c r="F5" s="137"/>
      <c r="G5" s="137"/>
      <c r="H5" s="137" t="s">
        <v>28</v>
      </c>
      <c r="I5" s="137"/>
    </row>
    <row r="6" spans="1:9" ht="14.25">
      <c r="A6" s="136"/>
      <c r="B6" s="137"/>
      <c r="C6" s="137"/>
      <c r="D6" s="137"/>
      <c r="E6" s="137"/>
      <c r="F6" s="137"/>
      <c r="G6" s="137"/>
      <c r="H6" s="137"/>
      <c r="I6" s="137"/>
    </row>
    <row r="7" spans="1:9" ht="13.5" customHeight="1">
      <c r="A7" s="136"/>
      <c r="B7" s="137"/>
      <c r="C7" s="141" t="s">
        <v>447</v>
      </c>
      <c r="D7" s="141"/>
      <c r="E7" s="141"/>
      <c r="F7" s="141"/>
      <c r="G7" s="141"/>
      <c r="H7" s="141"/>
      <c r="I7" s="141"/>
    </row>
    <row r="8" spans="1:9" ht="14.25">
      <c r="A8" s="136"/>
      <c r="B8" s="137"/>
      <c r="C8" s="141"/>
      <c r="D8" s="141"/>
      <c r="E8" s="141"/>
      <c r="F8" s="141"/>
      <c r="G8" s="141"/>
      <c r="H8" s="141"/>
      <c r="I8" s="141"/>
    </row>
    <row r="9" spans="1:9" ht="14.25">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448</v>
      </c>
      <c r="C13" s="141"/>
      <c r="D13" s="141"/>
      <c r="E13" s="141"/>
      <c r="F13" s="141"/>
      <c r="G13" s="141"/>
      <c r="H13" s="141"/>
      <c r="I13" s="141"/>
    </row>
    <row r="14" spans="1:9" ht="14.25">
      <c r="A14" s="136"/>
      <c r="B14" s="141"/>
      <c r="C14" s="141"/>
      <c r="D14" s="141"/>
      <c r="E14" s="141"/>
      <c r="F14" s="141"/>
      <c r="G14" s="141"/>
      <c r="H14" s="141"/>
      <c r="I14" s="141"/>
    </row>
    <row r="15" spans="1:9" ht="14.25">
      <c r="A15" s="136"/>
      <c r="B15" s="141"/>
      <c r="C15" s="141"/>
      <c r="D15" s="141"/>
      <c r="E15" s="141"/>
      <c r="F15" s="141"/>
      <c r="G15" s="141"/>
      <c r="H15" s="141"/>
      <c r="I15" s="141"/>
    </row>
    <row r="16" spans="1:9" ht="14.25">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3">
    <mergeCell ref="G4:I4"/>
    <mergeCell ref="C7:I9"/>
    <mergeCell ref="B13:I16"/>
  </mergeCell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1D775-B160-4207-AF6C-AC32FD82F55A}">
  <dimension ref="A1:I19"/>
  <sheetViews>
    <sheetView zoomScaleNormal="100" workbookViewId="0">
      <selection activeCell="B4" sqref="B4"/>
    </sheetView>
  </sheetViews>
  <sheetFormatPr defaultColWidth="9" defaultRowHeight="13.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c r="A1" s="28"/>
      <c r="B1" s="28"/>
      <c r="C1" s="28"/>
      <c r="D1" s="28"/>
      <c r="E1" s="28"/>
      <c r="F1" s="28"/>
      <c r="G1" s="28"/>
      <c r="H1" s="28"/>
      <c r="I1" s="7" t="s">
        <v>0</v>
      </c>
    </row>
    <row r="2" spans="1:9">
      <c r="A2" s="6" t="s">
        <v>1</v>
      </c>
      <c r="B2" s="2"/>
      <c r="C2" s="2"/>
      <c r="D2" s="2"/>
      <c r="E2" s="2"/>
      <c r="F2" s="2"/>
      <c r="G2" s="2"/>
      <c r="H2" s="2"/>
      <c r="I2" s="2"/>
    </row>
    <row r="4" spans="1:9">
      <c r="A4" s="5" t="s">
        <v>2</v>
      </c>
      <c r="B4" s="28"/>
      <c r="C4" s="28"/>
      <c r="D4" s="28"/>
      <c r="E4" s="28"/>
      <c r="F4" s="28"/>
      <c r="G4" s="28"/>
      <c r="H4" s="28"/>
      <c r="I4" s="28"/>
    </row>
    <row r="5" spans="1:9">
      <c r="A5" s="138" t="s">
        <v>449</v>
      </c>
      <c r="B5" s="138"/>
      <c r="C5" s="138"/>
      <c r="D5" s="138"/>
      <c r="E5" s="138"/>
      <c r="F5" s="138"/>
      <c r="G5" s="138"/>
      <c r="H5" s="138"/>
      <c r="I5" s="138"/>
    </row>
    <row r="7" spans="1:9">
      <c r="A7" s="5" t="s">
        <v>4</v>
      </c>
      <c r="B7" s="28"/>
      <c r="C7" s="28"/>
      <c r="D7" s="28"/>
      <c r="E7" s="28"/>
      <c r="F7" s="28"/>
      <c r="G7" s="28"/>
      <c r="H7" s="28"/>
      <c r="I7" s="28"/>
    </row>
    <row r="8" spans="1:9">
      <c r="A8" s="28" t="s">
        <v>5</v>
      </c>
      <c r="B8" s="28"/>
      <c r="C8" s="28"/>
      <c r="D8" s="28"/>
      <c r="E8" s="28"/>
      <c r="F8" s="28"/>
      <c r="G8" s="28"/>
      <c r="H8" s="28"/>
      <c r="I8" s="28"/>
    </row>
    <row r="10" spans="1:9" ht="26.45">
      <c r="A10" s="3" t="s">
        <v>6</v>
      </c>
      <c r="B10" s="3" t="s">
        <v>7</v>
      </c>
      <c r="C10" s="3" t="s">
        <v>8</v>
      </c>
      <c r="D10" s="3" t="s">
        <v>9</v>
      </c>
      <c r="E10" s="3" t="s">
        <v>10</v>
      </c>
      <c r="F10" s="3" t="s">
        <v>11</v>
      </c>
      <c r="G10" s="3" t="s">
        <v>12</v>
      </c>
      <c r="H10" s="4" t="s">
        <v>13</v>
      </c>
      <c r="I10" s="3" t="s">
        <v>14</v>
      </c>
    </row>
    <row r="11" spans="1:9" ht="37.9" customHeight="1">
      <c r="A11" s="34" t="s">
        <v>376</v>
      </c>
      <c r="B11" s="9" t="s">
        <v>450</v>
      </c>
      <c r="C11" s="12">
        <v>1</v>
      </c>
      <c r="D11" s="101">
        <v>155400</v>
      </c>
      <c r="E11" s="104">
        <v>155400</v>
      </c>
      <c r="F11" s="36">
        <v>37974</v>
      </c>
      <c r="G11" s="38" t="s">
        <v>451</v>
      </c>
      <c r="H11" s="16" t="s">
        <v>18</v>
      </c>
      <c r="I11" s="17" t="s">
        <v>452</v>
      </c>
    </row>
    <row r="13" spans="1:9">
      <c r="A13" s="28" t="s">
        <v>21</v>
      </c>
      <c r="B13" s="28"/>
      <c r="C13" s="28"/>
      <c r="D13" s="28"/>
      <c r="E13" s="28"/>
      <c r="F13" s="28"/>
      <c r="G13" s="28"/>
      <c r="H13" s="28"/>
      <c r="I13" s="28"/>
    </row>
    <row r="14" spans="1:9">
      <c r="A14" s="28" t="s">
        <v>22</v>
      </c>
      <c r="B14" s="28"/>
      <c r="C14" s="28"/>
      <c r="D14" s="28"/>
      <c r="E14" s="28"/>
      <c r="F14" s="28"/>
      <c r="G14" s="28"/>
      <c r="H14" s="28"/>
      <c r="I14" s="28"/>
    </row>
    <row r="15" spans="1:9">
      <c r="A15" s="28" t="s">
        <v>23</v>
      </c>
      <c r="B15" s="28"/>
      <c r="C15" s="28"/>
      <c r="D15" s="28"/>
      <c r="E15" s="28"/>
      <c r="F15" s="28"/>
      <c r="G15" s="28"/>
      <c r="H15" s="28"/>
      <c r="I15" s="28"/>
    </row>
    <row r="16" spans="1:9">
      <c r="A16" s="28" t="s">
        <v>24</v>
      </c>
      <c r="B16" s="28"/>
      <c r="C16" s="28"/>
      <c r="D16" s="28"/>
      <c r="E16" s="28"/>
      <c r="F16" s="28"/>
      <c r="G16" s="28"/>
      <c r="H16" s="28"/>
      <c r="I16" s="28"/>
    </row>
    <row r="17" spans="1:1">
      <c r="A17" s="28" t="s">
        <v>25</v>
      </c>
    </row>
    <row r="18" spans="1:1">
      <c r="A18" s="28" t="s">
        <v>26</v>
      </c>
    </row>
    <row r="19" spans="1:1">
      <c r="A19" s="28" t="s">
        <v>27</v>
      </c>
    </row>
  </sheetData>
  <mergeCells count="1">
    <mergeCell ref="A5:I5"/>
  </mergeCells>
  <phoneticPr fontId="1"/>
  <pageMargins left="0.7" right="0.7" top="0.75" bottom="0.75" header="0.3" footer="0.3"/>
  <pageSetup paperSize="9" orientation="portrait" r:id="rId1"/>
  <headerFooter>
    <oddHeader>&amp;L【機密性○（取扱制限）】</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3C500-417C-4CCF-918C-FF6B07071B09}">
  <dimension ref="A1:I19"/>
  <sheetViews>
    <sheetView zoomScaleNormal="100" workbookViewId="0"/>
  </sheetViews>
  <sheetFormatPr defaultColWidth="9" defaultRowHeight="13.15"/>
  <cols>
    <col min="1" max="1" width="18" style="1" customWidth="1"/>
    <col min="2" max="2" width="54.75" style="1" customWidth="1"/>
    <col min="3" max="3" width="5.5" style="1" bestFit="1" customWidth="1"/>
    <col min="4" max="5" width="13.875" style="1" bestFit="1" customWidth="1"/>
    <col min="6" max="6" width="11.625" style="1" bestFit="1" customWidth="1"/>
    <col min="7" max="7" width="22.5" style="1" bestFit="1" customWidth="1"/>
    <col min="8" max="8" width="5.875" style="1" customWidth="1"/>
    <col min="9" max="9" width="21.5" style="1" customWidth="1"/>
    <col min="10" max="16384" width="9" style="1"/>
  </cols>
  <sheetData>
    <row r="1" spans="1:9">
      <c r="A1" s="28"/>
      <c r="B1" s="28"/>
      <c r="C1" s="28"/>
      <c r="D1" s="28"/>
      <c r="E1" s="28"/>
      <c r="F1" s="28"/>
      <c r="G1" s="28"/>
      <c r="H1" s="28"/>
      <c r="I1" s="7" t="s">
        <v>0</v>
      </c>
    </row>
    <row r="2" spans="1:9">
      <c r="A2" s="6" t="s">
        <v>1</v>
      </c>
      <c r="B2" s="2"/>
      <c r="C2" s="2"/>
      <c r="D2" s="2"/>
      <c r="E2" s="2"/>
      <c r="F2" s="2"/>
      <c r="G2" s="2"/>
      <c r="H2" s="2"/>
      <c r="I2" s="2"/>
    </row>
    <row r="4" spans="1:9">
      <c r="A4" s="5" t="s">
        <v>2</v>
      </c>
      <c r="B4" s="28"/>
      <c r="C4" s="28"/>
      <c r="D4" s="28"/>
      <c r="E4" s="28"/>
      <c r="F4" s="28"/>
      <c r="G4" s="28"/>
      <c r="H4" s="28"/>
      <c r="I4" s="28"/>
    </row>
    <row r="5" spans="1:9">
      <c r="A5" s="142" t="s">
        <v>82</v>
      </c>
      <c r="B5" s="142"/>
      <c r="C5" s="142"/>
      <c r="D5" s="142"/>
      <c r="E5" s="142"/>
      <c r="F5" s="142"/>
      <c r="G5" s="142"/>
      <c r="H5" s="142"/>
      <c r="I5" s="142"/>
    </row>
    <row r="7" spans="1:9">
      <c r="A7" s="5" t="s">
        <v>4</v>
      </c>
      <c r="B7" s="28"/>
      <c r="C7" s="28"/>
      <c r="D7" s="28"/>
      <c r="E7" s="28"/>
      <c r="F7" s="28"/>
      <c r="G7" s="28"/>
      <c r="H7" s="28"/>
      <c r="I7" s="28"/>
    </row>
    <row r="8" spans="1:9">
      <c r="A8" s="28" t="s">
        <v>5</v>
      </c>
      <c r="B8" s="28"/>
      <c r="C8" s="28"/>
      <c r="D8" s="28"/>
      <c r="E8" s="28"/>
      <c r="F8" s="28"/>
      <c r="G8" s="28"/>
      <c r="H8" s="28"/>
      <c r="I8" s="28"/>
    </row>
    <row r="10" spans="1:9" ht="26.45">
      <c r="A10" s="3" t="s">
        <v>6</v>
      </c>
      <c r="B10" s="3" t="s">
        <v>7</v>
      </c>
      <c r="C10" s="3" t="s">
        <v>8</v>
      </c>
      <c r="D10" s="3" t="s">
        <v>9</v>
      </c>
      <c r="E10" s="3" t="s">
        <v>10</v>
      </c>
      <c r="F10" s="3" t="s">
        <v>11</v>
      </c>
      <c r="G10" s="3" t="s">
        <v>12</v>
      </c>
      <c r="H10" s="4" t="s">
        <v>13</v>
      </c>
      <c r="I10" s="3" t="s">
        <v>14</v>
      </c>
    </row>
    <row r="11" spans="1:9" ht="43.15">
      <c r="A11" s="38" t="s">
        <v>83</v>
      </c>
      <c r="B11" s="38" t="s">
        <v>84</v>
      </c>
      <c r="C11" s="39" t="s">
        <v>59</v>
      </c>
      <c r="D11" s="40">
        <v>77201250</v>
      </c>
      <c r="E11" s="40">
        <v>77201250</v>
      </c>
      <c r="F11" s="41">
        <v>39885</v>
      </c>
      <c r="G11" s="42" t="s">
        <v>85</v>
      </c>
      <c r="H11" s="43" t="s">
        <v>86</v>
      </c>
      <c r="I11" s="44" t="s">
        <v>87</v>
      </c>
    </row>
    <row r="12" spans="1:9" ht="43.15">
      <c r="A12" s="38" t="s">
        <v>88</v>
      </c>
      <c r="B12" s="38" t="s">
        <v>89</v>
      </c>
      <c r="C12" s="39" t="s">
        <v>59</v>
      </c>
      <c r="D12" s="40">
        <v>311850</v>
      </c>
      <c r="E12" s="40">
        <v>311850</v>
      </c>
      <c r="F12" s="41">
        <v>39885</v>
      </c>
      <c r="G12" s="42" t="s">
        <v>90</v>
      </c>
      <c r="H12" s="43" t="s">
        <v>86</v>
      </c>
      <c r="I12" s="44" t="s">
        <v>87</v>
      </c>
    </row>
    <row r="13" spans="1:9">
      <c r="A13" s="28" t="s">
        <v>21</v>
      </c>
      <c r="B13" s="28"/>
      <c r="C13" s="28"/>
      <c r="D13" s="28"/>
      <c r="E13" s="28"/>
      <c r="F13" s="28"/>
      <c r="G13" s="28"/>
      <c r="H13" s="28"/>
      <c r="I13" s="28"/>
    </row>
    <row r="14" spans="1:9">
      <c r="A14" s="28" t="s">
        <v>22</v>
      </c>
      <c r="B14" s="28"/>
      <c r="C14" s="28"/>
      <c r="D14" s="28"/>
      <c r="E14" s="28"/>
      <c r="F14" s="28"/>
      <c r="G14" s="28"/>
      <c r="H14" s="28"/>
      <c r="I14" s="28"/>
    </row>
    <row r="15" spans="1:9">
      <c r="A15" s="28" t="s">
        <v>23</v>
      </c>
      <c r="B15" s="28"/>
      <c r="C15" s="28"/>
      <c r="D15" s="28"/>
      <c r="E15" s="28"/>
      <c r="F15" s="28"/>
      <c r="G15" s="28"/>
      <c r="H15" s="28"/>
      <c r="I15" s="28"/>
    </row>
    <row r="16" spans="1:9">
      <c r="A16" s="28" t="s">
        <v>24</v>
      </c>
      <c r="B16" s="28"/>
      <c r="C16" s="28"/>
      <c r="D16" s="28"/>
      <c r="E16" s="28"/>
      <c r="F16" s="28"/>
      <c r="G16" s="28"/>
      <c r="H16" s="28"/>
      <c r="I16" s="28"/>
    </row>
    <row r="17" spans="1:1">
      <c r="A17" s="28" t="s">
        <v>25</v>
      </c>
    </row>
    <row r="18" spans="1:1">
      <c r="A18" s="28" t="s">
        <v>26</v>
      </c>
    </row>
    <row r="19" spans="1:1">
      <c r="A19" s="28" t="s">
        <v>27</v>
      </c>
    </row>
  </sheetData>
  <mergeCells count="1">
    <mergeCell ref="A5:I5"/>
  </mergeCells>
  <phoneticPr fontId="1"/>
  <pageMargins left="0.7" right="0.7" top="0.75" bottom="0.75" header="0.3" footer="0.3"/>
  <pageSetup paperSize="9" orientation="portrait" r:id="rId1"/>
  <headerFooter>
    <oddHeader>&amp;L【機密性○（取扱制限）】</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EDC5F-899E-462D-BCD5-71EFDF7CAD6F}">
  <dimension ref="A1:I22"/>
  <sheetViews>
    <sheetView workbookViewId="0">
      <selection activeCell="G12" sqref="G12"/>
    </sheetView>
  </sheetViews>
  <sheetFormatPr defaultRowHeight="13.5"/>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44629</v>
      </c>
      <c r="H4" s="140"/>
      <c r="I4" s="140"/>
    </row>
    <row r="5" spans="1:9" ht="14.25">
      <c r="A5" s="136"/>
      <c r="B5" s="137"/>
      <c r="C5" s="137"/>
      <c r="D5" s="137"/>
      <c r="E5" s="137"/>
      <c r="F5" s="137"/>
      <c r="G5" s="137"/>
      <c r="H5" s="137" t="s">
        <v>28</v>
      </c>
      <c r="I5" s="137"/>
    </row>
    <row r="6" spans="1:9" ht="14.25">
      <c r="A6" s="136"/>
      <c r="B6" s="137"/>
      <c r="C6" s="137"/>
      <c r="D6" s="137"/>
      <c r="E6" s="137"/>
      <c r="F6" s="137"/>
      <c r="G6" s="137"/>
      <c r="H6" s="137"/>
      <c r="I6" s="137"/>
    </row>
    <row r="7" spans="1:9" ht="13.5" customHeight="1">
      <c r="A7" s="136"/>
      <c r="B7" s="137"/>
      <c r="C7" s="141" t="s">
        <v>453</v>
      </c>
      <c r="D7" s="141"/>
      <c r="E7" s="141"/>
      <c r="F7" s="141"/>
      <c r="G7" s="141"/>
      <c r="H7" s="141"/>
      <c r="I7" s="141"/>
    </row>
    <row r="8" spans="1:9" ht="14.25">
      <c r="A8" s="136"/>
      <c r="B8" s="137"/>
      <c r="C8" s="141"/>
      <c r="D8" s="141"/>
      <c r="E8" s="141"/>
      <c r="F8" s="141"/>
      <c r="G8" s="141"/>
      <c r="H8" s="141"/>
      <c r="I8" s="141"/>
    </row>
    <row r="9" spans="1:9" ht="14.25">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454</v>
      </c>
      <c r="C13" s="141"/>
      <c r="D13" s="141"/>
      <c r="E13" s="141"/>
      <c r="F13" s="141"/>
      <c r="G13" s="141"/>
      <c r="H13" s="141"/>
      <c r="I13" s="141"/>
    </row>
    <row r="14" spans="1:9" ht="14.25">
      <c r="A14" s="136"/>
      <c r="B14" s="141"/>
      <c r="C14" s="141"/>
      <c r="D14" s="141"/>
      <c r="E14" s="141"/>
      <c r="F14" s="141"/>
      <c r="G14" s="141"/>
      <c r="H14" s="141"/>
      <c r="I14" s="141"/>
    </row>
    <row r="15" spans="1:9" ht="14.25">
      <c r="A15" s="136"/>
      <c r="B15" s="141"/>
      <c r="C15" s="141"/>
      <c r="D15" s="141"/>
      <c r="E15" s="141"/>
      <c r="F15" s="141"/>
      <c r="G15" s="141"/>
      <c r="H15" s="141"/>
      <c r="I15" s="141"/>
    </row>
    <row r="16" spans="1:9" ht="14.25">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3">
    <mergeCell ref="G4:I4"/>
    <mergeCell ref="C7:I9"/>
    <mergeCell ref="B13:I16"/>
  </mergeCell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ED729-8BE0-4DEB-B537-6E89B4A70593}">
  <dimension ref="A1:I21"/>
  <sheetViews>
    <sheetView zoomScaleNormal="100" workbookViewId="0">
      <selection activeCell="A8" sqref="A8"/>
    </sheetView>
  </sheetViews>
  <sheetFormatPr defaultColWidth="9" defaultRowHeight="13.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c r="A1" s="28"/>
      <c r="B1" s="28"/>
      <c r="C1" s="28"/>
      <c r="D1" s="28"/>
      <c r="E1" s="28"/>
      <c r="F1" s="28"/>
      <c r="G1" s="28"/>
      <c r="H1" s="28"/>
      <c r="I1" s="7" t="s">
        <v>0</v>
      </c>
    </row>
    <row r="2" spans="1:9">
      <c r="A2" s="6" t="s">
        <v>1</v>
      </c>
      <c r="B2" s="2"/>
      <c r="C2" s="2"/>
      <c r="D2" s="2"/>
      <c r="E2" s="2"/>
      <c r="F2" s="2"/>
      <c r="G2" s="2"/>
      <c r="H2" s="2"/>
      <c r="I2" s="2"/>
    </row>
    <row r="4" spans="1:9">
      <c r="A4" s="5" t="s">
        <v>2</v>
      </c>
      <c r="B4" s="28"/>
      <c r="C4" s="28"/>
      <c r="D4" s="28"/>
      <c r="E4" s="28"/>
      <c r="F4" s="28"/>
      <c r="G4" s="28"/>
      <c r="H4" s="28"/>
      <c r="I4" s="28"/>
    </row>
    <row r="5" spans="1:9">
      <c r="A5" s="142" t="s">
        <v>455</v>
      </c>
      <c r="B5" s="142"/>
      <c r="C5" s="142"/>
      <c r="D5" s="142"/>
      <c r="E5" s="142"/>
      <c r="F5" s="142"/>
      <c r="G5" s="142"/>
      <c r="H5" s="142"/>
      <c r="I5" s="142"/>
    </row>
    <row r="7" spans="1:9">
      <c r="A7" s="5" t="s">
        <v>4</v>
      </c>
      <c r="B7" s="28"/>
      <c r="C7" s="28"/>
      <c r="D7" s="28"/>
      <c r="E7" s="28"/>
      <c r="F7" s="28"/>
      <c r="G7" s="28"/>
      <c r="H7" s="28"/>
      <c r="I7" s="28"/>
    </row>
    <row r="8" spans="1:9">
      <c r="A8" s="28" t="s">
        <v>5</v>
      </c>
      <c r="B8" s="28"/>
      <c r="C8" s="28"/>
      <c r="D8" s="28"/>
      <c r="E8" s="28"/>
      <c r="F8" s="28"/>
      <c r="G8" s="28"/>
      <c r="H8" s="28"/>
      <c r="I8" s="28"/>
    </row>
    <row r="10" spans="1:9" ht="26.45">
      <c r="A10" s="62" t="s">
        <v>6</v>
      </c>
      <c r="B10" s="62" t="s">
        <v>7</v>
      </c>
      <c r="C10" s="62" t="s">
        <v>8</v>
      </c>
      <c r="D10" s="62" t="s">
        <v>9</v>
      </c>
      <c r="E10" s="62" t="s">
        <v>10</v>
      </c>
      <c r="F10" s="62" t="s">
        <v>11</v>
      </c>
      <c r="G10" s="62" t="s">
        <v>12</v>
      </c>
      <c r="H10" s="108" t="s">
        <v>13</v>
      </c>
      <c r="I10" s="62" t="s">
        <v>14</v>
      </c>
    </row>
    <row r="11" spans="1:9" ht="26.45">
      <c r="A11" s="76" t="s">
        <v>456</v>
      </c>
      <c r="B11" s="76" t="s">
        <v>457</v>
      </c>
      <c r="C11" s="77">
        <v>1</v>
      </c>
      <c r="D11" s="78">
        <f>E11</f>
        <v>199800</v>
      </c>
      <c r="E11" s="78">
        <v>199800</v>
      </c>
      <c r="F11" s="79">
        <v>41858</v>
      </c>
      <c r="G11" s="76" t="s">
        <v>458</v>
      </c>
      <c r="H11" s="62" t="s">
        <v>459</v>
      </c>
      <c r="I11" s="63"/>
    </row>
    <row r="12" spans="1:9" ht="26.45">
      <c r="A12" s="76" t="s">
        <v>460</v>
      </c>
      <c r="B12" s="76" t="s">
        <v>461</v>
      </c>
      <c r="C12" s="77">
        <v>1</v>
      </c>
      <c r="D12" s="78">
        <f t="shared" ref="D12:D13" si="0">E12</f>
        <v>201960</v>
      </c>
      <c r="E12" s="78">
        <v>201960</v>
      </c>
      <c r="F12" s="79">
        <v>41907</v>
      </c>
      <c r="G12" s="76" t="s">
        <v>458</v>
      </c>
      <c r="H12" s="62" t="s">
        <v>459</v>
      </c>
      <c r="I12" s="63"/>
    </row>
    <row r="13" spans="1:9" ht="26.45">
      <c r="A13" s="76" t="s">
        <v>462</v>
      </c>
      <c r="B13" s="76" t="s">
        <v>463</v>
      </c>
      <c r="C13" s="77">
        <v>1</v>
      </c>
      <c r="D13" s="78">
        <f t="shared" si="0"/>
        <v>216000</v>
      </c>
      <c r="E13" s="78">
        <v>216000</v>
      </c>
      <c r="F13" s="79">
        <v>41907</v>
      </c>
      <c r="G13" s="76" t="s">
        <v>458</v>
      </c>
      <c r="H13" s="62" t="s">
        <v>459</v>
      </c>
      <c r="I13" s="63"/>
    </row>
    <row r="15" spans="1:9">
      <c r="A15" s="28" t="s">
        <v>21</v>
      </c>
      <c r="B15" s="28"/>
      <c r="C15" s="28"/>
      <c r="D15" s="28"/>
      <c r="E15" s="28"/>
      <c r="F15" s="28"/>
      <c r="G15" s="28"/>
      <c r="H15" s="28"/>
      <c r="I15" s="28"/>
    </row>
    <row r="16" spans="1:9">
      <c r="A16" s="28" t="s">
        <v>22</v>
      </c>
      <c r="B16" s="28"/>
      <c r="C16" s="28"/>
      <c r="D16" s="28"/>
      <c r="E16" s="28"/>
      <c r="F16" s="28"/>
      <c r="G16" s="28"/>
      <c r="H16" s="28"/>
      <c r="I16" s="28"/>
    </row>
    <row r="17" spans="1:1">
      <c r="A17" s="28" t="s">
        <v>23</v>
      </c>
    </row>
    <row r="18" spans="1:1">
      <c r="A18" s="28" t="s">
        <v>24</v>
      </c>
    </row>
    <row r="19" spans="1:1">
      <c r="A19" s="28" t="s">
        <v>25</v>
      </c>
    </row>
    <row r="20" spans="1:1">
      <c r="A20" s="28" t="s">
        <v>26</v>
      </c>
    </row>
    <row r="21" spans="1:1">
      <c r="A21" s="28" t="s">
        <v>27</v>
      </c>
    </row>
  </sheetData>
  <mergeCells count="1">
    <mergeCell ref="A5:I5"/>
  </mergeCells>
  <phoneticPr fontId="1"/>
  <pageMargins left="0.7" right="0.7" top="0.75" bottom="0.75" header="0.3" footer="0.3"/>
  <pageSetup paperSize="9" orientation="portrait" r:id="rId1"/>
  <headerFooter>
    <oddHeader>&amp;L【機密性○（取扱制限）】</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27DB6-12C8-4B03-B0D9-CE108A2A3C99}">
  <dimension ref="A1:I22"/>
  <sheetViews>
    <sheetView topLeftCell="A11" workbookViewId="0"/>
  </sheetViews>
  <sheetFormatPr defaultRowHeight="13.5"/>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44628</v>
      </c>
      <c r="H4" s="140"/>
      <c r="I4" s="140"/>
    </row>
    <row r="5" spans="1:9" ht="14.25">
      <c r="A5" s="136"/>
      <c r="B5" s="137"/>
      <c r="C5" s="137"/>
      <c r="D5" s="137"/>
      <c r="E5" s="137"/>
      <c r="F5" s="137"/>
      <c r="G5" s="137"/>
      <c r="H5" s="137" t="s">
        <v>28</v>
      </c>
      <c r="I5" s="137"/>
    </row>
    <row r="6" spans="1:9" ht="14.25">
      <c r="A6" s="136"/>
      <c r="B6" s="137"/>
      <c r="C6" s="137"/>
      <c r="D6" s="137"/>
      <c r="E6" s="137"/>
      <c r="F6" s="137"/>
      <c r="G6" s="137"/>
      <c r="H6" s="137"/>
      <c r="I6" s="137"/>
    </row>
    <row r="7" spans="1:9" ht="13.5" customHeight="1">
      <c r="A7" s="136"/>
      <c r="B7" s="137"/>
      <c r="C7" s="141" t="s">
        <v>464</v>
      </c>
      <c r="D7" s="141"/>
      <c r="E7" s="141"/>
      <c r="F7" s="141"/>
      <c r="G7" s="141"/>
      <c r="H7" s="141"/>
      <c r="I7" s="141"/>
    </row>
    <row r="8" spans="1:9" ht="14.25">
      <c r="A8" s="136"/>
      <c r="B8" s="137"/>
      <c r="C8" s="141"/>
      <c r="D8" s="141"/>
      <c r="E8" s="141"/>
      <c r="F8" s="141"/>
      <c r="G8" s="141"/>
      <c r="H8" s="141"/>
      <c r="I8" s="141"/>
    </row>
    <row r="9" spans="1:9" ht="14.25">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465</v>
      </c>
      <c r="C13" s="141"/>
      <c r="D13" s="141"/>
      <c r="E13" s="141"/>
      <c r="F13" s="141"/>
      <c r="G13" s="141"/>
      <c r="H13" s="141"/>
      <c r="I13" s="141"/>
    </row>
    <row r="14" spans="1:9" ht="14.25">
      <c r="A14" s="136"/>
      <c r="B14" s="141"/>
      <c r="C14" s="141"/>
      <c r="D14" s="141"/>
      <c r="E14" s="141"/>
      <c r="F14" s="141"/>
      <c r="G14" s="141"/>
      <c r="H14" s="141"/>
      <c r="I14" s="141"/>
    </row>
    <row r="15" spans="1:9" ht="14.25">
      <c r="A15" s="136"/>
      <c r="B15" s="141"/>
      <c r="C15" s="141"/>
      <c r="D15" s="141"/>
      <c r="E15" s="141"/>
      <c r="F15" s="141"/>
      <c r="G15" s="141"/>
      <c r="H15" s="141"/>
      <c r="I15" s="141"/>
    </row>
    <row r="16" spans="1:9" ht="14.25">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3">
    <mergeCell ref="G4:I4"/>
    <mergeCell ref="C7:I9"/>
    <mergeCell ref="B13:I16"/>
  </mergeCell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02D24-ADA4-4025-8642-916DD497D475}">
  <dimension ref="A1:I27"/>
  <sheetViews>
    <sheetView zoomScaleNormal="100" workbookViewId="0">
      <selection activeCell="A8" sqref="A8"/>
    </sheetView>
  </sheetViews>
  <sheetFormatPr defaultColWidth="9" defaultRowHeight="13.15"/>
  <cols>
    <col min="1" max="1" width="18" style="1" customWidth="1"/>
    <col min="2" max="2" width="36.1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36.12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36.12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36.12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36.12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36.12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36.12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36.12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36.12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36.12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36.12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36.12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36.12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36.12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36.12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36.12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36.12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36.12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36.12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36.12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36.12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36.12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36.12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36.12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36.12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36.12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36.12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36.12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36.12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36.12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36.12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36.12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36.12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36.12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36.12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36.12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36.12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36.12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36.12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36.12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36.12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36.12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36.12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36.12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36.12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36.12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36.12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36.12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36.12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36.12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36.12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36.12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36.12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36.12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36.12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36.12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36.12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36.12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36.12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36.12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36.12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36.12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36.12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36.12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c r="A1" s="28"/>
      <c r="B1" s="28"/>
      <c r="C1" s="28"/>
      <c r="D1" s="28"/>
      <c r="E1" s="28"/>
      <c r="F1" s="28"/>
      <c r="G1" s="28"/>
      <c r="H1" s="28"/>
      <c r="I1" s="7" t="s">
        <v>0</v>
      </c>
    </row>
    <row r="2" spans="1:9">
      <c r="A2" s="6" t="s">
        <v>44</v>
      </c>
      <c r="B2" s="2"/>
      <c r="C2" s="2"/>
      <c r="D2" s="2"/>
      <c r="E2" s="2"/>
      <c r="F2" s="2"/>
      <c r="G2" s="2"/>
      <c r="H2" s="2"/>
      <c r="I2" s="2"/>
    </row>
    <row r="4" spans="1:9">
      <c r="A4" s="5" t="s">
        <v>45</v>
      </c>
      <c r="B4" s="28"/>
      <c r="C4" s="28"/>
      <c r="D4" s="28"/>
      <c r="E4" s="28"/>
      <c r="F4" s="28"/>
      <c r="G4" s="28"/>
      <c r="H4" s="28"/>
      <c r="I4" s="28"/>
    </row>
    <row r="5" spans="1:9" s="92" customFormat="1">
      <c r="A5" s="138" t="s">
        <v>466</v>
      </c>
      <c r="B5" s="138"/>
      <c r="C5" s="138"/>
      <c r="D5" s="138"/>
      <c r="E5" s="138"/>
      <c r="F5" s="138"/>
      <c r="G5" s="138"/>
      <c r="H5" s="138"/>
      <c r="I5" s="138"/>
    </row>
    <row r="7" spans="1:9">
      <c r="A7" s="5" t="s">
        <v>47</v>
      </c>
      <c r="B7" s="28"/>
      <c r="C7" s="28"/>
      <c r="D7" s="28"/>
      <c r="E7" s="28"/>
      <c r="F7" s="28"/>
      <c r="G7" s="28"/>
      <c r="H7" s="28"/>
      <c r="I7" s="28"/>
    </row>
    <row r="8" spans="1:9">
      <c r="A8" s="28" t="s">
        <v>5</v>
      </c>
      <c r="B8" s="28"/>
      <c r="C8" s="28"/>
      <c r="D8" s="28"/>
      <c r="E8" s="28"/>
      <c r="F8" s="28"/>
      <c r="G8" s="28"/>
      <c r="H8" s="28"/>
      <c r="I8" s="28"/>
    </row>
    <row r="10" spans="1:9" ht="27.6" customHeight="1">
      <c r="A10" s="3" t="s">
        <v>48</v>
      </c>
      <c r="B10" s="3" t="s">
        <v>49</v>
      </c>
      <c r="C10" s="3" t="s">
        <v>50</v>
      </c>
      <c r="D10" s="3" t="s">
        <v>51</v>
      </c>
      <c r="E10" s="3" t="s">
        <v>52</v>
      </c>
      <c r="F10" s="3" t="s">
        <v>53</v>
      </c>
      <c r="G10" s="3" t="s">
        <v>54</v>
      </c>
      <c r="H10" s="4" t="s">
        <v>55</v>
      </c>
      <c r="I10" s="3" t="s">
        <v>56</v>
      </c>
    </row>
    <row r="11" spans="1:9" ht="48">
      <c r="A11" s="109" t="s">
        <v>156</v>
      </c>
      <c r="B11" s="110" t="s">
        <v>467</v>
      </c>
      <c r="C11" s="111">
        <v>1</v>
      </c>
      <c r="D11" s="112">
        <v>137025</v>
      </c>
      <c r="E11" s="113">
        <f>C11*D11</f>
        <v>137025</v>
      </c>
      <c r="F11" s="107">
        <v>39388</v>
      </c>
      <c r="G11" s="114" t="s">
        <v>468</v>
      </c>
      <c r="H11" s="16" t="s">
        <v>159</v>
      </c>
      <c r="I11" s="115" t="s">
        <v>469</v>
      </c>
    </row>
    <row r="12" spans="1:9" ht="48">
      <c r="A12" s="116" t="s">
        <v>470</v>
      </c>
      <c r="B12" s="116" t="s">
        <v>471</v>
      </c>
      <c r="C12" s="111">
        <v>1</v>
      </c>
      <c r="D12" s="112">
        <v>184800</v>
      </c>
      <c r="E12" s="113">
        <f t="shared" ref="E12:E27" si="0">C12*D12</f>
        <v>184800</v>
      </c>
      <c r="F12" s="107">
        <v>39457</v>
      </c>
      <c r="G12" s="114" t="s">
        <v>468</v>
      </c>
      <c r="H12" s="16" t="s">
        <v>159</v>
      </c>
      <c r="I12" s="117"/>
    </row>
    <row r="13" spans="1:9" ht="48">
      <c r="A13" s="116" t="s">
        <v>472</v>
      </c>
      <c r="B13" s="116" t="s">
        <v>473</v>
      </c>
      <c r="C13" s="111">
        <v>1</v>
      </c>
      <c r="D13" s="112">
        <v>198975</v>
      </c>
      <c r="E13" s="113">
        <f t="shared" si="0"/>
        <v>198975</v>
      </c>
      <c r="F13" s="107">
        <v>39464</v>
      </c>
      <c r="G13" s="114" t="s">
        <v>468</v>
      </c>
      <c r="H13" s="16" t="s">
        <v>474</v>
      </c>
      <c r="I13" s="115" t="s">
        <v>469</v>
      </c>
    </row>
    <row r="14" spans="1:9" ht="48">
      <c r="A14" s="116" t="s">
        <v>475</v>
      </c>
      <c r="B14" s="116" t="s">
        <v>476</v>
      </c>
      <c r="C14" s="111">
        <v>1</v>
      </c>
      <c r="D14" s="112">
        <v>198450</v>
      </c>
      <c r="E14" s="113">
        <f t="shared" si="0"/>
        <v>198450</v>
      </c>
      <c r="F14" s="107">
        <v>39464</v>
      </c>
      <c r="G14" s="114" t="s">
        <v>468</v>
      </c>
      <c r="H14" s="16" t="s">
        <v>159</v>
      </c>
      <c r="I14" s="117"/>
    </row>
    <row r="15" spans="1:9" ht="48">
      <c r="A15" s="116" t="s">
        <v>477</v>
      </c>
      <c r="B15" s="116" t="s">
        <v>478</v>
      </c>
      <c r="C15" s="111">
        <v>1</v>
      </c>
      <c r="D15" s="112">
        <v>2309265</v>
      </c>
      <c r="E15" s="113">
        <f t="shared" si="0"/>
        <v>2309265</v>
      </c>
      <c r="F15" s="107">
        <v>39471</v>
      </c>
      <c r="G15" s="114" t="s">
        <v>468</v>
      </c>
      <c r="H15" s="16" t="s">
        <v>159</v>
      </c>
      <c r="I15" s="115" t="s">
        <v>469</v>
      </c>
    </row>
    <row r="16" spans="1:9" ht="48">
      <c r="A16" s="116" t="s">
        <v>479</v>
      </c>
      <c r="B16" s="116" t="s">
        <v>480</v>
      </c>
      <c r="C16" s="111">
        <v>1</v>
      </c>
      <c r="D16" s="112">
        <v>5449500</v>
      </c>
      <c r="E16" s="113">
        <f t="shared" si="0"/>
        <v>5449500</v>
      </c>
      <c r="F16" s="107">
        <v>39493</v>
      </c>
      <c r="G16" s="114" t="s">
        <v>468</v>
      </c>
      <c r="H16" s="16" t="s">
        <v>159</v>
      </c>
      <c r="I16" s="115" t="s">
        <v>469</v>
      </c>
    </row>
    <row r="17" spans="1:9" ht="48">
      <c r="A17" s="116" t="s">
        <v>481</v>
      </c>
      <c r="B17" s="116" t="s">
        <v>482</v>
      </c>
      <c r="C17" s="111">
        <v>2</v>
      </c>
      <c r="D17" s="112">
        <v>224175</v>
      </c>
      <c r="E17" s="113">
        <f t="shared" si="0"/>
        <v>448350</v>
      </c>
      <c r="F17" s="107">
        <v>39496</v>
      </c>
      <c r="G17" s="114" t="s">
        <v>468</v>
      </c>
      <c r="H17" s="16" t="s">
        <v>474</v>
      </c>
      <c r="I17" s="115" t="s">
        <v>469</v>
      </c>
    </row>
    <row r="18" spans="1:9" ht="48">
      <c r="A18" s="118" t="s">
        <v>483</v>
      </c>
      <c r="B18" s="118" t="s">
        <v>484</v>
      </c>
      <c r="C18" s="119">
        <v>1</v>
      </c>
      <c r="D18" s="120">
        <v>136500</v>
      </c>
      <c r="E18" s="113">
        <f t="shared" si="0"/>
        <v>136500</v>
      </c>
      <c r="F18" s="121">
        <v>39590</v>
      </c>
      <c r="G18" s="114" t="s">
        <v>468</v>
      </c>
      <c r="H18" s="16" t="s">
        <v>159</v>
      </c>
      <c r="I18" s="122"/>
    </row>
    <row r="19" spans="1:9" ht="48">
      <c r="A19" s="123" t="s">
        <v>485</v>
      </c>
      <c r="B19" s="11" t="s">
        <v>486</v>
      </c>
      <c r="C19" s="112">
        <v>1</v>
      </c>
      <c r="D19" s="110">
        <v>115500</v>
      </c>
      <c r="E19" s="113">
        <f t="shared" si="0"/>
        <v>115500</v>
      </c>
      <c r="F19" s="107">
        <v>39688</v>
      </c>
      <c r="G19" s="114" t="s">
        <v>468</v>
      </c>
      <c r="H19" s="16" t="s">
        <v>159</v>
      </c>
      <c r="I19" s="122"/>
    </row>
    <row r="20" spans="1:9" ht="48">
      <c r="A20" s="118" t="s">
        <v>485</v>
      </c>
      <c r="B20" s="118" t="s">
        <v>487</v>
      </c>
      <c r="C20" s="124">
        <v>1</v>
      </c>
      <c r="D20" s="125">
        <v>157500</v>
      </c>
      <c r="E20" s="113">
        <f t="shared" si="0"/>
        <v>157500</v>
      </c>
      <c r="F20" s="107">
        <v>39777</v>
      </c>
      <c r="G20" s="114" t="s">
        <v>468</v>
      </c>
      <c r="H20" s="16" t="s">
        <v>159</v>
      </c>
      <c r="I20" s="122"/>
    </row>
    <row r="21" spans="1:9" ht="48">
      <c r="A21" s="118" t="s">
        <v>488</v>
      </c>
      <c r="B21" s="118" t="s">
        <v>489</v>
      </c>
      <c r="C21" s="21">
        <v>1</v>
      </c>
      <c r="D21" s="102">
        <v>194250</v>
      </c>
      <c r="E21" s="113">
        <f t="shared" si="0"/>
        <v>194250</v>
      </c>
      <c r="F21" s="107">
        <v>39799</v>
      </c>
      <c r="G21" s="114" t="s">
        <v>468</v>
      </c>
      <c r="H21" s="16" t="s">
        <v>159</v>
      </c>
      <c r="I21" s="115" t="s">
        <v>469</v>
      </c>
    </row>
    <row r="22" spans="1:9" ht="48">
      <c r="A22" s="118" t="s">
        <v>483</v>
      </c>
      <c r="B22" s="118" t="s">
        <v>490</v>
      </c>
      <c r="C22" s="21">
        <v>1</v>
      </c>
      <c r="D22" s="119">
        <v>147000</v>
      </c>
      <c r="E22" s="113">
        <f t="shared" si="0"/>
        <v>147000</v>
      </c>
      <c r="F22" s="121">
        <v>39962</v>
      </c>
      <c r="G22" s="114" t="s">
        <v>468</v>
      </c>
      <c r="H22" s="16" t="s">
        <v>159</v>
      </c>
      <c r="I22" s="122"/>
    </row>
    <row r="23" spans="1:9" ht="48">
      <c r="A23" s="118" t="s">
        <v>483</v>
      </c>
      <c r="B23" s="118" t="s">
        <v>491</v>
      </c>
      <c r="C23" s="21">
        <v>1</v>
      </c>
      <c r="D23" s="112">
        <v>115500</v>
      </c>
      <c r="E23" s="113">
        <f t="shared" si="0"/>
        <v>115500</v>
      </c>
      <c r="F23" s="107">
        <v>40101</v>
      </c>
      <c r="G23" s="114" t="s">
        <v>468</v>
      </c>
      <c r="H23" s="16" t="s">
        <v>159</v>
      </c>
      <c r="I23" s="122"/>
    </row>
    <row r="24" spans="1:9" ht="48">
      <c r="A24" s="118" t="s">
        <v>483</v>
      </c>
      <c r="B24" s="118" t="s">
        <v>492</v>
      </c>
      <c r="C24" s="21">
        <v>1</v>
      </c>
      <c r="D24" s="124">
        <v>126000</v>
      </c>
      <c r="E24" s="113">
        <f t="shared" si="0"/>
        <v>126000</v>
      </c>
      <c r="F24" s="107">
        <v>40162</v>
      </c>
      <c r="G24" s="114" t="s">
        <v>468</v>
      </c>
      <c r="H24" s="16" t="s">
        <v>159</v>
      </c>
      <c r="I24" s="122"/>
    </row>
    <row r="25" spans="1:9" ht="48">
      <c r="A25" s="118" t="s">
        <v>483</v>
      </c>
      <c r="B25" s="118" t="s">
        <v>493</v>
      </c>
      <c r="C25" s="21">
        <v>1</v>
      </c>
      <c r="D25" s="124">
        <v>136500</v>
      </c>
      <c r="E25" s="113">
        <f t="shared" si="0"/>
        <v>136500</v>
      </c>
      <c r="F25" s="107">
        <v>40168</v>
      </c>
      <c r="G25" s="114" t="s">
        <v>468</v>
      </c>
      <c r="H25" s="16" t="s">
        <v>159</v>
      </c>
      <c r="I25" s="122"/>
    </row>
    <row r="26" spans="1:9" ht="48">
      <c r="A26" s="118" t="s">
        <v>483</v>
      </c>
      <c r="B26" s="118" t="s">
        <v>494</v>
      </c>
      <c r="C26" s="21">
        <v>1</v>
      </c>
      <c r="D26" s="124">
        <v>136500</v>
      </c>
      <c r="E26" s="113">
        <f t="shared" si="0"/>
        <v>136500</v>
      </c>
      <c r="F26" s="107">
        <v>40168</v>
      </c>
      <c r="G26" s="114" t="s">
        <v>468</v>
      </c>
      <c r="H26" s="16" t="s">
        <v>159</v>
      </c>
      <c r="I26" s="122"/>
    </row>
    <row r="27" spans="1:9" ht="48">
      <c r="A27" s="123" t="s">
        <v>485</v>
      </c>
      <c r="B27" s="11" t="s">
        <v>495</v>
      </c>
      <c r="C27" s="21">
        <v>1</v>
      </c>
      <c r="D27" s="112">
        <v>136500</v>
      </c>
      <c r="E27" s="113">
        <f t="shared" si="0"/>
        <v>136500</v>
      </c>
      <c r="F27" s="107">
        <v>40175</v>
      </c>
      <c r="G27" s="114" t="s">
        <v>468</v>
      </c>
      <c r="H27" s="16" t="s">
        <v>159</v>
      </c>
      <c r="I27" s="122"/>
    </row>
  </sheetData>
  <mergeCells count="1">
    <mergeCell ref="A5:I5"/>
  </mergeCells>
  <phoneticPr fontId="1"/>
  <pageMargins left="0.7" right="0.7" top="0.75" bottom="0.75" header="0.3" footer="0.3"/>
  <pageSetup paperSize="9" orientation="portrait" r:id="rId1"/>
  <headerFooter>
    <oddHeader>&amp;L【機密性○（取扱制限）】</oddHead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32AE1-4614-4FEF-AE78-BAC937E787D6}">
  <dimension ref="A1:I22"/>
  <sheetViews>
    <sheetView workbookViewId="0">
      <selection activeCell="H12" sqref="H12"/>
    </sheetView>
  </sheetViews>
  <sheetFormatPr defaultRowHeight="13.5"/>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44623</v>
      </c>
      <c r="H4" s="140"/>
      <c r="I4" s="140"/>
    </row>
    <row r="5" spans="1:9" ht="14.25">
      <c r="A5" s="136"/>
      <c r="B5" s="137"/>
      <c r="C5" s="137"/>
      <c r="D5" s="137"/>
      <c r="E5" s="137"/>
      <c r="F5" s="137"/>
      <c r="G5" s="137"/>
      <c r="H5" s="137" t="s">
        <v>28</v>
      </c>
      <c r="I5" s="137"/>
    </row>
    <row r="6" spans="1:9" ht="14.25">
      <c r="A6" s="136"/>
      <c r="B6" s="137"/>
      <c r="C6" s="137"/>
      <c r="D6" s="137"/>
      <c r="E6" s="137"/>
      <c r="F6" s="137"/>
      <c r="G6" s="137"/>
      <c r="H6" s="137"/>
      <c r="I6" s="137"/>
    </row>
    <row r="7" spans="1:9" ht="13.5" customHeight="1">
      <c r="A7" s="136"/>
      <c r="B7" s="137"/>
      <c r="C7" s="141" t="s">
        <v>496</v>
      </c>
      <c r="D7" s="141"/>
      <c r="E7" s="141"/>
      <c r="F7" s="141"/>
      <c r="G7" s="141"/>
      <c r="H7" s="141"/>
      <c r="I7" s="141"/>
    </row>
    <row r="8" spans="1:9" ht="14.25" customHeight="1">
      <c r="A8" s="136"/>
      <c r="B8" s="137"/>
      <c r="C8" s="141"/>
      <c r="D8" s="141"/>
      <c r="E8" s="141"/>
      <c r="F8" s="141"/>
      <c r="G8" s="141"/>
      <c r="H8" s="141"/>
      <c r="I8" s="141"/>
    </row>
    <row r="9" spans="1:9" ht="14.25" customHeight="1">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497</v>
      </c>
      <c r="C13" s="141"/>
      <c r="D13" s="141"/>
      <c r="E13" s="141"/>
      <c r="F13" s="141"/>
      <c r="G13" s="141"/>
      <c r="H13" s="141"/>
      <c r="I13" s="141"/>
    </row>
    <row r="14" spans="1:9" ht="14.25" customHeight="1">
      <c r="A14" s="136"/>
      <c r="B14" s="141"/>
      <c r="C14" s="141"/>
      <c r="D14" s="141"/>
      <c r="E14" s="141"/>
      <c r="F14" s="141"/>
      <c r="G14" s="141"/>
      <c r="H14" s="141"/>
      <c r="I14" s="141"/>
    </row>
    <row r="15" spans="1:9" ht="14.25" customHeight="1">
      <c r="A15" s="136"/>
      <c r="B15" s="141"/>
      <c r="C15" s="141"/>
      <c r="D15" s="141"/>
      <c r="E15" s="141"/>
      <c r="F15" s="141"/>
      <c r="G15" s="141"/>
      <c r="H15" s="141"/>
      <c r="I15" s="141"/>
    </row>
    <row r="16" spans="1:9" ht="14.25" customHeight="1">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3">
    <mergeCell ref="G4:I4"/>
    <mergeCell ref="C7:I9"/>
    <mergeCell ref="B13:I16"/>
  </mergeCell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B07E9-0684-40A1-8FFA-34CF18EAF7A0}">
  <dimension ref="A1:J30"/>
  <sheetViews>
    <sheetView zoomScaleNormal="100" workbookViewId="0">
      <selection activeCell="A8" sqref="A8"/>
    </sheetView>
  </sheetViews>
  <sheetFormatPr defaultColWidth="9" defaultRowHeight="13.15"/>
  <cols>
    <col min="1" max="1" width="33.5" style="1" customWidth="1"/>
    <col min="2" max="2" width="54.75" style="1" customWidth="1"/>
    <col min="3" max="3" width="5.5" style="1" bestFit="1" customWidth="1"/>
    <col min="4" max="4" width="16.125" style="1" customWidth="1"/>
    <col min="5" max="5" width="15.5" style="1" customWidth="1"/>
    <col min="6" max="6" width="11.625" style="126" bestFit="1" customWidth="1"/>
    <col min="7" max="7" width="23.75" style="1" customWidth="1"/>
    <col min="8" max="8" width="5.875" style="126" customWidth="1"/>
    <col min="9" max="9" width="23.125" style="1" customWidth="1"/>
    <col min="10" max="16384" width="9" style="1"/>
  </cols>
  <sheetData>
    <row r="1" spans="1:10">
      <c r="A1" s="28"/>
      <c r="B1" s="28"/>
      <c r="C1" s="28"/>
      <c r="D1" s="28"/>
      <c r="E1" s="28"/>
      <c r="F1" s="28"/>
      <c r="G1" s="28"/>
      <c r="H1" s="28"/>
      <c r="I1" s="7" t="s">
        <v>0</v>
      </c>
      <c r="J1" s="28"/>
    </row>
    <row r="2" spans="1:10">
      <c r="A2" s="6" t="s">
        <v>1</v>
      </c>
      <c r="B2" s="2"/>
      <c r="C2" s="2"/>
      <c r="D2" s="2"/>
      <c r="E2" s="2"/>
      <c r="F2" s="2"/>
      <c r="G2" s="2"/>
      <c r="H2" s="2"/>
      <c r="I2" s="2"/>
      <c r="J2" s="28"/>
    </row>
    <row r="4" spans="1:10">
      <c r="A4" s="5" t="s">
        <v>45</v>
      </c>
      <c r="B4" s="28"/>
      <c r="C4" s="28"/>
      <c r="D4" s="28"/>
      <c r="E4" s="28"/>
      <c r="G4" s="28"/>
      <c r="I4" s="28"/>
      <c r="J4" s="28"/>
    </row>
    <row r="5" spans="1:10" ht="27" customHeight="1">
      <c r="A5" s="148" t="s">
        <v>498</v>
      </c>
      <c r="B5" s="148"/>
      <c r="C5" s="142"/>
      <c r="D5" s="142"/>
      <c r="E5" s="142"/>
      <c r="F5" s="142"/>
      <c r="G5" s="142"/>
      <c r="H5" s="142"/>
      <c r="I5" s="142"/>
      <c r="J5" s="142"/>
    </row>
    <row r="7" spans="1:10">
      <c r="A7" s="5" t="s">
        <v>47</v>
      </c>
      <c r="B7" s="28"/>
      <c r="C7" s="28"/>
      <c r="D7" s="28"/>
      <c r="E7" s="28"/>
      <c r="G7" s="28"/>
      <c r="I7" s="28"/>
      <c r="J7" s="28"/>
    </row>
    <row r="8" spans="1:10">
      <c r="A8" s="28" t="s">
        <v>5</v>
      </c>
      <c r="B8" s="28"/>
      <c r="C8" s="28"/>
      <c r="D8" s="28"/>
      <c r="E8" s="28"/>
      <c r="F8" s="28"/>
      <c r="G8" s="28"/>
      <c r="H8" s="28"/>
      <c r="I8" s="28"/>
      <c r="J8" s="28"/>
    </row>
    <row r="10" spans="1:10" ht="26.45">
      <c r="A10" s="62" t="s">
        <v>48</v>
      </c>
      <c r="B10" s="62" t="s">
        <v>49</v>
      </c>
      <c r="C10" s="62" t="s">
        <v>50</v>
      </c>
      <c r="D10" s="62" t="s">
        <v>51</v>
      </c>
      <c r="E10" s="62" t="s">
        <v>52</v>
      </c>
      <c r="F10" s="62" t="s">
        <v>53</v>
      </c>
      <c r="G10" s="62" t="s">
        <v>54</v>
      </c>
      <c r="H10" s="108" t="s">
        <v>55</v>
      </c>
      <c r="I10" s="62" t="s">
        <v>56</v>
      </c>
      <c r="J10" s="28"/>
    </row>
    <row r="11" spans="1:10" ht="39.6">
      <c r="A11" s="61" t="s">
        <v>499</v>
      </c>
      <c r="B11" s="61" t="s">
        <v>500</v>
      </c>
      <c r="C11" s="77">
        <v>1</v>
      </c>
      <c r="D11" s="127">
        <v>279090</v>
      </c>
      <c r="E11" s="127">
        <v>279090</v>
      </c>
      <c r="F11" s="128">
        <v>37925</v>
      </c>
      <c r="G11" s="19" t="s">
        <v>501</v>
      </c>
      <c r="H11" s="26" t="s">
        <v>39</v>
      </c>
      <c r="I11" s="57" t="s">
        <v>502</v>
      </c>
      <c r="J11" s="28"/>
    </row>
    <row r="12" spans="1:10" ht="39.6">
      <c r="A12" s="61" t="s">
        <v>499</v>
      </c>
      <c r="B12" s="61" t="s">
        <v>503</v>
      </c>
      <c r="C12" s="77">
        <v>1</v>
      </c>
      <c r="D12" s="127">
        <v>292950</v>
      </c>
      <c r="E12" s="127">
        <v>292950</v>
      </c>
      <c r="F12" s="128">
        <v>37925</v>
      </c>
      <c r="G12" s="19" t="s">
        <v>501</v>
      </c>
      <c r="H12" s="26" t="s">
        <v>39</v>
      </c>
      <c r="I12" s="57" t="s">
        <v>502</v>
      </c>
      <c r="J12" s="28"/>
    </row>
    <row r="13" spans="1:10" ht="118.9">
      <c r="A13" s="61" t="s">
        <v>504</v>
      </c>
      <c r="B13" s="61" t="s">
        <v>505</v>
      </c>
      <c r="C13" s="77">
        <v>1</v>
      </c>
      <c r="D13" s="127">
        <v>21000000</v>
      </c>
      <c r="E13" s="127">
        <v>21000000</v>
      </c>
      <c r="F13" s="128">
        <v>37894</v>
      </c>
      <c r="G13" s="19" t="s">
        <v>506</v>
      </c>
      <c r="H13" s="26" t="s">
        <v>39</v>
      </c>
      <c r="I13" s="57" t="s">
        <v>507</v>
      </c>
      <c r="J13" s="28"/>
    </row>
    <row r="14" spans="1:10" ht="39.6">
      <c r="A14" s="61" t="s">
        <v>508</v>
      </c>
      <c r="B14" s="61" t="s">
        <v>509</v>
      </c>
      <c r="C14" s="77">
        <v>1</v>
      </c>
      <c r="D14" s="127">
        <v>1173795</v>
      </c>
      <c r="E14" s="127">
        <v>1173795</v>
      </c>
      <c r="F14" s="128">
        <v>37505</v>
      </c>
      <c r="G14" s="19" t="s">
        <v>510</v>
      </c>
      <c r="H14" s="26" t="s">
        <v>39</v>
      </c>
      <c r="I14" s="57" t="s">
        <v>502</v>
      </c>
      <c r="J14" s="28"/>
    </row>
    <row r="15" spans="1:10" ht="52.9">
      <c r="A15" s="61" t="s">
        <v>511</v>
      </c>
      <c r="B15" s="61" t="s">
        <v>512</v>
      </c>
      <c r="C15" s="77">
        <v>1</v>
      </c>
      <c r="D15" s="127">
        <v>2496550</v>
      </c>
      <c r="E15" s="127">
        <v>2496550</v>
      </c>
      <c r="F15" s="128">
        <v>37802</v>
      </c>
      <c r="G15" s="19" t="s">
        <v>510</v>
      </c>
      <c r="H15" s="26" t="s">
        <v>39</v>
      </c>
      <c r="I15" s="57" t="s">
        <v>502</v>
      </c>
      <c r="J15" s="28"/>
    </row>
    <row r="16" spans="1:10" ht="92.45">
      <c r="A16" s="61" t="s">
        <v>513</v>
      </c>
      <c r="B16" s="61" t="s">
        <v>514</v>
      </c>
      <c r="C16" s="77">
        <v>1</v>
      </c>
      <c r="D16" s="127">
        <v>958440</v>
      </c>
      <c r="E16" s="127">
        <v>958440</v>
      </c>
      <c r="F16" s="128">
        <v>38005</v>
      </c>
      <c r="G16" s="19" t="s">
        <v>510</v>
      </c>
      <c r="H16" s="26" t="s">
        <v>39</v>
      </c>
      <c r="I16" s="57" t="s">
        <v>502</v>
      </c>
      <c r="J16" s="28"/>
    </row>
    <row r="17" spans="1:9" ht="71.45" customHeight="1">
      <c r="A17" s="61" t="s">
        <v>515</v>
      </c>
      <c r="B17" s="61">
        <v>0</v>
      </c>
      <c r="C17" s="77">
        <v>1</v>
      </c>
      <c r="D17" s="127">
        <v>3129000</v>
      </c>
      <c r="E17" s="127">
        <v>3129000</v>
      </c>
      <c r="F17" s="128">
        <v>41695</v>
      </c>
      <c r="G17" s="19" t="s">
        <v>516</v>
      </c>
      <c r="H17" s="26" t="s">
        <v>39</v>
      </c>
      <c r="I17" s="57" t="s">
        <v>517</v>
      </c>
    </row>
    <row r="18" spans="1:9" ht="70.150000000000006" customHeight="1">
      <c r="A18" s="61" t="s">
        <v>515</v>
      </c>
      <c r="B18" s="61" t="s">
        <v>518</v>
      </c>
      <c r="C18" s="77">
        <v>1</v>
      </c>
      <c r="D18" s="127">
        <v>2068500</v>
      </c>
      <c r="E18" s="127">
        <v>2068500</v>
      </c>
      <c r="F18" s="128">
        <v>41192</v>
      </c>
      <c r="G18" s="19" t="s">
        <v>519</v>
      </c>
      <c r="H18" s="26" t="s">
        <v>39</v>
      </c>
      <c r="I18" s="57" t="s">
        <v>517</v>
      </c>
    </row>
    <row r="19" spans="1:9" ht="74.45" customHeight="1">
      <c r="A19" s="61" t="s">
        <v>515</v>
      </c>
      <c r="B19" s="61" t="s">
        <v>518</v>
      </c>
      <c r="C19" s="77">
        <v>2</v>
      </c>
      <c r="D19" s="127">
        <v>2037000</v>
      </c>
      <c r="E19" s="127">
        <v>4074000</v>
      </c>
      <c r="F19" s="128">
        <v>41311</v>
      </c>
      <c r="G19" s="19" t="s">
        <v>519</v>
      </c>
      <c r="H19" s="26" t="s">
        <v>39</v>
      </c>
      <c r="I19" s="57" t="s">
        <v>517</v>
      </c>
    </row>
    <row r="20" spans="1:9" ht="79.150000000000006">
      <c r="A20" s="61" t="s">
        <v>520</v>
      </c>
      <c r="B20" s="61" t="s">
        <v>521</v>
      </c>
      <c r="C20" s="77">
        <v>1</v>
      </c>
      <c r="D20" s="127">
        <v>11426816</v>
      </c>
      <c r="E20" s="127">
        <v>11426816</v>
      </c>
      <c r="F20" s="128">
        <v>39073</v>
      </c>
      <c r="G20" s="19" t="s">
        <v>522</v>
      </c>
      <c r="H20" s="26" t="s">
        <v>39</v>
      </c>
      <c r="I20" s="57" t="s">
        <v>517</v>
      </c>
    </row>
    <row r="21" spans="1:9" ht="78.599999999999994" customHeight="1">
      <c r="A21" s="61" t="s">
        <v>523</v>
      </c>
      <c r="B21" s="61" t="s">
        <v>524</v>
      </c>
      <c r="C21" s="77">
        <v>1</v>
      </c>
      <c r="D21" s="127">
        <v>651000</v>
      </c>
      <c r="E21" s="127">
        <v>651000</v>
      </c>
      <c r="F21" s="128">
        <v>38714</v>
      </c>
      <c r="G21" s="19" t="s">
        <v>506</v>
      </c>
      <c r="H21" s="26" t="s">
        <v>39</v>
      </c>
      <c r="I21" s="57" t="s">
        <v>517</v>
      </c>
    </row>
    <row r="22" spans="1:9" ht="76.150000000000006" customHeight="1">
      <c r="A22" s="61" t="s">
        <v>525</v>
      </c>
      <c r="B22" s="61" t="s">
        <v>526</v>
      </c>
      <c r="C22" s="77">
        <v>1</v>
      </c>
      <c r="D22" s="127">
        <v>418950</v>
      </c>
      <c r="E22" s="127">
        <v>418950</v>
      </c>
      <c r="F22" s="128">
        <v>37466</v>
      </c>
      <c r="G22" s="19" t="s">
        <v>527</v>
      </c>
      <c r="H22" s="26" t="s">
        <v>39</v>
      </c>
      <c r="I22" s="57" t="s">
        <v>517</v>
      </c>
    </row>
    <row r="24" spans="1:9">
      <c r="A24" s="28" t="s">
        <v>137</v>
      </c>
      <c r="B24" s="28"/>
      <c r="C24" s="28"/>
      <c r="D24" s="28"/>
      <c r="E24" s="28"/>
      <c r="G24" s="28"/>
      <c r="I24" s="28"/>
    </row>
    <row r="25" spans="1:9">
      <c r="A25" s="28" t="s">
        <v>138</v>
      </c>
      <c r="B25" s="28"/>
      <c r="C25" s="28"/>
      <c r="D25" s="28"/>
      <c r="E25" s="28"/>
      <c r="G25" s="28"/>
      <c r="I25" s="28"/>
    </row>
    <row r="26" spans="1:9">
      <c r="A26" s="28" t="s">
        <v>139</v>
      </c>
      <c r="B26" s="28"/>
      <c r="C26" s="28"/>
      <c r="D26" s="28"/>
      <c r="E26" s="28"/>
      <c r="G26" s="28"/>
      <c r="I26" s="28"/>
    </row>
    <row r="27" spans="1:9">
      <c r="A27" s="28" t="s">
        <v>140</v>
      </c>
      <c r="B27" s="28"/>
      <c r="C27" s="28"/>
      <c r="D27" s="28"/>
      <c r="E27" s="28"/>
      <c r="G27" s="28"/>
      <c r="I27" s="28"/>
    </row>
    <row r="28" spans="1:9">
      <c r="A28" s="28" t="s">
        <v>141</v>
      </c>
      <c r="B28" s="28"/>
      <c r="C28" s="28"/>
      <c r="D28" s="28"/>
      <c r="E28" s="28"/>
      <c r="G28" s="28"/>
      <c r="I28" s="28"/>
    </row>
    <row r="29" spans="1:9">
      <c r="A29" s="28" t="s">
        <v>142</v>
      </c>
      <c r="B29" s="28"/>
      <c r="C29" s="28"/>
      <c r="D29" s="28"/>
      <c r="E29" s="28"/>
      <c r="G29" s="28"/>
      <c r="I29" s="28"/>
    </row>
    <row r="30" spans="1:9">
      <c r="A30" s="28" t="s">
        <v>143</v>
      </c>
      <c r="B30" s="28"/>
      <c r="C30" s="28"/>
      <c r="D30" s="28"/>
      <c r="E30" s="28"/>
      <c r="G30" s="28"/>
      <c r="I30" s="28"/>
    </row>
  </sheetData>
  <mergeCells count="1">
    <mergeCell ref="A5:J5"/>
  </mergeCells>
  <phoneticPr fontId="1"/>
  <pageMargins left="0.7" right="0.7" top="0.75" bottom="0.75" header="0.3" footer="0.3"/>
  <pageSetup paperSize="9" orientation="portrait" r:id="rId1"/>
  <headerFooter>
    <oddHeader>&amp;L【機密性○（取扱制限）】</odd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A1F59-007A-497F-BE1B-56C24DF2043E}">
  <dimension ref="A1:I22"/>
  <sheetViews>
    <sheetView workbookViewId="0">
      <selection activeCell="G11" sqref="G11"/>
    </sheetView>
  </sheetViews>
  <sheetFormatPr defaultRowHeight="13.5"/>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44623</v>
      </c>
      <c r="H4" s="140"/>
      <c r="I4" s="140"/>
    </row>
    <row r="5" spans="1:9" ht="14.25">
      <c r="A5" s="136"/>
      <c r="B5" s="137"/>
      <c r="C5" s="137"/>
      <c r="D5" s="137"/>
      <c r="E5" s="137"/>
      <c r="F5" s="137"/>
      <c r="G5" s="137"/>
      <c r="H5" s="137" t="s">
        <v>28</v>
      </c>
      <c r="I5" s="137"/>
    </row>
    <row r="6" spans="1:9" ht="14.25">
      <c r="A6" s="136"/>
      <c r="B6" s="137"/>
      <c r="C6" s="137"/>
      <c r="D6" s="137"/>
      <c r="E6" s="137"/>
      <c r="F6" s="137"/>
      <c r="G6" s="137"/>
      <c r="H6" s="137"/>
      <c r="I6" s="137"/>
    </row>
    <row r="7" spans="1:9" ht="13.5" customHeight="1">
      <c r="A7" s="136"/>
      <c r="B7" s="137"/>
      <c r="C7" s="141" t="s">
        <v>528</v>
      </c>
      <c r="D7" s="141"/>
      <c r="E7" s="141"/>
      <c r="F7" s="141"/>
      <c r="G7" s="141"/>
      <c r="H7" s="141"/>
      <c r="I7" s="141"/>
    </row>
    <row r="8" spans="1:9" ht="14.25" customHeight="1">
      <c r="A8" s="136"/>
      <c r="B8" s="137"/>
      <c r="C8" s="141"/>
      <c r="D8" s="141"/>
      <c r="E8" s="141"/>
      <c r="F8" s="141"/>
      <c r="G8" s="141"/>
      <c r="H8" s="141"/>
      <c r="I8" s="141"/>
    </row>
    <row r="9" spans="1:9" ht="14.25" customHeight="1">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529</v>
      </c>
      <c r="C13" s="141"/>
      <c r="D13" s="141"/>
      <c r="E13" s="141"/>
      <c r="F13" s="141"/>
      <c r="G13" s="141"/>
      <c r="H13" s="141"/>
      <c r="I13" s="141"/>
    </row>
    <row r="14" spans="1:9" ht="14.25" customHeight="1">
      <c r="A14" s="136"/>
      <c r="B14" s="141"/>
      <c r="C14" s="141"/>
      <c r="D14" s="141"/>
      <c r="E14" s="141"/>
      <c r="F14" s="141"/>
      <c r="G14" s="141"/>
      <c r="H14" s="141"/>
      <c r="I14" s="141"/>
    </row>
    <row r="15" spans="1:9" ht="14.25" customHeight="1">
      <c r="A15" s="136"/>
      <c r="B15" s="141"/>
      <c r="C15" s="141"/>
      <c r="D15" s="141"/>
      <c r="E15" s="141"/>
      <c r="F15" s="141"/>
      <c r="G15" s="141"/>
      <c r="H15" s="141"/>
      <c r="I15" s="141"/>
    </row>
    <row r="16" spans="1:9" ht="14.25" customHeight="1">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3">
    <mergeCell ref="G4:I4"/>
    <mergeCell ref="C7:I9"/>
    <mergeCell ref="B13:I16"/>
  </mergeCell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CAF1D-E78D-486E-A86A-1BEB33C45BEC}">
  <dimension ref="A1:M20"/>
  <sheetViews>
    <sheetView zoomScaleNormal="100" workbookViewId="0">
      <selection activeCell="A8" sqref="A8"/>
    </sheetView>
  </sheetViews>
  <sheetFormatPr defaultColWidth="9" defaultRowHeight="13.15"/>
  <cols>
    <col min="1" max="1" width="35.875" style="1" customWidth="1"/>
    <col min="2" max="2" width="32.375" style="1" customWidth="1"/>
    <col min="3" max="3" width="6.5" style="126" customWidth="1"/>
    <col min="4" max="5" width="13.875" style="1" bestFit="1" customWidth="1"/>
    <col min="6" max="6" width="12" style="126" customWidth="1"/>
    <col min="7" max="7" width="27.25" style="1" bestFit="1" customWidth="1"/>
    <col min="8" max="8" width="5.875" style="1" customWidth="1"/>
    <col min="9" max="9" width="36.5" style="1" customWidth="1"/>
    <col min="10" max="16384" width="9" style="1"/>
  </cols>
  <sheetData>
    <row r="1" spans="1:13">
      <c r="A1" s="28"/>
      <c r="B1" s="28"/>
      <c r="C1" s="28"/>
      <c r="D1" s="28"/>
      <c r="E1" s="28"/>
      <c r="F1" s="28"/>
      <c r="G1" s="28"/>
      <c r="H1" s="28"/>
      <c r="I1" s="7" t="s">
        <v>0</v>
      </c>
      <c r="J1" s="28"/>
      <c r="K1" s="28"/>
      <c r="L1" s="28"/>
      <c r="M1" s="28"/>
    </row>
    <row r="2" spans="1:13">
      <c r="A2" s="6" t="s">
        <v>1</v>
      </c>
      <c r="B2" s="2"/>
      <c r="C2" s="2"/>
      <c r="D2" s="2"/>
      <c r="E2" s="2"/>
      <c r="F2" s="2"/>
      <c r="G2" s="2"/>
      <c r="H2" s="2"/>
      <c r="I2" s="2"/>
      <c r="J2" s="28"/>
      <c r="K2" s="28"/>
      <c r="L2" s="28"/>
      <c r="M2" s="28"/>
    </row>
    <row r="4" spans="1:13">
      <c r="A4" s="5" t="s">
        <v>2</v>
      </c>
      <c r="B4" s="28"/>
      <c r="D4" s="28"/>
      <c r="E4" s="28"/>
      <c r="G4" s="28"/>
      <c r="H4" s="28"/>
      <c r="I4" s="28"/>
      <c r="J4" s="28"/>
      <c r="K4" s="28"/>
      <c r="L4" s="28"/>
      <c r="M4" s="28"/>
    </row>
    <row r="5" spans="1:13">
      <c r="A5" s="142" t="s">
        <v>530</v>
      </c>
      <c r="B5" s="142"/>
      <c r="C5" s="142"/>
      <c r="D5" s="142"/>
      <c r="E5" s="142"/>
      <c r="F5" s="142"/>
      <c r="G5" s="142"/>
      <c r="H5" s="142"/>
      <c r="I5" s="142"/>
      <c r="J5" s="28"/>
      <c r="K5" s="28"/>
      <c r="L5" s="28"/>
      <c r="M5" s="28"/>
    </row>
    <row r="7" spans="1:13">
      <c r="A7" s="5" t="s">
        <v>4</v>
      </c>
      <c r="B7" s="28"/>
      <c r="D7" s="28"/>
      <c r="E7" s="28"/>
      <c r="G7" s="28"/>
      <c r="H7" s="28"/>
      <c r="I7" s="28"/>
      <c r="J7" s="28"/>
      <c r="K7" s="28"/>
      <c r="L7" s="28"/>
      <c r="M7" s="28"/>
    </row>
    <row r="8" spans="1:13">
      <c r="A8" s="28" t="s">
        <v>5</v>
      </c>
      <c r="B8" s="28"/>
      <c r="C8" s="28"/>
      <c r="D8" s="28"/>
      <c r="E8" s="28"/>
      <c r="F8" s="28"/>
      <c r="G8" s="28"/>
      <c r="H8" s="28"/>
      <c r="I8" s="28"/>
      <c r="J8" s="28"/>
      <c r="K8" s="28"/>
      <c r="L8" s="28"/>
      <c r="M8" s="28"/>
    </row>
    <row r="10" spans="1:13" ht="26.45">
      <c r="A10" s="3" t="s">
        <v>6</v>
      </c>
      <c r="B10" s="3" t="s">
        <v>7</v>
      </c>
      <c r="C10" s="3" t="s">
        <v>8</v>
      </c>
      <c r="D10" s="3" t="s">
        <v>9</v>
      </c>
      <c r="E10" s="3" t="s">
        <v>10</v>
      </c>
      <c r="F10" s="3" t="s">
        <v>11</v>
      </c>
      <c r="G10" s="3" t="s">
        <v>12</v>
      </c>
      <c r="H10" s="4" t="s">
        <v>13</v>
      </c>
      <c r="I10" s="3" t="s">
        <v>14</v>
      </c>
      <c r="J10" s="28"/>
      <c r="K10" s="28"/>
      <c r="L10" s="28"/>
      <c r="M10" s="28"/>
    </row>
    <row r="11" spans="1:13" ht="64.900000000000006" customHeight="1">
      <c r="A11" s="61" t="s">
        <v>531</v>
      </c>
      <c r="B11" s="61" t="s">
        <v>532</v>
      </c>
      <c r="C11" s="77" t="s">
        <v>533</v>
      </c>
      <c r="D11" s="64">
        <v>1057168</v>
      </c>
      <c r="E11" s="64">
        <v>1057168</v>
      </c>
      <c r="F11" s="129" t="s">
        <v>534</v>
      </c>
      <c r="G11" s="61" t="s">
        <v>535</v>
      </c>
      <c r="H11" s="62" t="s">
        <v>39</v>
      </c>
      <c r="I11" s="130" t="s">
        <v>536</v>
      </c>
      <c r="J11" s="28"/>
      <c r="K11" s="28"/>
      <c r="L11" s="28"/>
      <c r="M11" s="131"/>
    </row>
    <row r="12" spans="1:13" ht="52.9">
      <c r="A12" s="61" t="s">
        <v>537</v>
      </c>
      <c r="B12" s="61" t="s">
        <v>538</v>
      </c>
      <c r="C12" s="77" t="s">
        <v>533</v>
      </c>
      <c r="D12" s="64">
        <v>34406</v>
      </c>
      <c r="E12" s="64">
        <v>34406</v>
      </c>
      <c r="F12" s="129" t="s">
        <v>534</v>
      </c>
      <c r="G12" s="61" t="s">
        <v>535</v>
      </c>
      <c r="H12" s="62" t="s">
        <v>39</v>
      </c>
      <c r="I12" s="130" t="s">
        <v>539</v>
      </c>
      <c r="J12" s="28"/>
      <c r="K12" s="28"/>
      <c r="L12" s="28"/>
      <c r="M12" s="28"/>
    </row>
    <row r="14" spans="1:13">
      <c r="A14" s="28" t="s">
        <v>21</v>
      </c>
      <c r="B14" s="28"/>
      <c r="D14" s="28"/>
      <c r="E14" s="28"/>
      <c r="G14" s="28"/>
      <c r="H14" s="28"/>
      <c r="I14" s="28"/>
      <c r="J14" s="28"/>
      <c r="K14" s="28"/>
      <c r="L14" s="28"/>
      <c r="M14" s="28"/>
    </row>
    <row r="15" spans="1:13">
      <c r="A15" s="28" t="s">
        <v>22</v>
      </c>
      <c r="B15" s="28"/>
      <c r="D15" s="28"/>
      <c r="E15" s="28"/>
      <c r="G15" s="28"/>
      <c r="H15" s="28"/>
      <c r="I15" s="28"/>
      <c r="J15" s="28"/>
      <c r="K15" s="28"/>
      <c r="L15" s="28"/>
      <c r="M15" s="28"/>
    </row>
    <row r="16" spans="1:13">
      <c r="A16" s="28" t="s">
        <v>23</v>
      </c>
      <c r="B16" s="28"/>
      <c r="D16" s="28"/>
      <c r="E16" s="28"/>
      <c r="G16" s="28"/>
      <c r="H16" s="28"/>
      <c r="I16" s="28"/>
      <c r="J16" s="28"/>
      <c r="K16" s="28"/>
      <c r="L16" s="28"/>
      <c r="M16" s="28"/>
    </row>
    <row r="17" spans="1:1">
      <c r="A17" s="28" t="s">
        <v>24</v>
      </c>
    </row>
    <row r="18" spans="1:1">
      <c r="A18" s="28" t="s">
        <v>25</v>
      </c>
    </row>
    <row r="19" spans="1:1">
      <c r="A19" s="28" t="s">
        <v>26</v>
      </c>
    </row>
    <row r="20" spans="1:1">
      <c r="A20" s="28" t="s">
        <v>27</v>
      </c>
    </row>
  </sheetData>
  <mergeCells count="1">
    <mergeCell ref="A5:I5"/>
  </mergeCells>
  <phoneticPr fontId="1"/>
  <pageMargins left="0.7" right="0.7" top="0.75" bottom="0.75" header="0.3" footer="0.3"/>
  <pageSetup paperSize="9" orientation="portrait" r:id="rId1"/>
  <headerFooter>
    <oddHeader>&amp;L【機密性○（取扱制限）】</oddHead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F99DD-0B2A-4E34-AB5D-FB2D3B658C65}">
  <dimension ref="A1:I22"/>
  <sheetViews>
    <sheetView workbookViewId="0">
      <selection activeCell="K12" sqref="K12"/>
    </sheetView>
  </sheetViews>
  <sheetFormatPr defaultRowHeight="13.5"/>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44623</v>
      </c>
      <c r="H4" s="140"/>
      <c r="I4" s="140"/>
    </row>
    <row r="5" spans="1:9" ht="14.25">
      <c r="A5" s="136"/>
      <c r="B5" s="137"/>
      <c r="C5" s="137"/>
      <c r="D5" s="137"/>
      <c r="E5" s="137"/>
      <c r="F5" s="137"/>
      <c r="G5" s="137"/>
      <c r="H5" s="137" t="s">
        <v>28</v>
      </c>
      <c r="I5" s="137"/>
    </row>
    <row r="6" spans="1:9" ht="14.25">
      <c r="A6" s="136"/>
      <c r="B6" s="137"/>
      <c r="C6" s="137"/>
      <c r="D6" s="137"/>
      <c r="E6" s="137"/>
      <c r="F6" s="137"/>
      <c r="G6" s="137"/>
      <c r="H6" s="137"/>
      <c r="I6" s="137"/>
    </row>
    <row r="7" spans="1:9" ht="13.5" customHeight="1">
      <c r="A7" s="136"/>
      <c r="B7" s="137"/>
      <c r="C7" s="141" t="s">
        <v>540</v>
      </c>
      <c r="D7" s="141"/>
      <c r="E7" s="141"/>
      <c r="F7" s="141"/>
      <c r="G7" s="141"/>
      <c r="H7" s="141"/>
      <c r="I7" s="141"/>
    </row>
    <row r="8" spans="1:9" ht="14.25">
      <c r="A8" s="136"/>
      <c r="B8" s="137"/>
      <c r="C8" s="141"/>
      <c r="D8" s="141"/>
      <c r="E8" s="141"/>
      <c r="F8" s="141"/>
      <c r="G8" s="141"/>
      <c r="H8" s="141"/>
      <c r="I8" s="141"/>
    </row>
    <row r="9" spans="1:9" ht="14.25">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541</v>
      </c>
      <c r="C13" s="141"/>
      <c r="D13" s="141"/>
      <c r="E13" s="141"/>
      <c r="F13" s="141"/>
      <c r="G13" s="141"/>
      <c r="H13" s="141"/>
      <c r="I13" s="141"/>
    </row>
    <row r="14" spans="1:9" ht="14.25">
      <c r="A14" s="136"/>
      <c r="B14" s="141"/>
      <c r="C14" s="141"/>
      <c r="D14" s="141"/>
      <c r="E14" s="141"/>
      <c r="F14" s="141"/>
      <c r="G14" s="141"/>
      <c r="H14" s="141"/>
      <c r="I14" s="141"/>
    </row>
    <row r="15" spans="1:9" ht="14.25">
      <c r="A15" s="136"/>
      <c r="B15" s="141"/>
      <c r="C15" s="141"/>
      <c r="D15" s="141"/>
      <c r="E15" s="141"/>
      <c r="F15" s="141"/>
      <c r="G15" s="141"/>
      <c r="H15" s="141"/>
      <c r="I15" s="141"/>
    </row>
    <row r="16" spans="1:9" ht="14.25">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3">
    <mergeCell ref="G4:I4"/>
    <mergeCell ref="C7:I9"/>
    <mergeCell ref="B13:I16"/>
  </mergeCell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2F5A0-DC57-4F45-A976-EA50E897A930}">
  <dimension ref="A1:M19"/>
  <sheetViews>
    <sheetView zoomScaleNormal="100" workbookViewId="0">
      <selection activeCell="A8" sqref="A8"/>
    </sheetView>
  </sheetViews>
  <sheetFormatPr defaultColWidth="9" defaultRowHeight="13.15"/>
  <cols>
    <col min="1" max="1" width="35.875" style="1" customWidth="1"/>
    <col min="2" max="2" width="15.875" style="1" customWidth="1"/>
    <col min="3" max="3" width="5.5" style="126" bestFit="1" customWidth="1"/>
    <col min="4" max="5" width="13.875" style="1" bestFit="1" customWidth="1"/>
    <col min="6" max="6" width="12" style="126" customWidth="1"/>
    <col min="7" max="7" width="33.875" style="1" customWidth="1"/>
    <col min="8" max="8" width="5.875" style="1" customWidth="1"/>
    <col min="9" max="9" width="36.5" style="1" customWidth="1"/>
    <col min="10" max="16384" width="9" style="1"/>
  </cols>
  <sheetData>
    <row r="1" spans="1:13">
      <c r="A1" s="28"/>
      <c r="B1" s="28"/>
      <c r="C1" s="28"/>
      <c r="D1" s="28"/>
      <c r="E1" s="28"/>
      <c r="F1" s="28"/>
      <c r="G1" s="28"/>
      <c r="H1" s="28"/>
      <c r="I1" s="7" t="s">
        <v>0</v>
      </c>
      <c r="J1" s="28"/>
      <c r="K1" s="28"/>
      <c r="L1" s="28"/>
      <c r="M1" s="28"/>
    </row>
    <row r="2" spans="1:13">
      <c r="A2" s="6" t="s">
        <v>1</v>
      </c>
      <c r="B2" s="2"/>
      <c r="C2" s="2"/>
      <c r="D2" s="2"/>
      <c r="E2" s="2"/>
      <c r="F2" s="2"/>
      <c r="G2" s="2"/>
      <c r="H2" s="2"/>
      <c r="I2" s="2"/>
      <c r="J2" s="28"/>
      <c r="K2" s="28"/>
      <c r="L2" s="28"/>
      <c r="M2" s="28"/>
    </row>
    <row r="4" spans="1:13">
      <c r="A4" s="5" t="s">
        <v>2</v>
      </c>
      <c r="B4" s="28"/>
      <c r="D4" s="28"/>
      <c r="E4" s="28"/>
      <c r="G4" s="28"/>
      <c r="H4" s="28"/>
      <c r="I4" s="28"/>
      <c r="J4" s="28"/>
      <c r="K4" s="28"/>
      <c r="L4" s="28"/>
      <c r="M4" s="28"/>
    </row>
    <row r="5" spans="1:13">
      <c r="A5" s="142" t="s">
        <v>542</v>
      </c>
      <c r="B5" s="142"/>
      <c r="C5" s="142"/>
      <c r="D5" s="142"/>
      <c r="E5" s="142"/>
      <c r="F5" s="142"/>
      <c r="G5" s="142"/>
      <c r="H5" s="142"/>
      <c r="I5" s="142"/>
      <c r="J5" s="28"/>
      <c r="K5" s="28"/>
      <c r="L5" s="28"/>
      <c r="M5" s="28"/>
    </row>
    <row r="7" spans="1:13">
      <c r="A7" s="5" t="s">
        <v>4</v>
      </c>
      <c r="B7" s="28"/>
      <c r="D7" s="28"/>
      <c r="E7" s="28"/>
      <c r="G7" s="28"/>
      <c r="H7" s="28"/>
      <c r="I7" s="28"/>
      <c r="J7" s="28"/>
      <c r="K7" s="28"/>
      <c r="L7" s="28"/>
      <c r="M7" s="28"/>
    </row>
    <row r="8" spans="1:13">
      <c r="A8" s="28" t="s">
        <v>5</v>
      </c>
      <c r="B8" s="28"/>
      <c r="C8" s="28"/>
      <c r="D8" s="28"/>
      <c r="E8" s="28"/>
      <c r="F8" s="28"/>
      <c r="G8" s="28"/>
      <c r="H8" s="28"/>
      <c r="I8" s="28"/>
      <c r="J8" s="28"/>
      <c r="K8" s="28"/>
      <c r="L8" s="28"/>
      <c r="M8" s="28"/>
    </row>
    <row r="10" spans="1:13" ht="26.45">
      <c r="A10" s="3" t="s">
        <v>6</v>
      </c>
      <c r="B10" s="3" t="s">
        <v>7</v>
      </c>
      <c r="C10" s="3" t="s">
        <v>8</v>
      </c>
      <c r="D10" s="3" t="s">
        <v>9</v>
      </c>
      <c r="E10" s="3" t="s">
        <v>10</v>
      </c>
      <c r="F10" s="3" t="s">
        <v>11</v>
      </c>
      <c r="G10" s="3" t="s">
        <v>12</v>
      </c>
      <c r="H10" s="4" t="s">
        <v>13</v>
      </c>
      <c r="I10" s="3" t="s">
        <v>14</v>
      </c>
      <c r="J10" s="28"/>
      <c r="K10" s="28"/>
      <c r="L10" s="28"/>
      <c r="M10" s="28"/>
    </row>
    <row r="11" spans="1:13" ht="39.6">
      <c r="A11" s="61" t="s">
        <v>543</v>
      </c>
      <c r="B11" s="61"/>
      <c r="C11" s="77" t="s">
        <v>533</v>
      </c>
      <c r="D11" s="64">
        <v>7612500</v>
      </c>
      <c r="E11" s="64">
        <v>7612500</v>
      </c>
      <c r="F11" s="129" t="s">
        <v>544</v>
      </c>
      <c r="G11" s="61" t="s">
        <v>545</v>
      </c>
      <c r="H11" s="62" t="s">
        <v>39</v>
      </c>
      <c r="I11" s="130" t="s">
        <v>546</v>
      </c>
      <c r="J11" s="28"/>
      <c r="K11" s="28"/>
      <c r="L11" s="28"/>
      <c r="M11" s="131"/>
    </row>
    <row r="13" spans="1:13">
      <c r="A13" s="28" t="s">
        <v>21</v>
      </c>
      <c r="B13" s="28"/>
      <c r="D13" s="28"/>
      <c r="E13" s="28"/>
      <c r="G13" s="28"/>
      <c r="H13" s="28"/>
      <c r="I13" s="28"/>
      <c r="J13" s="28"/>
      <c r="K13" s="28"/>
      <c r="L13" s="28"/>
      <c r="M13" s="28"/>
    </row>
    <row r="14" spans="1:13">
      <c r="A14" s="28" t="s">
        <v>22</v>
      </c>
      <c r="B14" s="28"/>
      <c r="D14" s="28"/>
      <c r="E14" s="28"/>
      <c r="G14" s="28"/>
      <c r="H14" s="28"/>
      <c r="I14" s="28"/>
      <c r="J14" s="28"/>
      <c r="K14" s="28"/>
      <c r="L14" s="28"/>
      <c r="M14" s="28"/>
    </row>
    <row r="15" spans="1:13">
      <c r="A15" s="28" t="s">
        <v>23</v>
      </c>
      <c r="B15" s="28"/>
      <c r="D15" s="28"/>
      <c r="E15" s="28"/>
      <c r="G15" s="28"/>
      <c r="H15" s="28"/>
      <c r="I15" s="28"/>
      <c r="J15" s="28"/>
      <c r="K15" s="28"/>
      <c r="L15" s="28"/>
      <c r="M15" s="28"/>
    </row>
    <row r="16" spans="1:13">
      <c r="A16" s="28" t="s">
        <v>24</v>
      </c>
      <c r="B16" s="28"/>
      <c r="D16" s="28"/>
      <c r="E16" s="28"/>
      <c r="G16" s="28"/>
      <c r="H16" s="28"/>
      <c r="I16" s="28"/>
      <c r="J16" s="28"/>
      <c r="K16" s="28"/>
      <c r="L16" s="28"/>
      <c r="M16" s="28"/>
    </row>
    <row r="17" spans="1:1">
      <c r="A17" s="28" t="s">
        <v>25</v>
      </c>
    </row>
    <row r="18" spans="1:1">
      <c r="A18" s="28" t="s">
        <v>26</v>
      </c>
    </row>
    <row r="19" spans="1:1">
      <c r="A19" s="28" t="s">
        <v>27</v>
      </c>
    </row>
  </sheetData>
  <mergeCells count="1">
    <mergeCell ref="A5:I5"/>
  </mergeCells>
  <phoneticPr fontId="1"/>
  <pageMargins left="0.7" right="0.7" top="0.75" bottom="0.75" header="0.3" footer="0.3"/>
  <pageSetup paperSize="9" orientation="portrait" r:id="rId1"/>
  <headerFooter>
    <oddHeader>&amp;L【機密性○（取扱制限）】</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9EA56-4679-44C2-906E-9D9A8D1F111B}">
  <dimension ref="A1:I22"/>
  <sheetViews>
    <sheetView workbookViewId="0">
      <selection activeCell="E11" sqref="E11"/>
    </sheetView>
  </sheetViews>
  <sheetFormatPr defaultRowHeight="13.5"/>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44621</v>
      </c>
      <c r="H4" s="140"/>
      <c r="I4" s="140"/>
    </row>
    <row r="5" spans="1:9" ht="14.25">
      <c r="A5" s="136"/>
      <c r="B5" s="137"/>
      <c r="C5" s="137"/>
      <c r="D5" s="137"/>
      <c r="E5" s="137"/>
      <c r="F5" s="137"/>
      <c r="G5" s="137"/>
      <c r="H5" s="137" t="s">
        <v>28</v>
      </c>
      <c r="I5" s="137"/>
    </row>
    <row r="6" spans="1:9" ht="14.25">
      <c r="A6" s="136"/>
      <c r="B6" s="137"/>
      <c r="C6" s="137"/>
      <c r="D6" s="137"/>
      <c r="E6" s="137"/>
      <c r="F6" s="137"/>
      <c r="G6" s="137"/>
      <c r="H6" s="137"/>
      <c r="I6" s="137"/>
    </row>
    <row r="7" spans="1:9" ht="13.5" customHeight="1">
      <c r="A7" s="136"/>
      <c r="B7" s="137"/>
      <c r="C7" s="141" t="s">
        <v>91</v>
      </c>
      <c r="D7" s="141"/>
      <c r="E7" s="141"/>
      <c r="F7" s="141"/>
      <c r="G7" s="141"/>
      <c r="H7" s="141"/>
      <c r="I7" s="141"/>
    </row>
    <row r="8" spans="1:9" ht="14.25">
      <c r="A8" s="136"/>
      <c r="B8" s="137"/>
      <c r="C8" s="141"/>
      <c r="D8" s="141"/>
      <c r="E8" s="141"/>
      <c r="F8" s="141"/>
      <c r="G8" s="141"/>
      <c r="H8" s="141"/>
      <c r="I8" s="141"/>
    </row>
    <row r="9" spans="1:9" ht="14.25">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92</v>
      </c>
      <c r="C13" s="141"/>
      <c r="D13" s="141"/>
      <c r="E13" s="141"/>
      <c r="F13" s="141"/>
      <c r="G13" s="141"/>
      <c r="H13" s="141"/>
      <c r="I13" s="141"/>
    </row>
    <row r="14" spans="1:9" ht="14.25">
      <c r="A14" s="136"/>
      <c r="B14" s="141"/>
      <c r="C14" s="141"/>
      <c r="D14" s="141"/>
      <c r="E14" s="141"/>
      <c r="F14" s="141"/>
      <c r="G14" s="141"/>
      <c r="H14" s="141"/>
      <c r="I14" s="141"/>
    </row>
    <row r="15" spans="1:9" ht="14.25">
      <c r="A15" s="136"/>
      <c r="B15" s="141"/>
      <c r="C15" s="141"/>
      <c r="D15" s="141"/>
      <c r="E15" s="141"/>
      <c r="F15" s="141"/>
      <c r="G15" s="141"/>
      <c r="H15" s="141"/>
      <c r="I15" s="141"/>
    </row>
    <row r="16" spans="1:9" ht="14.25">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3">
    <mergeCell ref="G4:I4"/>
    <mergeCell ref="C7:I9"/>
    <mergeCell ref="B13:I16"/>
  </mergeCell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9F997-7A23-415F-B5C5-5508FBAA2127}">
  <dimension ref="A1:I22"/>
  <sheetViews>
    <sheetView tabSelected="1" workbookViewId="0">
      <selection activeCell="G12" sqref="G12"/>
    </sheetView>
  </sheetViews>
  <sheetFormatPr defaultRowHeight="13.5"/>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44624</v>
      </c>
      <c r="H4" s="140"/>
      <c r="I4" s="140"/>
    </row>
    <row r="5" spans="1:9" ht="14.25">
      <c r="A5" s="136"/>
      <c r="B5" s="137"/>
      <c r="C5" s="137"/>
      <c r="D5" s="137"/>
      <c r="E5" s="137"/>
      <c r="F5" s="137"/>
      <c r="G5" s="137"/>
      <c r="H5" s="137" t="s">
        <v>28</v>
      </c>
      <c r="I5" s="137"/>
    </row>
    <row r="6" spans="1:9" ht="14.25">
      <c r="A6" s="136"/>
      <c r="B6" s="137"/>
      <c r="C6" s="137"/>
      <c r="D6" s="137"/>
      <c r="E6" s="137"/>
      <c r="F6" s="137"/>
      <c r="G6" s="137"/>
      <c r="H6" s="137"/>
      <c r="I6" s="137"/>
    </row>
    <row r="7" spans="1:9" ht="13.5" customHeight="1">
      <c r="A7" s="136"/>
      <c r="B7" s="137"/>
      <c r="C7" s="141" t="s">
        <v>547</v>
      </c>
      <c r="D7" s="141"/>
      <c r="E7" s="141"/>
      <c r="F7" s="141"/>
      <c r="G7" s="141"/>
      <c r="H7" s="141"/>
      <c r="I7" s="141"/>
    </row>
    <row r="8" spans="1:9" ht="14.25" customHeight="1">
      <c r="A8" s="136"/>
      <c r="B8" s="137"/>
      <c r="C8" s="141"/>
      <c r="D8" s="141"/>
      <c r="E8" s="141"/>
      <c r="F8" s="141"/>
      <c r="G8" s="141"/>
      <c r="H8" s="141"/>
      <c r="I8" s="141"/>
    </row>
    <row r="9" spans="1:9" ht="14.25" customHeight="1">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548</v>
      </c>
      <c r="C13" s="141"/>
      <c r="D13" s="141"/>
      <c r="E13" s="141"/>
      <c r="F13" s="141"/>
      <c r="G13" s="141"/>
      <c r="H13" s="141"/>
      <c r="I13" s="141"/>
    </row>
    <row r="14" spans="1:9" ht="14.25" customHeight="1">
      <c r="A14" s="136"/>
      <c r="B14" s="141"/>
      <c r="C14" s="141"/>
      <c r="D14" s="141"/>
      <c r="E14" s="141"/>
      <c r="F14" s="141"/>
      <c r="G14" s="141"/>
      <c r="H14" s="141"/>
      <c r="I14" s="141"/>
    </row>
    <row r="15" spans="1:9" ht="14.25" customHeight="1">
      <c r="A15" s="136"/>
      <c r="B15" s="141"/>
      <c r="C15" s="141"/>
      <c r="D15" s="141"/>
      <c r="E15" s="141"/>
      <c r="F15" s="141"/>
      <c r="G15" s="141"/>
      <c r="H15" s="141"/>
      <c r="I15" s="141"/>
    </row>
    <row r="16" spans="1:9" ht="14.25" customHeight="1">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3">
    <mergeCell ref="G4:I4"/>
    <mergeCell ref="C7:I9"/>
    <mergeCell ref="B13:I16"/>
  </mergeCell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76B7C-3791-4AD8-9BA6-DA832AAB0A46}">
  <dimension ref="A1:M19"/>
  <sheetViews>
    <sheetView zoomScaleNormal="100" workbookViewId="0">
      <selection activeCell="I11" sqref="I11"/>
    </sheetView>
  </sheetViews>
  <sheetFormatPr defaultColWidth="9" defaultRowHeight="13.15"/>
  <cols>
    <col min="1" max="1" width="35.875" style="1" customWidth="1"/>
    <col min="2" max="2" width="15.875" style="1" customWidth="1"/>
    <col min="3" max="3" width="5.5" style="126" bestFit="1" customWidth="1"/>
    <col min="4" max="5" width="13.875" style="1" bestFit="1" customWidth="1"/>
    <col min="6" max="6" width="12" style="126" customWidth="1"/>
    <col min="7" max="7" width="27.25" style="1" bestFit="1" customWidth="1"/>
    <col min="8" max="8" width="5.875" style="1" customWidth="1"/>
    <col min="9" max="9" width="36.5" style="1" customWidth="1"/>
    <col min="10" max="16384" width="9" style="1"/>
  </cols>
  <sheetData>
    <row r="1" spans="1:13">
      <c r="A1" s="28"/>
      <c r="B1" s="28"/>
      <c r="C1" s="28"/>
      <c r="D1" s="28"/>
      <c r="E1" s="28"/>
      <c r="F1" s="28"/>
      <c r="G1" s="28"/>
      <c r="H1" s="28"/>
      <c r="I1" s="7" t="s">
        <v>0</v>
      </c>
      <c r="J1" s="28"/>
      <c r="K1" s="28"/>
      <c r="L1" s="28"/>
      <c r="M1" s="28"/>
    </row>
    <row r="2" spans="1:13">
      <c r="A2" s="6" t="s">
        <v>1</v>
      </c>
      <c r="B2" s="2"/>
      <c r="C2" s="2"/>
      <c r="D2" s="2"/>
      <c r="E2" s="2"/>
      <c r="F2" s="2"/>
      <c r="G2" s="2"/>
      <c r="H2" s="2"/>
      <c r="I2" s="2"/>
      <c r="J2" s="28"/>
      <c r="K2" s="28"/>
      <c r="L2" s="28"/>
      <c r="M2" s="28"/>
    </row>
    <row r="4" spans="1:13">
      <c r="A4" s="5" t="s">
        <v>2</v>
      </c>
      <c r="B4" s="28"/>
      <c r="D4" s="28"/>
      <c r="E4" s="28"/>
      <c r="G4" s="28"/>
      <c r="H4" s="28"/>
      <c r="I4" s="28"/>
      <c r="J4" s="28"/>
      <c r="K4" s="28"/>
      <c r="L4" s="28"/>
      <c r="M4" s="28"/>
    </row>
    <row r="5" spans="1:13">
      <c r="A5" s="142" t="s">
        <v>549</v>
      </c>
      <c r="B5" s="142"/>
      <c r="C5" s="142"/>
      <c r="D5" s="142"/>
      <c r="E5" s="142"/>
      <c r="F5" s="142"/>
      <c r="G5" s="142"/>
      <c r="H5" s="142"/>
      <c r="I5" s="142"/>
      <c r="J5" s="28"/>
      <c r="K5" s="28"/>
      <c r="L5" s="28"/>
      <c r="M5" s="28"/>
    </row>
    <row r="7" spans="1:13">
      <c r="A7" s="5" t="s">
        <v>4</v>
      </c>
      <c r="B7" s="28"/>
      <c r="D7" s="28"/>
      <c r="E7" s="28"/>
      <c r="G7" s="28"/>
      <c r="H7" s="28"/>
      <c r="I7" s="28"/>
      <c r="J7" s="28"/>
      <c r="K7" s="28"/>
      <c r="L7" s="28"/>
      <c r="M7" s="28"/>
    </row>
    <row r="8" spans="1:13">
      <c r="A8" s="28" t="s">
        <v>5</v>
      </c>
      <c r="B8" s="28"/>
      <c r="C8" s="28"/>
      <c r="D8" s="28"/>
      <c r="E8" s="28"/>
      <c r="F8" s="28"/>
      <c r="G8" s="28"/>
      <c r="H8" s="28"/>
      <c r="I8" s="28"/>
      <c r="J8" s="28"/>
      <c r="K8" s="28"/>
      <c r="L8" s="28"/>
      <c r="M8" s="28"/>
    </row>
    <row r="10" spans="1:13" ht="26.45">
      <c r="A10" s="3" t="s">
        <v>6</v>
      </c>
      <c r="B10" s="3" t="s">
        <v>7</v>
      </c>
      <c r="C10" s="3" t="s">
        <v>8</v>
      </c>
      <c r="D10" s="3" t="s">
        <v>9</v>
      </c>
      <c r="E10" s="3" t="s">
        <v>10</v>
      </c>
      <c r="F10" s="3" t="s">
        <v>11</v>
      </c>
      <c r="G10" s="3" t="s">
        <v>12</v>
      </c>
      <c r="H10" s="4" t="s">
        <v>13</v>
      </c>
      <c r="I10" s="3" t="s">
        <v>14</v>
      </c>
      <c r="J10" s="28"/>
      <c r="K10" s="28"/>
      <c r="L10" s="28"/>
      <c r="M10" s="28"/>
    </row>
    <row r="11" spans="1:13" ht="46.9" customHeight="1">
      <c r="A11" s="61" t="s">
        <v>550</v>
      </c>
      <c r="B11" s="61" t="s">
        <v>551</v>
      </c>
      <c r="C11" s="77" t="s">
        <v>552</v>
      </c>
      <c r="D11" s="64">
        <v>1615950</v>
      </c>
      <c r="E11" s="64">
        <v>1615950</v>
      </c>
      <c r="F11" s="129" t="s">
        <v>553</v>
      </c>
      <c r="G11" s="61" t="s">
        <v>554</v>
      </c>
      <c r="H11" s="62" t="s">
        <v>39</v>
      </c>
      <c r="I11" s="130" t="s">
        <v>555</v>
      </c>
      <c r="J11" s="28"/>
      <c r="K11" s="28"/>
      <c r="L11" s="28"/>
      <c r="M11" s="131"/>
    </row>
    <row r="13" spans="1:13">
      <c r="A13" s="28" t="s">
        <v>21</v>
      </c>
      <c r="B13" s="28"/>
      <c r="D13" s="28"/>
      <c r="E13" s="28"/>
      <c r="G13" s="28"/>
      <c r="H13" s="28"/>
      <c r="I13" s="28"/>
      <c r="J13" s="28"/>
      <c r="K13" s="28"/>
      <c r="L13" s="28"/>
      <c r="M13" s="28"/>
    </row>
    <row r="14" spans="1:13">
      <c r="A14" s="28" t="s">
        <v>22</v>
      </c>
      <c r="B14" s="28"/>
      <c r="D14" s="28"/>
      <c r="E14" s="28"/>
      <c r="G14" s="28"/>
      <c r="H14" s="28"/>
      <c r="I14" s="28"/>
      <c r="J14" s="28"/>
      <c r="K14" s="28"/>
      <c r="L14" s="28"/>
      <c r="M14" s="28"/>
    </row>
    <row r="15" spans="1:13">
      <c r="A15" s="28" t="s">
        <v>23</v>
      </c>
      <c r="B15" s="28"/>
      <c r="D15" s="28"/>
      <c r="E15" s="28"/>
      <c r="G15" s="28"/>
      <c r="H15" s="28"/>
      <c r="I15" s="28"/>
      <c r="J15" s="28"/>
      <c r="K15" s="28"/>
      <c r="L15" s="28"/>
      <c r="M15" s="28"/>
    </row>
    <row r="16" spans="1:13">
      <c r="A16" s="28" t="s">
        <v>24</v>
      </c>
      <c r="B16" s="28"/>
      <c r="D16" s="28"/>
      <c r="E16" s="28"/>
      <c r="G16" s="28"/>
      <c r="H16" s="28"/>
      <c r="I16" s="28"/>
      <c r="J16" s="28"/>
      <c r="K16" s="28"/>
      <c r="L16" s="28"/>
      <c r="M16" s="28"/>
    </row>
    <row r="17" spans="1:1">
      <c r="A17" s="28" t="s">
        <v>25</v>
      </c>
    </row>
    <row r="18" spans="1:1">
      <c r="A18" s="28" t="s">
        <v>26</v>
      </c>
    </row>
    <row r="19" spans="1:1">
      <c r="A19" s="28" t="s">
        <v>27</v>
      </c>
    </row>
  </sheetData>
  <mergeCells count="1">
    <mergeCell ref="A5:I5"/>
  </mergeCells>
  <phoneticPr fontId="1"/>
  <pageMargins left="0.7" right="0.7" top="0.75" bottom="0.75" header="0.3" footer="0.3"/>
  <pageSetup paperSize="9" orientation="portrait" r:id="rId1"/>
  <headerFooter>
    <oddHeader>&amp;L【機密性○（取扱制限）】</oddHead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1777-2AF8-46CE-80AF-55D7B6C85856}">
  <dimension ref="A1:I22"/>
  <sheetViews>
    <sheetView workbookViewId="0">
      <selection activeCell="K14" sqref="K14"/>
    </sheetView>
  </sheetViews>
  <sheetFormatPr defaultRowHeight="13.5"/>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44624</v>
      </c>
      <c r="H4" s="140"/>
      <c r="I4" s="140"/>
    </row>
    <row r="5" spans="1:9" ht="14.25">
      <c r="A5" s="136"/>
      <c r="B5" s="137"/>
      <c r="C5" s="137"/>
      <c r="D5" s="137"/>
      <c r="E5" s="137"/>
      <c r="F5" s="137"/>
      <c r="G5" s="137"/>
      <c r="H5" s="137" t="s">
        <v>28</v>
      </c>
      <c r="I5" s="137"/>
    </row>
    <row r="6" spans="1:9" ht="14.25">
      <c r="A6" s="136"/>
      <c r="B6" s="137"/>
      <c r="C6" s="137"/>
      <c r="D6" s="137"/>
      <c r="E6" s="137"/>
      <c r="F6" s="137"/>
      <c r="G6" s="137"/>
      <c r="H6" s="137"/>
      <c r="I6" s="137"/>
    </row>
    <row r="7" spans="1:9" ht="13.5" customHeight="1">
      <c r="A7" s="136"/>
      <c r="B7" s="137"/>
      <c r="C7" s="141" t="s">
        <v>556</v>
      </c>
      <c r="D7" s="141"/>
      <c r="E7" s="141"/>
      <c r="F7" s="141"/>
      <c r="G7" s="141"/>
      <c r="H7" s="141"/>
      <c r="I7" s="141"/>
    </row>
    <row r="8" spans="1:9" ht="14.25">
      <c r="A8" s="136"/>
      <c r="B8" s="137"/>
      <c r="C8" s="141"/>
      <c r="D8" s="141"/>
      <c r="E8" s="141"/>
      <c r="F8" s="141"/>
      <c r="G8" s="141"/>
      <c r="H8" s="141"/>
      <c r="I8" s="141"/>
    </row>
    <row r="9" spans="1:9" ht="14.25">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557</v>
      </c>
      <c r="C13" s="141"/>
      <c r="D13" s="141"/>
      <c r="E13" s="141"/>
      <c r="F13" s="141"/>
      <c r="G13" s="141"/>
      <c r="H13" s="141"/>
      <c r="I13" s="141"/>
    </row>
    <row r="14" spans="1:9" ht="14.25">
      <c r="A14" s="136"/>
      <c r="B14" s="141"/>
      <c r="C14" s="141"/>
      <c r="D14" s="141"/>
      <c r="E14" s="141"/>
      <c r="F14" s="141"/>
      <c r="G14" s="141"/>
      <c r="H14" s="141"/>
      <c r="I14" s="141"/>
    </row>
    <row r="15" spans="1:9" ht="14.25">
      <c r="A15" s="136"/>
      <c r="B15" s="141"/>
      <c r="C15" s="141"/>
      <c r="D15" s="141"/>
      <c r="E15" s="141"/>
      <c r="F15" s="141"/>
      <c r="G15" s="141"/>
      <c r="H15" s="141"/>
      <c r="I15" s="141"/>
    </row>
    <row r="16" spans="1:9" ht="14.25">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3">
    <mergeCell ref="G4:I4"/>
    <mergeCell ref="C7:I9"/>
    <mergeCell ref="B13:I16"/>
  </mergeCell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B2359-C3FD-49CD-8A11-0BAF053E3F7F}">
  <dimension ref="A1:I28"/>
  <sheetViews>
    <sheetView zoomScaleNormal="100" workbookViewId="0">
      <selection activeCell="B7" sqref="B7"/>
    </sheetView>
  </sheetViews>
  <sheetFormatPr defaultColWidth="9" defaultRowHeight="13.15"/>
  <cols>
    <col min="1" max="1" width="30.875" style="1" customWidth="1"/>
    <col min="2" max="2" width="42.125" style="1" customWidth="1"/>
    <col min="3" max="3" width="5.5" style="1" bestFit="1" customWidth="1"/>
    <col min="4" max="5" width="13.875" style="1" bestFit="1" customWidth="1"/>
    <col min="6" max="6" width="11.625" style="1" bestFit="1" customWidth="1"/>
    <col min="7" max="7" width="33.75" style="1" customWidth="1"/>
    <col min="8" max="8" width="5.875" style="1" customWidth="1"/>
    <col min="9" max="9" width="21.5" style="1" customWidth="1"/>
    <col min="10" max="16384" width="9" style="1"/>
  </cols>
  <sheetData>
    <row r="1" spans="1:9">
      <c r="A1" s="28"/>
      <c r="B1" s="28"/>
      <c r="C1" s="28"/>
      <c r="D1" s="28"/>
      <c r="E1" s="28"/>
      <c r="F1" s="28"/>
      <c r="G1" s="28"/>
      <c r="H1" s="28"/>
      <c r="I1" s="7" t="s">
        <v>0</v>
      </c>
    </row>
    <row r="2" spans="1:9">
      <c r="A2" s="6" t="s">
        <v>1</v>
      </c>
      <c r="B2" s="2"/>
      <c r="C2" s="2"/>
      <c r="D2" s="2"/>
      <c r="E2" s="2"/>
      <c r="F2" s="2"/>
      <c r="G2" s="2"/>
      <c r="H2" s="2"/>
      <c r="I2" s="2"/>
    </row>
    <row r="4" spans="1:9">
      <c r="A4" s="5" t="s">
        <v>2</v>
      </c>
      <c r="B4" s="28"/>
      <c r="C4" s="28"/>
      <c r="D4" s="28"/>
      <c r="E4" s="28"/>
      <c r="F4" s="28"/>
      <c r="G4" s="28"/>
      <c r="H4" s="28"/>
      <c r="I4" s="28"/>
    </row>
    <row r="5" spans="1:9">
      <c r="A5" s="142" t="s">
        <v>558</v>
      </c>
      <c r="B5" s="142"/>
      <c r="C5" s="142"/>
      <c r="D5" s="142"/>
      <c r="E5" s="142"/>
      <c r="F5" s="142"/>
      <c r="G5" s="142"/>
      <c r="H5" s="142"/>
      <c r="I5" s="142"/>
    </row>
    <row r="7" spans="1:9">
      <c r="A7" s="5" t="s">
        <v>4</v>
      </c>
      <c r="B7" s="28"/>
      <c r="C7" s="28"/>
      <c r="D7" s="28"/>
      <c r="E7" s="28"/>
      <c r="F7" s="28"/>
      <c r="G7" s="28"/>
      <c r="H7" s="28"/>
      <c r="I7" s="28"/>
    </row>
    <row r="8" spans="1:9">
      <c r="A8" s="28" t="s">
        <v>5</v>
      </c>
      <c r="B8" s="28"/>
      <c r="C8" s="28"/>
      <c r="D8" s="28"/>
      <c r="E8" s="28"/>
      <c r="F8" s="28"/>
      <c r="G8" s="28"/>
      <c r="H8" s="28"/>
      <c r="I8" s="28"/>
    </row>
    <row r="10" spans="1:9" ht="26.45">
      <c r="A10" s="3" t="s">
        <v>6</v>
      </c>
      <c r="B10" s="3" t="s">
        <v>7</v>
      </c>
      <c r="C10" s="3" t="s">
        <v>8</v>
      </c>
      <c r="D10" s="3" t="s">
        <v>9</v>
      </c>
      <c r="E10" s="3" t="s">
        <v>10</v>
      </c>
      <c r="F10" s="3" t="s">
        <v>11</v>
      </c>
      <c r="G10" s="3" t="s">
        <v>12</v>
      </c>
      <c r="H10" s="4" t="s">
        <v>13</v>
      </c>
      <c r="I10" s="3" t="s">
        <v>14</v>
      </c>
    </row>
    <row r="11" spans="1:9" ht="74.45" customHeight="1">
      <c r="A11" s="132" t="s">
        <v>559</v>
      </c>
      <c r="B11" s="132" t="s">
        <v>560</v>
      </c>
      <c r="C11" s="62">
        <v>1</v>
      </c>
      <c r="D11" s="133">
        <v>170100</v>
      </c>
      <c r="E11" s="133">
        <v>170100</v>
      </c>
      <c r="F11" s="134">
        <v>39689</v>
      </c>
      <c r="G11" s="76" t="s">
        <v>561</v>
      </c>
      <c r="H11" s="108" t="s">
        <v>419</v>
      </c>
      <c r="I11" s="76" t="s">
        <v>562</v>
      </c>
    </row>
    <row r="12" spans="1:9" ht="68.45" customHeight="1">
      <c r="A12" s="132" t="s">
        <v>563</v>
      </c>
      <c r="B12" s="132" t="s">
        <v>564</v>
      </c>
      <c r="C12" s="62">
        <v>1</v>
      </c>
      <c r="D12" s="133">
        <v>160650</v>
      </c>
      <c r="E12" s="133">
        <v>160650</v>
      </c>
      <c r="F12" s="134">
        <v>39689</v>
      </c>
      <c r="G12" s="76" t="s">
        <v>561</v>
      </c>
      <c r="H12" s="108" t="s">
        <v>419</v>
      </c>
      <c r="I12" s="76" t="s">
        <v>562</v>
      </c>
    </row>
    <row r="14" spans="1:9">
      <c r="A14" s="28" t="s">
        <v>21</v>
      </c>
      <c r="B14" s="28"/>
      <c r="C14" s="28"/>
      <c r="D14" s="28"/>
      <c r="E14" s="28"/>
      <c r="F14" s="28"/>
      <c r="G14" s="28"/>
      <c r="H14" s="28"/>
      <c r="I14" s="28"/>
    </row>
    <row r="15" spans="1:9">
      <c r="A15" s="28" t="s">
        <v>22</v>
      </c>
      <c r="B15" s="28"/>
      <c r="C15" s="28"/>
      <c r="D15" s="28"/>
      <c r="E15" s="28"/>
      <c r="F15" s="28"/>
      <c r="G15" s="28"/>
      <c r="H15" s="28"/>
      <c r="I15" s="28"/>
    </row>
    <row r="16" spans="1:9">
      <c r="A16" s="28" t="s">
        <v>23</v>
      </c>
      <c r="B16" s="28"/>
      <c r="C16" s="28"/>
      <c r="D16" s="28"/>
      <c r="E16" s="28"/>
      <c r="F16" s="28"/>
      <c r="G16" s="28"/>
      <c r="H16" s="28"/>
      <c r="I16" s="28"/>
    </row>
    <row r="17" spans="1:2">
      <c r="A17" s="28" t="s">
        <v>24</v>
      </c>
      <c r="B17" s="28"/>
    </row>
    <row r="18" spans="1:2">
      <c r="A18" s="28" t="s">
        <v>25</v>
      </c>
      <c r="B18" s="28"/>
    </row>
    <row r="19" spans="1:2">
      <c r="A19" s="28" t="s">
        <v>26</v>
      </c>
      <c r="B19" s="28"/>
    </row>
    <row r="20" spans="1:2">
      <c r="A20" s="28" t="s">
        <v>27</v>
      </c>
      <c r="B20" s="28"/>
    </row>
    <row r="28" spans="1:2">
      <c r="A28" s="28"/>
      <c r="B28" s="28" t="s">
        <v>565</v>
      </c>
    </row>
  </sheetData>
  <mergeCells count="1">
    <mergeCell ref="A5:I5"/>
  </mergeCells>
  <phoneticPr fontId="1"/>
  <pageMargins left="0.7" right="0.7" top="0.75" bottom="0.75" header="0.3" footer="0.3"/>
  <pageSetup paperSize="9" orientation="portrait" r:id="rId1"/>
  <headerFooter>
    <oddHeader>&amp;L【機密性○（取扱制限）】</oddHead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7FBCF-F17D-475A-89EE-FA568572F9DC}">
  <dimension ref="A1:I22"/>
  <sheetViews>
    <sheetView workbookViewId="0">
      <selection activeCell="B13" sqref="B13:I16"/>
    </sheetView>
  </sheetViews>
  <sheetFormatPr defaultRowHeight="13.5"/>
  <cols>
    <col min="1" max="16384" width="9" style="31"/>
  </cols>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44628</v>
      </c>
      <c r="H4" s="140"/>
      <c r="I4" s="140"/>
    </row>
    <row r="5" spans="1:9" ht="14.25">
      <c r="A5" s="136"/>
      <c r="B5" s="137"/>
      <c r="C5" s="137"/>
      <c r="D5" s="137"/>
      <c r="E5" s="137"/>
      <c r="F5" s="137"/>
      <c r="G5" s="137"/>
      <c r="H5" s="137" t="s">
        <v>28</v>
      </c>
      <c r="I5" s="137"/>
    </row>
    <row r="6" spans="1:9" ht="14.25">
      <c r="A6" s="136"/>
      <c r="B6" s="137"/>
      <c r="C6" s="137"/>
      <c r="D6" s="137"/>
      <c r="E6" s="137"/>
      <c r="F6" s="137"/>
      <c r="G6" s="137"/>
      <c r="H6" s="137"/>
      <c r="I6" s="137"/>
    </row>
    <row r="7" spans="1:9" ht="13.5" customHeight="1">
      <c r="A7" s="136"/>
      <c r="B7" s="137"/>
      <c r="C7" s="141" t="s">
        <v>566</v>
      </c>
      <c r="D7" s="141"/>
      <c r="E7" s="141"/>
      <c r="F7" s="141"/>
      <c r="G7" s="141"/>
      <c r="H7" s="141"/>
      <c r="I7" s="141"/>
    </row>
    <row r="8" spans="1:9" ht="14.25">
      <c r="A8" s="136"/>
      <c r="B8" s="137"/>
      <c r="C8" s="141"/>
      <c r="D8" s="141"/>
      <c r="E8" s="141"/>
      <c r="F8" s="141"/>
      <c r="G8" s="141"/>
      <c r="H8" s="141"/>
      <c r="I8" s="141"/>
    </row>
    <row r="9" spans="1:9" ht="14.25">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567</v>
      </c>
      <c r="C13" s="141"/>
      <c r="D13" s="141"/>
      <c r="E13" s="141"/>
      <c r="F13" s="141"/>
      <c r="G13" s="141"/>
      <c r="H13" s="141"/>
      <c r="I13" s="141"/>
    </row>
    <row r="14" spans="1:9" ht="14.25">
      <c r="A14" s="136"/>
      <c r="B14" s="141"/>
      <c r="C14" s="141"/>
      <c r="D14" s="141"/>
      <c r="E14" s="141"/>
      <c r="F14" s="141"/>
      <c r="G14" s="141"/>
      <c r="H14" s="141"/>
      <c r="I14" s="141"/>
    </row>
    <row r="15" spans="1:9" ht="14.25">
      <c r="A15" s="136"/>
      <c r="B15" s="141"/>
      <c r="C15" s="141"/>
      <c r="D15" s="141"/>
      <c r="E15" s="141"/>
      <c r="F15" s="141"/>
      <c r="G15" s="141"/>
      <c r="H15" s="141"/>
      <c r="I15" s="141"/>
    </row>
    <row r="16" spans="1:9" ht="14.25">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3">
    <mergeCell ref="G4:I4"/>
    <mergeCell ref="C7:I9"/>
    <mergeCell ref="B13:I16"/>
  </mergeCells>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930D9-8131-4B32-B402-C2F60A546401}">
  <dimension ref="A1:I27"/>
  <sheetViews>
    <sheetView topLeftCell="A11" zoomScaleNormal="100" workbookViewId="0">
      <selection activeCell="A5" sqref="A5:I5"/>
    </sheetView>
  </sheetViews>
  <sheetFormatPr defaultColWidth="9" defaultRowHeight="13.15"/>
  <cols>
    <col min="1" max="1" width="30.875" style="1" customWidth="1"/>
    <col min="2" max="2" width="42.125" style="1" customWidth="1"/>
    <col min="3" max="3" width="5.5" style="1" bestFit="1" customWidth="1"/>
    <col min="4" max="5" width="13.875" style="1" bestFit="1" customWidth="1"/>
    <col min="6" max="6" width="11.625" style="1" bestFit="1" customWidth="1"/>
    <col min="7" max="7" width="33.75" style="1" customWidth="1"/>
    <col min="8" max="8" width="5.875" style="1" customWidth="1"/>
    <col min="9" max="9" width="21.5" style="1" customWidth="1"/>
    <col min="10" max="16384" width="9" style="1"/>
  </cols>
  <sheetData>
    <row r="1" spans="1:9">
      <c r="A1" s="28"/>
      <c r="B1" s="28"/>
      <c r="C1" s="28"/>
      <c r="D1" s="28"/>
      <c r="E1" s="28"/>
      <c r="F1" s="28"/>
      <c r="G1" s="28"/>
      <c r="H1" s="28"/>
      <c r="I1" s="7" t="s">
        <v>0</v>
      </c>
    </row>
    <row r="2" spans="1:9">
      <c r="A2" s="6" t="s">
        <v>1</v>
      </c>
      <c r="B2" s="2"/>
      <c r="C2" s="2"/>
      <c r="D2" s="2"/>
      <c r="E2" s="2"/>
      <c r="F2" s="2"/>
      <c r="G2" s="2"/>
      <c r="H2" s="2"/>
      <c r="I2" s="2"/>
    </row>
    <row r="4" spans="1:9">
      <c r="A4" s="5" t="s">
        <v>2</v>
      </c>
      <c r="B4" s="28"/>
      <c r="C4" s="28"/>
      <c r="D4" s="28"/>
      <c r="E4" s="28"/>
      <c r="F4" s="28"/>
      <c r="G4" s="28"/>
      <c r="H4" s="28"/>
      <c r="I4" s="28"/>
    </row>
    <row r="5" spans="1:9">
      <c r="A5" s="142" t="s">
        <v>568</v>
      </c>
      <c r="B5" s="142"/>
      <c r="C5" s="142"/>
      <c r="D5" s="142"/>
      <c r="E5" s="142"/>
      <c r="F5" s="142"/>
      <c r="G5" s="142"/>
      <c r="H5" s="142"/>
      <c r="I5" s="142"/>
    </row>
    <row r="7" spans="1:9">
      <c r="A7" s="5" t="s">
        <v>4</v>
      </c>
      <c r="B7" s="28"/>
      <c r="C7" s="28"/>
      <c r="D7" s="28"/>
      <c r="E7" s="28"/>
      <c r="F7" s="28"/>
      <c r="G7" s="28"/>
      <c r="H7" s="28"/>
      <c r="I7" s="28"/>
    </row>
    <row r="8" spans="1:9">
      <c r="A8" s="28" t="s">
        <v>5</v>
      </c>
      <c r="B8" s="28"/>
      <c r="C8" s="28"/>
      <c r="D8" s="28"/>
      <c r="E8" s="28"/>
      <c r="F8" s="28"/>
      <c r="G8" s="28"/>
      <c r="H8" s="28"/>
      <c r="I8" s="28"/>
    </row>
    <row r="10" spans="1:9" ht="26.45">
      <c r="A10" s="3" t="s">
        <v>6</v>
      </c>
      <c r="B10" s="3" t="s">
        <v>7</v>
      </c>
      <c r="C10" s="3" t="s">
        <v>8</v>
      </c>
      <c r="D10" s="3" t="s">
        <v>9</v>
      </c>
      <c r="E10" s="3" t="s">
        <v>10</v>
      </c>
      <c r="F10" s="3" t="s">
        <v>11</v>
      </c>
      <c r="G10" s="3" t="s">
        <v>12</v>
      </c>
      <c r="H10" s="4" t="s">
        <v>13</v>
      </c>
      <c r="I10" s="3" t="s">
        <v>14</v>
      </c>
    </row>
    <row r="11" spans="1:9" ht="69.599999999999994" customHeight="1">
      <c r="A11" s="76" t="s">
        <v>569</v>
      </c>
      <c r="B11" s="132" t="s">
        <v>570</v>
      </c>
      <c r="C11" s="62">
        <v>1</v>
      </c>
      <c r="D11" s="133">
        <v>324799</v>
      </c>
      <c r="E11" s="133">
        <v>324799</v>
      </c>
      <c r="F11" s="134">
        <v>39875</v>
      </c>
      <c r="G11" s="76" t="s">
        <v>571</v>
      </c>
      <c r="H11" s="108" t="s">
        <v>572</v>
      </c>
      <c r="I11" s="76" t="s">
        <v>573</v>
      </c>
    </row>
    <row r="13" spans="1:9">
      <c r="A13" s="28" t="s">
        <v>21</v>
      </c>
      <c r="B13" s="28"/>
      <c r="C13" s="28"/>
      <c r="D13" s="28"/>
      <c r="E13" s="28"/>
      <c r="F13" s="28"/>
      <c r="G13" s="28"/>
      <c r="H13" s="28"/>
      <c r="I13" s="28"/>
    </row>
    <row r="14" spans="1:9">
      <c r="A14" s="28" t="s">
        <v>22</v>
      </c>
      <c r="B14" s="28"/>
      <c r="C14" s="28"/>
      <c r="D14" s="28"/>
      <c r="E14" s="28"/>
      <c r="F14" s="28"/>
      <c r="G14" s="28"/>
      <c r="H14" s="28"/>
      <c r="I14" s="28"/>
    </row>
    <row r="15" spans="1:9">
      <c r="A15" s="28" t="s">
        <v>23</v>
      </c>
      <c r="B15" s="28"/>
      <c r="C15" s="28"/>
      <c r="D15" s="28"/>
      <c r="E15" s="28"/>
      <c r="F15" s="28"/>
      <c r="G15" s="28"/>
      <c r="H15" s="28"/>
      <c r="I15" s="28"/>
    </row>
    <row r="16" spans="1:9">
      <c r="A16" s="28" t="s">
        <v>24</v>
      </c>
      <c r="B16" s="28"/>
      <c r="C16" s="28"/>
      <c r="D16" s="28"/>
      <c r="E16" s="28"/>
      <c r="F16" s="28"/>
      <c r="G16" s="28"/>
      <c r="H16" s="28"/>
      <c r="I16" s="28"/>
    </row>
    <row r="17" spans="1:2">
      <c r="A17" s="28" t="s">
        <v>25</v>
      </c>
      <c r="B17" s="28"/>
    </row>
    <row r="18" spans="1:2">
      <c r="A18" s="28" t="s">
        <v>26</v>
      </c>
      <c r="B18" s="28"/>
    </row>
    <row r="19" spans="1:2">
      <c r="A19" s="28" t="s">
        <v>27</v>
      </c>
      <c r="B19" s="28"/>
    </row>
    <row r="27" spans="1:2">
      <c r="A27" s="28"/>
      <c r="B27" s="28" t="s">
        <v>565</v>
      </c>
    </row>
  </sheetData>
  <mergeCells count="1">
    <mergeCell ref="A5:I5"/>
  </mergeCells>
  <phoneticPr fontId="1"/>
  <pageMargins left="0.7" right="0.7" top="0.75" bottom="0.75" header="0.3" footer="0.3"/>
  <pageSetup paperSize="9" orientation="portrait" r:id="rId1"/>
  <headerFooter>
    <oddHeader>&amp;L【機密性○（取扱制限）】</oddHead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A70FB-03C6-448F-8575-B5C4B91C97A2}">
  <dimension ref="A1:I22"/>
  <sheetViews>
    <sheetView workbookViewId="0">
      <selection sqref="A1:XFD1048576"/>
    </sheetView>
  </sheetViews>
  <sheetFormatPr defaultRowHeight="13.5"/>
  <sheetData>
    <row r="1" spans="1:9">
      <c r="A1" s="137"/>
      <c r="B1" s="137"/>
      <c r="C1" s="137"/>
      <c r="D1" s="137"/>
      <c r="E1" s="137"/>
      <c r="F1" s="137"/>
      <c r="G1" s="137"/>
      <c r="H1" s="137"/>
      <c r="I1" s="137"/>
    </row>
    <row r="2" spans="1:9">
      <c r="A2" s="135"/>
      <c r="B2" s="137"/>
      <c r="C2" s="137"/>
      <c r="D2" s="137"/>
      <c r="E2" s="137"/>
      <c r="F2" s="137"/>
      <c r="G2" s="137"/>
      <c r="H2" s="137"/>
      <c r="I2" s="137"/>
    </row>
    <row r="3" spans="1:9" ht="14.25">
      <c r="A3" s="136"/>
      <c r="B3" s="137"/>
      <c r="C3" s="137"/>
      <c r="D3" s="137"/>
      <c r="E3" s="137"/>
      <c r="F3" s="137"/>
      <c r="G3" s="137"/>
      <c r="H3" s="137"/>
      <c r="I3" s="137"/>
    </row>
    <row r="4" spans="1:9" ht="13.5" customHeight="1">
      <c r="A4" s="136"/>
      <c r="B4" s="137"/>
      <c r="C4" s="137"/>
      <c r="D4" s="137"/>
      <c r="E4" s="137"/>
      <c r="F4" s="137"/>
      <c r="G4" s="139">
        <v>44628</v>
      </c>
      <c r="H4" s="140"/>
      <c r="I4" s="140"/>
    </row>
    <row r="5" spans="1:9" ht="14.25">
      <c r="A5" s="136"/>
      <c r="B5" s="137"/>
      <c r="C5" s="137"/>
      <c r="D5" s="137"/>
      <c r="E5" s="137"/>
      <c r="F5" s="137"/>
      <c r="G5" s="137"/>
      <c r="H5" s="137" t="s">
        <v>28</v>
      </c>
      <c r="I5" s="137"/>
    </row>
    <row r="6" spans="1:9" ht="14.25">
      <c r="A6" s="136"/>
      <c r="B6" s="137"/>
      <c r="C6" s="137"/>
      <c r="D6" s="137"/>
      <c r="E6" s="137"/>
      <c r="F6" s="137"/>
      <c r="G6" s="137"/>
      <c r="H6" s="137"/>
      <c r="I6" s="137"/>
    </row>
    <row r="7" spans="1:9" ht="13.5" customHeight="1">
      <c r="A7" s="136"/>
      <c r="B7" s="137"/>
      <c r="C7" s="141" t="s">
        <v>574</v>
      </c>
      <c r="D7" s="141"/>
      <c r="E7" s="141"/>
      <c r="F7" s="141"/>
      <c r="G7" s="141"/>
      <c r="H7" s="141"/>
      <c r="I7" s="141"/>
    </row>
    <row r="8" spans="1:9" ht="14.25">
      <c r="A8" s="136"/>
      <c r="B8" s="137"/>
      <c r="C8" s="141"/>
      <c r="D8" s="141"/>
      <c r="E8" s="141"/>
      <c r="F8" s="141"/>
      <c r="G8" s="141"/>
      <c r="H8" s="141"/>
      <c r="I8" s="141"/>
    </row>
    <row r="9" spans="1:9" ht="14.25">
      <c r="A9" s="136"/>
      <c r="B9" s="137"/>
      <c r="C9" s="141"/>
      <c r="D9" s="141"/>
      <c r="E9" s="141"/>
      <c r="F9" s="141"/>
      <c r="G9" s="141"/>
      <c r="H9" s="141"/>
      <c r="I9" s="141"/>
    </row>
    <row r="10" spans="1:9" ht="14.25">
      <c r="A10" s="136"/>
      <c r="B10" s="137"/>
      <c r="C10" s="137"/>
      <c r="D10" s="137"/>
      <c r="E10" s="137"/>
      <c r="F10" s="137"/>
      <c r="G10" s="137"/>
      <c r="H10" s="137"/>
      <c r="I10" s="137"/>
    </row>
    <row r="11" spans="1:9" ht="14.25">
      <c r="A11" s="136"/>
      <c r="B11" s="137" t="s">
        <v>30</v>
      </c>
      <c r="C11" s="137"/>
      <c r="D11" s="137"/>
      <c r="E11" s="137"/>
      <c r="F11" s="137"/>
      <c r="G11" s="137"/>
      <c r="H11" s="137"/>
      <c r="I11" s="137"/>
    </row>
    <row r="12" spans="1:9" ht="14.25">
      <c r="A12" s="136"/>
      <c r="B12" s="137"/>
      <c r="C12" s="137"/>
      <c r="D12" s="137"/>
      <c r="E12" s="137"/>
      <c r="F12" s="137"/>
      <c r="G12" s="137"/>
      <c r="H12" s="137"/>
      <c r="I12" s="137"/>
    </row>
    <row r="13" spans="1:9" ht="13.5" customHeight="1">
      <c r="A13" s="136"/>
      <c r="B13" s="141" t="s">
        <v>575</v>
      </c>
      <c r="C13" s="141"/>
      <c r="D13" s="141"/>
      <c r="E13" s="141"/>
      <c r="F13" s="141"/>
      <c r="G13" s="141"/>
      <c r="H13" s="141"/>
      <c r="I13" s="141"/>
    </row>
    <row r="14" spans="1:9" ht="14.25">
      <c r="A14" s="136"/>
      <c r="B14" s="141"/>
      <c r="C14" s="141"/>
      <c r="D14" s="141"/>
      <c r="E14" s="141"/>
      <c r="F14" s="141"/>
      <c r="G14" s="141"/>
      <c r="H14" s="141"/>
      <c r="I14" s="141"/>
    </row>
    <row r="15" spans="1:9" ht="14.25">
      <c r="A15" s="136"/>
      <c r="B15" s="141"/>
      <c r="C15" s="141"/>
      <c r="D15" s="141"/>
      <c r="E15" s="141"/>
      <c r="F15" s="141"/>
      <c r="G15" s="141"/>
      <c r="H15" s="141"/>
      <c r="I15" s="141"/>
    </row>
    <row r="16" spans="1:9" ht="14.25">
      <c r="A16" s="136"/>
      <c r="B16" s="141"/>
      <c r="C16" s="141"/>
      <c r="D16" s="141"/>
      <c r="E16" s="141"/>
      <c r="F16" s="141"/>
      <c r="G16" s="141"/>
      <c r="H16" s="141"/>
      <c r="I16" s="141"/>
    </row>
    <row r="17" spans="1:9" ht="14.25">
      <c r="A17" s="136"/>
      <c r="B17" s="137"/>
      <c r="C17" s="137"/>
      <c r="D17" s="137"/>
      <c r="E17" s="137"/>
      <c r="F17" s="137"/>
      <c r="G17" s="137"/>
      <c r="H17" s="137"/>
      <c r="I17" s="137"/>
    </row>
    <row r="18" spans="1:9" ht="14.25">
      <c r="A18" s="136"/>
      <c r="B18" s="137" t="s">
        <v>32</v>
      </c>
      <c r="C18" s="137"/>
      <c r="D18" s="137"/>
      <c r="E18" s="137"/>
      <c r="F18" s="137"/>
      <c r="G18" s="137"/>
      <c r="H18" s="137"/>
      <c r="I18" s="137"/>
    </row>
    <row r="19" spans="1:9" ht="14.25">
      <c r="A19" s="136"/>
      <c r="B19" s="137" t="s">
        <v>33</v>
      </c>
      <c r="C19" s="137"/>
      <c r="D19" s="137"/>
      <c r="E19" s="137"/>
      <c r="F19" s="137"/>
      <c r="G19" s="137"/>
      <c r="H19" s="137"/>
      <c r="I19" s="137"/>
    </row>
    <row r="20" spans="1:9" ht="14.25">
      <c r="A20" s="136"/>
      <c r="B20" s="137" t="s">
        <v>34</v>
      </c>
      <c r="C20" s="137"/>
      <c r="D20" s="137"/>
      <c r="E20" s="137"/>
      <c r="F20" s="137"/>
      <c r="G20" s="137"/>
      <c r="H20" s="137"/>
      <c r="I20" s="137"/>
    </row>
    <row r="21" spans="1:9" ht="14.25">
      <c r="A21" s="136"/>
      <c r="B21" s="137"/>
      <c r="C21" s="137"/>
      <c r="D21" s="137"/>
      <c r="E21" s="137"/>
      <c r="F21" s="137"/>
      <c r="G21" s="137"/>
      <c r="H21" s="137"/>
      <c r="I21" s="137"/>
    </row>
    <row r="22" spans="1:9" ht="14.25">
      <c r="A22" s="136"/>
      <c r="B22" s="137"/>
      <c r="C22" s="137"/>
      <c r="D22" s="137"/>
      <c r="E22" s="137"/>
      <c r="F22" s="137"/>
      <c r="G22" s="137"/>
      <c r="H22" s="137"/>
      <c r="I22" s="137"/>
    </row>
  </sheetData>
  <mergeCells count="3">
    <mergeCell ref="G4:I4"/>
    <mergeCell ref="C7:I9"/>
    <mergeCell ref="B13:I1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EEE85-D51E-43A9-A972-38D9D06BE694}">
  <dimension ref="A1:I22"/>
  <sheetViews>
    <sheetView zoomScaleNormal="100" workbookViewId="0">
      <selection activeCell="A8" sqref="A8"/>
    </sheetView>
  </sheetViews>
  <sheetFormatPr defaultColWidth="9" defaultRowHeight="13.15"/>
  <cols>
    <col min="1" max="1" width="39" style="45" customWidth="1"/>
    <col min="2" max="2" width="35" style="45" customWidth="1"/>
    <col min="3" max="3" width="5.5" style="45" bestFit="1" customWidth="1"/>
    <col min="4" max="5" width="13.875" style="45" bestFit="1" customWidth="1"/>
    <col min="6" max="6" width="11.625" style="45" bestFit="1" customWidth="1"/>
    <col min="7" max="7" width="22.625" style="45" customWidth="1"/>
    <col min="8" max="8" width="5.875" style="45" customWidth="1"/>
    <col min="9" max="9" width="21.5" style="45" customWidth="1"/>
    <col min="10" max="16384" width="9" style="45"/>
  </cols>
  <sheetData>
    <row r="1" spans="1:9" s="1" customFormat="1">
      <c r="A1" s="28"/>
      <c r="B1" s="28"/>
      <c r="C1" s="28"/>
      <c r="D1" s="28"/>
      <c r="E1" s="28"/>
      <c r="F1" s="28"/>
      <c r="G1" s="28"/>
      <c r="H1" s="28"/>
      <c r="I1" s="7" t="s">
        <v>0</v>
      </c>
    </row>
    <row r="2" spans="1:9">
      <c r="A2" s="46" t="s">
        <v>1</v>
      </c>
      <c r="B2" s="47"/>
      <c r="C2" s="47"/>
      <c r="D2" s="47"/>
      <c r="E2" s="47"/>
      <c r="F2" s="47"/>
      <c r="G2" s="47"/>
      <c r="H2" s="47"/>
      <c r="I2" s="47"/>
    </row>
    <row r="4" spans="1:9">
      <c r="A4" s="48" t="s">
        <v>2</v>
      </c>
      <c r="B4" s="49"/>
      <c r="C4" s="49"/>
      <c r="D4" s="49"/>
      <c r="E4" s="49"/>
      <c r="F4" s="49"/>
      <c r="G4" s="49"/>
      <c r="H4" s="49"/>
      <c r="I4" s="49"/>
    </row>
    <row r="5" spans="1:9">
      <c r="A5" s="144" t="s">
        <v>93</v>
      </c>
      <c r="B5" s="144"/>
      <c r="C5" s="144"/>
      <c r="D5" s="144"/>
      <c r="E5" s="144"/>
      <c r="F5" s="144"/>
      <c r="G5" s="144"/>
      <c r="H5" s="144"/>
      <c r="I5" s="144"/>
    </row>
    <row r="7" spans="1:9">
      <c r="A7" s="48" t="s">
        <v>4</v>
      </c>
      <c r="B7" s="49"/>
      <c r="C7" s="49"/>
      <c r="D7" s="49"/>
      <c r="E7" s="49"/>
      <c r="F7" s="49"/>
      <c r="G7" s="49"/>
      <c r="H7" s="49"/>
      <c r="I7" s="49"/>
    </row>
    <row r="8" spans="1:9" s="1" customFormat="1">
      <c r="A8" s="28" t="s">
        <v>5</v>
      </c>
      <c r="B8" s="28"/>
      <c r="C8" s="28"/>
      <c r="D8" s="28"/>
      <c r="E8" s="28"/>
      <c r="F8" s="28"/>
      <c r="G8" s="28"/>
      <c r="H8" s="28"/>
      <c r="I8" s="28"/>
    </row>
    <row r="10" spans="1:9" ht="26.45">
      <c r="A10" s="50" t="s">
        <v>6</v>
      </c>
      <c r="B10" s="50" t="s">
        <v>7</v>
      </c>
      <c r="C10" s="50" t="s">
        <v>8</v>
      </c>
      <c r="D10" s="50" t="s">
        <v>9</v>
      </c>
      <c r="E10" s="50" t="s">
        <v>10</v>
      </c>
      <c r="F10" s="50" t="s">
        <v>11</v>
      </c>
      <c r="G10" s="50" t="s">
        <v>12</v>
      </c>
      <c r="H10" s="51" t="s">
        <v>13</v>
      </c>
      <c r="I10" s="50" t="s">
        <v>14</v>
      </c>
    </row>
    <row r="11" spans="1:9" ht="39.6">
      <c r="A11" s="52" t="s">
        <v>94</v>
      </c>
      <c r="B11" s="52" t="s">
        <v>95</v>
      </c>
      <c r="C11" s="53" t="s">
        <v>96</v>
      </c>
      <c r="D11" s="54">
        <v>881475</v>
      </c>
      <c r="E11" s="54">
        <v>881475</v>
      </c>
      <c r="F11" s="55">
        <v>41617</v>
      </c>
      <c r="G11" s="52" t="s">
        <v>97</v>
      </c>
      <c r="H11" s="56" t="s">
        <v>18</v>
      </c>
      <c r="I11" s="57" t="s">
        <v>98</v>
      </c>
    </row>
    <row r="12" spans="1:9" ht="39.6">
      <c r="A12" s="52" t="s">
        <v>94</v>
      </c>
      <c r="B12" s="52" t="s">
        <v>95</v>
      </c>
      <c r="C12" s="53" t="s">
        <v>99</v>
      </c>
      <c r="D12" s="54">
        <v>721872</v>
      </c>
      <c r="E12" s="54">
        <v>721872</v>
      </c>
      <c r="F12" s="55">
        <v>41759</v>
      </c>
      <c r="G12" s="52" t="s">
        <v>97</v>
      </c>
      <c r="H12" s="56" t="s">
        <v>18</v>
      </c>
      <c r="I12" s="57" t="s">
        <v>98</v>
      </c>
    </row>
    <row r="13" spans="1:9" ht="39.6">
      <c r="A13" s="52" t="s">
        <v>100</v>
      </c>
      <c r="B13" s="52" t="s">
        <v>101</v>
      </c>
      <c r="C13" s="53" t="s">
        <v>102</v>
      </c>
      <c r="D13" s="54">
        <v>428717</v>
      </c>
      <c r="E13" s="54">
        <v>428717</v>
      </c>
      <c r="F13" s="55">
        <v>41929</v>
      </c>
      <c r="G13" s="52" t="s">
        <v>97</v>
      </c>
      <c r="H13" s="56" t="s">
        <v>18</v>
      </c>
      <c r="I13" s="57" t="s">
        <v>98</v>
      </c>
    </row>
    <row r="14" spans="1:9" ht="39.6">
      <c r="A14" s="52" t="s">
        <v>103</v>
      </c>
      <c r="B14" s="52" t="s">
        <v>104</v>
      </c>
      <c r="C14" s="53" t="s">
        <v>99</v>
      </c>
      <c r="D14" s="54">
        <v>101304</v>
      </c>
      <c r="E14" s="54">
        <v>101304</v>
      </c>
      <c r="F14" s="55">
        <v>43166</v>
      </c>
      <c r="G14" s="52" t="s">
        <v>105</v>
      </c>
      <c r="H14" s="56" t="s">
        <v>18</v>
      </c>
      <c r="I14" s="57"/>
    </row>
    <row r="16" spans="1:9">
      <c r="A16" s="49" t="s">
        <v>21</v>
      </c>
      <c r="B16" s="49"/>
      <c r="C16" s="49"/>
      <c r="D16" s="49"/>
      <c r="E16" s="49"/>
      <c r="F16" s="49"/>
      <c r="G16" s="49"/>
      <c r="H16" s="49"/>
      <c r="I16" s="49"/>
    </row>
    <row r="17" spans="1:1">
      <c r="A17" s="49" t="s">
        <v>22</v>
      </c>
    </row>
    <row r="18" spans="1:1">
      <c r="A18" s="49" t="s">
        <v>23</v>
      </c>
    </row>
    <row r="19" spans="1:1">
      <c r="A19" s="49" t="s">
        <v>24</v>
      </c>
    </row>
    <row r="20" spans="1:1">
      <c r="A20" s="49" t="s">
        <v>25</v>
      </c>
    </row>
    <row r="21" spans="1:1">
      <c r="A21" s="49" t="s">
        <v>26</v>
      </c>
    </row>
    <row r="22" spans="1:1">
      <c r="A22" s="49" t="s">
        <v>27</v>
      </c>
    </row>
  </sheetData>
  <mergeCells count="1">
    <mergeCell ref="A5:I5"/>
  </mergeCells>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2011-06-14T05:32:50Z</dcterms:created>
  <dcterms:modified xsi:type="dcterms:W3CDTF">2022-05-09T06:10:46Z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2022-02-10T00:26:38Z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a3a5c1e2-3aa6-40b0-af67-b1da6e1eee32</vt:lpwstr>
  </property>
  <property fmtid="{D5CDD505-2E9C-101B-9397-08002B2CF9AE}" pid="8" name="MSIP_Label_d899a617-f30e-4fb8-b81c-fb6d0b94ac5b_ContentBits">
    <vt:lpwstr>0</vt:lpwstr>
  </property>
</Properties>
</file>