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01"/>
  <workbookPr defaultThemeVersion="124226"/>
  <mc:AlternateContent xmlns:mc="http://schemas.openxmlformats.org/markup-compatibility/2006">
    <mc:Choice Requires="x15">
      <x15ac:absPath xmlns:x15ac="http://schemas.microsoft.com/office/spreadsheetml/2010/11/ac" url="C:\Users\c-honma\Desktop\"/>
    </mc:Choice>
  </mc:AlternateContent>
  <xr:revisionPtr revIDLastSave="0" documentId="13_ncr:1_{3018B5F6-9D6B-45C5-8281-BC2146776F48}" xr6:coauthVersionLast="47" xr6:coauthVersionMax="47" xr10:uidLastSave="{00000000-0000-0000-0000-000000000000}"/>
  <bookViews>
    <workbookView xWindow="-120" yWindow="-120" windowWidth="29040" windowHeight="15840" firstSheet="73" activeTab="79" xr2:uid="{00000000-000D-0000-FFFF-FFFF00000000}"/>
  </bookViews>
  <sheets>
    <sheet name="処分予定一覧表①横浜国立大学" sheetId="1" r:id="rId1"/>
    <sheet name="需要調査結果1" sheetId="44" r:id="rId2"/>
    <sheet name="処分予定一覧表②横浜市立大学" sheetId="2" r:id="rId3"/>
    <sheet name="需要調査結果2" sheetId="45" r:id="rId4"/>
    <sheet name="処分予定一覧表③海洋研究開発機" sheetId="3" r:id="rId5"/>
    <sheet name="需要調査結果3" sheetId="46" r:id="rId6"/>
    <sheet name="処分予定一覧表④京都大学" sheetId="4" r:id="rId7"/>
    <sheet name="需要調査結果4" sheetId="47" r:id="rId8"/>
    <sheet name="処分予定一覧表⑤京都大学" sheetId="5" r:id="rId9"/>
    <sheet name="需要調査結果5" sheetId="48" r:id="rId10"/>
    <sheet name="処分予定一覧表⑥京都大学" sheetId="6" r:id="rId11"/>
    <sheet name="需要調査結果6" sheetId="49" r:id="rId12"/>
    <sheet name="処分予定一覧表⑦京都大学" sheetId="7" r:id="rId13"/>
    <sheet name="需要調査結果7" sheetId="50" r:id="rId14"/>
    <sheet name="処分予定一覧表⑧広島大学" sheetId="8" r:id="rId15"/>
    <sheet name="需要調査結果8" sheetId="51" r:id="rId16"/>
    <sheet name="処分予定一覧表⑨高エネルギー加速器研究機構" sheetId="9" r:id="rId17"/>
    <sheet name="需要調査結果9" sheetId="52" r:id="rId18"/>
    <sheet name="処分予定一覧表⑩佐賀大学" sheetId="10" r:id="rId19"/>
    <sheet name="需要調査結果10" sheetId="53" r:id="rId20"/>
    <sheet name="処分予定一覧表⑪産業技術総合研究所" sheetId="11" r:id="rId21"/>
    <sheet name="需要調査結果11" sheetId="54" r:id="rId22"/>
    <sheet name="処分予定一覧表⑫自然科学研究機構" sheetId="12" r:id="rId23"/>
    <sheet name="需要調査結果12" sheetId="55" r:id="rId24"/>
    <sheet name="処分予定一覧表⑬情報・システム研究機構" sheetId="13" r:id="rId25"/>
    <sheet name="需要調査結果13" sheetId="56" r:id="rId26"/>
    <sheet name="処分予定一覧表⑭情報・システム研究機構" sheetId="14" r:id="rId27"/>
    <sheet name="需要調査結果14" sheetId="57" r:id="rId28"/>
    <sheet name="処分予定一覧表⑮情報通信研究機構" sheetId="15" r:id="rId29"/>
    <sheet name="需要調査結果15" sheetId="58" r:id="rId30"/>
    <sheet name="処分予定一覧表⑯千葉大学" sheetId="16" r:id="rId31"/>
    <sheet name="需要調査結果16" sheetId="59" r:id="rId32"/>
    <sheet name="処分予定一覧表⑰大阪大学" sheetId="17" r:id="rId33"/>
    <sheet name="需要調査結果17" sheetId="60" r:id="rId34"/>
    <sheet name="処分予定一覧表⑱大阪大学" sheetId="18" r:id="rId35"/>
    <sheet name="需要調査結果18" sheetId="61" r:id="rId36"/>
    <sheet name="処分予定一覧表⑲大阪大学" sheetId="19" r:id="rId37"/>
    <sheet name="需要調査結果19" sheetId="62" r:id="rId38"/>
    <sheet name="処分予定一覧表⑳大阪大学" sheetId="20" r:id="rId39"/>
    <sheet name="需要調査結果20" sheetId="63" r:id="rId40"/>
    <sheet name="処分予定一覧表㉑土木研究所" sheetId="21" r:id="rId41"/>
    <sheet name="需要調査結果21" sheetId="64" r:id="rId42"/>
    <sheet name="処分予定一覧表㉒東海国立大学機構" sheetId="22" r:id="rId43"/>
    <sheet name="需要調査結果22" sheetId="65" r:id="rId44"/>
    <sheet name="処分予定一覧表㉓東海国立大学機構" sheetId="23" r:id="rId45"/>
    <sheet name="需要調査結果23" sheetId="66" r:id="rId46"/>
    <sheet name="処分予定一覧表㉔東京女子医科大学" sheetId="24" r:id="rId47"/>
    <sheet name="需要調査結果24" sheetId="67" r:id="rId48"/>
    <sheet name="処分予定一覧表㉕東京大学" sheetId="25" r:id="rId49"/>
    <sheet name="需要調査結果25" sheetId="68" r:id="rId50"/>
    <sheet name="処分予定一覧表㉖東京大学" sheetId="26" r:id="rId51"/>
    <sheet name="需要調査結果26" sheetId="69" r:id="rId52"/>
    <sheet name="処分予定一覧表㉗東京大学" sheetId="27" r:id="rId53"/>
    <sheet name="需要調査結果27" sheetId="70" r:id="rId54"/>
    <sheet name="処分予定一覧表㉘東京大学" sheetId="28" r:id="rId55"/>
    <sheet name="需要調査結果28" sheetId="71" r:id="rId56"/>
    <sheet name="処分予定一覧表㉙東京大学" sheetId="29" r:id="rId57"/>
    <sheet name="需要調査結果29" sheetId="72" r:id="rId58"/>
    <sheet name="処分予定一覧表㉚東京大学" sheetId="30" r:id="rId59"/>
    <sheet name="需要調査結果30" sheetId="73" r:id="rId60"/>
    <sheet name="処分予定一覧表㉛東京大学" sheetId="31" r:id="rId61"/>
    <sheet name="需要調査結果31" sheetId="74" r:id="rId62"/>
    <sheet name="処分予定一覧表㉜東京大学" sheetId="33" r:id="rId63"/>
    <sheet name="需要調査結果32" sheetId="75" r:id="rId64"/>
    <sheet name="処分予定一覧表㉝東京大学" sheetId="32" r:id="rId65"/>
    <sheet name="需要調査結果33" sheetId="76" r:id="rId66"/>
    <sheet name="処分予定一覧表㉞東京大学" sheetId="34" r:id="rId67"/>
    <sheet name="需要調査結果34" sheetId="77" r:id="rId68"/>
    <sheet name="処分予定一覧表㉟東京大学" sheetId="35" r:id="rId69"/>
    <sheet name="需要調査結果35" sheetId="78" r:id="rId70"/>
    <sheet name="処分予定一覧表㊱富山大学" sheetId="36" r:id="rId71"/>
    <sheet name="需要調査結果36" sheetId="79" r:id="rId72"/>
    <sheet name="処分予定一覧表㊲福岡県産業・科学技術振興財団" sheetId="37" r:id="rId73"/>
    <sheet name="需要調査結果３７" sheetId="86" r:id="rId74"/>
    <sheet name="処分予定一覧表㊳物質・材料研究機構" sheetId="38" r:id="rId75"/>
    <sheet name="需要調査結果３８" sheetId="85" r:id="rId76"/>
    <sheet name="処分予定一覧表㊴理化学研究所" sheetId="39" r:id="rId77"/>
    <sheet name="需要調査結果39" sheetId="84" r:id="rId78"/>
    <sheet name="処分予定一覧表㊵理化学研究所" sheetId="40" r:id="rId79"/>
    <sheet name="需要調査結果４０" sheetId="83" r:id="rId80"/>
    <sheet name="処分予定一覧表㊶理化学研究所" sheetId="41" r:id="rId81"/>
    <sheet name="需要調査結果４１" sheetId="82" r:id="rId82"/>
    <sheet name="処分予定一覧表㊷東京大学" sheetId="42" r:id="rId83"/>
    <sheet name="需要調査結果４２" sheetId="81" r:id="rId84"/>
    <sheet name="処分予定一覧表㊸東京大学" sheetId="43" r:id="rId85"/>
    <sheet name="需要調査結果４３" sheetId="80" r:id="rId86"/>
  </sheets>
  <definedNames>
    <definedName name="_xlnm.Print_Area" localSheetId="0">処分予定一覧表①横浜国立大学!$A$1:$I$20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7" i="37" l="1"/>
  <c r="E26" i="37"/>
  <c r="E25" i="37"/>
  <c r="E24" i="37"/>
  <c r="E23" i="37"/>
  <c r="E22" i="37"/>
  <c r="E21" i="37"/>
  <c r="E20" i="37"/>
  <c r="E19" i="37"/>
  <c r="E18" i="37"/>
  <c r="E17" i="37"/>
  <c r="E16" i="37"/>
  <c r="E15" i="37"/>
  <c r="E14" i="37"/>
  <c r="E13" i="37"/>
  <c r="E12" i="37"/>
  <c r="E11" i="37"/>
  <c r="D13" i="36"/>
  <c r="D12" i="36"/>
  <c r="D11" i="36"/>
  <c r="E12" i="25"/>
  <c r="E11"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津村　夏美</author>
  </authors>
  <commentList>
    <comment ref="A5" authorId="0" shapeId="0" xr:uid="{A15776AC-420F-49BD-85B6-8FF36BDCB72C}">
      <text>
        <r>
          <rPr>
            <sz val="9"/>
            <color indexed="81"/>
            <rFont val="MS P ゴシック"/>
            <family val="3"/>
            <charset val="128"/>
          </rPr>
          <t xml:space="preserve">事業名がご不明の場合は記入不要です。
</t>
        </r>
      </text>
    </comment>
  </commentList>
</comments>
</file>

<file path=xl/sharedStrings.xml><?xml version="1.0" encoding="utf-8"?>
<sst xmlns="http://schemas.openxmlformats.org/spreadsheetml/2006/main" count="2042" uniqueCount="576">
  <si>
    <t>令和4年2月16日</t>
    <rPh sb="0" eb="1">
      <t>レイ</t>
    </rPh>
    <rPh sb="1" eb="2">
      <t>ワ</t>
    </rPh>
    <rPh sb="3" eb="4">
      <t>ネン</t>
    </rPh>
    <rPh sb="5" eb="6">
      <t>ガツ</t>
    </rPh>
    <rPh sb="8" eb="9">
      <t>ニチ</t>
    </rPh>
    <phoneticPr fontId="1"/>
  </si>
  <si>
    <t>処分予定物品一覧表</t>
    <rPh sb="0" eb="2">
      <t>ショブン</t>
    </rPh>
    <rPh sb="2" eb="4">
      <t>ヨテイ</t>
    </rPh>
    <rPh sb="4" eb="6">
      <t>ブッピン</t>
    </rPh>
    <rPh sb="6" eb="8">
      <t>イチラン</t>
    </rPh>
    <rPh sb="8" eb="9">
      <t>ヒョウ</t>
    </rPh>
    <phoneticPr fontId="1"/>
  </si>
  <si>
    <t>【事業名】</t>
    <rPh sb="1" eb="3">
      <t>ジギョウ</t>
    </rPh>
    <rPh sb="3" eb="4">
      <t>メイ</t>
    </rPh>
    <phoneticPr fontId="1"/>
  </si>
  <si>
    <t>委託研究「革新的な伝熱面構造制御による大型PWRのIVR確率」</t>
    <rPh sb="0" eb="4">
      <t>イタクケンキュウ</t>
    </rPh>
    <rPh sb="5" eb="8">
      <t>カクシンテキ</t>
    </rPh>
    <rPh sb="9" eb="11">
      <t>デンネツ</t>
    </rPh>
    <rPh sb="11" eb="12">
      <t>メン</t>
    </rPh>
    <rPh sb="12" eb="14">
      <t>コウゾウ</t>
    </rPh>
    <rPh sb="14" eb="16">
      <t>セイギョ</t>
    </rPh>
    <rPh sb="19" eb="21">
      <t>オオガタ</t>
    </rPh>
    <rPh sb="28" eb="30">
      <t>カクリツ</t>
    </rPh>
    <phoneticPr fontId="1"/>
  </si>
  <si>
    <t>【購入等希望登録書提出期限】</t>
    <rPh sb="1" eb="3">
      <t>コウニュウ</t>
    </rPh>
    <rPh sb="3" eb="4">
      <t>トウ</t>
    </rPh>
    <rPh sb="4" eb="6">
      <t>キボウ</t>
    </rPh>
    <rPh sb="6" eb="8">
      <t>トウロク</t>
    </rPh>
    <rPh sb="8" eb="9">
      <t>ショ</t>
    </rPh>
    <rPh sb="9" eb="11">
      <t>テイシュツ</t>
    </rPh>
    <rPh sb="11" eb="13">
      <t>キゲン</t>
    </rPh>
    <phoneticPr fontId="1"/>
  </si>
  <si>
    <t>　令和4年2月25日（金）17時00分　必着</t>
    <rPh sb="1" eb="2">
      <t>レイ</t>
    </rPh>
    <rPh sb="2" eb="3">
      <t>ワ</t>
    </rPh>
    <rPh sb="11" eb="12">
      <t>キン</t>
    </rPh>
    <rPh sb="18" eb="19">
      <t>フン</t>
    </rPh>
    <phoneticPr fontId="1"/>
  </si>
  <si>
    <t>品名</t>
    <rPh sb="0" eb="2">
      <t>ヒンメイ</t>
    </rPh>
    <phoneticPr fontId="1"/>
  </si>
  <si>
    <t>規格</t>
    <rPh sb="0" eb="2">
      <t>キカク</t>
    </rPh>
    <phoneticPr fontId="1"/>
  </si>
  <si>
    <t>数量</t>
    <rPh sb="0" eb="2">
      <t>スウリョウ</t>
    </rPh>
    <phoneticPr fontId="1"/>
  </si>
  <si>
    <t>単価（税込）</t>
    <rPh sb="0" eb="2">
      <t>タンカ</t>
    </rPh>
    <rPh sb="3" eb="5">
      <t>ゼイコ</t>
    </rPh>
    <phoneticPr fontId="1"/>
  </si>
  <si>
    <t>金額（税込）</t>
    <rPh sb="0" eb="2">
      <t>キンガク</t>
    </rPh>
    <rPh sb="3" eb="5">
      <t>ゼイコ</t>
    </rPh>
    <phoneticPr fontId="1"/>
  </si>
  <si>
    <t>取得日</t>
    <rPh sb="0" eb="3">
      <t>シュトクビ</t>
    </rPh>
    <phoneticPr fontId="1"/>
  </si>
  <si>
    <t>保管又は設置場所</t>
    <rPh sb="0" eb="2">
      <t>ホカン</t>
    </rPh>
    <rPh sb="2" eb="3">
      <t>マタ</t>
    </rPh>
    <rPh sb="4" eb="6">
      <t>セッチ</t>
    </rPh>
    <rPh sb="6" eb="8">
      <t>バショ</t>
    </rPh>
    <phoneticPr fontId="1"/>
  </si>
  <si>
    <t>損耗程度</t>
    <rPh sb="0" eb="2">
      <t>ソンモウ</t>
    </rPh>
    <rPh sb="2" eb="4">
      <t>テイド</t>
    </rPh>
    <phoneticPr fontId="1"/>
  </si>
  <si>
    <t>備考</t>
    <rPh sb="0" eb="2">
      <t>ビコウ</t>
    </rPh>
    <phoneticPr fontId="1"/>
  </si>
  <si>
    <t>銅　熱電対ヒーター用ブロック</t>
    <rPh sb="0" eb="1">
      <t>ドウ</t>
    </rPh>
    <rPh sb="2" eb="3">
      <t>ネツ</t>
    </rPh>
    <rPh sb="3" eb="4">
      <t>デン</t>
    </rPh>
    <rPh sb="4" eb="5">
      <t>タイ</t>
    </rPh>
    <rPh sb="9" eb="10">
      <t>ヨウ</t>
    </rPh>
    <phoneticPr fontId="4"/>
  </si>
  <si>
    <t>50Ф x 108-8X9</t>
    <phoneticPr fontId="4"/>
  </si>
  <si>
    <t>横浜国立大学環境情報１号棟
（横浜市保土ヶ谷区常盤台79-7）</t>
    <rPh sb="0" eb="6">
      <t>ヨコハマコクリツダイガク</t>
    </rPh>
    <rPh sb="6" eb="10">
      <t>カンキョウジョウホウ</t>
    </rPh>
    <rPh sb="11" eb="13">
      <t>ゴウトウ</t>
    </rPh>
    <rPh sb="15" eb="17">
      <t>ヨコハマ</t>
    </rPh>
    <rPh sb="17" eb="18">
      <t>シ</t>
    </rPh>
    <rPh sb="18" eb="22">
      <t>ホドガヤ</t>
    </rPh>
    <rPh sb="22" eb="23">
      <t>ク</t>
    </rPh>
    <rPh sb="23" eb="26">
      <t>トキワダイ</t>
    </rPh>
    <phoneticPr fontId="1"/>
  </si>
  <si>
    <t>C</t>
    <phoneticPr fontId="1"/>
  </si>
  <si>
    <t>カンチレバー</t>
    <phoneticPr fontId="4"/>
  </si>
  <si>
    <t>SI-DF20</t>
    <phoneticPr fontId="4"/>
  </si>
  <si>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1"/>
  </si>
  <si>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1"/>
  </si>
  <si>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1"/>
  </si>
  <si>
    <t>4.損耗程度とは、A　現時点で修理費が取得価格の20％未満と推定されるもの。</t>
    <rPh sb="2" eb="4">
      <t>ソンモウ</t>
    </rPh>
    <rPh sb="4" eb="6">
      <t>テイド</t>
    </rPh>
    <phoneticPr fontId="1"/>
  </si>
  <si>
    <t>　　　　　　　　B　　　　　　　〃　　　　　　20％以上50％未満と推定されるもの。</t>
    <rPh sb="26" eb="28">
      <t>イジョウ</t>
    </rPh>
    <rPh sb="31" eb="33">
      <t>ミマン</t>
    </rPh>
    <rPh sb="34" eb="36">
      <t>スイテイ</t>
    </rPh>
    <phoneticPr fontId="1"/>
  </si>
  <si>
    <t>　　　　　　　　C　　　　　　　〃　　　　　　50％以上と推定されるもの。</t>
    <rPh sb="26" eb="28">
      <t>イジョウ</t>
    </rPh>
    <rPh sb="29" eb="31">
      <t>スイテイ</t>
    </rPh>
    <phoneticPr fontId="1"/>
  </si>
  <si>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1"/>
  </si>
  <si>
    <t>大臣官房会計課管理班</t>
  </si>
  <si>
    <t>委託研究「革新的な伝熱面構造制御による大型PWRのIVR確率」の事業に係る
取得物品の需要調査結果</t>
  </si>
  <si>
    <t>１．概要</t>
  </si>
  <si>
    <t>委託研究「革新的な伝熱面構造制御による大型PWRのIVR確率」の事業に係る取得資産の処分にあたって、公募による需要調査を実施した。                                                （調査期間：令和4年2月16日～令和4年2月25日）
上記の需要調査の結果、購入等希望者がなかったことを確認した。</t>
  </si>
  <si>
    <t>２．取得物品の処分について</t>
  </si>
  <si>
    <t>　　</t>
  </si>
  <si>
    <t>　需要調査の結果に基づき、廃棄手続きを行うこととする。</t>
  </si>
  <si>
    <t>全原子構造探索によるタンパク質相互作用過程の解析</t>
    <phoneticPr fontId="1"/>
  </si>
  <si>
    <t>Dell Precision690</t>
    <phoneticPr fontId="1"/>
  </si>
  <si>
    <t>750W電源搭載・WindowsXPモデル</t>
  </si>
  <si>
    <t>横浜市立大学/鶴見キャンパス（神奈川県横浜市鶴見区末広町1-7-29）</t>
  </si>
  <si>
    <t>C</t>
  </si>
  <si>
    <t>Dell Precision690</t>
  </si>
  <si>
    <t>RED Hat Enterprise Linux WS V4（64bit版）</t>
  </si>
  <si>
    <t>「全原子構造探索によるタンパク質相互作用過程の解析」の事業に係る
取得物品の需要調査結果</t>
  </si>
  <si>
    <t>　　「全原子構造探索によるタンパク質相互作用過程の解析」の事業に係る取得資産の処分にあたって、公募による需要調査を実施した。
（調査期間：令和4年2月16日～令和4年2月25日）
上記の需要調査の結果、購入等希望者がなかったことを確認した。</t>
  </si>
  <si>
    <t>処分予定物品一覧表</t>
    <rPh sb="0" eb="2">
      <t>ショブン</t>
    </rPh>
    <rPh sb="2" eb="4">
      <t>ヨテイ</t>
    </rPh>
    <rPh sb="4" eb="6">
      <t>ブッピン</t>
    </rPh>
    <rPh sb="6" eb="8">
      <t>イチラン</t>
    </rPh>
    <rPh sb="8" eb="9">
      <t>ヒョウ</t>
    </rPh>
    <phoneticPr fontId="4"/>
  </si>
  <si>
    <t>【事業名】</t>
    <rPh sb="1" eb="3">
      <t>ジギョウ</t>
    </rPh>
    <rPh sb="3" eb="4">
      <t>メイ</t>
    </rPh>
    <phoneticPr fontId="4"/>
  </si>
  <si>
    <r>
      <t>　平成</t>
    </r>
    <r>
      <rPr>
        <sz val="11"/>
        <color theme="1"/>
        <rFont val="ＭＳ Ｐゴシック"/>
        <family val="2"/>
        <charset val="128"/>
        <scheme val="minor"/>
      </rPr>
      <t>18-19年度　地球観測技術等調査研究委託「地震・津波観測監視システム構築」</t>
    </r>
    <rPh sb="1" eb="3">
      <t>ヘイセイ</t>
    </rPh>
    <rPh sb="8" eb="10">
      <t>ネンド</t>
    </rPh>
    <rPh sb="11" eb="15">
      <t>チキュウカンソク</t>
    </rPh>
    <rPh sb="15" eb="17">
      <t>ギジュツ</t>
    </rPh>
    <rPh sb="17" eb="18">
      <t>トウ</t>
    </rPh>
    <rPh sb="18" eb="20">
      <t>チョウサ</t>
    </rPh>
    <rPh sb="20" eb="22">
      <t>ケンキュウ</t>
    </rPh>
    <phoneticPr fontId="4"/>
  </si>
  <si>
    <t>【購入等希望登録書提出期限】</t>
    <rPh sb="1" eb="3">
      <t>コウニュウ</t>
    </rPh>
    <rPh sb="3" eb="4">
      <t>トウ</t>
    </rPh>
    <rPh sb="4" eb="6">
      <t>キボウ</t>
    </rPh>
    <rPh sb="6" eb="8">
      <t>トウロク</t>
    </rPh>
    <rPh sb="8" eb="9">
      <t>ショ</t>
    </rPh>
    <rPh sb="9" eb="11">
      <t>テイシュツ</t>
    </rPh>
    <rPh sb="11" eb="13">
      <t>キゲン</t>
    </rPh>
    <phoneticPr fontId="4"/>
  </si>
  <si>
    <t>品名</t>
    <rPh sb="0" eb="2">
      <t>ヒンメイ</t>
    </rPh>
    <phoneticPr fontId="4"/>
  </si>
  <si>
    <t>規格</t>
    <rPh sb="0" eb="2">
      <t>キカク</t>
    </rPh>
    <phoneticPr fontId="4"/>
  </si>
  <si>
    <t>数量</t>
    <rPh sb="0" eb="2">
      <t>スウリョウ</t>
    </rPh>
    <phoneticPr fontId="4"/>
  </si>
  <si>
    <t>単価（税込）</t>
    <rPh sb="0" eb="2">
      <t>タンカ</t>
    </rPh>
    <rPh sb="3" eb="5">
      <t>ゼイコ</t>
    </rPh>
    <phoneticPr fontId="4"/>
  </si>
  <si>
    <t>金額（税込）</t>
    <rPh sb="0" eb="2">
      <t>キンガク</t>
    </rPh>
    <rPh sb="3" eb="5">
      <t>ゼイコ</t>
    </rPh>
    <phoneticPr fontId="4"/>
  </si>
  <si>
    <t>取得日</t>
    <rPh sb="0" eb="3">
      <t>シュトクビ</t>
    </rPh>
    <phoneticPr fontId="4"/>
  </si>
  <si>
    <t>保管又は設置場所</t>
    <rPh sb="0" eb="2">
      <t>ホカン</t>
    </rPh>
    <rPh sb="2" eb="3">
      <t>マタ</t>
    </rPh>
    <rPh sb="4" eb="6">
      <t>セッチ</t>
    </rPh>
    <rPh sb="6" eb="8">
      <t>バショ</t>
    </rPh>
    <phoneticPr fontId="4"/>
  </si>
  <si>
    <t>損耗程度</t>
    <rPh sb="0" eb="2">
      <t>ソンモウ</t>
    </rPh>
    <rPh sb="2" eb="4">
      <t>テイド</t>
    </rPh>
    <phoneticPr fontId="4"/>
  </si>
  <si>
    <t>備考</t>
    <rPh sb="0" eb="2">
      <t>ビコウ</t>
    </rPh>
    <phoneticPr fontId="4"/>
  </si>
  <si>
    <t>PCサーバー</t>
    <phoneticPr fontId="4"/>
  </si>
  <si>
    <t>DELL　Precision690</t>
  </si>
  <si>
    <t>1台</t>
    <rPh sb="1" eb="2">
      <t>ダイ</t>
    </rPh>
    <phoneticPr fontId="4"/>
  </si>
  <si>
    <t>国立研究開発法人海洋研究開発機構
(神奈川県横須賀市夏島町2-15)　　　　</t>
    <rPh sb="0" eb="8">
      <t>コクリツケンキュウカイハツホウジン</t>
    </rPh>
    <rPh sb="18" eb="22">
      <t>カナガワケン</t>
    </rPh>
    <rPh sb="22" eb="26">
      <t>ヨコスカシ</t>
    </rPh>
    <rPh sb="26" eb="27">
      <t>ナツ</t>
    </rPh>
    <rPh sb="27" eb="28">
      <t>シマ</t>
    </rPh>
    <rPh sb="28" eb="29">
      <t>マチ</t>
    </rPh>
    <phoneticPr fontId="4"/>
  </si>
  <si>
    <t>C</t>
    <phoneticPr fontId="4"/>
  </si>
  <si>
    <t>陳腐化が著しく、使用に適さない。また、メーカーの保守サポート期間が終了しているため修理不能。</t>
  </si>
  <si>
    <t>パソコン</t>
  </si>
  <si>
    <t>パナソニック　CF-Y5MW8AJR　</t>
  </si>
  <si>
    <t>国立研究開発法人海洋研究開発機構
(神奈川県横須賀市夏島町2-15)　　　　</t>
    <rPh sb="18" eb="22">
      <t>カナガワケン</t>
    </rPh>
    <rPh sb="22" eb="26">
      <t>ヨコスカシ</t>
    </rPh>
    <rPh sb="26" eb="27">
      <t>ナツ</t>
    </rPh>
    <rPh sb="27" eb="28">
      <t>シマ</t>
    </rPh>
    <rPh sb="28" eb="29">
      <t>マチ</t>
    </rPh>
    <phoneticPr fontId="4"/>
  </si>
  <si>
    <t>地震計用筺体</t>
    <rPh sb="0" eb="2">
      <t>ジシン</t>
    </rPh>
    <rPh sb="2" eb="3">
      <t>ケイ</t>
    </rPh>
    <rPh sb="3" eb="4">
      <t>ヨウ</t>
    </rPh>
    <rPh sb="4" eb="5">
      <t>カゴ</t>
    </rPh>
    <rPh sb="5" eb="6">
      <t>タイ</t>
    </rPh>
    <phoneticPr fontId="4"/>
  </si>
  <si>
    <t>1式</t>
    <rPh sb="1" eb="2">
      <t>シキ</t>
    </rPh>
    <phoneticPr fontId="4"/>
  </si>
  <si>
    <t>インドネシア気象地球物理庁
ケパヒヤン観測所、
ケパフヤン観測点
（インドネシア国ベンクル州ケパヒヤン市、Dendan山）</t>
    <rPh sb="6" eb="8">
      <t>キショウ</t>
    </rPh>
    <rPh sb="8" eb="10">
      <t>チキュウ</t>
    </rPh>
    <rPh sb="10" eb="12">
      <t>ブツリ</t>
    </rPh>
    <rPh sb="12" eb="13">
      <t>チョウ</t>
    </rPh>
    <rPh sb="19" eb="21">
      <t>カンソク</t>
    </rPh>
    <rPh sb="21" eb="22">
      <t>ショ</t>
    </rPh>
    <rPh sb="29" eb="32">
      <t>カンソクテン</t>
    </rPh>
    <rPh sb="40" eb="41">
      <t>コク</t>
    </rPh>
    <rPh sb="45" eb="46">
      <t>シュウ</t>
    </rPh>
    <rPh sb="51" eb="52">
      <t>シ</t>
    </rPh>
    <rPh sb="59" eb="60">
      <t>ヤマ</t>
    </rPh>
    <phoneticPr fontId="4"/>
  </si>
  <si>
    <t>落雷で主要部分が損傷し、使用不能。また、当該物品は据え付けのため設置場所からの搬出には分解を要する。</t>
    <rPh sb="8" eb="10">
      <t>ソンショウ</t>
    </rPh>
    <rPh sb="12" eb="16">
      <t>シヨウフノウ</t>
    </rPh>
    <phoneticPr fontId="4"/>
  </si>
  <si>
    <t>無線テレメタ装置
無銭LAN、電源装置</t>
    <rPh sb="0" eb="2">
      <t>ムセン</t>
    </rPh>
    <rPh sb="6" eb="8">
      <t>ソウチ</t>
    </rPh>
    <rPh sb="9" eb="11">
      <t>ムセン</t>
    </rPh>
    <rPh sb="15" eb="17">
      <t>デンゲン</t>
    </rPh>
    <rPh sb="17" eb="19">
      <t>ソウチ</t>
    </rPh>
    <phoneticPr fontId="4"/>
  </si>
  <si>
    <t>無銭LANトランシーバー、パラボラアンテナ、ソーラーパネル、電源コントローラー、バッテリー、　無停電電源、その他</t>
    <rPh sb="0" eb="2">
      <t>ムセン</t>
    </rPh>
    <rPh sb="30" eb="32">
      <t>デンゲン</t>
    </rPh>
    <rPh sb="47" eb="50">
      <t>ムテイデン</t>
    </rPh>
    <rPh sb="50" eb="52">
      <t>デンゲン</t>
    </rPh>
    <rPh sb="55" eb="56">
      <t>タ</t>
    </rPh>
    <phoneticPr fontId="4"/>
  </si>
  <si>
    <t>落雷で主要部分が故障し、使用不能。また、当該物品は据え付けのため設置場所からの搬出には分解を要する。</t>
    <rPh sb="8" eb="10">
      <t>コショウ</t>
    </rPh>
    <rPh sb="12" eb="16">
      <t>シヨウフノウ</t>
    </rPh>
    <phoneticPr fontId="4"/>
  </si>
  <si>
    <t>データ受信保存装置
データ受信サーバ</t>
    <rPh sb="3" eb="5">
      <t>ジュシン</t>
    </rPh>
    <rPh sb="5" eb="7">
      <t>ホゾン</t>
    </rPh>
    <rPh sb="7" eb="9">
      <t>ソウチ</t>
    </rPh>
    <rPh sb="13" eb="15">
      <t>ジュシン</t>
    </rPh>
    <phoneticPr fontId="4"/>
  </si>
  <si>
    <t>HP　DL145G2　2.6GHz/1MB　　　　　　　　　　
Option　2GB　36GB　NHP　SCS1</t>
  </si>
  <si>
    <t>インドネシア気象地球物理庁本庁
（ジャカルタ）</t>
    <rPh sb="13" eb="15">
      <t>ホンチョウ</t>
    </rPh>
    <phoneticPr fontId="4"/>
  </si>
  <si>
    <t>陳腐化が著しく、使用に適さない。また、メーカーの保守サポート期間が終了しているため修理不能。さらに当該物品は据え付けのため設置場所からの搬出には分解を要する。</t>
    <phoneticPr fontId="4"/>
  </si>
  <si>
    <t>データ保存装置</t>
    <rPh sb="3" eb="5">
      <t>ホゾン</t>
    </rPh>
    <rPh sb="5" eb="7">
      <t>ソウチ</t>
    </rPh>
    <phoneticPr fontId="4"/>
  </si>
  <si>
    <t>ディアクレイ装置　ETERNU2000　モデル1009TB</t>
    <rPh sb="6" eb="8">
      <t>ソウチ</t>
    </rPh>
    <phoneticPr fontId="4"/>
  </si>
  <si>
    <t>国立研究開発法人海洋研究開発機構
（横浜市金沢区昭和町3173-25）</t>
    <rPh sb="18" eb="21">
      <t>ヨコハマシ</t>
    </rPh>
    <rPh sb="21" eb="24">
      <t>カナザワク</t>
    </rPh>
    <rPh sb="24" eb="27">
      <t>ショウワチョウ</t>
    </rPh>
    <phoneticPr fontId="4"/>
  </si>
  <si>
    <t>平成18-19年度　地球観測技術等調査研究委託「地震・津波観測監視システム構築」の事業に係る取得物品の需要調査結果</t>
  </si>
  <si>
    <t>　　平成18-19年度　地球観測技術等調査研究委託「地震・津波観測監視システム構築」の事業に係る取得資産の処分にあたって、公募による需要調査を実施した。
（調査期間：令和4年2月16日～令和4年2月25日）
上記の需要調査の結果、購入等希望者がなかったことを確認した。</t>
  </si>
  <si>
    <t>京都大学iPS細胞研究統合推進拠点</t>
    <phoneticPr fontId="1"/>
  </si>
  <si>
    <t>蛍光細胞分離解析装置</t>
    <rPh sb="0" eb="2">
      <t>ケイコウ</t>
    </rPh>
    <rPh sb="2" eb="4">
      <t>サイボウ</t>
    </rPh>
    <rPh sb="4" eb="6">
      <t>ブンリ</t>
    </rPh>
    <rPh sb="6" eb="8">
      <t>カイセキ</t>
    </rPh>
    <rPh sb="8" eb="10">
      <t>ソウチ</t>
    </rPh>
    <phoneticPr fontId="4"/>
  </si>
  <si>
    <t>米国ベクトン・ディキッンソン社製　</t>
  </si>
  <si>
    <t>京都大学　iPS細胞研究所
429室
（京都市左京区聖護院川原町53）</t>
    <rPh sb="0" eb="2">
      <t>キョウト</t>
    </rPh>
    <rPh sb="2" eb="4">
      <t>ダイガク</t>
    </rPh>
    <rPh sb="8" eb="10">
      <t>サイボウ</t>
    </rPh>
    <rPh sb="10" eb="13">
      <t>ケンキュウジョ</t>
    </rPh>
    <rPh sb="17" eb="18">
      <t>シツ</t>
    </rPh>
    <rPh sb="20" eb="23">
      <t>キョウトシ</t>
    </rPh>
    <rPh sb="23" eb="26">
      <t>サキョウク</t>
    </rPh>
    <rPh sb="26" eb="29">
      <t>ショウゴイン</t>
    </rPh>
    <rPh sb="29" eb="32">
      <t>カワハラチョウ</t>
    </rPh>
    <phoneticPr fontId="4"/>
  </si>
  <si>
    <t>B</t>
    <phoneticPr fontId="1"/>
  </si>
  <si>
    <t>使用頻度の低下、維持物品の供給停止</t>
    <rPh sb="0" eb="4">
      <t>シヨウヒンド</t>
    </rPh>
    <rPh sb="5" eb="7">
      <t>テイカ</t>
    </rPh>
    <rPh sb="8" eb="12">
      <t>イジブッピン</t>
    </rPh>
    <rPh sb="13" eb="17">
      <t>キョウキュウテイシ</t>
    </rPh>
    <phoneticPr fontId="4"/>
  </si>
  <si>
    <t>専用テーブル</t>
    <rPh sb="0" eb="2">
      <t>センヨウ</t>
    </rPh>
    <phoneticPr fontId="4"/>
  </si>
  <si>
    <t>米国ベクトン・ディキッンソン社製　</t>
    <phoneticPr fontId="4"/>
  </si>
  <si>
    <t>京都大学　iPS細胞研究所
4階オープンラボ南
（京都市左京区聖護院川原町53）</t>
    <rPh sb="0" eb="2">
      <t>キョウト</t>
    </rPh>
    <rPh sb="2" eb="4">
      <t>ダイガク</t>
    </rPh>
    <rPh sb="8" eb="10">
      <t>サイボウ</t>
    </rPh>
    <rPh sb="10" eb="13">
      <t>ケンキュウジョ</t>
    </rPh>
    <rPh sb="15" eb="16">
      <t>カイ</t>
    </rPh>
    <rPh sb="22" eb="23">
      <t>ミナミ</t>
    </rPh>
    <rPh sb="25" eb="28">
      <t>キョウトシ</t>
    </rPh>
    <rPh sb="28" eb="31">
      <t>サキョウク</t>
    </rPh>
    <rPh sb="31" eb="34">
      <t>ショウゴイン</t>
    </rPh>
    <rPh sb="34" eb="37">
      <t>カワハラチョウ</t>
    </rPh>
    <phoneticPr fontId="4"/>
  </si>
  <si>
    <t>「京都大学iPS細胞研究統合推進拠点」の事業に係る
取得物品の需要調査結果</t>
  </si>
  <si>
    <t>　　「京都大学iPS細胞研究統合推進拠点」の事業に係る取得資産の処分にあたって、公募による需要調査を実施した。（調査期間：令和4年2月16日～令和4年2月25日）
上記の需要調査の結果、購入等希望者がなかったことを確認した。</t>
  </si>
  <si>
    <t>平成25年度、平成26年度及び平成29年度　科学技術試験研究委託事業「京都大学　構造材料元素戦略研究拠点」</t>
    <rPh sb="7" eb="9">
      <t>ヘイセイ</t>
    </rPh>
    <rPh sb="11" eb="13">
      <t>ネンド</t>
    </rPh>
    <rPh sb="22" eb="24">
      <t>カガク</t>
    </rPh>
    <rPh sb="24" eb="26">
      <t>ギジュツ</t>
    </rPh>
    <rPh sb="26" eb="28">
      <t>シケン</t>
    </rPh>
    <rPh sb="28" eb="30">
      <t>ケンキュウ</t>
    </rPh>
    <rPh sb="30" eb="32">
      <t>イタク</t>
    </rPh>
    <rPh sb="32" eb="34">
      <t>ジギョウ</t>
    </rPh>
    <rPh sb="35" eb="39">
      <t>キョウトダイガク</t>
    </rPh>
    <rPh sb="40" eb="44">
      <t>コウゾウザイリョウ</t>
    </rPh>
    <rPh sb="44" eb="46">
      <t>ゲンソ</t>
    </rPh>
    <rPh sb="46" eb="48">
      <t>センリャク</t>
    </rPh>
    <rPh sb="48" eb="50">
      <t>ケンキュウ</t>
    </rPh>
    <rPh sb="50" eb="52">
      <t>キョテン</t>
    </rPh>
    <phoneticPr fontId="1"/>
  </si>
  <si>
    <t>ワークステーション</t>
    <phoneticPr fontId="1"/>
  </si>
  <si>
    <t>uniV ワークステーション UNI－XW－E５S</t>
    <phoneticPr fontId="1"/>
  </si>
  <si>
    <t>1台</t>
    <rPh sb="1" eb="2">
      <t>ダイ</t>
    </rPh>
    <phoneticPr fontId="1"/>
  </si>
  <si>
    <t>鳥取大学工学部応用数理工学科（鳥取市湖山町南4丁目101番地）</t>
    <phoneticPr fontId="1"/>
  </si>
  <si>
    <t>HDDは物理破壊します</t>
    <rPh sb="3" eb="5">
      <t>ブツリ</t>
    </rPh>
    <rPh sb="5" eb="7">
      <t>ハカイ</t>
    </rPh>
    <phoneticPr fontId="1"/>
  </si>
  <si>
    <t>１台</t>
    <rPh sb="1" eb="2">
      <t>ダイ</t>
    </rPh>
    <phoneticPr fontId="1"/>
  </si>
  <si>
    <t>パソコン</t>
    <phoneticPr fontId="1"/>
  </si>
  <si>
    <t>マウスコンピューター パーソナルコンピュータ MDV－QZ7500SH５－WS</t>
    <phoneticPr fontId="1"/>
  </si>
  <si>
    <t>１式</t>
    <rPh sb="1" eb="2">
      <t>シキ</t>
    </rPh>
    <phoneticPr fontId="1"/>
  </si>
  <si>
    <t>製氷機</t>
    <phoneticPr fontId="1"/>
  </si>
  <si>
    <t>NL－IM25K</t>
    <phoneticPr fontId="1"/>
  </si>
  <si>
    <t>京都大学工学部物理系校舎（京都市左京区吉田本町）</t>
    <phoneticPr fontId="1"/>
  </si>
  <si>
    <t>平成25年度、平成26年度及び平成29年度　科学技術試験研究委託事業「京都大学　構造材料元素戦略研究拠点」の事業に係る取得物品の需要調査結果</t>
  </si>
  <si>
    <t>平成25年度、平成26年度及び平成29年度　科学技術試験研究委託事業「京都大学　構造材料元素戦略研究拠点」の事業に係る取得資産の処分にあたって、公募による需要調査を実施した。
（調査期間：令和4年2月16日～令和4年2月25日）
上記の需要調査の結果、購入等希望者がなかったことを確認した。</t>
  </si>
  <si>
    <t>震災総合シミュレーションシステム・レスキューロボット等次世代防災基盤技術の開発</t>
    <phoneticPr fontId="4"/>
  </si>
  <si>
    <t>パソコン</t>
    <phoneticPr fontId="4"/>
  </si>
  <si>
    <t>ThinkPadX30</t>
  </si>
  <si>
    <t>京都大学工学研究科
機械理工学専攻</t>
    <rPh sb="0" eb="2">
      <t>キョウト</t>
    </rPh>
    <rPh sb="2" eb="4">
      <t>ダイガク</t>
    </rPh>
    <rPh sb="4" eb="6">
      <t>コウガク</t>
    </rPh>
    <rPh sb="6" eb="8">
      <t>ケンキュウ</t>
    </rPh>
    <rPh sb="8" eb="9">
      <t>カ</t>
    </rPh>
    <rPh sb="10" eb="12">
      <t>キカイ</t>
    </rPh>
    <rPh sb="12" eb="13">
      <t>リ</t>
    </rPh>
    <rPh sb="13" eb="15">
      <t>コウガク</t>
    </rPh>
    <rPh sb="15" eb="17">
      <t>センコウ</t>
    </rPh>
    <phoneticPr fontId="16"/>
  </si>
  <si>
    <t>Ｃ</t>
  </si>
  <si>
    <t>多年の使用により性能が劣化し使用に耐えない。</t>
  </si>
  <si>
    <t>LANインターフェース</t>
  </si>
  <si>
    <t>AD007 GPIB</t>
  </si>
  <si>
    <t>3Dカメラ</t>
  </si>
  <si>
    <t>SwissRangerSR-2</t>
  </si>
  <si>
    <t>CF-18KW1AXS</t>
  </si>
  <si>
    <t>クローラーロボットモジュール</t>
  </si>
  <si>
    <t>H80ユニット</t>
  </si>
  <si>
    <t>HELIOS Carrier</t>
  </si>
  <si>
    <t>(株)小野電機製作所特注品</t>
    <rPh sb="1" eb="2">
      <t>カブ</t>
    </rPh>
    <rPh sb="3" eb="5">
      <t>オノ</t>
    </rPh>
    <rPh sb="5" eb="7">
      <t>デンキ</t>
    </rPh>
    <rPh sb="7" eb="10">
      <t>セイサクジョ</t>
    </rPh>
    <rPh sb="10" eb="12">
      <t>トクチュウ</t>
    </rPh>
    <rPh sb="12" eb="13">
      <t>ヒン</t>
    </rPh>
    <phoneticPr fontId="16"/>
  </si>
  <si>
    <t>ネットワークカメラ</t>
  </si>
  <si>
    <t>AXIS0200-005AXIS213PTZ</t>
  </si>
  <si>
    <t>ThinkPadT43p</t>
  </si>
  <si>
    <t>メッシュ通信システム</t>
    <rPh sb="4" eb="6">
      <t>ツウシン</t>
    </rPh>
    <phoneticPr fontId="16"/>
  </si>
  <si>
    <t>(有)シンクチューブ特注品</t>
    <rPh sb="0" eb="3">
      <t>ユウ</t>
    </rPh>
    <rPh sb="10" eb="12">
      <t>トクチュウ</t>
    </rPh>
    <rPh sb="12" eb="13">
      <t>ヒン</t>
    </rPh>
    <phoneticPr fontId="16"/>
  </si>
  <si>
    <t>AXIS213PTZ</t>
  </si>
  <si>
    <t>20076EJ　TP　T60</t>
  </si>
  <si>
    <t>ヘリオスクローラ</t>
  </si>
  <si>
    <t>トピー工業（株）特注品</t>
    <rPh sb="3" eb="5">
      <t>コウギョウ</t>
    </rPh>
    <rPh sb="6" eb="7">
      <t>カブ</t>
    </rPh>
    <rPh sb="8" eb="10">
      <t>トクチュウ</t>
    </rPh>
    <rPh sb="10" eb="11">
      <t>ヒン</t>
    </rPh>
    <phoneticPr fontId="16"/>
  </si>
  <si>
    <t>減速機付エンコーダモータ</t>
    <rPh sb="0" eb="2">
      <t>ゲンソク</t>
    </rPh>
    <rPh sb="2" eb="3">
      <t>キ</t>
    </rPh>
    <rPh sb="3" eb="4">
      <t>ツ</t>
    </rPh>
    <phoneticPr fontId="16"/>
  </si>
  <si>
    <t>3863A024C-2016-IE2-512</t>
  </si>
  <si>
    <t>ヘリオスキャリア改良</t>
    <rPh sb="8" eb="10">
      <t>カイリョウ</t>
    </rPh>
    <phoneticPr fontId="16"/>
  </si>
  <si>
    <t>ヘリオスⅧ２号機グリッパ</t>
    <rPh sb="6" eb="8">
      <t>ゴウキ</t>
    </rPh>
    <phoneticPr fontId="16"/>
  </si>
  <si>
    <t>ヘリオスⅧ２号機アーム</t>
    <rPh sb="6" eb="8">
      <t>ゴウキ</t>
    </rPh>
    <phoneticPr fontId="16"/>
  </si>
  <si>
    <t>1.規格は、メーカー、型式等の参考情報を記載している。</t>
    <rPh sb="2" eb="4">
      <t>キカク</t>
    </rPh>
    <rPh sb="11" eb="13">
      <t>ケイシキ</t>
    </rPh>
    <rPh sb="13" eb="14">
      <t>トウ</t>
    </rPh>
    <rPh sb="15" eb="17">
      <t>サンコウ</t>
    </rPh>
    <rPh sb="17" eb="19">
      <t>ジョウホウ</t>
    </rPh>
    <rPh sb="20" eb="22">
      <t>キサイ</t>
    </rPh>
    <phoneticPr fontId="4"/>
  </si>
  <si>
    <t>2.単価及び金額は、取得時の価格（税込）を記載している。</t>
    <rPh sb="2" eb="4">
      <t>タンカ</t>
    </rPh>
    <rPh sb="4" eb="5">
      <t>オヨ</t>
    </rPh>
    <rPh sb="6" eb="8">
      <t>キンガク</t>
    </rPh>
    <rPh sb="10" eb="13">
      <t>シュトクジ</t>
    </rPh>
    <rPh sb="14" eb="16">
      <t>カカク</t>
    </rPh>
    <rPh sb="17" eb="19">
      <t>ゼイコ</t>
    </rPh>
    <rPh sb="21" eb="23">
      <t>キサイ</t>
    </rPh>
    <phoneticPr fontId="4"/>
  </si>
  <si>
    <t>3.保管又は設置場所は、現在の物品の保管場所を記載している。</t>
    <rPh sb="2" eb="4">
      <t>ホカン</t>
    </rPh>
    <rPh sb="4" eb="5">
      <t>マタ</t>
    </rPh>
    <rPh sb="6" eb="8">
      <t>セッチ</t>
    </rPh>
    <rPh sb="8" eb="10">
      <t>バショ</t>
    </rPh>
    <rPh sb="12" eb="14">
      <t>ゲンザイ</t>
    </rPh>
    <rPh sb="15" eb="17">
      <t>ブッピン</t>
    </rPh>
    <rPh sb="18" eb="20">
      <t>ホカン</t>
    </rPh>
    <rPh sb="20" eb="22">
      <t>バショ</t>
    </rPh>
    <rPh sb="23" eb="25">
      <t>キサイ</t>
    </rPh>
    <phoneticPr fontId="4"/>
  </si>
  <si>
    <t>4.損耗程度とは、A　現時点で修理費が取得価格の20％未満と推定されるもの。</t>
    <rPh sb="2" eb="4">
      <t>ソンモウ</t>
    </rPh>
    <rPh sb="4" eb="6">
      <t>テイド</t>
    </rPh>
    <phoneticPr fontId="4"/>
  </si>
  <si>
    <t>　　　　　　　　B　　　　　　　〃　　　　　　20％以上50％未満と推定されるもの。</t>
    <rPh sb="26" eb="28">
      <t>イジョウ</t>
    </rPh>
    <rPh sb="31" eb="33">
      <t>ミマン</t>
    </rPh>
    <rPh sb="34" eb="36">
      <t>スイテイ</t>
    </rPh>
    <phoneticPr fontId="4"/>
  </si>
  <si>
    <t>　　　　　　　　C　　　　　　　〃　　　　　　50％以上と推定されるもの。</t>
    <rPh sb="26" eb="28">
      <t>イジョウ</t>
    </rPh>
    <rPh sb="29" eb="31">
      <t>スイテイ</t>
    </rPh>
    <phoneticPr fontId="4"/>
  </si>
  <si>
    <t>5.備考は物品の状態を簡潔に記載したものであり、状態の全てを記載したものではないことに留意すること。</t>
    <rPh sb="2" eb="4">
      <t>ビコウ</t>
    </rPh>
    <rPh sb="5" eb="7">
      <t>ブッピン</t>
    </rPh>
    <rPh sb="8" eb="10">
      <t>ジョウタイ</t>
    </rPh>
    <rPh sb="11" eb="13">
      <t>カンケツ</t>
    </rPh>
    <rPh sb="14" eb="16">
      <t>キサイ</t>
    </rPh>
    <rPh sb="24" eb="26">
      <t>ジョウタイ</t>
    </rPh>
    <rPh sb="27" eb="28">
      <t>スベ</t>
    </rPh>
    <rPh sb="30" eb="32">
      <t>キサイ</t>
    </rPh>
    <rPh sb="43" eb="45">
      <t>リュウイ</t>
    </rPh>
    <phoneticPr fontId="4"/>
  </si>
  <si>
    <t>　「震災総合シミュレーションシステム・レスキューロボット等次世代防災基盤技術の開発」の事業に係る取得物品の需要調査結果</t>
  </si>
  <si>
    <t>　「震災総合シミュレーションシステム・レスキューロボット等次世代防災基盤技術の開発」の事業に係る取得資産の処分にあたって、公募による需要調査を実施した。
（調査期間：令和4年2月16日～令和4年2月25日）
上記の需要調査の結果、購入等希望者がなかったことを確認した。</t>
  </si>
  <si>
    <t>国立大学法人京都大学の行う試験研究等</t>
    <rPh sb="0" eb="6">
      <t>コクリツダイガクホウジン</t>
    </rPh>
    <rPh sb="6" eb="8">
      <t>キョウト</t>
    </rPh>
    <rPh sb="8" eb="10">
      <t>ダイガク</t>
    </rPh>
    <rPh sb="11" eb="12">
      <t>オコナ</t>
    </rPh>
    <rPh sb="13" eb="15">
      <t>シケン</t>
    </rPh>
    <rPh sb="15" eb="17">
      <t>ケンキュウ</t>
    </rPh>
    <rPh sb="17" eb="18">
      <t>トウ</t>
    </rPh>
    <phoneticPr fontId="1"/>
  </si>
  <si>
    <t>全自動製氷機</t>
    <rPh sb="0" eb="6">
      <t>ゼンジドウセイヒョウキ</t>
    </rPh>
    <phoneticPr fontId="2"/>
  </si>
  <si>
    <t>ホシザキFM-550AF-8A</t>
  </si>
  <si>
    <t>京都大学医学研究科B棟（京都市左京区吉田近衛町）地下１階洗浄室</t>
    <rPh sb="0" eb="4">
      <t>キョウトダイガク</t>
    </rPh>
    <rPh sb="4" eb="9">
      <t>イガクケンキュウカ</t>
    </rPh>
    <rPh sb="10" eb="11">
      <t>トウ</t>
    </rPh>
    <rPh sb="12" eb="15">
      <t>キョウトシ</t>
    </rPh>
    <rPh sb="15" eb="18">
      <t>サキョウク</t>
    </rPh>
    <rPh sb="18" eb="23">
      <t>ヨシダコノエチョウ</t>
    </rPh>
    <rPh sb="24" eb="26">
      <t>チカ</t>
    </rPh>
    <rPh sb="27" eb="28">
      <t>カイ</t>
    </rPh>
    <rPh sb="28" eb="31">
      <t>センジョウシツ</t>
    </rPh>
    <phoneticPr fontId="2"/>
  </si>
  <si>
    <t>経年劣化及び故障により使用できない。</t>
    <rPh sb="0" eb="2">
      <t>ケイネン</t>
    </rPh>
    <rPh sb="2" eb="4">
      <t>レッカ</t>
    </rPh>
    <rPh sb="4" eb="5">
      <t>オヨ</t>
    </rPh>
    <rPh sb="6" eb="8">
      <t>コショウ</t>
    </rPh>
    <rPh sb="11" eb="13">
      <t>シヨウ</t>
    </rPh>
    <phoneticPr fontId="4"/>
  </si>
  <si>
    <t>Milli-Q水製造システム</t>
    <rPh sb="7" eb="10">
      <t>ミズセイゾウ</t>
    </rPh>
    <phoneticPr fontId="2"/>
  </si>
  <si>
    <t>ミリポアEQP-10ｘLB</t>
  </si>
  <si>
    <t>「国立大学法人京都大学の行う試験研究等」の事業に係る
取得物品の需要調査結果</t>
  </si>
  <si>
    <t>　　「国立大学法人京都大学の行う試験研究等」の事業に係る取得資産の処分にあたって、公募による需要調査を実施した。（調査期間：令和4年2月16日～令和4年2月25日）
上記の需要調査の結果、購入等希望者がなかったことを確認した。</t>
  </si>
  <si>
    <t>平成21年度科学技術人材養成等委託事業「理数学生応援プロジェクト（Open-endな学びによるHi-サイエンティスト養成プログラム）」</t>
    <rPh sb="0" eb="2">
      <t>ヘイセイ</t>
    </rPh>
    <rPh sb="4" eb="6">
      <t>ネンド</t>
    </rPh>
    <rPh sb="6" eb="8">
      <t>カガク</t>
    </rPh>
    <rPh sb="8" eb="10">
      <t>ギジュツ</t>
    </rPh>
    <rPh sb="10" eb="12">
      <t>ジンザイ</t>
    </rPh>
    <rPh sb="12" eb="14">
      <t>ヨウセイ</t>
    </rPh>
    <rPh sb="14" eb="15">
      <t>トウ</t>
    </rPh>
    <rPh sb="15" eb="17">
      <t>イタク</t>
    </rPh>
    <rPh sb="17" eb="19">
      <t>ジギョウ</t>
    </rPh>
    <rPh sb="20" eb="22">
      <t>リスウ</t>
    </rPh>
    <rPh sb="22" eb="24">
      <t>ガクセイ</t>
    </rPh>
    <rPh sb="24" eb="26">
      <t>オウエン</t>
    </rPh>
    <rPh sb="42" eb="43">
      <t>マナ</t>
    </rPh>
    <rPh sb="58" eb="60">
      <t>ヨウセイ</t>
    </rPh>
    <phoneticPr fontId="4"/>
  </si>
  <si>
    <t>ノートパソコン</t>
    <phoneticPr fontId="4"/>
  </si>
  <si>
    <t>ﾊﾟﾅｿﾆｯｸ　CF-S8HYEBDR</t>
    <phoneticPr fontId="4"/>
  </si>
  <si>
    <t>国立大学法人広島大学理学部　A001
（東広島市鏡山一丁目3番1号）</t>
    <phoneticPr fontId="4"/>
  </si>
  <si>
    <t>A</t>
    <phoneticPr fontId="4"/>
  </si>
  <si>
    <t>機密保持のためHDDは取り外し済</t>
    <rPh sb="0" eb="3">
      <t>キミツホジ</t>
    </rPh>
    <rPh sb="9" eb="10">
      <t>ヌ</t>
    </rPh>
    <rPh sb="10" eb="11">
      <t>ト</t>
    </rPh>
    <rPh sb="12" eb="13">
      <t>ハズ</t>
    </rPh>
    <rPh sb="14" eb="15">
      <t>スミ</t>
    </rPh>
    <phoneticPr fontId="4"/>
  </si>
  <si>
    <t>平成21年度科学技術人材養成等委託事業「理数学生応援プロジェクト（Open-endな学びによるHi-サイエンティスト養成プログラム）」の事業に係る
取得物品の需要調査結果</t>
  </si>
  <si>
    <t>平成21年度科学技術人材養成等委託事業「理数学生応援プロジェクト（Open-endな学びによるHi-サイエンティスト養成プログラム）」の事業に係る取得資産の処分にあたって、公募による需要調査を実施した。 （調査期間：令和4年2月16日～令和4年2月25日）
上記の需要調査の結果、購入等希望者がなかったことを確認した。</t>
  </si>
  <si>
    <t>　　「創薬ターゲット蛋白質の迅速構造解析法の開発（細胞内でのタンパク質結晶の生産および構造解析技術開発）</t>
    <rPh sb="3" eb="5">
      <t>ソウヤク</t>
    </rPh>
    <rPh sb="10" eb="13">
      <t>タンパクシツ</t>
    </rPh>
    <rPh sb="14" eb="16">
      <t>ジンソク</t>
    </rPh>
    <rPh sb="16" eb="18">
      <t>コウゾウ</t>
    </rPh>
    <rPh sb="18" eb="20">
      <t>カイセキ</t>
    </rPh>
    <rPh sb="20" eb="21">
      <t>ホウ</t>
    </rPh>
    <rPh sb="22" eb="24">
      <t>カイハツ</t>
    </rPh>
    <rPh sb="25" eb="27">
      <t>サイボウ</t>
    </rPh>
    <rPh sb="27" eb="28">
      <t>ナイ</t>
    </rPh>
    <rPh sb="34" eb="35">
      <t>シツ</t>
    </rPh>
    <rPh sb="35" eb="37">
      <t>ケッショウ</t>
    </rPh>
    <rPh sb="38" eb="40">
      <t>セイサン</t>
    </rPh>
    <rPh sb="43" eb="45">
      <t>コウゾウ</t>
    </rPh>
    <rPh sb="45" eb="47">
      <t>カイセキ</t>
    </rPh>
    <rPh sb="47" eb="49">
      <t>ギジュツ</t>
    </rPh>
    <rPh sb="49" eb="51">
      <t>カイハツ</t>
    </rPh>
    <phoneticPr fontId="4"/>
  </si>
  <si>
    <t>パーソナルコンピュータ</t>
    <phoneticPr fontId="4"/>
  </si>
  <si>
    <t>Apple製Mac Pro CTO</t>
    <phoneticPr fontId="4"/>
  </si>
  <si>
    <t>大学共同利用機関法人高エネルギー加速器研究機構　PF研究棟:３階（茨城県つくば市大穂1-1）</t>
    <rPh sb="0" eb="2">
      <t>ダイガク</t>
    </rPh>
    <rPh sb="2" eb="4">
      <t>キョウドウ</t>
    </rPh>
    <rPh sb="4" eb="6">
      <t>リヨウ</t>
    </rPh>
    <rPh sb="6" eb="8">
      <t>キカン</t>
    </rPh>
    <rPh sb="8" eb="10">
      <t>ホウジン</t>
    </rPh>
    <rPh sb="10" eb="11">
      <t>コウ</t>
    </rPh>
    <rPh sb="16" eb="19">
      <t>カソクキ</t>
    </rPh>
    <rPh sb="19" eb="21">
      <t>ケンキュウ</t>
    </rPh>
    <rPh sb="21" eb="23">
      <t>キコウ</t>
    </rPh>
    <rPh sb="26" eb="28">
      <t>ケンキュウ</t>
    </rPh>
    <rPh sb="28" eb="29">
      <t>ムネ</t>
    </rPh>
    <rPh sb="31" eb="32">
      <t>カイ</t>
    </rPh>
    <rPh sb="33" eb="36">
      <t>イバラキケン</t>
    </rPh>
    <rPh sb="39" eb="40">
      <t>シ</t>
    </rPh>
    <rPh sb="40" eb="42">
      <t>オオホ</t>
    </rPh>
    <phoneticPr fontId="4"/>
  </si>
  <si>
    <t>Ｃ</t>
    <phoneticPr fontId="4"/>
  </si>
  <si>
    <t>・電源が入らなくなった。修理したとしてもモデルのサポート期間が終了しており、OSの更新ができないため、現行のソフトウェアが使用できない。
・機密保持のためHDDは物理破壊します。</t>
    <phoneticPr fontId="4"/>
  </si>
  <si>
    <t>アップル製iMac 27インチ
ME089J/A</t>
    <phoneticPr fontId="4"/>
  </si>
  <si>
    <t>大学共同利用機関法人高エネルギー加速器研究機構　構造生物実験準備棟　実験室（茨城県つくば市大穂1-1）</t>
    <rPh sb="0" eb="2">
      <t>ダイガク</t>
    </rPh>
    <rPh sb="2" eb="4">
      <t>キョウドウ</t>
    </rPh>
    <rPh sb="4" eb="6">
      <t>リヨウ</t>
    </rPh>
    <rPh sb="6" eb="8">
      <t>キカン</t>
    </rPh>
    <rPh sb="8" eb="10">
      <t>ホウジン</t>
    </rPh>
    <rPh sb="10" eb="11">
      <t>コウ</t>
    </rPh>
    <rPh sb="16" eb="19">
      <t>カソクキ</t>
    </rPh>
    <rPh sb="19" eb="21">
      <t>ケンキュウ</t>
    </rPh>
    <rPh sb="21" eb="23">
      <t>キコウ</t>
    </rPh>
    <rPh sb="24" eb="26">
      <t>コウゾウ</t>
    </rPh>
    <rPh sb="26" eb="28">
      <t>セイブツ</t>
    </rPh>
    <rPh sb="28" eb="30">
      <t>ジッケン</t>
    </rPh>
    <rPh sb="30" eb="32">
      <t>ジュンビ</t>
    </rPh>
    <rPh sb="32" eb="33">
      <t>ムネ</t>
    </rPh>
    <rPh sb="34" eb="37">
      <t>ジッケンシツ</t>
    </rPh>
    <rPh sb="38" eb="41">
      <t>イバラキケン</t>
    </rPh>
    <rPh sb="44" eb="45">
      <t>シ</t>
    </rPh>
    <rPh sb="45" eb="47">
      <t>オオホ</t>
    </rPh>
    <phoneticPr fontId="4"/>
  </si>
  <si>
    <t>・電源は入るが正常に起動しなくなった。
本体と台座の接続部分がグラグラと不安定だがこの部分の修理は難しく、断線や発火の危険性がある。
・機密保持のためHDDは物理破壊します。</t>
    <phoneticPr fontId="4"/>
  </si>
  <si>
    <t>セルロール</t>
    <phoneticPr fontId="4"/>
  </si>
  <si>
    <t>ｻｲﾃｯｸ社　186001
ﾛｰﾗﾃﾞｯｷ186026</t>
    <phoneticPr fontId="4"/>
  </si>
  <si>
    <t>経年劣化により樹脂部分が摩耗、剥離して使用できない。</t>
    <phoneticPr fontId="4"/>
  </si>
  <si>
    <t>「創薬ターゲット蛋白質の迅速構造解析法の開発（細胞内でのタンパク質結晶の生産および構造解析技術開発）」の事業に係る取得物品の需要調査結果</t>
  </si>
  <si>
    <t>　　「創薬ターゲット蛋白質の迅速構造解析法の開発（細胞内でのタンパク質結晶の生産および構造解析技術開発）」の事業に係る取得資産の処分にあたって、公募による需要調査を実施した。（調査期間：令和4年2月16日～令和4年2月25日）
上記の需要調査の結果、購入等希望者がなかったことを確認した。</t>
  </si>
  <si>
    <t>平成１９年度科学技術試験研究委託事業「ミヤコグサ・ダイズ遺伝資源の収集・保存・提供及び諸特性の評価（ミヤコグサ・ダイズ遺伝資源の種子成分分析）</t>
    <phoneticPr fontId="1"/>
  </si>
  <si>
    <t>冷凍庫</t>
    <rPh sb="0" eb="3">
      <t>レイトウコ</t>
    </rPh>
    <phoneticPr fontId="1"/>
  </si>
  <si>
    <t>東芝　CR681PE2</t>
    <rPh sb="0" eb="2">
      <t>トウシバ</t>
    </rPh>
    <phoneticPr fontId="1"/>
  </si>
  <si>
    <t>農学部遺伝子機能解析実験室（２１３室）（佐賀市本庄町１番地）</t>
    <phoneticPr fontId="1"/>
  </si>
  <si>
    <t>　平成１９年度科学技術試験研究委託事業「ミヤコグサ・ダイズ遺伝資源の収集・保存・提供及び諸特性の評価（ミヤコグサ・ダイズ遺伝資源の種子成分分析）」の事業に係る取得物品の需要調査結果</t>
  </si>
  <si>
    <t>　　平成１９年度科学技術試験研究委託事業「ミヤコグサ・ダイズ遺伝資源の収集・保存・提供及び諸特性の評価（ミヤコグサ・ダイズ遺伝資源の種子成分分析）」の事業に係る取得資産の処分にあたって、公募による需要調査を実施した。
（調査期間：令和4年2月16日～令和4年2月25日）
上記の需要調査の結果、購入等希望者がなかったことを確認した。</t>
  </si>
  <si>
    <t>窒化物ハイブリッド成長期による低損失スイッチング素子</t>
    <phoneticPr fontId="1"/>
  </si>
  <si>
    <t>イーサネット対応マルチメータ／データ収録システム</t>
    <phoneticPr fontId="1"/>
  </si>
  <si>
    <t>2701/Ｊ</t>
    <phoneticPr fontId="1"/>
  </si>
  <si>
    <t>東京つくば本部つくば中央第二事業所01B03322
（茨城県つくば市梅園1-1-1）</t>
    <rPh sb="27" eb="30">
      <t>イバラキケン</t>
    </rPh>
    <rPh sb="33" eb="34">
      <t>シ</t>
    </rPh>
    <rPh sb="34" eb="36">
      <t>ウメゾノ</t>
    </rPh>
    <phoneticPr fontId="1"/>
  </si>
  <si>
    <t>「窒化物ハイブリッド成長期による低損失スイッチング素子」の事業に係る
取得物品の需要調査結果</t>
  </si>
  <si>
    <t>　　「窒化物ハイブリッド成長期による低損失スイッチング素子」の事業に係る取得資産の処分にあたって、公募による需要調査を実施した。                                                    （調査期間：令和4年2月16日～令和4年2月25日）
上記の需要調査の結果、購入等希望者がなかったことを確認した。</t>
  </si>
  <si>
    <t>生活社会　疲労感の分子・神経メカニズム</t>
    <phoneticPr fontId="1"/>
  </si>
  <si>
    <t>富士ゼロックス プリンター
Phaser6201J NL300</t>
    <phoneticPr fontId="4"/>
  </si>
  <si>
    <t>大学共同利用機関法人自然科学研究機構
生理学研究所
心理生理学研究部門
(愛知県岡崎市明大寺町字西郷中３８)</t>
    <rPh sb="0" eb="10">
      <t>ダイガク</t>
    </rPh>
    <rPh sb="10" eb="18">
      <t>シゼン</t>
    </rPh>
    <rPh sb="19" eb="25">
      <t>セイリ</t>
    </rPh>
    <rPh sb="26" eb="28">
      <t>シンリ</t>
    </rPh>
    <rPh sb="28" eb="31">
      <t>セイリガク</t>
    </rPh>
    <rPh sb="31" eb="35">
      <t>ケンキュウ</t>
    </rPh>
    <phoneticPr fontId="4"/>
  </si>
  <si>
    <t>DELL電子計算機
Dimension8300</t>
    <phoneticPr fontId="4"/>
  </si>
  <si>
    <t>アップル電子計算機
PowerMacG5 M9020J</t>
    <rPh sb="4" eb="9">
      <t>デンシケイサンキ</t>
    </rPh>
    <phoneticPr fontId="4"/>
  </si>
  <si>
    <t>ヤノ電器　電子計算機
NR-4360ZSS</t>
    <phoneticPr fontId="4"/>
  </si>
  <si>
    <t>DELL電子計算機
Precision650</t>
    <phoneticPr fontId="4"/>
  </si>
  <si>
    <t>　「生活社会　疲労感の分子・神経メカニズム」の事業に係る取得物品の需要調査結果</t>
  </si>
  <si>
    <t>　「生活社会　疲労感の分子・神経メカニズム」の事業に係る取得資産の処分にあたって、公募による需要調査を実施した。（調査期間：令和4年2月16日～令和4年2月25日）
上記の需要調査の結果、購入等希望者がなかったことを確認した。</t>
  </si>
  <si>
    <t>　文部科学省平成25年度委託研究「脊椎動物の祖先ゲノムから陸上化への進化過程の解明」</t>
    <rPh sb="1" eb="3">
      <t>モンブ</t>
    </rPh>
    <rPh sb="3" eb="6">
      <t>カガクショウ</t>
    </rPh>
    <rPh sb="6" eb="8">
      <t>ヘイセイ</t>
    </rPh>
    <rPh sb="10" eb="11">
      <t>ネン</t>
    </rPh>
    <rPh sb="11" eb="12">
      <t>ド</t>
    </rPh>
    <rPh sb="12" eb="14">
      <t>イタク</t>
    </rPh>
    <rPh sb="14" eb="16">
      <t>ケンキュウ</t>
    </rPh>
    <phoneticPr fontId="4"/>
  </si>
  <si>
    <t>超低温フリーザー３３３L(-85℃)SANYO・MDF-U383(-SID)</t>
    <phoneticPr fontId="4"/>
  </si>
  <si>
    <t>国立遺伝学研究所
（静岡県三島市谷田1111）</t>
    <phoneticPr fontId="4"/>
  </si>
  <si>
    <t>文部科学省平成25年度委託研究「脊椎動物の祖先ゲノムから陸上化への進化過程の解明」の事業に係る取得物品の需要調査結果</t>
  </si>
  <si>
    <t>　文部科学省平成25年度委託研究「脊椎動物の祖先ゲノムから陸上化への進化過程の解明」の事業に係る取得資産の処分にあたって、公募による需要調査を実施した。
（調査期間：令和4年2月16日～令和4年2月25日）
上記の需要調査の結果、購入等希望者がなかったことを確認した。</t>
  </si>
  <si>
    <t>　文部科学省平成18年度委託研究「哺乳類生殖細胞の性分化に関わるゲノムネットワークの解析」及び「自発的な学びを育む連想的情報アクセス技術の研究」</t>
    <rPh sb="1" eb="3">
      <t>モンブ</t>
    </rPh>
    <rPh sb="3" eb="6">
      <t>カガクショウ</t>
    </rPh>
    <rPh sb="6" eb="8">
      <t>ヘイセイ</t>
    </rPh>
    <rPh sb="10" eb="11">
      <t>ネン</t>
    </rPh>
    <rPh sb="11" eb="12">
      <t>ド</t>
    </rPh>
    <rPh sb="12" eb="14">
      <t>イタク</t>
    </rPh>
    <rPh sb="14" eb="16">
      <t>ケンキュウ</t>
    </rPh>
    <rPh sb="17" eb="20">
      <t>ホニュウルイ</t>
    </rPh>
    <rPh sb="20" eb="22">
      <t>セイショク</t>
    </rPh>
    <rPh sb="22" eb="24">
      <t>サイボウ</t>
    </rPh>
    <rPh sb="25" eb="28">
      <t>セイブンカ</t>
    </rPh>
    <rPh sb="29" eb="30">
      <t>カカ</t>
    </rPh>
    <rPh sb="42" eb="44">
      <t>カイセキ</t>
    </rPh>
    <rPh sb="45" eb="46">
      <t>オヨ</t>
    </rPh>
    <rPh sb="48" eb="51">
      <t>ジハツテキ</t>
    </rPh>
    <rPh sb="52" eb="53">
      <t>マナ</t>
    </rPh>
    <rPh sb="55" eb="56">
      <t>ハグク</t>
    </rPh>
    <rPh sb="57" eb="59">
      <t>レンソウ</t>
    </rPh>
    <rPh sb="59" eb="60">
      <t>テキ</t>
    </rPh>
    <rPh sb="60" eb="62">
      <t>ジョウホウ</t>
    </rPh>
    <rPh sb="66" eb="68">
      <t>ギジュツ</t>
    </rPh>
    <rPh sb="69" eb="71">
      <t>ケンキュウ</t>
    </rPh>
    <phoneticPr fontId="4"/>
  </si>
  <si>
    <t>　文部科学省平成19年度委託研究「哺乳類生殖細胞の性分化に関わるゲノムネットワークの解析」</t>
    <rPh sb="1" eb="3">
      <t>モンブ</t>
    </rPh>
    <rPh sb="3" eb="6">
      <t>カガクショウ</t>
    </rPh>
    <rPh sb="6" eb="8">
      <t>ヘイセイ</t>
    </rPh>
    <rPh sb="10" eb="11">
      <t>ネン</t>
    </rPh>
    <rPh sb="11" eb="12">
      <t>ド</t>
    </rPh>
    <rPh sb="12" eb="14">
      <t>イタク</t>
    </rPh>
    <rPh sb="14" eb="16">
      <t>ケンキュウ</t>
    </rPh>
    <rPh sb="17" eb="20">
      <t>ホニュウルイ</t>
    </rPh>
    <rPh sb="20" eb="22">
      <t>セイショク</t>
    </rPh>
    <rPh sb="22" eb="24">
      <t>サイボウ</t>
    </rPh>
    <rPh sb="25" eb="28">
      <t>セイブンカ</t>
    </rPh>
    <rPh sb="29" eb="30">
      <t>カカ</t>
    </rPh>
    <rPh sb="42" eb="44">
      <t>カイセキ</t>
    </rPh>
    <phoneticPr fontId="4"/>
  </si>
  <si>
    <t>　文部科学省平成21年度委託研究「生殖細胞及び精子幹細胞の発生分化機構」</t>
    <rPh sb="1" eb="3">
      <t>モンブ</t>
    </rPh>
    <rPh sb="3" eb="6">
      <t>カガクショウ</t>
    </rPh>
    <rPh sb="6" eb="8">
      <t>ヘイセイ</t>
    </rPh>
    <rPh sb="10" eb="11">
      <t>ネン</t>
    </rPh>
    <rPh sb="11" eb="12">
      <t>ド</t>
    </rPh>
    <rPh sb="12" eb="14">
      <t>イタク</t>
    </rPh>
    <rPh sb="14" eb="16">
      <t>ケンキュウ</t>
    </rPh>
    <rPh sb="17" eb="19">
      <t>セイショク</t>
    </rPh>
    <rPh sb="19" eb="21">
      <t>サイボウ</t>
    </rPh>
    <rPh sb="21" eb="22">
      <t>オヨ</t>
    </rPh>
    <rPh sb="23" eb="25">
      <t>セイシ</t>
    </rPh>
    <rPh sb="25" eb="28">
      <t>カンサイボウ</t>
    </rPh>
    <rPh sb="29" eb="31">
      <t>ハッセイ</t>
    </rPh>
    <rPh sb="31" eb="32">
      <t>ブン</t>
    </rPh>
    <rPh sb="32" eb="33">
      <t>カ</t>
    </rPh>
    <rPh sb="33" eb="35">
      <t>キコウ</t>
    </rPh>
    <phoneticPr fontId="4"/>
  </si>
  <si>
    <t>　文部科学省平成22年度委託研究「生殖細胞及び精子幹細胞の発生分化機構」</t>
    <rPh sb="1" eb="3">
      <t>モンブ</t>
    </rPh>
    <rPh sb="3" eb="6">
      <t>カガクショウ</t>
    </rPh>
    <rPh sb="6" eb="8">
      <t>ヘイセイ</t>
    </rPh>
    <rPh sb="10" eb="11">
      <t>ネン</t>
    </rPh>
    <rPh sb="11" eb="12">
      <t>ド</t>
    </rPh>
    <rPh sb="12" eb="14">
      <t>イタク</t>
    </rPh>
    <rPh sb="14" eb="16">
      <t>ケンキュウ</t>
    </rPh>
    <rPh sb="17" eb="19">
      <t>セイショク</t>
    </rPh>
    <rPh sb="19" eb="21">
      <t>サイボウ</t>
    </rPh>
    <rPh sb="21" eb="22">
      <t>オヨ</t>
    </rPh>
    <rPh sb="23" eb="25">
      <t>セイシ</t>
    </rPh>
    <rPh sb="25" eb="28">
      <t>カンサイボウ</t>
    </rPh>
    <rPh sb="29" eb="31">
      <t>ハッセイ</t>
    </rPh>
    <rPh sb="31" eb="32">
      <t>ブン</t>
    </rPh>
    <rPh sb="32" eb="33">
      <t>カ</t>
    </rPh>
    <rPh sb="33" eb="35">
      <t>キコウ</t>
    </rPh>
    <phoneticPr fontId="4"/>
  </si>
  <si>
    <t>ルーチン用凍結ミクロトーム</t>
    <rPh sb="4" eb="5">
      <t>ヨウ</t>
    </rPh>
    <rPh sb="5" eb="7">
      <t>トウケツ</t>
    </rPh>
    <phoneticPr fontId="4"/>
  </si>
  <si>
    <t>ライカマイクロシステムズ社製 CM1850（替刃仕様）</t>
    <rPh sb="12" eb="13">
      <t>シャ</t>
    </rPh>
    <rPh sb="13" eb="14">
      <t>セイ</t>
    </rPh>
    <rPh sb="22" eb="24">
      <t>カエバ</t>
    </rPh>
    <rPh sb="24" eb="26">
      <t>シヨウ</t>
    </rPh>
    <phoneticPr fontId="4"/>
  </si>
  <si>
    <t>Lenovo ThinkPad R60</t>
  </si>
  <si>
    <t>9455-33J 増設メモリー SDX667-1G 2個付</t>
    <rPh sb="9" eb="11">
      <t>ゾウセツ</t>
    </rPh>
    <rPh sb="27" eb="28">
      <t>コ</t>
    </rPh>
    <rPh sb="28" eb="29">
      <t>ツ</t>
    </rPh>
    <phoneticPr fontId="4"/>
  </si>
  <si>
    <t>945622I</t>
  </si>
  <si>
    <t>微量高速冷却遠心機</t>
    <rPh sb="0" eb="2">
      <t>ビリョウ</t>
    </rPh>
    <rPh sb="2" eb="4">
      <t>コウソク</t>
    </rPh>
    <rPh sb="4" eb="6">
      <t>レイキャク</t>
    </rPh>
    <rPh sb="6" eb="9">
      <t>エンシンキ</t>
    </rPh>
    <phoneticPr fontId="4"/>
  </si>
  <si>
    <t xml:space="preserve">ﾄﾐｰ精工TS-MX-201 </t>
  </si>
  <si>
    <t>ﾗｯｸ・ｲﾝ・ﾛｰﾀｰ</t>
  </si>
  <si>
    <t>ﾄﾐｰ精工TS-TMA-200</t>
    <rPh sb="3" eb="5">
      <t>セイコウ</t>
    </rPh>
    <phoneticPr fontId="4"/>
  </si>
  <si>
    <t>Head node &amp; RAID server</t>
  </si>
  <si>
    <t>(株)ﾅﾍﾞｲﾝﾀｰﾅｼｮﾅﾙ社製 Dual quad-core Xeon 2.93GHz/8MB 6.4GT/sec 95-watt Chipset Intel 5520</t>
    <rPh sb="1" eb="2">
      <t>カブ</t>
    </rPh>
    <rPh sb="15" eb="17">
      <t>シャセイ</t>
    </rPh>
    <phoneticPr fontId="4"/>
  </si>
  <si>
    <t>UPS</t>
  </si>
  <si>
    <t>(株)ﾅﾍﾞｲﾝﾀｰﾅｼｮﾅﾙ社製 容量1500VA/1000W</t>
    <rPh sb="18" eb="20">
      <t>ヨウリョウ</t>
    </rPh>
    <phoneticPr fontId="4"/>
  </si>
  <si>
    <t>ラック</t>
  </si>
  <si>
    <t>(株)ﾅﾍﾞｲﾝﾀｰﾅｼｮﾅﾙ社製 ｵｰﾌﾟﾝ19”41U(EIA)</t>
  </si>
  <si>
    <t>Takeru for Sequencer Ⅱ (Back up Server)</t>
  </si>
  <si>
    <t>(株)ﾅﾍﾞｲﾝﾀｰﾅｼｮﾅﾙ社製 Back up System Single dual-core Xeon 3GHz/FSB1333/6MB Chipset Intel 3210</t>
    <rPh sb="1" eb="2">
      <t>カブ</t>
    </rPh>
    <rPh sb="15" eb="17">
      <t>シャセイ</t>
    </rPh>
    <phoneticPr fontId="4"/>
  </si>
  <si>
    <t>61cm(24.1)型ｶﾗｰ液晶ﾓﾆﾀｰ</t>
    <rPh sb="10" eb="11">
      <t>カタ</t>
    </rPh>
    <rPh sb="14" eb="16">
      <t>エキショウ</t>
    </rPh>
    <phoneticPr fontId="4"/>
  </si>
  <si>
    <t>(株)ﾅﾍﾞｲﾝﾀｰﾅｼｮﾅﾙ社製 ((株)ﾅﾅｵ) FlexScan S2433W-H</t>
    <rPh sb="1" eb="2">
      <t>カブ</t>
    </rPh>
    <rPh sb="15" eb="17">
      <t>シャセイ</t>
    </rPh>
    <rPh sb="20" eb="21">
      <t>カブ</t>
    </rPh>
    <phoneticPr fontId="4"/>
  </si>
  <si>
    <t>Takeru for Sequencer ⅡSystem</t>
  </si>
  <si>
    <t>(株)ﾅﾍﾞｲﾝﾀｰﾅｼｮﾅﾙ社製 Cluster Compute Node Dual quad-core Xeon 2.66GHz/8MB 6.4GT/sec 95-watt Chipset Intel 5520</t>
    <rPh sb="1" eb="2">
      <t>カブ</t>
    </rPh>
    <rPh sb="15" eb="17">
      <t>シャセイ</t>
    </rPh>
    <phoneticPr fontId="4"/>
  </si>
  <si>
    <t>計算ﾉｰﾄﾞn001ﾊｰﾄﾞﾃﾞｨｽｸ追加</t>
    <rPh sb="0" eb="2">
      <t>ケイサン</t>
    </rPh>
    <rPh sb="19" eb="21">
      <t>ツイカ</t>
    </rPh>
    <phoneticPr fontId="4"/>
  </si>
  <si>
    <t>(株)ﾅﾍﾞｲﾝﾀｰﾅｼｮﾅﾙ社製 HDD:2TB SATA HDD 7200rpm×3 RAID</t>
    <rPh sb="1" eb="2">
      <t>カブ</t>
    </rPh>
    <rPh sb="15" eb="17">
      <t>シャセイ</t>
    </rPh>
    <phoneticPr fontId="4"/>
  </si>
  <si>
    <t>次世ｼｰｹﾝｻｰﾃﾞｰﾀ解析ｻｰﾊﾞｼｽﾃﾑ</t>
    <rPh sb="0" eb="1">
      <t>ツギ</t>
    </rPh>
    <rPh sb="1" eb="2">
      <t>ヨ</t>
    </rPh>
    <rPh sb="11" eb="13">
      <t>カイセキ</t>
    </rPh>
    <rPh sb="12" eb="14">
      <t>カイセキ</t>
    </rPh>
    <phoneticPr fontId="4"/>
  </si>
  <si>
    <t>(株)ﾅﾍﾞｲﾝﾀｰﾅｼｮﾅﾙ社製 CPU:Dual six-core Xeon 2.93GHz memory:144GB HDD:2TB SATA HDD 7200rpm × 24</t>
    <rPh sb="1" eb="2">
      <t>カブ</t>
    </rPh>
    <rPh sb="15" eb="17">
      <t>シャセイ</t>
    </rPh>
    <phoneticPr fontId="4"/>
  </si>
  <si>
    <t>追加メモリ Takeru for Sequencer Ⅲ system</t>
    <rPh sb="0" eb="2">
      <t>ツイカ</t>
    </rPh>
    <phoneticPr fontId="4"/>
  </si>
  <si>
    <t>(株)ﾅﾍﾞｲﾝﾀｰﾅｼｮﾅﾙ社製 Memory:48GB DDR3-1066 SDRAM</t>
    <rPh sb="1" eb="2">
      <t>カブ</t>
    </rPh>
    <rPh sb="15" eb="17">
      <t>シャセイ</t>
    </rPh>
    <phoneticPr fontId="4"/>
  </si>
  <si>
    <t>Takeru Work Station</t>
  </si>
  <si>
    <t>(株)ﾅﾍﾞｲﾝﾀｰﾅｼｮﾅﾙ社製 CPU:4-core Xeon X5677 Memory:32GB Chipset:Intel 5520 HDD:1TB SATA 7200rpm</t>
    <rPh sb="1" eb="2">
      <t>カブ</t>
    </rPh>
    <rPh sb="15" eb="17">
      <t>シャセイ</t>
    </rPh>
    <phoneticPr fontId="4"/>
  </si>
  <si>
    <t>国立研究開発法人情報通信研究機構の行う試験研究等の事業</t>
    <rPh sb="0" eb="8">
      <t>コクリツケンキュウカイハツホウジン</t>
    </rPh>
    <rPh sb="8" eb="12">
      <t>ジョウホウツウシン</t>
    </rPh>
    <rPh sb="12" eb="14">
      <t>ケンキュウ</t>
    </rPh>
    <rPh sb="14" eb="16">
      <t>キコウ</t>
    </rPh>
    <rPh sb="17" eb="18">
      <t>オコナ</t>
    </rPh>
    <rPh sb="19" eb="23">
      <t>シケンケンキュウ</t>
    </rPh>
    <rPh sb="23" eb="24">
      <t>トウ</t>
    </rPh>
    <rPh sb="25" eb="27">
      <t>ジギョウ</t>
    </rPh>
    <phoneticPr fontId="1"/>
  </si>
  <si>
    <t>ｱﾝﾃﾅ装置</t>
    <phoneticPr fontId="1"/>
  </si>
  <si>
    <t>4.5ｍΦAZ-ELｱﾝﾃﾅ(ｱﾝﾃﾝ製)</t>
  </si>
  <si>
    <t>1式</t>
    <rPh sb="1" eb="2">
      <t>シキ</t>
    </rPh>
    <phoneticPr fontId="2"/>
  </si>
  <si>
    <t>情報通信研究機構（沖縄県国頭郡恩納村字恩納4484）</t>
    <rPh sb="9" eb="12">
      <t>オキナワケン</t>
    </rPh>
    <rPh sb="12" eb="15">
      <t>クニガミグン</t>
    </rPh>
    <rPh sb="15" eb="18">
      <t>オンナソン</t>
    </rPh>
    <rPh sb="18" eb="19">
      <t>アザ</t>
    </rPh>
    <rPh sb="19" eb="21">
      <t>オンナ</t>
    </rPh>
    <phoneticPr fontId="2"/>
  </si>
  <si>
    <t>対象衛星の運用終了に伴い使用不能。</t>
    <rPh sb="0" eb="1">
      <t>タイショウ</t>
    </rPh>
    <rPh sb="1" eb="3">
      <t>エイセイ</t>
    </rPh>
    <rPh sb="4" eb="6">
      <t>ウンヨウ</t>
    </rPh>
    <rPh sb="6" eb="8">
      <t>シュウリョウ</t>
    </rPh>
    <rPh sb="9" eb="10">
      <t>トモナ</t>
    </rPh>
    <rPh sb="11" eb="13">
      <t>シヨウ</t>
    </rPh>
    <rPh sb="13" eb="15">
      <t>フノウ</t>
    </rPh>
    <phoneticPr fontId="2"/>
  </si>
  <si>
    <t>送信装置(ｻﾃﾗｲﾄﾄﾗﾝｼｰﾊﾞ)</t>
  </si>
  <si>
    <t>G1290B（NEEC製）</t>
  </si>
  <si>
    <t>低雑音周波数変更装置</t>
  </si>
  <si>
    <t>E6918C（NEEC製）</t>
  </si>
  <si>
    <t>変復調装置（MODEM)</t>
  </si>
  <si>
    <t>ATM-70（ADVNTECH製）</t>
  </si>
  <si>
    <t>ルータ装置</t>
    <rPh sb="3" eb="5">
      <t>ソウチ</t>
    </rPh>
    <phoneticPr fontId="2"/>
  </si>
  <si>
    <t>IX2015(NEC製)</t>
  </si>
  <si>
    <t>4式</t>
    <rPh sb="1" eb="2">
      <t>シキ</t>
    </rPh>
    <phoneticPr fontId="2"/>
  </si>
  <si>
    <t>TCP/IPｴﾝﾌｧﾝｽﾒﾝﾄﾙｰﾀ</t>
  </si>
  <si>
    <t>MentatSkyX（Packeteer製）</t>
  </si>
  <si>
    <t>2式</t>
    <rPh sb="1" eb="2">
      <t>シキ</t>
    </rPh>
    <phoneticPr fontId="2"/>
  </si>
  <si>
    <t>衛星インターネットHUBシステム</t>
  </si>
  <si>
    <t>MiniHub</t>
    <phoneticPr fontId="1"/>
  </si>
  <si>
    <t>４．５ｍアンテナｋａバンド化改造用品</t>
  </si>
  <si>
    <t>GA0-1070(アンテン製)</t>
  </si>
  <si>
    <t>ｋａ帯全固体化高出力増幅器</t>
  </si>
  <si>
    <t>ICDH0300000（ITSElectronics製）</t>
  </si>
  <si>
    <t>ｋａ帯送受信周波数変換器</t>
  </si>
  <si>
    <t>WINDSBUC,LNC（新日本無線製）</t>
  </si>
  <si>
    <t>5式</t>
    <rPh sb="1" eb="2">
      <t>シキ</t>
    </rPh>
    <phoneticPr fontId="2"/>
  </si>
  <si>
    <t>室内通信モデムユニット</t>
  </si>
  <si>
    <t>ModelS5300VIDU(Advantech製)</t>
  </si>
  <si>
    <t>変調方式可変モデム</t>
  </si>
  <si>
    <t>SatNet Mini DVB-RCS Hub Upgrad(Advantech製)</t>
  </si>
  <si>
    <t>「国立研究開発法人情報通信研究機構の行う試験研究等の事業」の事業に
係る取得物品の需要調査結果</t>
  </si>
  <si>
    <t>　　「国立研究開発法人情報通信研究機構の行う試験研究等の事業」の事業に係る取得資産の処分にあたって、公募による需要調査を実施した。
（調査期間：令和4年2月16日～令和4年2月25日）
上記の需要調査の結果、購入等希望者がなかったことを確認した。</t>
  </si>
  <si>
    <t>国立大学法人千葉大学の行う試験研究等の事業</t>
    <rPh sb="0" eb="2">
      <t>コクリツ</t>
    </rPh>
    <rPh sb="2" eb="4">
      <t>ダイガク</t>
    </rPh>
    <rPh sb="4" eb="6">
      <t>ホウジン</t>
    </rPh>
    <rPh sb="6" eb="8">
      <t>チバ</t>
    </rPh>
    <rPh sb="8" eb="10">
      <t>ダイガク</t>
    </rPh>
    <rPh sb="11" eb="12">
      <t>オコナ</t>
    </rPh>
    <rPh sb="13" eb="15">
      <t>シケン</t>
    </rPh>
    <rPh sb="15" eb="17">
      <t>ケンキュウ</t>
    </rPh>
    <rPh sb="17" eb="18">
      <t>トウ</t>
    </rPh>
    <rPh sb="19" eb="21">
      <t>ジギョウ</t>
    </rPh>
    <phoneticPr fontId="1"/>
  </si>
  <si>
    <t>恒温機能付多本架冷却遠心機</t>
    <rPh sb="0" eb="2">
      <t>コウオン</t>
    </rPh>
    <rPh sb="2" eb="4">
      <t>キノウ</t>
    </rPh>
    <rPh sb="4" eb="5">
      <t>ツキ</t>
    </rPh>
    <rPh sb="5" eb="6">
      <t>タ</t>
    </rPh>
    <rPh sb="6" eb="7">
      <t>ホン</t>
    </rPh>
    <rPh sb="7" eb="8">
      <t>カ</t>
    </rPh>
    <rPh sb="8" eb="10">
      <t>レイキャク</t>
    </rPh>
    <rPh sb="10" eb="13">
      <t>エンシンキ</t>
    </rPh>
    <phoneticPr fontId="1"/>
  </si>
  <si>
    <t>株式会社　トミー精工
・形式：EIX-136
・寸法：W530×D930×H880
・最高回転数：9,000RPM</t>
    <rPh sb="0" eb="2">
      <t>カブシキ</t>
    </rPh>
    <rPh sb="2" eb="4">
      <t>カイシャ</t>
    </rPh>
    <rPh sb="8" eb="10">
      <t>セイコウ</t>
    </rPh>
    <rPh sb="12" eb="14">
      <t>ケイシキ</t>
    </rPh>
    <rPh sb="24" eb="26">
      <t>スンポウ</t>
    </rPh>
    <rPh sb="43" eb="45">
      <t>サイコウ</t>
    </rPh>
    <rPh sb="45" eb="48">
      <t>カイテンスウ</t>
    </rPh>
    <phoneticPr fontId="1"/>
  </si>
  <si>
    <t>国立大学法人千葉大学医学系総合研究棟(千葉県千葉市中央区亥鼻1－8－1)</t>
    <rPh sb="0" eb="2">
      <t>コクリツ</t>
    </rPh>
    <rPh sb="2" eb="4">
      <t>ダイガク</t>
    </rPh>
    <rPh sb="4" eb="6">
      <t>ホウジン</t>
    </rPh>
    <rPh sb="6" eb="8">
      <t>チバ</t>
    </rPh>
    <rPh sb="8" eb="10">
      <t>ダイガク</t>
    </rPh>
    <rPh sb="10" eb="12">
      <t>イガク</t>
    </rPh>
    <rPh sb="12" eb="13">
      <t>ケイ</t>
    </rPh>
    <rPh sb="13" eb="15">
      <t>ソウゴウ</t>
    </rPh>
    <rPh sb="15" eb="17">
      <t>ケンキュウ</t>
    </rPh>
    <rPh sb="17" eb="18">
      <t>トウ</t>
    </rPh>
    <rPh sb="19" eb="22">
      <t>チバケン</t>
    </rPh>
    <rPh sb="22" eb="25">
      <t>チバシ</t>
    </rPh>
    <rPh sb="25" eb="28">
      <t>チュウオウク</t>
    </rPh>
    <rPh sb="28" eb="29">
      <t>イ</t>
    </rPh>
    <rPh sb="29" eb="30">
      <t>ハナ</t>
    </rPh>
    <phoneticPr fontId="1"/>
  </si>
  <si>
    <t>ローター部分の故障により使用不能。</t>
    <rPh sb="2" eb="4">
      <t>ブブン</t>
    </rPh>
    <rPh sb="5" eb="7">
      <t>コショウ</t>
    </rPh>
    <rPh sb="10" eb="12">
      <t>シヨウ</t>
    </rPh>
    <rPh sb="13" eb="15">
      <t>フノウ</t>
    </rPh>
    <phoneticPr fontId="1"/>
  </si>
  <si>
    <t>　「国立大学法人千葉大学の行う試験研究等の事業」の事業に係る取得物品の需要調査結果</t>
  </si>
  <si>
    <t>　「国立大学法人千葉大学の行う試験研究等の事業」の事業に係る取得資産の処分にあたって、公募による需要調査を実施した。
（調査期間：令和4年2月16日～令和4年2月25日）
上記の需要調査の結果、購入等希望者がなかったことを確認した。</t>
  </si>
  <si>
    <t>　早期診断マルチバイオマーカー開発（メタボローム解析によるがんの血中・体液中代謝産物バイオマーカーの開発）</t>
    <phoneticPr fontId="1"/>
  </si>
  <si>
    <t>エッペンドルフ冷却遠心機</t>
    <phoneticPr fontId="1"/>
  </si>
  <si>
    <t>エッペンドルフ5430R</t>
    <phoneticPr fontId="1"/>
  </si>
  <si>
    <t>国立大学法人大阪大学大学院　医学科研究科ゲノム生物学がんゲノム情報学教室（大阪府吹田市山田丘２番２号）</t>
    <phoneticPr fontId="1"/>
  </si>
  <si>
    <t>故障のため、使用することができない。メーカーに修理依頼をしたが、高額な修理費用が発生するため。</t>
    <phoneticPr fontId="1"/>
  </si>
  <si>
    <t>　「早期診断マルチバイオマーカー開発（メタボローム解析によるがんの血中・体液中代謝産物バイオマーカーの開発）」の事業に係る取得物品の需要調査結果</t>
  </si>
  <si>
    <t>　「早期診断マルチバイオマーカー開発（メタボローム解析によるがんの血中・体液中代謝産物バイオマーカーの開発）」の事業に係る取得資産の処分にあたって、公募による需要調査を実施した。
（調査期間：令和4年2月16日～令和4年2月25日）
上記の需要調査の結果、購入等希望者がなかったことを確認した。</t>
  </si>
  <si>
    <t>平成26年度科学技術試験委託事業「体内埋込型集積回路内蔵フレキシブル超薄膜センサシートを用いたマーモセットの脳信号計測システムの開発」</t>
    <rPh sb="0" eb="2">
      <t>ヘイセイ</t>
    </rPh>
    <rPh sb="4" eb="6">
      <t>ネンド</t>
    </rPh>
    <rPh sb="6" eb="8">
      <t>カガク</t>
    </rPh>
    <rPh sb="8" eb="10">
      <t>ギジュツ</t>
    </rPh>
    <rPh sb="10" eb="12">
      <t>シケン</t>
    </rPh>
    <rPh sb="12" eb="14">
      <t>イタク</t>
    </rPh>
    <rPh sb="14" eb="16">
      <t>ジギョウ</t>
    </rPh>
    <rPh sb="17" eb="19">
      <t>タイナイ</t>
    </rPh>
    <rPh sb="19" eb="21">
      <t>ウメコミ</t>
    </rPh>
    <rPh sb="21" eb="22">
      <t>カタ</t>
    </rPh>
    <rPh sb="22" eb="24">
      <t>シュウセキ</t>
    </rPh>
    <rPh sb="24" eb="26">
      <t>カイロ</t>
    </rPh>
    <rPh sb="26" eb="28">
      <t>ナイゾウ</t>
    </rPh>
    <rPh sb="34" eb="35">
      <t>チョウ</t>
    </rPh>
    <rPh sb="35" eb="37">
      <t>ウスマク</t>
    </rPh>
    <rPh sb="44" eb="45">
      <t>モチ</t>
    </rPh>
    <rPh sb="54" eb="55">
      <t>ノウ</t>
    </rPh>
    <rPh sb="55" eb="57">
      <t>シンゴウ</t>
    </rPh>
    <rPh sb="57" eb="59">
      <t>ケイソク</t>
    </rPh>
    <rPh sb="64" eb="66">
      <t>カイハツ</t>
    </rPh>
    <phoneticPr fontId="1"/>
  </si>
  <si>
    <t>ハイパースターラー</t>
    <phoneticPr fontId="1"/>
  </si>
  <si>
    <t>HPS-100B 1-6170-01</t>
    <phoneticPr fontId="1"/>
  </si>
  <si>
    <t>1式</t>
    <rPh sb="1" eb="2">
      <t>シキ</t>
    </rPh>
    <phoneticPr fontId="1"/>
  </si>
  <si>
    <t>国立大学法人大阪大学産業科学研究所関谷研究室S-404（大阪府茨木市美穂ケ丘8-1）</t>
    <rPh sb="0" eb="2">
      <t>コクリツ</t>
    </rPh>
    <rPh sb="2" eb="4">
      <t>ダイガク</t>
    </rPh>
    <rPh sb="4" eb="6">
      <t>ホウジン</t>
    </rPh>
    <rPh sb="6" eb="8">
      <t>オオサカ</t>
    </rPh>
    <rPh sb="8" eb="10">
      <t>ダイガク</t>
    </rPh>
    <rPh sb="10" eb="12">
      <t>サンギョウ</t>
    </rPh>
    <rPh sb="12" eb="14">
      <t>カガク</t>
    </rPh>
    <rPh sb="14" eb="17">
      <t>ケンキュウショ</t>
    </rPh>
    <rPh sb="17" eb="19">
      <t>セキヤ</t>
    </rPh>
    <rPh sb="19" eb="22">
      <t>ケンキュウシツ</t>
    </rPh>
    <rPh sb="28" eb="31">
      <t>オオサカフ</t>
    </rPh>
    <rPh sb="31" eb="34">
      <t>イバラキシ</t>
    </rPh>
    <rPh sb="34" eb="36">
      <t>ミホ</t>
    </rPh>
    <rPh sb="37" eb="38">
      <t>オカ</t>
    </rPh>
    <phoneticPr fontId="1"/>
  </si>
  <si>
    <t>修理不可のため</t>
    <rPh sb="0" eb="1">
      <t>シュウリ</t>
    </rPh>
    <rPh sb="1" eb="3">
      <t>フカ</t>
    </rPh>
    <phoneticPr fontId="1"/>
  </si>
  <si>
    <t>　平成26年度科学技術試験委託事業「体内埋込型集積回路内蔵フレキシブル超薄膜センサシートを用いたマーモセットの脳信号計測システムの開発」の事業に係る取得物品の需要調査結果</t>
  </si>
  <si>
    <t>　平成26年度科学技術試験委託事業「体内埋込型集積回路内蔵フレキシブル超薄膜センサシートを用いたマーモセットの脳信号計測システムの開発」の事業に係る取得資産の処分にあたって、公募による需要調査を実施した。
（調査期間：令和4年2月16日～令和4年2月25日）
上記の需要調査の結果、購入等希望者がなかったことを確認した。</t>
  </si>
  <si>
    <t>新興・再興感染症拠点形成プログラム</t>
    <rPh sb="0" eb="2">
      <t>シンコウ</t>
    </rPh>
    <rPh sb="3" eb="5">
      <t>サイコウ</t>
    </rPh>
    <rPh sb="5" eb="8">
      <t>カンセンショウ</t>
    </rPh>
    <rPh sb="8" eb="10">
      <t>キョテン</t>
    </rPh>
    <rPh sb="10" eb="12">
      <t>ケイセイ</t>
    </rPh>
    <phoneticPr fontId="1"/>
  </si>
  <si>
    <t>塩素注入装置</t>
    <phoneticPr fontId="1"/>
  </si>
  <si>
    <t>日本クレア㈱製</t>
  </si>
  <si>
    <t>1式</t>
  </si>
  <si>
    <t>大阪大学微生物病研究所感染動物B棟4F実験研究室-6(大阪府吹田市山田丘3-1)</t>
    <rPh sb="27" eb="30">
      <t>オオサカフ</t>
    </rPh>
    <phoneticPr fontId="1"/>
  </si>
  <si>
    <t>故障により使用不可。なお、メーカーに部品がなく修理不能のため。</t>
  </si>
  <si>
    <t>塩素注入装置</t>
  </si>
  <si>
    <t>国立大学法人大阪大学の行う試験研究等の事業</t>
    <rPh sb="0" eb="6">
      <t>コクリツダイガクホウジン</t>
    </rPh>
    <rPh sb="6" eb="8">
      <t>オオサカ</t>
    </rPh>
    <rPh sb="8" eb="10">
      <t>ダイガク</t>
    </rPh>
    <rPh sb="11" eb="12">
      <t>オコナ</t>
    </rPh>
    <rPh sb="13" eb="15">
      <t>シケン</t>
    </rPh>
    <rPh sb="15" eb="17">
      <t>ケンキュウ</t>
    </rPh>
    <rPh sb="17" eb="18">
      <t>トウ</t>
    </rPh>
    <rPh sb="19" eb="21">
      <t>ジギョウ</t>
    </rPh>
    <phoneticPr fontId="1"/>
  </si>
  <si>
    <t>液晶プロジェクター</t>
    <phoneticPr fontId="1"/>
  </si>
  <si>
    <t>ｴﾌﾟｿﾝ EPL-505</t>
    <phoneticPr fontId="1"/>
  </si>
  <si>
    <t>国立大学法人大阪大学蛋白質研究所(大阪府吹田市山田丘3番2号)</t>
    <rPh sb="0" eb="6">
      <t>コクリツダイガクホウジン</t>
    </rPh>
    <rPh sb="6" eb="8">
      <t>オオサカ</t>
    </rPh>
    <rPh sb="8" eb="10">
      <t>ダイガク</t>
    </rPh>
    <rPh sb="10" eb="16">
      <t>タ</t>
    </rPh>
    <rPh sb="17" eb="20">
      <t>オオサカフ</t>
    </rPh>
    <rPh sb="20" eb="23">
      <t>スイタシ</t>
    </rPh>
    <rPh sb="23" eb="25">
      <t>ヤマダ</t>
    </rPh>
    <rPh sb="25" eb="26">
      <t>オカ</t>
    </rPh>
    <rPh sb="27" eb="28">
      <t>バン</t>
    </rPh>
    <rPh sb="29" eb="30">
      <t>ゴウ</t>
    </rPh>
    <phoneticPr fontId="1"/>
  </si>
  <si>
    <t>物品本体の経年劣化および故障時に部品調達困難のため修理不能。</t>
    <phoneticPr fontId="1"/>
  </si>
  <si>
    <t>ﾅﾉｽﾌﾟﾚｰｲｵﾝ化ステージﾞ　　</t>
  </si>
  <si>
    <t>PV-300 XYZｽﾃｰｼﾞ</t>
  </si>
  <si>
    <t>液ｸﾛ用架台</t>
  </si>
  <si>
    <t>ﾍｱﾗｲﾝ加工 ｷｬｽﾀｰ付 SUS-304 900×700×800</t>
  </si>
  <si>
    <t>液ｸﾛ用ボンベ</t>
  </si>
  <si>
    <t>ﾍｱﾗｲﾝ加工 架台付 SVS-304 600×700×800</t>
  </si>
  <si>
    <t>ﾌﾗｸｼｮﾝｺﾚｸﾀｰ</t>
  </si>
  <si>
    <t>Model FC204</t>
  </si>
  <si>
    <t>ﾌﾟﾛｸﾞﾗﾏﾌﾞﾙ3D蛍光検出器</t>
  </si>
  <si>
    <t>G1321A</t>
  </si>
  <si>
    <t>LC/MS支援気相化学反応装置</t>
  </si>
  <si>
    <t>旭ﾃｸﾈｲｵﾝ</t>
  </si>
  <si>
    <t>定温乾燥器</t>
  </si>
  <si>
    <t>東京理化 NDU-700</t>
  </si>
  <si>
    <t>微量高速遠心機</t>
  </si>
  <si>
    <t>ﾄﾐｰ精工 MX-300</t>
  </si>
  <si>
    <t>高圧電源</t>
  </si>
  <si>
    <t>HE0P-5P6</t>
  </si>
  <si>
    <t>　「国立大学法人大阪大学の行う試験研究等の事業」の事業に係る取得物品の需要調査結果</t>
  </si>
  <si>
    <t>　　「国立大学法人大阪大学の行う試験研究等の事業」の事業に係る取得資産の処分にあたって、公募による需要調査を実施した。
（調査期間：令和4年2月16日～令和4年2月25日）
上記の需要調査の結果、購入等希望者がなかったことを確認した。</t>
  </si>
  <si>
    <t>土木研究所の行う試験研究等の事業</t>
    <rPh sb="0" eb="4">
      <t>ドボクケンキュウ</t>
    </rPh>
    <rPh sb="4" eb="5">
      <t>トコロ</t>
    </rPh>
    <rPh sb="6" eb="7">
      <t>オコナ</t>
    </rPh>
    <rPh sb="8" eb="13">
      <t>シケンケンキュウトウ</t>
    </rPh>
    <rPh sb="14" eb="16">
      <t>ジギョウ</t>
    </rPh>
    <phoneticPr fontId="1"/>
  </si>
  <si>
    <t>パーソナルコンピュータ</t>
    <phoneticPr fontId="1"/>
  </si>
  <si>
    <t>Dell パーソナルコンピュータStudio XPS8100 モニタセット</t>
  </si>
  <si>
    <t>土木研究所　水災害・リスクマネジメント国際センター　サーバー室（茨城県つくば市南原１－６）</t>
    <rPh sb="0" eb="5">
      <t>ドボクケンキュウショ</t>
    </rPh>
    <rPh sb="6" eb="9">
      <t>ミズサイガイ</t>
    </rPh>
    <rPh sb="19" eb="21">
      <t>コクサイ</t>
    </rPh>
    <rPh sb="30" eb="31">
      <t>シツ</t>
    </rPh>
    <phoneticPr fontId="2"/>
  </si>
  <si>
    <t>パーソナルコンピュータ</t>
  </si>
  <si>
    <t>パーソナルコンピュータPrecision T5500ハイスペック</t>
  </si>
  <si>
    <t>「土木研究所の行う試験研究等の事業」の事業に係る
取得物品の需要調査結果</t>
  </si>
  <si>
    <t>　　「土木研究所の行う試験研究等の事業」の事業に係る取得資産の処分にあたって、公募による需要調査を実施した。（調査期間：令和4年2月16日～令和4年2月25日）
上記の需要調査の結果、購入等希望者がなかったことを確認した。</t>
  </si>
  <si>
    <t>委託研究「化学ポテンシャル図に立脚した多元系機能性材料の精密制御（生体用セラミックス材料の高機能化）」</t>
    <rPh sb="0" eb="2">
      <t>イタク</t>
    </rPh>
    <rPh sb="2" eb="4">
      <t>ケン</t>
    </rPh>
    <phoneticPr fontId="4"/>
  </si>
  <si>
    <t>並列計算機</t>
    <phoneticPr fontId="4"/>
  </si>
  <si>
    <t>㈱ｺﾝｶﾚﾝﾄｼｽﾃﾑｽﾞ
TS2R1-E3(34)L-76a/M160</t>
    <phoneticPr fontId="4"/>
  </si>
  <si>
    <t>国立大学法人名古屋大学工学部5号館638号室（愛知県名古屋市千種区不老町）</t>
    <rPh sb="0" eb="2">
      <t>コクリツ</t>
    </rPh>
    <rPh sb="2" eb="4">
      <t>ダイガク</t>
    </rPh>
    <rPh sb="4" eb="6">
      <t>ホウジン</t>
    </rPh>
    <rPh sb="6" eb="9">
      <t>ナゴヤ</t>
    </rPh>
    <rPh sb="9" eb="11">
      <t>ダイガク</t>
    </rPh>
    <rPh sb="11" eb="14">
      <t>コウガクブ</t>
    </rPh>
    <rPh sb="15" eb="17">
      <t>ゴウカン</t>
    </rPh>
    <rPh sb="20" eb="21">
      <t>ゴウ</t>
    </rPh>
    <rPh sb="21" eb="22">
      <t>シツ</t>
    </rPh>
    <rPh sb="23" eb="25">
      <t>アイチ</t>
    </rPh>
    <rPh sb="25" eb="26">
      <t>ケン</t>
    </rPh>
    <rPh sb="26" eb="29">
      <t>ナゴヤ</t>
    </rPh>
    <rPh sb="29" eb="30">
      <t>シ</t>
    </rPh>
    <rPh sb="30" eb="32">
      <t>チクサ</t>
    </rPh>
    <rPh sb="32" eb="33">
      <t>ク</t>
    </rPh>
    <rPh sb="33" eb="35">
      <t>フロウ</t>
    </rPh>
    <rPh sb="35" eb="36">
      <t>チョウ</t>
    </rPh>
    <phoneticPr fontId="4"/>
  </si>
  <si>
    <t>委託研究「化学ポテンシャル図に立脚した多元系機能性材料の精密制御（生体用セラミックス材料の高機能化）」の事業に係る取得物品の需要調査結果</t>
  </si>
  <si>
    <t>　委託研究「化学ポテンシャル図に立脚した多元系機能性材料の精密制御（生体用セラミックス材料の高機能化）」の事業に係る取得資産の処分にあたって、公募による需要調査を実施した。（調査期間：令和4年2月16日～令和4年2月25日）
上記の需要調査の結果、購入等希望者がなかったことを確認した。</t>
  </si>
  <si>
    <t>　委託研究「植物－微生物間相互作用の解明による新たな共生・病害抵抗性植物の開発のための基礎研究」</t>
    <rPh sb="1" eb="3">
      <t>イタク</t>
    </rPh>
    <rPh sb="3" eb="5">
      <t>ケンキュウ</t>
    </rPh>
    <phoneticPr fontId="4"/>
  </si>
  <si>
    <t>純水製造ｼｽﾃﾑ</t>
    <rPh sb="0" eb="2">
      <t>ジュンスイ</t>
    </rPh>
    <rPh sb="2" eb="4">
      <t>セイゾウ</t>
    </rPh>
    <phoneticPr fontId="4"/>
  </si>
  <si>
    <t>日本ミリポア㈱製
ELXI-UV3</t>
    <phoneticPr fontId="4"/>
  </si>
  <si>
    <t>名古屋大学農学部5号館B511A号室（名古屋市千種区不老町）</t>
    <rPh sb="0" eb="3">
      <t>ナゴヤ</t>
    </rPh>
    <rPh sb="3" eb="5">
      <t>ダイガク</t>
    </rPh>
    <rPh sb="5" eb="7">
      <t>ノウガク</t>
    </rPh>
    <rPh sb="7" eb="8">
      <t>ブ</t>
    </rPh>
    <rPh sb="19" eb="23">
      <t>ナゴヤシ</t>
    </rPh>
    <rPh sb="23" eb="26">
      <t>チクサク</t>
    </rPh>
    <rPh sb="26" eb="28">
      <t>フロウ</t>
    </rPh>
    <rPh sb="28" eb="29">
      <t>マチ</t>
    </rPh>
    <phoneticPr fontId="4"/>
  </si>
  <si>
    <t>委託研究「植物－微生物間相互作用の解明による新たな共生・病害抵抗性植物の開発のための基礎研究」の事業に係る
取得物品の需要調査結果</t>
  </si>
  <si>
    <t>　委託研究「植物－微生物間相互作用の解明による新たな共生・病害抵抗性植物の開発のための基礎研究」の事業に係る取得資産の処分にあたって、公募による需要調査を実施した。 （調査期間：令和4年2月16日～令和4年2月25日）
上記の需要調査の結果、購入等希望者がなかったことを確認した。</t>
  </si>
  <si>
    <t xml:space="preserve">平成20年度　科学技術総合研究委託事業「先端融合領域イノベーション創出拠点の形成　再生医療本格化のための最先端技術融合拠点」
</t>
    <rPh sb="0" eb="2">
      <t>ヘイセイ</t>
    </rPh>
    <rPh sb="4" eb="6">
      <t>ネンド</t>
    </rPh>
    <phoneticPr fontId="4"/>
  </si>
  <si>
    <t>アルミブロック恒温槽</t>
    <rPh sb="7" eb="10">
      <t>コウオンソウ</t>
    </rPh>
    <phoneticPr fontId="4"/>
  </si>
  <si>
    <t>タイテックDTU-2B</t>
    <phoneticPr fontId="4"/>
  </si>
  <si>
    <t xml:space="preserve">
学校法人東京女子医科大学 先端生命医科学研究所
 先端生命医科学センター1F　CPC室
(東京都新宿区河田町８番１号)
</t>
    <rPh sb="14" eb="16">
      <t>センタン</t>
    </rPh>
    <rPh sb="16" eb="18">
      <t>セイメイ</t>
    </rPh>
    <rPh sb="18" eb="21">
      <t>イカガク</t>
    </rPh>
    <rPh sb="21" eb="24">
      <t>ケンキュウショ</t>
    </rPh>
    <rPh sb="26" eb="28">
      <t>センタン</t>
    </rPh>
    <rPh sb="28" eb="30">
      <t>セイメイ</t>
    </rPh>
    <rPh sb="30" eb="33">
      <t>イカガク</t>
    </rPh>
    <rPh sb="43" eb="44">
      <t>シツ</t>
    </rPh>
    <phoneticPr fontId="4"/>
  </si>
  <si>
    <t>　平成20年度　科学技術総合研究委託事業「先端融合領域イノベーション創出拠点の形成　再生医療本格化のための最先端技術融合拠点」の事業に係る
取得物品の需要調査結果</t>
  </si>
  <si>
    <t>　　平成20年度　科学技術総合研究委託事業「先端融合領域イノベーション創出拠点の形成　再生医療本格化のための最先端技術融合拠点」の事業に係る取得資産の処分にあたって、公募による需要調査を実施した。（調査期間：令和4年2月16日～令和4年2月25日）
上記の需要調査の結果、購入等希望者がなかったことを確認した。</t>
  </si>
  <si>
    <t>国立大学法人化以前の事業</t>
    <rPh sb="0" eb="2">
      <t>コクリツ</t>
    </rPh>
    <rPh sb="2" eb="4">
      <t>ダイガク</t>
    </rPh>
    <rPh sb="4" eb="7">
      <t>ホウジンカ</t>
    </rPh>
    <rPh sb="7" eb="9">
      <t>イゼン</t>
    </rPh>
    <rPh sb="10" eb="12">
      <t>ジギョウ</t>
    </rPh>
    <phoneticPr fontId="10"/>
  </si>
  <si>
    <t>空調機　天カセ４方向インバータタイプ（日立）</t>
    <rPh sb="19" eb="21">
      <t>ヒタチ</t>
    </rPh>
    <phoneticPr fontId="4"/>
  </si>
  <si>
    <t>国立大学法人東京大学工学部</t>
    <rPh sb="0" eb="2">
      <t>コクリツ</t>
    </rPh>
    <rPh sb="2" eb="4">
      <t>ダイガク</t>
    </rPh>
    <rPh sb="4" eb="6">
      <t>ホウジン</t>
    </rPh>
    <rPh sb="6" eb="8">
      <t>トウキョウ</t>
    </rPh>
    <rPh sb="8" eb="10">
      <t>ダイガク</t>
    </rPh>
    <rPh sb="10" eb="13">
      <t>コウガクブ</t>
    </rPh>
    <phoneticPr fontId="4"/>
  </si>
  <si>
    <t>経年劣化による動作不良。サポート期間終了により修理不能</t>
    <rPh sb="0" eb="2">
      <t>ケイネン</t>
    </rPh>
    <rPh sb="2" eb="4">
      <t>レッカ</t>
    </rPh>
    <rPh sb="7" eb="9">
      <t>ドウサ</t>
    </rPh>
    <rPh sb="9" eb="11">
      <t>フリョウ</t>
    </rPh>
    <phoneticPr fontId="4"/>
  </si>
  <si>
    <t>空調機　チーカセ４方向インバータタイプ</t>
  </si>
  <si>
    <t>　「国立大学法人化以前の事業」の事業に係る取得物品の需要調査結果</t>
  </si>
  <si>
    <t>　「国立大学法人化以前の事業」の事業に係る取得資産の処分にあたって、公募による需要調査を実施した。（調査期間：令和4年2月16日～令和4年2月25日）
上記の需要調査の結果、購入等希望者がなかったことを確認した。</t>
  </si>
  <si>
    <t>国立大学法人化以前の事業</t>
    <rPh sb="0" eb="2">
      <t>コクリツ</t>
    </rPh>
    <rPh sb="2" eb="4">
      <t>ダイガク</t>
    </rPh>
    <rPh sb="4" eb="9">
      <t>ホウジンカイゼン</t>
    </rPh>
    <rPh sb="10" eb="12">
      <t>ジギョウ</t>
    </rPh>
    <phoneticPr fontId="1"/>
  </si>
  <si>
    <t>He-Neレーザー</t>
    <phoneticPr fontId="4"/>
  </si>
  <si>
    <t>1137p</t>
    <phoneticPr fontId="4"/>
  </si>
  <si>
    <t>国立大学法人東京大学　基盤棟249号室（千葉県柏市柏の葉5-1-5）</t>
    <rPh sb="0" eb="2">
      <t>コクリツ</t>
    </rPh>
    <rPh sb="2" eb="4">
      <t>ダイガク</t>
    </rPh>
    <rPh sb="4" eb="6">
      <t>ホウジン</t>
    </rPh>
    <rPh sb="6" eb="8">
      <t>トウキョウ</t>
    </rPh>
    <rPh sb="8" eb="10">
      <t>ダイガク</t>
    </rPh>
    <rPh sb="11" eb="13">
      <t>キバン</t>
    </rPh>
    <rPh sb="13" eb="14">
      <t>トウ</t>
    </rPh>
    <rPh sb="17" eb="18">
      <t>ゴウ</t>
    </rPh>
    <rPh sb="18" eb="19">
      <t>シツ</t>
    </rPh>
    <rPh sb="20" eb="23">
      <t>チバケン</t>
    </rPh>
    <rPh sb="23" eb="25">
      <t>カシワシ</t>
    </rPh>
    <rPh sb="25" eb="26">
      <t>カシワ</t>
    </rPh>
    <rPh sb="27" eb="28">
      <t>ハ</t>
    </rPh>
    <phoneticPr fontId="4"/>
  </si>
  <si>
    <t>グラントムソンプリズム</t>
    <phoneticPr fontId="4"/>
  </si>
  <si>
    <t>GTPC-06-15EN</t>
    <phoneticPr fontId="4"/>
  </si>
  <si>
    <t>バイポーラ電源</t>
    <rPh sb="5" eb="7">
      <t>デンゲン</t>
    </rPh>
    <phoneticPr fontId="4"/>
  </si>
  <si>
    <t>BWS40-15</t>
    <phoneticPr fontId="4"/>
  </si>
  <si>
    <t>4象限バイポーラ電源</t>
    <rPh sb="1" eb="2">
      <t>ゾウ</t>
    </rPh>
    <rPh sb="8" eb="10">
      <t>デンゲン</t>
    </rPh>
    <phoneticPr fontId="4"/>
  </si>
  <si>
    <t>冷却ブロック</t>
    <rPh sb="0" eb="2">
      <t>レイキャク</t>
    </rPh>
    <phoneticPr fontId="4"/>
  </si>
  <si>
    <t>ICF152(LN2シュラウド)</t>
    <phoneticPr fontId="4"/>
  </si>
  <si>
    <t>変換ニップル</t>
    <rPh sb="0" eb="2">
      <t>ヘンカン</t>
    </rPh>
    <phoneticPr fontId="4"/>
  </si>
  <si>
    <t>Φ253/Φ152ICF</t>
    <phoneticPr fontId="4"/>
  </si>
  <si>
    <t>架台</t>
    <rPh sb="0" eb="2">
      <t>カダイ</t>
    </rPh>
    <phoneticPr fontId="4"/>
  </si>
  <si>
    <t>SSアングル製キャスター、アジャスタ付</t>
    <rPh sb="6" eb="7">
      <t>セイ</t>
    </rPh>
    <rPh sb="18" eb="19">
      <t>ツ</t>
    </rPh>
    <phoneticPr fontId="4"/>
  </si>
  <si>
    <t>VHVチャンバー用治具</t>
    <rPh sb="8" eb="9">
      <t>ヨウ</t>
    </rPh>
    <rPh sb="9" eb="10">
      <t>ナオ</t>
    </rPh>
    <rPh sb="10" eb="11">
      <t>グ</t>
    </rPh>
    <phoneticPr fontId="4"/>
  </si>
  <si>
    <t>ICF70トランスレーター</t>
    <phoneticPr fontId="4"/>
  </si>
  <si>
    <t>ST=50 VTL-70</t>
    <phoneticPr fontId="4"/>
  </si>
  <si>
    <t>MCP取り付フランジ</t>
    <rPh sb="3" eb="4">
      <t>ト</t>
    </rPh>
    <rPh sb="5" eb="6">
      <t>ツキ</t>
    </rPh>
    <phoneticPr fontId="4"/>
  </si>
  <si>
    <t>Φ203ICF</t>
    <phoneticPr fontId="4"/>
  </si>
  <si>
    <t>レーザープリンタ</t>
    <phoneticPr fontId="4"/>
  </si>
  <si>
    <t>MICROLINE7300PS</t>
    <phoneticPr fontId="4"/>
  </si>
  <si>
    <t>国立大学法人東京大学　生命棟602号室（千葉県柏市柏の葉5-1-5）</t>
    <rPh sb="0" eb="2">
      <t>コクリツ</t>
    </rPh>
    <rPh sb="2" eb="4">
      <t>ダイガク</t>
    </rPh>
    <rPh sb="4" eb="6">
      <t>ホウジン</t>
    </rPh>
    <rPh sb="6" eb="8">
      <t>トウキョウ</t>
    </rPh>
    <rPh sb="8" eb="10">
      <t>ダイガク</t>
    </rPh>
    <rPh sb="11" eb="13">
      <t>セイメイ</t>
    </rPh>
    <rPh sb="13" eb="14">
      <t>トウ</t>
    </rPh>
    <rPh sb="17" eb="18">
      <t>ゴウ</t>
    </rPh>
    <rPh sb="18" eb="19">
      <t>シツ</t>
    </rPh>
    <rPh sb="20" eb="23">
      <t>チバケン</t>
    </rPh>
    <rPh sb="23" eb="25">
      <t>カシワシ</t>
    </rPh>
    <rPh sb="25" eb="26">
      <t>カシワ</t>
    </rPh>
    <rPh sb="27" eb="28">
      <t>ハ</t>
    </rPh>
    <phoneticPr fontId="4"/>
  </si>
  <si>
    <t>Power Mac</t>
    <phoneticPr fontId="4"/>
  </si>
  <si>
    <t>G4 Dual 1.25GHz M8840J/A</t>
    <phoneticPr fontId="4"/>
  </si>
  <si>
    <t>国立大学法人東京大学　生命棟102号室（千葉県柏市柏の葉5-1-5）</t>
    <rPh sb="0" eb="2">
      <t>コクリツ</t>
    </rPh>
    <rPh sb="2" eb="4">
      <t>ダイガク</t>
    </rPh>
    <rPh sb="4" eb="6">
      <t>ホウジン</t>
    </rPh>
    <rPh sb="6" eb="8">
      <t>トウキョウ</t>
    </rPh>
    <rPh sb="8" eb="10">
      <t>ダイガク</t>
    </rPh>
    <rPh sb="11" eb="13">
      <t>セイメイ</t>
    </rPh>
    <rPh sb="13" eb="14">
      <t>トウ</t>
    </rPh>
    <rPh sb="17" eb="18">
      <t>ゴウ</t>
    </rPh>
    <rPh sb="18" eb="19">
      <t>シツ</t>
    </rPh>
    <rPh sb="20" eb="23">
      <t>チバケン</t>
    </rPh>
    <rPh sb="23" eb="25">
      <t>カシワシ</t>
    </rPh>
    <rPh sb="25" eb="26">
      <t>カシワ</t>
    </rPh>
    <rPh sb="27" eb="28">
      <t>ハ</t>
    </rPh>
    <phoneticPr fontId="4"/>
  </si>
  <si>
    <t>ケーブルセット</t>
    <phoneticPr fontId="4"/>
  </si>
  <si>
    <t>「国立大学法人化以前の事業」の事業に係る取得資産の処分にあたって、公募による需要調査を実施した。（調査期間：令和4年2月16日～令和4年2月25日）
上記の需要調査の結果、購入等希望者がなかったことを確認した。</t>
  </si>
  <si>
    <t>平成１８年度科学技術試験研究委託事業「ウィルス療法の臨床研究」（遺伝子組み換え単純ヘルペスウィルスを用いた悪性腫瘍の標的治療　）</t>
    <phoneticPr fontId="1"/>
  </si>
  <si>
    <t>カラープリンター</t>
    <phoneticPr fontId="1"/>
  </si>
  <si>
    <t>エプソンSP　LP-9200C</t>
    <phoneticPr fontId="1"/>
  </si>
  <si>
    <t>東京大学医学部附属病院（東京都文京区本郷7-3-1）</t>
    <phoneticPr fontId="1"/>
  </si>
  <si>
    <t>正常動作が確認できない。経年劣化のため修理後の動作保障不能。　</t>
    <phoneticPr fontId="1"/>
  </si>
  <si>
    <t>　「平成１８年度科学技術試験研究委託事業「ウィルス療法の臨床研究」（遺伝子組み換え単純ヘルペスウィルスを用いた悪性腫瘍の標的治療　）」の事業に係る取得物品の需要調査結果</t>
  </si>
  <si>
    <t>　「平成１８年度科学技術試験研究委託事業「ウィルス療法の臨床研究」（遺伝子組み換え単純ヘルペスウィルスを用いた悪性腫瘍の標的治療　）」の事業に係る取得資産の処分にあたって、公募による需要調査を実施した。
（調査期間：令和4年2月16日～令和4年2月25日）
上記の需要調査の結果、購入等希望者がなかったことを確認した。</t>
  </si>
  <si>
    <t>観測ビッグデータを活用した気象と地球環境の予測の高度化</t>
    <rPh sb="0" eb="2">
      <t>カンソク</t>
    </rPh>
    <rPh sb="9" eb="11">
      <t>カツヨウ</t>
    </rPh>
    <rPh sb="13" eb="15">
      <t>キショウ</t>
    </rPh>
    <rPh sb="16" eb="18">
      <t>チキュウ</t>
    </rPh>
    <rPh sb="18" eb="20">
      <t>カンキョウ</t>
    </rPh>
    <rPh sb="21" eb="23">
      <t>ヨソク</t>
    </rPh>
    <rPh sb="24" eb="27">
      <t>コウドカ</t>
    </rPh>
    <phoneticPr fontId="4"/>
  </si>
  <si>
    <t>TandbergSDLT600Extテープドライブ増設</t>
    <phoneticPr fontId="4"/>
  </si>
  <si>
    <t>日本電気（株）</t>
    <rPh sb="0" eb="2">
      <t>ニホン</t>
    </rPh>
    <rPh sb="2" eb="4">
      <t>デンキ</t>
    </rPh>
    <rPh sb="5" eb="6">
      <t>カブ</t>
    </rPh>
    <phoneticPr fontId="4"/>
  </si>
  <si>
    <t xml:space="preserve">地球シミュレーターセンター
　(神奈川県横浜市金沢区昭和町3173-25)
</t>
    <rPh sb="0" eb="2">
      <t>チキュウ</t>
    </rPh>
    <rPh sb="16" eb="19">
      <t>カナガワ</t>
    </rPh>
    <rPh sb="19" eb="20">
      <t>ケン</t>
    </rPh>
    <rPh sb="20" eb="22">
      <t>ヨコハマ</t>
    </rPh>
    <rPh sb="22" eb="23">
      <t>シ</t>
    </rPh>
    <rPh sb="23" eb="25">
      <t>カナザワ</t>
    </rPh>
    <rPh sb="25" eb="26">
      <t>ク</t>
    </rPh>
    <rPh sb="26" eb="28">
      <t>ショウワ</t>
    </rPh>
    <rPh sb="28" eb="29">
      <t>チョウ</t>
    </rPh>
    <phoneticPr fontId="4"/>
  </si>
  <si>
    <t>　「観測ビッグデータを活用した気象と地球環境の予測の高度化」の事業に係る取得物品の需要調査結果</t>
  </si>
  <si>
    <t>　　「観測ビッグデータを活用した気象と地球環境の予測の高度化」の事業に係る取得資産の処分にあたって、公募による需要調査を実施した。（調査期間：令和4年2月16日～令和4年2月25日）
上記の需要調査の結果、購入等希望者がなかったことを確認した。</t>
  </si>
  <si>
    <t>平成19年度　委託研究「次世代生命体統合シミュレーションソフトウェアの研究開発（他階層生命現象を再現する心臓シミュレーション）」</t>
    <rPh sb="0" eb="2">
      <t>ヘイセイ</t>
    </rPh>
    <rPh sb="4" eb="6">
      <t>ネンド</t>
    </rPh>
    <rPh sb="7" eb="9">
      <t>イタク</t>
    </rPh>
    <rPh sb="9" eb="11">
      <t>ケンキュウ</t>
    </rPh>
    <rPh sb="12" eb="15">
      <t>ジセダイ</t>
    </rPh>
    <rPh sb="15" eb="18">
      <t>セイメイタイ</t>
    </rPh>
    <rPh sb="18" eb="20">
      <t>トウゴウ</t>
    </rPh>
    <rPh sb="35" eb="37">
      <t>ケンキュウ</t>
    </rPh>
    <rPh sb="37" eb="39">
      <t>カイハツ</t>
    </rPh>
    <rPh sb="40" eb="41">
      <t>ホカ</t>
    </rPh>
    <rPh sb="41" eb="43">
      <t>カイソウ</t>
    </rPh>
    <rPh sb="43" eb="45">
      <t>セイメイ</t>
    </rPh>
    <rPh sb="45" eb="47">
      <t>ゲンショウ</t>
    </rPh>
    <rPh sb="48" eb="50">
      <t>サイゲン</t>
    </rPh>
    <rPh sb="52" eb="54">
      <t>シンゾウ</t>
    </rPh>
    <phoneticPr fontId="1"/>
  </si>
  <si>
    <t>DeskTop PC</t>
    <phoneticPr fontId="4"/>
  </si>
  <si>
    <t>HP Desk Top PC
ｄｃ７７００SF/
BenQ液晶モニター
G900-B1UN</t>
    <rPh sb="29" eb="31">
      <t>エキショウ</t>
    </rPh>
    <phoneticPr fontId="4"/>
  </si>
  <si>
    <t>国立大学法人東京大学　
（千葉県柏市柏の葉5-1-5
環境棟383号室）</t>
    <rPh sb="0" eb="2">
      <t>コクリツ</t>
    </rPh>
    <rPh sb="2" eb="4">
      <t>ダイガク</t>
    </rPh>
    <rPh sb="4" eb="6">
      <t>ホウジン</t>
    </rPh>
    <rPh sb="6" eb="8">
      <t>トウキョウ</t>
    </rPh>
    <rPh sb="8" eb="10">
      <t>ダイガク</t>
    </rPh>
    <rPh sb="13" eb="16">
      <t>チバケン</t>
    </rPh>
    <rPh sb="16" eb="18">
      <t>カシワシ</t>
    </rPh>
    <rPh sb="18" eb="19">
      <t>カシワ</t>
    </rPh>
    <rPh sb="20" eb="21">
      <t>ハ</t>
    </rPh>
    <phoneticPr fontId="4"/>
  </si>
  <si>
    <t>機密保持のためHDDは物理破壊します</t>
    <phoneticPr fontId="1"/>
  </si>
  <si>
    <t>バッファロー外付けHDD</t>
    <rPh sb="6" eb="7">
      <t>ソト</t>
    </rPh>
    <rPh sb="7" eb="8">
      <t>ヅ</t>
    </rPh>
    <phoneticPr fontId="4"/>
  </si>
  <si>
    <t>バッファロー　外付け
HDD TS-H4.0TGL/R5</t>
    <rPh sb="7" eb="8">
      <t>ソト</t>
    </rPh>
    <rPh sb="8" eb="9">
      <t>ヅ</t>
    </rPh>
    <phoneticPr fontId="4"/>
  </si>
  <si>
    <t>国立大学法人東京大学　
（千葉県柏市柏の葉5-1-5
環境棟385号室）</t>
    <rPh sb="0" eb="2">
      <t>コクリツ</t>
    </rPh>
    <rPh sb="2" eb="4">
      <t>ダイガク</t>
    </rPh>
    <rPh sb="4" eb="6">
      <t>ホウジン</t>
    </rPh>
    <rPh sb="6" eb="8">
      <t>トウキョウ</t>
    </rPh>
    <rPh sb="8" eb="10">
      <t>ダイガク</t>
    </rPh>
    <rPh sb="13" eb="16">
      <t>チバケン</t>
    </rPh>
    <rPh sb="16" eb="18">
      <t>カシワシ</t>
    </rPh>
    <rPh sb="18" eb="19">
      <t>カシワ</t>
    </rPh>
    <rPh sb="20" eb="21">
      <t>ハ</t>
    </rPh>
    <phoneticPr fontId="4"/>
  </si>
  <si>
    <t>Note PC</t>
    <phoneticPr fontId="4"/>
  </si>
  <si>
    <t>Dell Vostro1500</t>
    <phoneticPr fontId="4"/>
  </si>
  <si>
    <t>平成19年度　委託研究「次世代生命体統合シミュレーションソフトウェアの研究開発（他階層生命現象を再現する心臓シミュレーション）」の事業に係る
取得物品の需要調査結果</t>
  </si>
  <si>
    <t>　　平成19年度　委託研究「次世代生命体統合シミュレーションソフトウェアの研究開発（他階層生命現象を再現する心臓シミュレーション）」の事業に係る取得資産の処分にあたって、公募による需要調査を実施した。 （調査期間：令和4年2月16日～令和4年2月25日）
上記の需要調査の結果、購入等希望者がなかったことを確認した。</t>
  </si>
  <si>
    <t>科学技術試験研究委託事業「革新的環境・エネルギー触媒の開発（環境・エネルギー関連触媒の研究開発と研究総括）」</t>
    <phoneticPr fontId="4"/>
  </si>
  <si>
    <t>小型冷却水循環装置</t>
    <phoneticPr fontId="4"/>
  </si>
  <si>
    <t>ｱｲﾗ社
CCA-1111</t>
  </si>
  <si>
    <t>株式会社日本触媒
602実験室
3実験室
（大阪府吹田市西御旅町5-8）</t>
    <rPh sb="0" eb="4">
      <t>カブシキガイシャ</t>
    </rPh>
    <rPh sb="4" eb="6">
      <t>ニホン</t>
    </rPh>
    <rPh sb="6" eb="8">
      <t>ショクバイ</t>
    </rPh>
    <rPh sb="12" eb="15">
      <t>ジッケンシツ</t>
    </rPh>
    <rPh sb="17" eb="20">
      <t>ジッケンシツ</t>
    </rPh>
    <phoneticPr fontId="4"/>
  </si>
  <si>
    <t>科学技術試験研究委託事業「革新的環境・エネルギー触媒の開発（環境・エネルギー関連触媒の研究開発と研究総括）」の事業に係る
取得物品の需要調査結果</t>
  </si>
  <si>
    <t>　科学技術試験研究委託事業「革新的環境・エネルギー触媒の開発（環境・エネルギー関連触媒の研究開発と研究総括）」の事業に係る取得資産の処分にあたって、公募による需要調査を実施した。 （調査期間：令和4年2月16日～令和4年2月25日）
上記の需要調査の結果、購入等希望者がなかったことを確認した。</t>
  </si>
  <si>
    <t>がん微小化環境を標的とした革新的治療法の実現</t>
    <rPh sb="2" eb="4">
      <t>ビショウ</t>
    </rPh>
    <rPh sb="4" eb="5">
      <t>カ</t>
    </rPh>
    <rPh sb="5" eb="7">
      <t>カンキョウ</t>
    </rPh>
    <rPh sb="8" eb="10">
      <t>ヒョウテキ</t>
    </rPh>
    <rPh sb="13" eb="16">
      <t>カクシンテキ</t>
    </rPh>
    <rPh sb="16" eb="19">
      <t>チリョウホウ</t>
    </rPh>
    <rPh sb="20" eb="22">
      <t>ジツゲン</t>
    </rPh>
    <phoneticPr fontId="1"/>
  </si>
  <si>
    <t>薬用冷蔵ショーケース</t>
    <rPh sb="0" eb="2">
      <t>ヤクヨウ</t>
    </rPh>
    <rPh sb="2" eb="4">
      <t>レイゾウ</t>
    </rPh>
    <phoneticPr fontId="2"/>
  </si>
  <si>
    <t>SANYO社製薬用冷蔵ショーケースMPR-514</t>
    <rPh sb="5" eb="6">
      <t>シャ</t>
    </rPh>
    <rPh sb="6" eb="7">
      <t>セイ</t>
    </rPh>
    <rPh sb="7" eb="9">
      <t>ヤクヨウ</t>
    </rPh>
    <rPh sb="9" eb="11">
      <t>レイゾウ</t>
    </rPh>
    <phoneticPr fontId="2"/>
  </si>
  <si>
    <t>東京大学定量生命科学研究所（東京都文京区弥生1-1-1）</t>
  </si>
  <si>
    <t>Ｃ</t>
    <phoneticPr fontId="1"/>
  </si>
  <si>
    <t>冷凍サイクル一式が故障しているため使用できない。
部品の一部が供給終了のため修理不能。</t>
    <rPh sb="38" eb="40">
      <t>シュウリ</t>
    </rPh>
    <rPh sb="40" eb="42">
      <t>フノウ</t>
    </rPh>
    <phoneticPr fontId="2"/>
  </si>
  <si>
    <t>「がん微小化環境を標的とした革新的治療法の実現」の事業に係る
取得物品の需要調査結果</t>
  </si>
  <si>
    <t>　　「がん微小化環境を標的とした革新的治療法の実現」の事業に係る
取得資産の処分にあたって、公募による需要調査を実施した。
（調査期間：令和4年2月16日～令和4年2月25日）
上記の需要調査の結果、購入等希望者がなかったことを確認した。</t>
  </si>
  <si>
    <t>国立大学法人東京大学の行う試験研究等の事業の用</t>
    <rPh sb="0" eb="2">
      <t>コクリツ</t>
    </rPh>
    <rPh sb="2" eb="4">
      <t>ダイガク</t>
    </rPh>
    <rPh sb="4" eb="6">
      <t>ホウジン</t>
    </rPh>
    <rPh sb="6" eb="8">
      <t>トウキョウ</t>
    </rPh>
    <rPh sb="8" eb="10">
      <t>ダイガク</t>
    </rPh>
    <rPh sb="11" eb="12">
      <t>オコナ</t>
    </rPh>
    <rPh sb="13" eb="15">
      <t>シケン</t>
    </rPh>
    <rPh sb="15" eb="17">
      <t>ケンキュウ</t>
    </rPh>
    <rPh sb="17" eb="18">
      <t>トウ</t>
    </rPh>
    <rPh sb="19" eb="21">
      <t>ジギョウ</t>
    </rPh>
    <rPh sb="22" eb="23">
      <t>ヨウ</t>
    </rPh>
    <phoneticPr fontId="1"/>
  </si>
  <si>
    <t>ＰＣ　エントリーワークステーション</t>
    <phoneticPr fontId="1"/>
  </si>
  <si>
    <t>precision　T3500</t>
    <phoneticPr fontId="4"/>
  </si>
  <si>
    <t>国立大学法人東京大学
大学院新領域創成科学研究科
（千葉県柏市柏の葉5-1-5）</t>
    <rPh sb="0" eb="2">
      <t>コクリツ</t>
    </rPh>
    <rPh sb="2" eb="4">
      <t>ダイガク</t>
    </rPh>
    <rPh sb="4" eb="6">
      <t>ホウジン</t>
    </rPh>
    <rPh sb="6" eb="8">
      <t>トウキョウ</t>
    </rPh>
    <rPh sb="8" eb="10">
      <t>ダイガク</t>
    </rPh>
    <rPh sb="11" eb="14">
      <t>ダイガクイン</t>
    </rPh>
    <rPh sb="14" eb="17">
      <t>シンリョウイキ</t>
    </rPh>
    <rPh sb="17" eb="19">
      <t>ソウセイ</t>
    </rPh>
    <rPh sb="19" eb="21">
      <t>カガク</t>
    </rPh>
    <rPh sb="21" eb="24">
      <t>ケンキュウカ</t>
    </rPh>
    <rPh sb="26" eb="29">
      <t>チバケン</t>
    </rPh>
    <rPh sb="29" eb="31">
      <t>カシワシ</t>
    </rPh>
    <rPh sb="31" eb="32">
      <t>カシワ</t>
    </rPh>
    <rPh sb="33" eb="34">
      <t>ハ</t>
    </rPh>
    <phoneticPr fontId="4"/>
  </si>
  <si>
    <t>TEGARA製　フルオーダーPCシステム「TEGSTATION]</t>
    <rPh sb="6" eb="7">
      <t>セイ</t>
    </rPh>
    <phoneticPr fontId="4"/>
  </si>
  <si>
    <t>G4V621-B i845GV ATX</t>
    <phoneticPr fontId="4"/>
  </si>
  <si>
    <t>「国立大学法人東京大学の行う試験研究等の事業の用」の事業に係る
取得物品の需要調査結果</t>
  </si>
  <si>
    <t>　　「国立大学法人東京大学の行う試験研究等の事業の用」の事業に係る取得資産の処分にあたって、公募による需要調査を実施した。
 （調査期間：令和4年2月16日～令和4年2月25日）
上記の需要調査の結果、購入等希望者がなかったことを確認した。</t>
  </si>
  <si>
    <t>齧歯類ペプチド性フェロモンファミリーの構造と機能の解明：ネズミの環境問題の解決に向けて</t>
    <rPh sb="0" eb="3">
      <t>ゲッシルイ</t>
    </rPh>
    <rPh sb="7" eb="8">
      <t>セイ</t>
    </rPh>
    <rPh sb="19" eb="21">
      <t>コウゾウ</t>
    </rPh>
    <rPh sb="22" eb="24">
      <t>キノウ</t>
    </rPh>
    <rPh sb="25" eb="27">
      <t>カイメイ</t>
    </rPh>
    <rPh sb="32" eb="36">
      <t>カンキョウモンダイ</t>
    </rPh>
    <rPh sb="37" eb="39">
      <t>カイケツ</t>
    </rPh>
    <rPh sb="40" eb="41">
      <t>ム</t>
    </rPh>
    <phoneticPr fontId="4"/>
  </si>
  <si>
    <t>微量高速冷却遠心機 MX-100</t>
    <rPh sb="0" eb="2">
      <t>ビリョウ</t>
    </rPh>
    <rPh sb="2" eb="4">
      <t>コウソク</t>
    </rPh>
    <rPh sb="4" eb="6">
      <t>レイキャク</t>
    </rPh>
    <rPh sb="6" eb="9">
      <t>エンシンキ</t>
    </rPh>
    <phoneticPr fontId="4"/>
  </si>
  <si>
    <t>（株）トミー精工製　</t>
    <rPh sb="1" eb="2">
      <t>カブ</t>
    </rPh>
    <rPh sb="6" eb="8">
      <t>セイコウ</t>
    </rPh>
    <rPh sb="8" eb="9">
      <t>セイ</t>
    </rPh>
    <phoneticPr fontId="4"/>
  </si>
  <si>
    <t>東京大学
弥生キャンパス
東京都文京区弥生1-1-1</t>
    <phoneticPr fontId="4"/>
  </si>
  <si>
    <t>老朽化による故障により使用出来ない。メーカーに問い合わせたところ、修理部品の保有期限を過ぎており、修理不能とのこと。</t>
    <rPh sb="0" eb="1">
      <t>ロウキュウカ</t>
    </rPh>
    <rPh sb="5" eb="7">
      <t>コショウ</t>
    </rPh>
    <rPh sb="11" eb="13">
      <t>シヨウ</t>
    </rPh>
    <rPh sb="13" eb="15">
      <t>デキ</t>
    </rPh>
    <rPh sb="23" eb="24">
      <t>ト</t>
    </rPh>
    <rPh sb="25" eb="26">
      <t>ア</t>
    </rPh>
    <rPh sb="33" eb="37">
      <t>シュウリブヒン</t>
    </rPh>
    <rPh sb="38" eb="42">
      <t>ホユウキゲン</t>
    </rPh>
    <rPh sb="43" eb="44">
      <t>ス</t>
    </rPh>
    <rPh sb="49" eb="53">
      <t>シュウリフノウ</t>
    </rPh>
    <phoneticPr fontId="4"/>
  </si>
  <si>
    <t>　「齧歯類ペプチド性フェロモンファミリーの構造と機能の解明：ネズミの環境問題の解決に向けて」の事業に係る取得物品の需要調査結果</t>
  </si>
  <si>
    <t>　「齧歯類ペプチド性フェロモンファミリーの構造と機能の解明：ネズミの環境問題の解決に向けて」の事業に係る取得資産の処分にあたって、公募による需要調査を実施した。
（調査期間：令和4年2月16日～令和4年2月25日）
上記の需要調査の結果、購入等希望者がなかったことを確認した。</t>
  </si>
  <si>
    <t>平成21年度　委託研究「ヒトiPS細胞等を用いた次世代遺伝子・細胞治療法の開発」</t>
    <rPh sb="0" eb="2">
      <t>ヘイセイ</t>
    </rPh>
    <rPh sb="4" eb="6">
      <t>ネンド</t>
    </rPh>
    <rPh sb="7" eb="9">
      <t>イタク</t>
    </rPh>
    <rPh sb="9" eb="11">
      <t>ケンキュウ</t>
    </rPh>
    <phoneticPr fontId="1"/>
  </si>
  <si>
    <t>組織切片蛍光解析装置専用作業台</t>
    <rPh sb="0" eb="2">
      <t>ソシキ</t>
    </rPh>
    <rPh sb="2" eb="4">
      <t>セッペン</t>
    </rPh>
    <rPh sb="4" eb="6">
      <t>ケイコウ</t>
    </rPh>
    <rPh sb="6" eb="8">
      <t>カイセキ</t>
    </rPh>
    <rPh sb="8" eb="10">
      <t>ソウチ</t>
    </rPh>
    <rPh sb="10" eb="12">
      <t>センヨウ</t>
    </rPh>
    <rPh sb="12" eb="15">
      <t>サギョウダイ</t>
    </rPh>
    <phoneticPr fontId="2"/>
  </si>
  <si>
    <t>KWC-220特殊　作業台　2200×900×800</t>
    <rPh sb="7" eb="9">
      <t>トクシュ</t>
    </rPh>
    <rPh sb="10" eb="13">
      <t>サギョウダイ</t>
    </rPh>
    <phoneticPr fontId="2"/>
  </si>
  <si>
    <t>東京大学定量生命科学研究所（東京都文京区弥生１－１－１）</t>
    <rPh sb="0" eb="2">
      <t>トウキョウ</t>
    </rPh>
    <rPh sb="2" eb="4">
      <t>ダイガク</t>
    </rPh>
    <rPh sb="4" eb="6">
      <t>テイリョウ</t>
    </rPh>
    <rPh sb="6" eb="8">
      <t>セイメイ</t>
    </rPh>
    <rPh sb="8" eb="10">
      <t>カガク</t>
    </rPh>
    <rPh sb="10" eb="13">
      <t>ケンキュウショ</t>
    </rPh>
    <rPh sb="14" eb="16">
      <t>トウキョウ</t>
    </rPh>
    <rPh sb="16" eb="17">
      <t>ト</t>
    </rPh>
    <rPh sb="17" eb="20">
      <t>ブンキョウク</t>
    </rPh>
    <rPh sb="20" eb="22">
      <t>ヤヨイ</t>
    </rPh>
    <phoneticPr fontId="2"/>
  </si>
  <si>
    <t>A</t>
  </si>
  <si>
    <t>作業台単独での使用も可能</t>
    <rPh sb="0" eb="2">
      <t xml:space="preserve">サギョウダイ </t>
    </rPh>
    <rPh sb="2" eb="4">
      <t xml:space="preserve">タンドクデ </t>
    </rPh>
    <rPh sb="6" eb="8">
      <t xml:space="preserve">シヨウ </t>
    </rPh>
    <rPh sb="9" eb="11">
      <t xml:space="preserve">カノウ </t>
    </rPh>
    <phoneticPr fontId="2"/>
  </si>
  <si>
    <t>組織切片蛍光解析装置</t>
    <rPh sb="0" eb="2">
      <t>ソシキ</t>
    </rPh>
    <rPh sb="2" eb="4">
      <t>セッペン</t>
    </rPh>
    <rPh sb="4" eb="6">
      <t>ケイコウ</t>
    </rPh>
    <rPh sb="6" eb="8">
      <t>カイセキ</t>
    </rPh>
    <rPh sb="8" eb="10">
      <t>ソウチ</t>
    </rPh>
    <phoneticPr fontId="2"/>
  </si>
  <si>
    <t>細胞・組織切片蛍光イメージング解析装置（GEヘルスケア・ジャパン㈱InCell Analizer2000 Inalyzer chip CCD camera, INVESTIGATOR SINGLE SEAT, PC SET FOR INVISTGTR)</t>
    <rPh sb="0" eb="2">
      <t>サイボウ</t>
    </rPh>
    <rPh sb="3" eb="5">
      <t>ソシキ</t>
    </rPh>
    <rPh sb="5" eb="7">
      <t>セッペン</t>
    </rPh>
    <rPh sb="7" eb="9">
      <t>ケイコウ</t>
    </rPh>
    <rPh sb="15" eb="17">
      <t>カイセキ</t>
    </rPh>
    <rPh sb="17" eb="19">
      <t>ソウチ</t>
    </rPh>
    <phoneticPr fontId="2"/>
  </si>
  <si>
    <t>販売終了品のため、故障の際には交換用部品の在庫が無く修理できない可能性有り</t>
    <rPh sb="0" eb="1">
      <t xml:space="preserve">ハンバイ </t>
    </rPh>
    <rPh sb="1" eb="3">
      <t xml:space="preserve">シュウリョウ </t>
    </rPh>
    <rPh sb="3" eb="4">
      <t xml:space="preserve">シナ </t>
    </rPh>
    <rPh sb="5" eb="8">
      <t xml:space="preserve">コウカンヨウ </t>
    </rPh>
    <rPh sb="8" eb="10">
      <t xml:space="preserve">ブヒンｎ </t>
    </rPh>
    <rPh sb="11" eb="12">
      <t xml:space="preserve">ホゾン </t>
    </rPh>
    <rPh sb="12" eb="13">
      <t xml:space="preserve">キカｎ </t>
    </rPh>
    <rPh sb="20" eb="22">
      <t xml:space="preserve">ザイコ </t>
    </rPh>
    <rPh sb="23" eb="24">
      <t xml:space="preserve">ナイト </t>
    </rPh>
    <rPh sb="25" eb="27">
      <t xml:space="preserve">シュウリ </t>
    </rPh>
    <rPh sb="31" eb="34">
      <t xml:space="preserve">カノウセイ </t>
    </rPh>
    <rPh sb="34" eb="35">
      <t xml:space="preserve">アリ </t>
    </rPh>
    <phoneticPr fontId="2"/>
  </si>
  <si>
    <t>　平成21年度　委託研究「ヒトiPS細胞等を用いた次世代遺伝子・細胞治療法の開発」」の事業に係る取得物品の需要調査結果</t>
  </si>
  <si>
    <t>　平成21年度　委託研究「ヒトiPS細胞等を用いた次世代遺伝子・細胞治療法の開発」に係る取得資産の処分にあたって、公募による需要調査を実施した。
（調査期間：令和4年2月16日～令和4年2月25日）
上記の需要調査の結果、購入等希望者がなかったことを確認した。</t>
  </si>
  <si>
    <t>国立大学法人東京大学の行う教育及び試験研究の用</t>
    <rPh sb="0" eb="2">
      <t>コクリツ</t>
    </rPh>
    <rPh sb="2" eb="4">
      <t>ダイガク</t>
    </rPh>
    <rPh sb="4" eb="6">
      <t>ホウジン</t>
    </rPh>
    <rPh sb="6" eb="8">
      <t>トウキョウ</t>
    </rPh>
    <rPh sb="8" eb="10">
      <t>ダイガク</t>
    </rPh>
    <rPh sb="11" eb="12">
      <t>オコナ</t>
    </rPh>
    <rPh sb="13" eb="15">
      <t>キョウイク</t>
    </rPh>
    <rPh sb="15" eb="16">
      <t>オヨ</t>
    </rPh>
    <rPh sb="17" eb="19">
      <t>シケン</t>
    </rPh>
    <rPh sb="19" eb="21">
      <t>ケンキュウ</t>
    </rPh>
    <rPh sb="22" eb="23">
      <t>ヨウ</t>
    </rPh>
    <phoneticPr fontId="1"/>
  </si>
  <si>
    <t>ML-5300</t>
    <phoneticPr fontId="4"/>
  </si>
  <si>
    <t>国立大学法人東京大学　
大学院新領域創成科学研究科
（千葉県柏市柏の葉5-1-5）</t>
    <rPh sb="0" eb="2">
      <t>コクリツ</t>
    </rPh>
    <rPh sb="2" eb="4">
      <t>ダイガク</t>
    </rPh>
    <rPh sb="4" eb="6">
      <t>ホウジン</t>
    </rPh>
    <rPh sb="6" eb="8">
      <t>トウキョウ</t>
    </rPh>
    <rPh sb="8" eb="10">
      <t>ダイガク</t>
    </rPh>
    <rPh sb="12" eb="15">
      <t>ダイガクイン</t>
    </rPh>
    <rPh sb="15" eb="25">
      <t>シンリョウイキソウセイカガクケンキュウカ</t>
    </rPh>
    <rPh sb="27" eb="30">
      <t>チバケン</t>
    </rPh>
    <rPh sb="30" eb="32">
      <t>カシワシ</t>
    </rPh>
    <rPh sb="32" eb="33">
      <t>カシワ</t>
    </rPh>
    <rPh sb="34" eb="35">
      <t>ハ</t>
    </rPh>
    <phoneticPr fontId="4"/>
  </si>
  <si>
    <t>老朽化で動作せず、継続使用不可</t>
    <rPh sb="0" eb="2">
      <t>ロウキュウカ</t>
    </rPh>
    <rPh sb="3" eb="5">
      <t>ドウサ</t>
    </rPh>
    <rPh sb="8" eb="10">
      <t>ケイゾク</t>
    </rPh>
    <rPh sb="10" eb="12">
      <t>シヨウ</t>
    </rPh>
    <rPh sb="12" eb="14">
      <t>フカ</t>
    </rPh>
    <phoneticPr fontId="1"/>
  </si>
  <si>
    <t>　「国立大学法人東京大学の行う教育及び試験研究の用」の事業に係る取得物品の需要調査結果</t>
  </si>
  <si>
    <t>　「国立大学法人東京大学の行う教育及び試験研究の用」の事業に係る取得資産の処分にあたって、公募による需要調査を実施した。
（調査期間：令和4年2月16日～令和4年2月25日）
上記の需要調査の結果、購入等希望者がなかったことを確認した。</t>
  </si>
  <si>
    <t>富山大学における医療人養成推進等委託事業</t>
    <rPh sb="0" eb="2">
      <t>トヤマ</t>
    </rPh>
    <phoneticPr fontId="1"/>
  </si>
  <si>
    <t xml:space="preserve">CADD LEGACY PCA ポンプ    </t>
    <phoneticPr fontId="1"/>
  </si>
  <si>
    <t xml:space="preserve">21-6300-09                 </t>
  </si>
  <si>
    <t>富山大学(富山市杉谷2630)</t>
  </si>
  <si>
    <t>A</t>
    <phoneticPr fontId="1"/>
  </si>
  <si>
    <t xml:space="preserve">シリンジポンプ          </t>
  </si>
  <si>
    <t>TE-352Q</t>
  </si>
  <si>
    <t xml:space="preserve">カフティーポンプ（病院用）        </t>
    <rPh sb="9" eb="11">
      <t>ビョウイン</t>
    </rPh>
    <rPh sb="11" eb="12">
      <t>ヨウ</t>
    </rPh>
    <phoneticPr fontId="1"/>
  </si>
  <si>
    <t>ZP-102</t>
    <phoneticPr fontId="1"/>
  </si>
  <si>
    <t>「富山大学における医療人養成推進等委託事業」の事業に係る
取得物品の需要調査結果</t>
  </si>
  <si>
    <t>　　「富山大学における医療人養成推進等委託事業」の事業に係る取得資産の処分にあたって、公募による需要調査を実施した。
 （調査期間：令和4年2月16日～令和4年2月25日）
上記の需要調査の結果、購入等希望者がなかったことを確認した。</t>
  </si>
  <si>
    <t>平成１９～２１年度知的クラスター創生事業(第Ⅱ期）</t>
    <rPh sb="0" eb="2">
      <t>ヘイセイ</t>
    </rPh>
    <rPh sb="7" eb="8">
      <t>ネン</t>
    </rPh>
    <rPh sb="8" eb="9">
      <t>ド</t>
    </rPh>
    <rPh sb="9" eb="11">
      <t>チテキ</t>
    </rPh>
    <rPh sb="16" eb="18">
      <t>ソウセイ</t>
    </rPh>
    <rPh sb="18" eb="20">
      <t>ジギョウ</t>
    </rPh>
    <rPh sb="21" eb="22">
      <t>ダイ</t>
    </rPh>
    <rPh sb="23" eb="24">
      <t>キ</t>
    </rPh>
    <phoneticPr fontId="4"/>
  </si>
  <si>
    <t>NEC　VJ20A/ED-4</t>
    <phoneticPr fontId="4"/>
  </si>
  <si>
    <t>（公財）福岡県産業・科学技術振興財団
（福岡市早良区百道浜3-8-33）</t>
    <rPh sb="1" eb="3">
      <t>コウザイ</t>
    </rPh>
    <rPh sb="4" eb="7">
      <t>フクオカケン</t>
    </rPh>
    <rPh sb="7" eb="9">
      <t>サンギョウ</t>
    </rPh>
    <rPh sb="10" eb="12">
      <t>カガク</t>
    </rPh>
    <rPh sb="12" eb="14">
      <t>ギジュツ</t>
    </rPh>
    <rPh sb="14" eb="16">
      <t>シンコウ</t>
    </rPh>
    <rPh sb="16" eb="18">
      <t>ザイダン</t>
    </rPh>
    <rPh sb="20" eb="23">
      <t>フクオカシ</t>
    </rPh>
    <rPh sb="23" eb="26">
      <t>サワラク</t>
    </rPh>
    <rPh sb="26" eb="28">
      <t>モモチ</t>
    </rPh>
    <rPh sb="28" eb="29">
      <t>ハマ</t>
    </rPh>
    <phoneticPr fontId="4"/>
  </si>
  <si>
    <t>機密保持のため、HDDは物理破壊します。</t>
    <rPh sb="0" eb="3">
      <t>キミツホジ</t>
    </rPh>
    <rPh sb="11" eb="15">
      <t>ブツリハカイ</t>
    </rPh>
    <phoneticPr fontId="4"/>
  </si>
  <si>
    <t>プロジェクタ</t>
    <phoneticPr fontId="4"/>
  </si>
  <si>
    <t>NP60JY</t>
    <phoneticPr fontId="4"/>
  </si>
  <si>
    <t>モバイルパソコン</t>
    <phoneticPr fontId="4"/>
  </si>
  <si>
    <t>7662Ｂ1Ｉ</t>
    <phoneticPr fontId="4"/>
  </si>
  <si>
    <t>B</t>
    <phoneticPr fontId="4"/>
  </si>
  <si>
    <t>複合機</t>
    <rPh sb="0" eb="3">
      <t>フクゴウキ</t>
    </rPh>
    <phoneticPr fontId="4"/>
  </si>
  <si>
    <t>ＭＦ8180</t>
    <phoneticPr fontId="4"/>
  </si>
  <si>
    <t>クラスターパソコン</t>
    <phoneticPr fontId="4"/>
  </si>
  <si>
    <t>Dell OPTIPLEX755</t>
    <phoneticPr fontId="4"/>
  </si>
  <si>
    <t>ワークステーション</t>
    <phoneticPr fontId="4"/>
  </si>
  <si>
    <t>HPC7000-XM432R</t>
    <phoneticPr fontId="4"/>
  </si>
  <si>
    <t>モバイルパソコン（メモリモジュール）</t>
    <phoneticPr fontId="4"/>
  </si>
  <si>
    <t>７６６２B1I/ET667-N1G</t>
    <phoneticPr fontId="4"/>
  </si>
  <si>
    <t>書籍</t>
    <phoneticPr fontId="4"/>
  </si>
  <si>
    <t>ネットワーク化するエアバックシステム＆関連デバイス市場　2008</t>
    <phoneticPr fontId="4"/>
  </si>
  <si>
    <t>書籍</t>
    <rPh sb="0" eb="2">
      <t>ショセキ</t>
    </rPh>
    <phoneticPr fontId="4"/>
  </si>
  <si>
    <t>実装技術・市場データ総覧2008</t>
    <rPh sb="0" eb="2">
      <t>ジッソウ</t>
    </rPh>
    <rPh sb="2" eb="4">
      <t>ギジュツ</t>
    </rPh>
    <phoneticPr fontId="4"/>
  </si>
  <si>
    <t>2009年版　組込みソフトウェア市場－自動車用ソフト主力版－」</t>
    <phoneticPr fontId="4"/>
  </si>
  <si>
    <t>モバイルPC</t>
    <phoneticPr fontId="4"/>
  </si>
  <si>
    <t>パナソニックCFR8E6NJR</t>
    <phoneticPr fontId="4"/>
  </si>
  <si>
    <t>2009次世代携帯電話とキーデバイス市場の将来展望</t>
    <rPh sb="4" eb="7">
      <t>ジセダイ</t>
    </rPh>
    <rPh sb="7" eb="9">
      <t>ケイタイ</t>
    </rPh>
    <rPh sb="9" eb="11">
      <t>デンワ</t>
    </rPh>
    <rPh sb="18" eb="20">
      <t>シジョウ</t>
    </rPh>
    <rPh sb="21" eb="23">
      <t>ショウライ</t>
    </rPh>
    <rPh sb="23" eb="25">
      <t>テンボウ</t>
    </rPh>
    <phoneticPr fontId="4"/>
  </si>
  <si>
    <t>車載用半導体市場の可能性と将来分析2009-2010</t>
    <rPh sb="0" eb="3">
      <t>シャサイヨウ</t>
    </rPh>
    <rPh sb="3" eb="6">
      <t>ハンドウタイ</t>
    </rPh>
    <rPh sb="6" eb="8">
      <t>シジョウ</t>
    </rPh>
    <rPh sb="9" eb="12">
      <t>カノウセイ</t>
    </rPh>
    <rPh sb="13" eb="15">
      <t>ショウライ</t>
    </rPh>
    <rPh sb="15" eb="17">
      <t>ブンセキ</t>
    </rPh>
    <phoneticPr fontId="4"/>
  </si>
  <si>
    <t>走り出す照明用途白色LED市場の現状と将来展望2008</t>
    <rPh sb="0" eb="1">
      <t>ハシ</t>
    </rPh>
    <rPh sb="2" eb="3">
      <t>ダ</t>
    </rPh>
    <rPh sb="4" eb="6">
      <t>ショウメイ</t>
    </rPh>
    <rPh sb="6" eb="8">
      <t>ヨウト</t>
    </rPh>
    <rPh sb="8" eb="10">
      <t>ハクショク</t>
    </rPh>
    <rPh sb="13" eb="15">
      <t>シジョウ</t>
    </rPh>
    <rPh sb="16" eb="18">
      <t>ゲンジョウ</t>
    </rPh>
    <rPh sb="19" eb="21">
      <t>ショウライ</t>
    </rPh>
    <rPh sb="21" eb="23">
      <t>テンボウ</t>
    </rPh>
    <phoneticPr fontId="4"/>
  </si>
  <si>
    <t>車載パワーマネジメントシステム＆関連デバイス市場</t>
    <rPh sb="0" eb="2">
      <t>シャサイ</t>
    </rPh>
    <rPh sb="16" eb="18">
      <t>カンレン</t>
    </rPh>
    <rPh sb="22" eb="24">
      <t>シジョウ</t>
    </rPh>
    <phoneticPr fontId="4"/>
  </si>
  <si>
    <t>2009年版ＳｉＣ、ＧａＮ単結晶市場の現状と将来展望</t>
    <rPh sb="4" eb="5">
      <t>ネン</t>
    </rPh>
    <rPh sb="5" eb="6">
      <t>バン</t>
    </rPh>
    <rPh sb="13" eb="16">
      <t>タンケッショウ</t>
    </rPh>
    <rPh sb="16" eb="18">
      <t>シジョウ</t>
    </rPh>
    <rPh sb="19" eb="21">
      <t>ゲンジョウ</t>
    </rPh>
    <rPh sb="22" eb="24">
      <t>ショウライ</t>
    </rPh>
    <rPh sb="24" eb="26">
      <t>テンボウ</t>
    </rPh>
    <phoneticPr fontId="4"/>
  </si>
  <si>
    <t>2010年版モーター市場の現状と展望</t>
    <rPh sb="4" eb="6">
      <t>ネンバン</t>
    </rPh>
    <rPh sb="10" eb="12">
      <t>シジョウ</t>
    </rPh>
    <rPh sb="13" eb="15">
      <t>ゲンジョウ</t>
    </rPh>
    <rPh sb="16" eb="18">
      <t>テンボウ</t>
    </rPh>
    <phoneticPr fontId="4"/>
  </si>
  <si>
    <t>　「平成１９～２１年度知的クラスター創生事業(第Ⅱ期）」の事業に係る取得物品の需要調査結果</t>
  </si>
  <si>
    <t>　「平成１９～２１年度知的クラスター創生事業(第Ⅱ期）」の事業に係る取得資産の処分にあたって、公募による需要調査を実施した。
（調査期間：令和4年2月16日～令和4年2月25日）
上記の需要調査の結果、購入等希望者がなかったことを確認した。</t>
  </si>
  <si>
    <t>物質・材料研究機構の行う試験研究等</t>
    <rPh sb="0" eb="2">
      <t>ブッシツ</t>
    </rPh>
    <rPh sb="3" eb="5">
      <t>ザイリョウ</t>
    </rPh>
    <rPh sb="5" eb="7">
      <t>ケンキュウ</t>
    </rPh>
    <rPh sb="7" eb="9">
      <t>キコウ</t>
    </rPh>
    <rPh sb="10" eb="11">
      <t>オコナ</t>
    </rPh>
    <rPh sb="12" eb="14">
      <t>シケン</t>
    </rPh>
    <rPh sb="14" eb="16">
      <t>ケンキュウ</t>
    </rPh>
    <rPh sb="16" eb="17">
      <t>トウ</t>
    </rPh>
    <phoneticPr fontId="4"/>
  </si>
  <si>
    <t>計算機（ﾊﾟｰｿﾅﾙｺﾝﾋﾟｭｰﾀ）</t>
    <rPh sb="0" eb="3">
      <t>ケイサンキ</t>
    </rPh>
    <phoneticPr fontId="4"/>
  </si>
  <si>
    <t>ﾊﾟｿｺﾝ工房
ｶｽﾀﾑAMPHIS
ﾏｻﾞｰﾎﾞｰﾄﾞ：PC-Deluxe</t>
  </si>
  <si>
    <t>物質・材料研究機構
（つくば市桜3-13）</t>
  </si>
  <si>
    <t>著しく陳腐化し、メーカーによるサポートも終了している。</t>
  </si>
  <si>
    <t>ﾊﾟｿｺﾝ工房
ｶｽﾀﾑAMPHIS
ﾏｻﾞｰﾎﾞｰﾄﾞ：PDPEA</t>
  </si>
  <si>
    <t>高分子粘弾性測定ｼｽﾃﾑ</t>
  </si>
  <si>
    <t>ﾃｨｰ･ｴｲ･ｲﾝｽﾂﾙﾒﾝﾄ･ｼﾞｬﾊﾟﾝ株式会社製
･ARES本体（APES-IKFRTNI-BATH-V2）
･水浴槽内測定治具
（APES-IMMERSION-PR）
･25mmﾊﾟﾗﾚﾙﾌﾟﾚｰﾄ（APES-P25T）
･50mmﾊﾟﾗﾚﾙﾌﾟﾚｰﾄ上下（APES-PP50S）
･ｻｰｷｭﾚｰﾀｰ（APES-CRIC-200）
･ｺﾝﾌﾟﾚｯｻｰ/ﾄﾞﾗｲﾔｰ
･ﾃﾞｰﾀ解析装置</t>
    <phoneticPr fontId="4"/>
  </si>
  <si>
    <t>物質・材料研究機構
（つくば市並木1-1）</t>
  </si>
  <si>
    <t>陳腐化により、今後の使用予定が無くなったため。また、現在故障中で正常な使用が出来ないが、メーカーによる修理サービスは終了している。</t>
  </si>
  <si>
    <t>計測関連装置ｻｰﾊﾞｺﾝﾋﾟｭｰﾀ</t>
    <rPh sb="0" eb="6">
      <t>ケイソクカンレンソウチ</t>
    </rPh>
    <phoneticPr fontId="4"/>
  </si>
  <si>
    <t>COMPAQ PROLIANT ML350</t>
  </si>
  <si>
    <t>物質・材料研究機構
（つくば市千現1-2-1）</t>
  </si>
  <si>
    <t>ﾃﾞｰﾀ解析用ｻｰﾊﾞｼｽﾃﾑ</t>
  </si>
  <si>
    <t>・Firewall/VPNｼｽﾃﾑ・ﾊｰﾄﾞｳｪｱ（NetScreen社製 NetScreen50）
・ｼｽﾃﾑ管理用ﾉｰﾄ型ﾊﾟｿｺﾝ（SONY社製 VAIOﾉｰﾄ PCG-V505T2/P）</t>
  </si>
  <si>
    <t>ﾌﾟﾛｷｼｻｰﾊﾞｼｽﾃﾑ（ProliantML370)</t>
  </si>
  <si>
    <t>・Proliant（HP製 ML370）
・Smartｱﾚｲ641ｺﾝﾄﾛｰﾗｰ（HP製）
・72.8GB Ultra320 SCSI（HP製）
・146.8GB Ultra320 SCSI（HP製）
・Smart-UPS 1500（APC製）
・Interface Kit C（APC製）
・PCI-Xﾊﾞｽ対応SCSIｱﾀﾞﾌﾟﾀ（HP製）</t>
  </si>
  <si>
    <t>磁気現象・磁石物質解析設計用大規模計算サーバ</t>
  </si>
  <si>
    <t>国立研究開発法人物質・材料研究機構　千現地区(茨城県つくば市千現1-2-1）</t>
  </si>
  <si>
    <t>陳腐化により、今後の使用予定が無くなったため。また、メーカーによる修理サービスは終了。</t>
  </si>
  <si>
    <t>CPU E5-2687W×2
メモリー 32GB
1T HDD×2</t>
  </si>
  <si>
    <t>物質･材料研究機構　千現地区（茨城県つくば市千現1-2-1）</t>
  </si>
  <si>
    <t>ﾌｪﾑﾄ秒電子励起装置</t>
  </si>
  <si>
    <t>ｽﾍﾟｸﾄﾗ･ﾌｨｼﾞｯｸｽ(株)製
･Nd:YLFﾚｰｻﾞｰ　Empower15-SP-E　1式
･ﾎﾟｯｹﾙｾﾙ　9800-1260　2式
･ﾎﾟﾗﾗｲｻﾞｰ　9800-1200　1式
･ﾁﾀﾝｻﾌｧｲｱﾛｯﾄﾞ　9800-1230　1式
･ｸﾞﾚｰﾃｨﾝｸﾞ　9800-1850　1式</t>
  </si>
  <si>
    <t>独立行政法人物質・材料研究機構
（つくば市桜3-13）</t>
  </si>
  <si>
    <t>ｶﾞﾗｽﾁｭｰﾌﾞｵｰﾌﾞﾝ</t>
  </si>
  <si>
    <t>B-585GKR 5060-46721</t>
  </si>
  <si>
    <t>ｵｰﾄｸﾚｰﾌﾞ</t>
  </si>
  <si>
    <t>50L,HVE-50</t>
  </si>
  <si>
    <t>茨城県つくば市並木1-1
独立行政法人 物質・材料研究機構
ﾅﾉ・生体材料研究棟</t>
  </si>
  <si>
    <t>「物質・材料研究機構の行う試験研究等」の事業に係る
取得物品の需要調査結果</t>
  </si>
  <si>
    <t>　　「物質・材料研究機構の行う試験研究等」の事業に係る取得資産の処分にあたって、公募による需要調査を実施した。（調査期間：令和4年2月16日～令和4年2月25日）
上記の需要調査の結果、購入等希望者がなかったことを確認した。</t>
  </si>
  <si>
    <t>網羅的かつ体系的なミュータントの作成を通したヒト疾患モデル動物の（マウス）の開発</t>
    <phoneticPr fontId="1"/>
  </si>
  <si>
    <t>マウス顕微授精マニピュレーションシステム</t>
    <phoneticPr fontId="1"/>
  </si>
  <si>
    <t>CO2インキュベーター</t>
    <phoneticPr fontId="1"/>
  </si>
  <si>
    <t>1式</t>
    <rPh sb="1" eb="2">
      <t>シキ</t>
    </rPh>
    <phoneticPr fontId="3"/>
  </si>
  <si>
    <t>H15.12.26</t>
  </si>
  <si>
    <t>理化学研究所/筑波
ﾋﾄ疾患ﾓﾃﾞﾙ開発研究棟/研究棟1期
茨城県つくば市高野台3-1-1</t>
    <rPh sb="0" eb="6">
      <t>リカガクケンキュウショ</t>
    </rPh>
    <rPh sb="7" eb="9">
      <t>ツクバ</t>
    </rPh>
    <rPh sb="12" eb="14">
      <t>シッカン</t>
    </rPh>
    <rPh sb="18" eb="20">
      <t>カイハツ</t>
    </rPh>
    <rPh sb="20" eb="22">
      <t>ケンキュウ</t>
    </rPh>
    <rPh sb="22" eb="23">
      <t>トウ</t>
    </rPh>
    <rPh sb="24" eb="26">
      <t>ケンキュウ</t>
    </rPh>
    <rPh sb="26" eb="27">
      <t>トウ</t>
    </rPh>
    <rPh sb="28" eb="29">
      <t>キ</t>
    </rPh>
    <rPh sb="30" eb="33">
      <t>イバラキケン</t>
    </rPh>
    <rPh sb="36" eb="40">
      <t>シタカノダイ</t>
    </rPh>
    <phoneticPr fontId="3"/>
  </si>
  <si>
    <t>経年劣化による機能低下。
庫内を使用に適した状態に保てないため実験作業に支障がある。修理費用が高額である。</t>
    <rPh sb="0" eb="2">
      <t>ケイネン</t>
    </rPh>
    <rPh sb="2" eb="4">
      <t>レッカ</t>
    </rPh>
    <rPh sb="7" eb="9">
      <t>キノウ</t>
    </rPh>
    <rPh sb="9" eb="11">
      <t>テイカ</t>
    </rPh>
    <rPh sb="13" eb="15">
      <t>コナイ</t>
    </rPh>
    <rPh sb="16" eb="18">
      <t>シヨウ</t>
    </rPh>
    <rPh sb="19" eb="20">
      <t>テキ</t>
    </rPh>
    <rPh sb="22" eb="24">
      <t>ジョウタイ</t>
    </rPh>
    <rPh sb="25" eb="26">
      <t>タモ</t>
    </rPh>
    <rPh sb="31" eb="33">
      <t>ジッケン</t>
    </rPh>
    <rPh sb="33" eb="35">
      <t>サギョウ</t>
    </rPh>
    <rPh sb="36" eb="38">
      <t>シショウ</t>
    </rPh>
    <rPh sb="42" eb="44">
      <t>シュウリ</t>
    </rPh>
    <rPh sb="44" eb="46">
      <t>ヒヨウ</t>
    </rPh>
    <rPh sb="47" eb="49">
      <t>コウガク</t>
    </rPh>
    <phoneticPr fontId="2"/>
  </si>
  <si>
    <t>マウス顕微授精マニピュレーションシステム</t>
  </si>
  <si>
    <t>架台</t>
    <phoneticPr fontId="1"/>
  </si>
  <si>
    <t>経年劣化による機能低下。
CO2インキュベーター用だが脚が不安定で危険である。</t>
    <rPh sb="24" eb="25">
      <t>ヨウ</t>
    </rPh>
    <phoneticPr fontId="1"/>
  </si>
  <si>
    <t>　「網羅的かつ体系的なミュータントの作成を通したヒト疾患モデル動物の（マウス）の開発」の事業に係る取得物品の需要調査結果</t>
  </si>
  <si>
    <t>　「網羅的かつ体系的なミュータントの作成を通したヒト疾患モデル動物の（マウス）の開発」の事業に係る取得資産の処分にあたって、公募による需要調査を実施した。　　　　　　　　　（調査期間：令和4年2月16日～令和4年2月25日）
上記の需要調査の結果、購入等希望者がなかったことを確認した。</t>
  </si>
  <si>
    <t>幹細胞操作技術開発（先行的試験研究）</t>
    <phoneticPr fontId="1"/>
  </si>
  <si>
    <t>リアルタイム定量ＰＣＲ装置/ABI PRISM 7000　SequenceDetectionSystem7000-1</t>
    <phoneticPr fontId="1"/>
  </si>
  <si>
    <t>H16.1.30</t>
  </si>
  <si>
    <t>理化学研究所/神戸
発生・再生研究棟B棟（第二研究
兵庫県神戸市中央区港島南町2-2-</t>
    <rPh sb="0" eb="3">
      <t>リカガク</t>
    </rPh>
    <rPh sb="3" eb="6">
      <t>ケンキュウショ</t>
    </rPh>
    <rPh sb="7" eb="9">
      <t>コウベ</t>
    </rPh>
    <rPh sb="10" eb="12">
      <t>ハッセイ</t>
    </rPh>
    <rPh sb="13" eb="15">
      <t>サイセイ</t>
    </rPh>
    <rPh sb="15" eb="17">
      <t>ケンキュウ</t>
    </rPh>
    <rPh sb="17" eb="18">
      <t>トウ</t>
    </rPh>
    <rPh sb="19" eb="20">
      <t>トウ</t>
    </rPh>
    <rPh sb="21" eb="25">
      <t>ダイニケンキュウ</t>
    </rPh>
    <rPh sb="26" eb="29">
      <t>ヒョウゴケン</t>
    </rPh>
    <rPh sb="29" eb="39">
      <t>コウベシチュウオウクミナトシマミナミマチ</t>
    </rPh>
    <phoneticPr fontId="3"/>
  </si>
  <si>
    <t>陳腐化が進んでおり、現在の研究には使用できない状況である。</t>
    <phoneticPr fontId="1"/>
  </si>
  <si>
    <t>「幹細胞操作技術開発（先行的試験研究）」の事業に係る
取得物品の需要調査結果</t>
  </si>
  <si>
    <t>　　「幹細胞操作技術開発（先行的試験研究）」の事業に係る取得資産の処分にあたって、公募による需要調査を実施した。（調査期間：令和4年2月16日～令和4年2月25日）
上記の需要調査の結果、購入等希望者がなかったことを確認した。</t>
  </si>
  <si>
    <t>血管壁細胞の人為的機能とその制御技術の開発</t>
    <phoneticPr fontId="1"/>
  </si>
  <si>
    <t>パラフィン包埋装置</t>
    <phoneticPr fontId="1"/>
  </si>
  <si>
    <t>ﾗｲｶ　EG1160</t>
  </si>
  <si>
    <t>一式</t>
    <rPh sb="0" eb="1">
      <t>イチ</t>
    </rPh>
    <rPh sb="1" eb="2">
      <t>シキ</t>
    </rPh>
    <phoneticPr fontId="3"/>
  </si>
  <si>
    <t>H14.8.27</t>
  </si>
  <si>
    <t>理化学研究所
（埼玉県和光市広沢2-1）</t>
    <rPh sb="0" eb="3">
      <t>リカガク</t>
    </rPh>
    <rPh sb="3" eb="6">
      <t>ケンキュウショ</t>
    </rPh>
    <rPh sb="8" eb="11">
      <t>サイタマケン</t>
    </rPh>
    <rPh sb="11" eb="14">
      <t>ワコウシ</t>
    </rPh>
    <rPh sb="14" eb="16">
      <t>ヒロサワ</t>
    </rPh>
    <phoneticPr fontId="3"/>
  </si>
  <si>
    <r>
      <t>装置が作動せず、メーカーのサポートも2018年7月に終了しており</t>
    </r>
    <r>
      <rPr>
        <sz val="12"/>
        <rFont val="ＭＳ Ｐゴシック"/>
        <family val="3"/>
        <charset val="128"/>
      </rPr>
      <t>修理不能。</t>
    </r>
    <rPh sb="0" eb="2">
      <t>ソウチ</t>
    </rPh>
    <rPh sb="3" eb="5">
      <t>サドウ</t>
    </rPh>
    <rPh sb="22" eb="23">
      <t>ネン</t>
    </rPh>
    <rPh sb="24" eb="25">
      <t>ガツ</t>
    </rPh>
    <rPh sb="26" eb="28">
      <t>シュウリョウ</t>
    </rPh>
    <phoneticPr fontId="2"/>
  </si>
  <si>
    <t>「血管壁細胞の人為的機能とその制御技術の開発」の事業に係る
取得物品の需要調査結果</t>
  </si>
  <si>
    <t>　　「血管壁細胞の人為的機能とその制御技術の開発」の事業に係る取得資産の処分にあたって、公募による需要調査を実施した。（調査期間：令和4年2月16日～令和4年2月25日）
上記の需要調査の結果、購入等希望者がなかったことを確認した。</t>
  </si>
  <si>
    <t xml:space="preserve"> 利用ニーズに即したデータの収集・品質管理の実現と永続的・体系的な蓄積、地球観測データの応用機能開発及び地球観測データの実用化技術開発</t>
  </si>
  <si>
    <t>ノートパソコン</t>
    <phoneticPr fontId="1"/>
  </si>
  <si>
    <t>Dell Vostro1200</t>
    <phoneticPr fontId="1"/>
  </si>
  <si>
    <t>国立研究開発法人海洋研究開発機構
横浜市金沢区昭和町3173-25</t>
    <rPh sb="0" eb="2">
      <t>コクリツ</t>
    </rPh>
    <rPh sb="2" eb="4">
      <t>ケンキュウ</t>
    </rPh>
    <rPh sb="4" eb="6">
      <t>カイハツ</t>
    </rPh>
    <rPh sb="6" eb="8">
      <t>ホウジン</t>
    </rPh>
    <rPh sb="8" eb="10">
      <t>カイヨウ</t>
    </rPh>
    <rPh sb="10" eb="12">
      <t>ケンキュウ</t>
    </rPh>
    <rPh sb="12" eb="14">
      <t>カイハツ</t>
    </rPh>
    <rPh sb="14" eb="16">
      <t>キコウ</t>
    </rPh>
    <rPh sb="17" eb="20">
      <t>ヨコハマシ</t>
    </rPh>
    <rPh sb="20" eb="23">
      <t>カナザワク</t>
    </rPh>
    <rPh sb="23" eb="25">
      <t>ショウワ</t>
    </rPh>
    <rPh sb="25" eb="26">
      <t>マチ</t>
    </rPh>
    <phoneticPr fontId="1"/>
  </si>
  <si>
    <t>経年劣化により損耗が激しく、また多額の修理費用を要するため、使用に適さない。</t>
    <rPh sb="0" eb="2">
      <t>ケイネン</t>
    </rPh>
    <rPh sb="2" eb="4">
      <t>レッカ</t>
    </rPh>
    <rPh sb="7" eb="9">
      <t>ソンモウ</t>
    </rPh>
    <rPh sb="10" eb="11">
      <t>ハゲ</t>
    </rPh>
    <rPh sb="16" eb="18">
      <t>タガク</t>
    </rPh>
    <rPh sb="19" eb="21">
      <t>シュウリ</t>
    </rPh>
    <rPh sb="21" eb="23">
      <t>ヒヨウ</t>
    </rPh>
    <rPh sb="24" eb="25">
      <t>ヨウ</t>
    </rPh>
    <rPh sb="30" eb="32">
      <t>シヨウ</t>
    </rPh>
    <rPh sb="33" eb="34">
      <t>テキ</t>
    </rPh>
    <phoneticPr fontId="1"/>
  </si>
  <si>
    <t>大容量ハードディスク</t>
  </si>
  <si>
    <t>Buffalo HS-DH4.0 TGL/R5</t>
    <phoneticPr fontId="1"/>
  </si>
  <si>
    <t xml:space="preserve"> </t>
    <phoneticPr fontId="1"/>
  </si>
  <si>
    <t>「  利用ニーズに即したデータの収集・品質管理の実現と永続的・体系的な蓄積、地球観測データの応用機能開発及び地球観測データの実用化技術開発」の事業に係る
取得物品の需要調査結果</t>
  </si>
  <si>
    <t>　　「  利用ニーズに即したデータの収集・品質管理の実現と永続的・体系的な蓄積、地球観測データの応用機能開発及び地球観測データの実用化技術開発」の事業に係る取得資産の処分にあたって、公募による需要調査を実施した。
 （調査期間：令和4年2月16日～令和4年2月25日）
上記の需要調査の結果、購入等希望者がなかったことを確認した。</t>
  </si>
  <si>
    <t xml:space="preserve"> 平成20年度科学技術試験研究委託事業　21世紀気候変動予測革新プログラム</t>
  </si>
  <si>
    <t>パソコン　Mac Pro 2.8GHz MA970J/A</t>
    <phoneticPr fontId="1"/>
  </si>
  <si>
    <t>MA970J/A</t>
    <phoneticPr fontId="1"/>
  </si>
  <si>
    <t>国立大学法人東京大学（東京都文京区本郷7-3-1）</t>
    <rPh sb="0" eb="2">
      <t>コクリツ</t>
    </rPh>
    <rPh sb="2" eb="4">
      <t>ダイガク</t>
    </rPh>
    <rPh sb="4" eb="6">
      <t>ホウジン</t>
    </rPh>
    <rPh sb="6" eb="8">
      <t>トウキョウ</t>
    </rPh>
    <rPh sb="8" eb="10">
      <t>ダイガク</t>
    </rPh>
    <rPh sb="11" eb="14">
      <t>トウキョウト</t>
    </rPh>
    <rPh sb="14" eb="17">
      <t>ブンキョウク</t>
    </rPh>
    <rPh sb="17" eb="19">
      <t>ホンゴウ</t>
    </rPh>
    <phoneticPr fontId="1"/>
  </si>
  <si>
    <t>Ａ</t>
    <phoneticPr fontId="1"/>
  </si>
  <si>
    <t>最新のOSをインストールすることが出来ず、必要なセキュリティを確保できない</t>
    <rPh sb="0" eb="2">
      <t>サイシン</t>
    </rPh>
    <rPh sb="17" eb="19">
      <t>デキ</t>
    </rPh>
    <rPh sb="21" eb="23">
      <t>ヒツヨウ</t>
    </rPh>
    <rPh sb="31" eb="33">
      <t>カクホ</t>
    </rPh>
    <phoneticPr fontId="1"/>
  </si>
  <si>
    <t>「 平成20年度科学技術試験研究委託事業　21世紀気候変動予測革新プログラム」の事業に係る
取得物品の需要調査結果</t>
  </si>
  <si>
    <t>　　「 平成20年度科学技術試験研究委託事業　21世紀気候変動予測革新プログラム」の事業に係る取得資産の処分にあたって、公募による需要調査を実施した。
 （調査期間：令和4年2月16日～令和4年2月25日）
上記の需要調査の結果、購入等希望者がなかったことを確認した。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</si>
</sst>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411]ge\.m\.d;@"/>
    <numFmt numFmtId="178" formatCode="[$-411]ge\.mm\.dd"/>
    <numFmt numFmtId="179" formatCode="#,##0_);[Red]\(#,##0\)"/>
    <numFmt numFmtId="180" formatCode="#,##0_ ;[Red]\-#,##0\ "/>
    <numFmt numFmtId="181" formatCode="#,##0;&quot;▲ &quot;#,##0"/>
  </numFmts>
  <fonts count="3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1"/>
      <color theme="1"/>
      <name val="ＭＳ ゴシック"/>
      <family val="3"/>
      <charset val="128"/>
    </font>
    <font>
      <sz val="6"/>
      <name val="ＭＳ Ｐゴシック"/>
      <family val="3"/>
      <charset val="128"/>
    </font>
    <font>
      <sz val="10"/>
      <name val="ＭＳ Ｐゴシック"/>
      <family val="3"/>
      <charset val="128"/>
    </font>
    <font>
      <sz val="11"/>
      <color theme="1"/>
      <name val="ＭＳ Ｐゴシック"/>
      <family val="2"/>
      <charset val="128"/>
      <scheme val="minor"/>
    </font>
    <font>
      <sz val="11"/>
      <color rgb="FF000000"/>
      <name val="ＭＳ Ｐゴシック"/>
      <family val="3"/>
      <charset val="128"/>
      <scheme val="minor"/>
    </font>
    <font>
      <sz val="9"/>
      <color rgb="FF000000"/>
      <name val="ＭＳ Ｐゴシック"/>
      <family val="3"/>
      <charset val="128"/>
      <scheme val="minor"/>
    </font>
    <font>
      <b/>
      <sz val="11"/>
      <name val="ＭＳ Ｐゴシック"/>
      <family val="3"/>
      <charset val="128"/>
    </font>
    <font>
      <sz val="11"/>
      <name val="ＭＳ Ｐゴシック"/>
      <family val="3"/>
      <charset val="128"/>
    </font>
    <font>
      <sz val="9"/>
      <name val="ＭＳ Ｐゴシック"/>
      <family val="3"/>
      <charset val="128"/>
    </font>
    <font>
      <sz val="11"/>
      <color theme="1"/>
      <name val="ＭＳ Ｐゴシック"/>
      <family val="3"/>
      <charset val="128"/>
      <scheme val="minor"/>
    </font>
    <font>
      <sz val="10.5"/>
      <name val="ＭＳ Ｐゴシック"/>
      <family val="3"/>
      <charset val="128"/>
    </font>
    <font>
      <sz val="11"/>
      <name val="ＭＳ ゴシック"/>
      <family val="3"/>
      <charset val="128"/>
    </font>
    <font>
      <b/>
      <sz val="11"/>
      <name val="ＭＳ ゴシック"/>
      <family val="3"/>
      <charset val="128"/>
    </font>
    <font>
      <sz val="12"/>
      <name val="ＭＳ 明朝"/>
      <family val="1"/>
      <charset val="128"/>
    </font>
    <font>
      <sz val="9"/>
      <color theme="1"/>
      <name val="ＭＳ ゴシック"/>
      <family val="3"/>
      <charset val="128"/>
    </font>
    <font>
      <sz val="11"/>
      <name val="ＭＳ Ｐゴシック"/>
      <family val="2"/>
      <charset val="128"/>
      <scheme val="minor"/>
    </font>
    <font>
      <sz val="10"/>
      <name val="ＭＳ ゴシック"/>
      <family val="3"/>
      <charset val="128"/>
    </font>
    <font>
      <sz val="9"/>
      <color indexed="81"/>
      <name val="MS P ゴシック"/>
      <family val="3"/>
      <charset val="128"/>
    </font>
    <font>
      <sz val="11"/>
      <color theme="1"/>
      <name val="ＭＳ Ｐゴシック"/>
      <family val="3"/>
      <charset val="128"/>
    </font>
    <font>
      <sz val="9"/>
      <color theme="1"/>
      <name val="ＭＳ Ｐゴシック"/>
      <family val="3"/>
      <charset val="128"/>
    </font>
    <font>
      <sz val="10"/>
      <color theme="1"/>
      <name val="ＭＳ Ｐゴシック"/>
      <family val="3"/>
      <charset val="128"/>
    </font>
    <font>
      <sz val="9"/>
      <name val="ＭＳ ゴシック"/>
      <family val="3"/>
      <charset val="128"/>
    </font>
    <font>
      <sz val="10"/>
      <color indexed="8"/>
      <name val="ＭＳ Ｐゴシック"/>
      <family val="3"/>
      <charset val="128"/>
    </font>
    <font>
      <sz val="12"/>
      <color theme="1"/>
      <name val="ＭＳ ゴシック"/>
      <family val="3"/>
      <charset val="128"/>
    </font>
    <font>
      <sz val="12"/>
      <name val="ＭＳ Ｐゴシック"/>
      <family val="3"/>
      <charset val="128"/>
    </font>
    <font>
      <sz val="10.5"/>
      <color rgb="FF000000"/>
      <name val="ＭＳ ゴシック"/>
      <family val="3"/>
      <charset val="128"/>
    </font>
    <font>
      <sz val="12"/>
      <color rgb="FF000000"/>
      <name val="ＭＳ ゴシック"/>
      <family val="3"/>
      <charset val="128"/>
    </font>
    <font>
      <sz val="11"/>
      <color rgb="FF000000"/>
      <name val="ＭＳ Ｐゴシック"/>
      <family val="2"/>
      <charset val="128"/>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indexed="34"/>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6">
    <xf numFmtId="0" fontId="0" fillId="0" borderId="0">
      <alignment vertical="center"/>
    </xf>
    <xf numFmtId="38" fontId="6" fillId="0" borderId="0" applyFont="0" applyFill="0" applyBorder="0" applyAlignment="0" applyProtection="0">
      <alignment vertical="center"/>
    </xf>
    <xf numFmtId="38" fontId="10" fillId="0" borderId="0" applyFont="0" applyFill="0" applyBorder="0" applyAlignment="0" applyProtection="0">
      <alignment vertical="center"/>
    </xf>
    <xf numFmtId="0" fontId="12" fillId="0" borderId="0">
      <alignment vertical="center"/>
    </xf>
    <xf numFmtId="0" fontId="14" fillId="0" borderId="0">
      <alignment vertical="center"/>
    </xf>
    <xf numFmtId="0" fontId="10" fillId="0" borderId="0">
      <alignment vertical="center"/>
    </xf>
  </cellStyleXfs>
  <cellXfs count="150">
    <xf numFmtId="0" fontId="0" fillId="0" borderId="0" xfId="0">
      <alignment vertical="center"/>
    </xf>
    <xf numFmtId="0" fontId="2" fillId="0" borderId="0" xfId="0" applyFont="1">
      <alignment vertical="center"/>
    </xf>
    <xf numFmtId="0" fontId="2" fillId="0" borderId="0" xfId="0" applyFont="1" applyAlignment="1">
      <alignment horizontal="centerContinuous"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0" xfId="0" applyFont="1">
      <alignment vertical="center"/>
    </xf>
    <xf numFmtId="0" fontId="3" fillId="0" borderId="0" xfId="0" applyFont="1" applyAlignment="1">
      <alignment horizontal="centerContinuous" vertical="center"/>
    </xf>
    <xf numFmtId="58" fontId="2" fillId="0" borderId="0" xfId="0" quotePrefix="1" applyNumberFormat="1" applyFont="1">
      <alignment vertical="center"/>
    </xf>
    <xf numFmtId="0" fontId="0" fillId="0" borderId="1" xfId="0" applyBorder="1" applyAlignment="1">
      <alignment horizontal="left" vertical="center"/>
    </xf>
    <xf numFmtId="0" fontId="5" fillId="0" borderId="1" xfId="0" applyFont="1" applyBorder="1" applyAlignment="1">
      <alignment horizontal="left" vertical="center" wrapText="1"/>
    </xf>
    <xf numFmtId="0" fontId="0" fillId="0" borderId="1" xfId="0" applyBorder="1">
      <alignment vertical="center"/>
    </xf>
    <xf numFmtId="0" fontId="5" fillId="0" borderId="1" xfId="0" applyFont="1" applyBorder="1" applyAlignment="1">
      <alignment vertical="center" wrapText="1"/>
    </xf>
    <xf numFmtId="3" fontId="2" fillId="3" borderId="1" xfId="0" applyNumberFormat="1" applyFont="1" applyFill="1" applyBorder="1" applyAlignment="1">
      <alignment horizontal="center" vertical="center"/>
    </xf>
    <xf numFmtId="176" fontId="2" fillId="3" borderId="1" xfId="0" applyNumberFormat="1" applyFont="1" applyFill="1" applyBorder="1" applyAlignment="1">
      <alignment horizontal="right" vertical="center"/>
    </xf>
    <xf numFmtId="177" fontId="2" fillId="3" borderId="1" xfId="0" applyNumberFormat="1" applyFont="1" applyFill="1" applyBorder="1" applyAlignment="1">
      <alignment horizontal="center"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center" vertical="center"/>
    </xf>
    <xf numFmtId="0" fontId="2" fillId="3" borderId="1" xfId="0" quotePrefix="1" applyFont="1" applyFill="1" applyBorder="1" applyAlignment="1">
      <alignment vertical="center" wrapText="1"/>
    </xf>
    <xf numFmtId="0" fontId="0" fillId="0" borderId="0" xfId="0" applyAlignment="1">
      <alignment horizontal="centerContinuous" vertical="center"/>
    </xf>
    <xf numFmtId="0" fontId="0" fillId="0" borderId="1" xfId="0" applyBorder="1" applyAlignment="1">
      <alignment vertical="center" wrapText="1"/>
    </xf>
    <xf numFmtId="0" fontId="7" fillId="0" borderId="1" xfId="0" applyFont="1" applyBorder="1" applyAlignment="1">
      <alignment vertical="center" wrapText="1"/>
    </xf>
    <xf numFmtId="0" fontId="0" fillId="0" borderId="1" xfId="0" applyBorder="1" applyAlignment="1">
      <alignment horizontal="right" vertical="center"/>
    </xf>
    <xf numFmtId="0" fontId="7" fillId="0" borderId="1" xfId="0" applyFont="1" applyBorder="1" applyAlignment="1">
      <alignment horizontal="right" vertical="center"/>
    </xf>
    <xf numFmtId="3" fontId="7" fillId="0" borderId="1" xfId="0" applyNumberFormat="1" applyFont="1" applyBorder="1" applyAlignment="1">
      <alignment horizontal="right" vertical="center"/>
    </xf>
    <xf numFmtId="57" fontId="7" fillId="0" borderId="1" xfId="0" applyNumberFormat="1" applyFont="1" applyBorder="1" applyAlignment="1">
      <alignment horizontal="right" vertical="center"/>
    </xf>
    <xf numFmtId="0" fontId="8" fillId="0" borderId="1" xfId="0" applyFont="1" applyBorder="1" applyAlignment="1">
      <alignment vertical="center" wrapText="1"/>
    </xf>
    <xf numFmtId="0" fontId="0" fillId="0" borderId="1" xfId="0" applyBorder="1" applyAlignment="1">
      <alignment horizontal="center" vertical="center"/>
    </xf>
    <xf numFmtId="0" fontId="7" fillId="0" borderId="1" xfId="0" applyFont="1" applyBorder="1" applyAlignment="1">
      <alignment horizontal="center" vertical="center"/>
    </xf>
    <xf numFmtId="0" fontId="2" fillId="0" borderId="0" xfId="0" applyFont="1">
      <alignment vertical="center"/>
    </xf>
    <xf numFmtId="0" fontId="9" fillId="0" borderId="0" xfId="0" applyFont="1" applyAlignment="1">
      <alignment horizontal="centerContinuous" vertical="center"/>
    </xf>
    <xf numFmtId="0" fontId="9" fillId="0" borderId="0" xfId="0" applyFont="1">
      <alignment vertical="center"/>
    </xf>
    <xf numFmtId="0" fontId="0" fillId="0" borderId="0" xfId="0">
      <alignment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0" borderId="1" xfId="0" applyBorder="1" applyAlignment="1">
      <alignment horizontal="left" vertical="center" wrapText="1"/>
    </xf>
    <xf numFmtId="38" fontId="0" fillId="0" borderId="1" xfId="1" applyFont="1" applyFill="1" applyBorder="1" applyAlignment="1">
      <alignment horizontal="center" vertical="center"/>
    </xf>
    <xf numFmtId="177" fontId="0" fillId="0" borderId="1" xfId="0" applyNumberFormat="1" applyBorder="1" applyAlignment="1">
      <alignment horizontal="center" vertical="center"/>
    </xf>
    <xf numFmtId="0" fontId="5" fillId="0" borderId="1" xfId="0" applyFont="1" applyBorder="1" applyAlignment="1">
      <alignment horizontal="center" vertical="center"/>
    </xf>
    <xf numFmtId="0" fontId="11" fillId="0" borderId="1" xfId="0" applyFont="1" applyBorder="1" applyAlignment="1">
      <alignment horizontal="left" vertical="center" wrapText="1"/>
    </xf>
    <xf numFmtId="38" fontId="0" fillId="0" borderId="1" xfId="2" applyFont="1" applyBorder="1" applyAlignment="1">
      <alignment horizontal="center" vertical="center" wrapText="1"/>
    </xf>
    <xf numFmtId="3" fontId="11" fillId="0" borderId="1" xfId="0" applyNumberFormat="1" applyFont="1" applyBorder="1" applyAlignment="1">
      <alignment horizontal="right" vertical="center"/>
    </xf>
    <xf numFmtId="57" fontId="11" fillId="0" borderId="1" xfId="0" applyNumberFormat="1" applyFont="1" applyBorder="1">
      <alignment vertical="center"/>
    </xf>
    <xf numFmtId="0" fontId="11" fillId="0" borderId="1" xfId="0" applyFont="1" applyBorder="1" applyAlignment="1">
      <alignment horizontal="center" vertical="center" wrapText="1"/>
    </xf>
    <xf numFmtId="0" fontId="12" fillId="3" borderId="1" xfId="3" applyFill="1" applyBorder="1" applyAlignment="1">
      <alignment horizontal="center" vertical="center" wrapText="1"/>
    </xf>
    <xf numFmtId="0" fontId="13" fillId="0" borderId="1" xfId="3" applyFont="1" applyBorder="1" applyAlignment="1">
      <alignment vertical="center" wrapText="1"/>
    </xf>
    <xf numFmtId="0" fontId="14" fillId="0" borderId="0" xfId="0" applyFont="1">
      <alignment vertical="center"/>
    </xf>
    <xf numFmtId="0" fontId="15" fillId="0" borderId="0" xfId="0" applyFont="1" applyAlignment="1">
      <alignment horizontal="centerContinuous" vertical="center"/>
    </xf>
    <xf numFmtId="0" fontId="14" fillId="0" borderId="0" xfId="0" applyFont="1" applyAlignment="1">
      <alignment horizontal="centerContinuous" vertical="center"/>
    </xf>
    <xf numFmtId="0" fontId="15" fillId="0" borderId="0" xfId="0" applyFont="1">
      <alignment vertical="center"/>
    </xf>
    <xf numFmtId="0" fontId="14" fillId="0" borderId="0" xfId="0" applyFont="1">
      <alignment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14" fillId="0" borderId="1" xfId="0" applyFont="1" applyBorder="1" applyAlignment="1">
      <alignment horizontal="left" vertical="center" wrapText="1"/>
    </xf>
    <xf numFmtId="3" fontId="14" fillId="0" borderId="1" xfId="0" applyNumberFormat="1" applyFont="1" applyBorder="1" applyAlignment="1">
      <alignment horizontal="center" vertical="center"/>
    </xf>
    <xf numFmtId="176" fontId="14" fillId="0" borderId="1" xfId="0" applyNumberFormat="1" applyFont="1" applyBorder="1" applyAlignment="1">
      <alignment horizontal="right" vertical="center"/>
    </xf>
    <xf numFmtId="177"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0" fontId="14" fillId="0" borderId="1" xfId="0" quotePrefix="1" applyFont="1" applyBorder="1" applyAlignment="1">
      <alignment vertical="center" wrapText="1"/>
    </xf>
    <xf numFmtId="0" fontId="0" fillId="0" borderId="1" xfId="4" applyFont="1" applyBorder="1" applyAlignment="1">
      <alignment vertical="center" wrapText="1"/>
    </xf>
    <xf numFmtId="38" fontId="14" fillId="0" borderId="1" xfId="2" applyFont="1" applyBorder="1">
      <alignment vertical="center"/>
    </xf>
    <xf numFmtId="57" fontId="14" fillId="0" borderId="1" xfId="0" applyNumberFormat="1"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0" fontId="2" fillId="0" borderId="1" xfId="0" quotePrefix="1" applyFont="1" applyBorder="1" applyAlignment="1">
      <alignment vertical="center" wrapText="1"/>
    </xf>
    <xf numFmtId="3" fontId="2" fillId="0" borderId="1" xfId="0" applyNumberFormat="1" applyFont="1" applyBorder="1">
      <alignment vertical="center"/>
    </xf>
    <xf numFmtId="178" fontId="2" fillId="0" borderId="1" xfId="0" applyNumberFormat="1" applyFont="1" applyBorder="1">
      <alignment vertical="center"/>
    </xf>
    <xf numFmtId="0" fontId="14" fillId="0" borderId="1" xfId="0" applyFont="1" applyBorder="1" applyAlignment="1">
      <alignment vertical="center" wrapText="1"/>
    </xf>
    <xf numFmtId="3" fontId="14" fillId="0" borderId="1" xfId="0" applyNumberFormat="1" applyFont="1" applyBorder="1">
      <alignment vertical="center"/>
    </xf>
    <xf numFmtId="178" fontId="14" fillId="0" borderId="1" xfId="0" applyNumberFormat="1" applyFont="1" applyBorder="1">
      <alignment vertical="center"/>
    </xf>
    <xf numFmtId="0" fontId="14" fillId="0" borderId="1" xfId="0" quotePrefix="1" applyFont="1" applyBorder="1" applyAlignment="1">
      <alignment horizontal="left" vertical="center" wrapText="1"/>
    </xf>
    <xf numFmtId="0" fontId="2" fillId="3" borderId="1" xfId="0" applyFont="1" applyFill="1" applyBorder="1" applyAlignment="1">
      <alignment vertical="center" wrapText="1"/>
    </xf>
    <xf numFmtId="0" fontId="14" fillId="3" borderId="1" xfId="0" applyFont="1" applyFill="1" applyBorder="1" applyAlignment="1">
      <alignment vertical="center" wrapText="1"/>
    </xf>
    <xf numFmtId="3" fontId="14" fillId="3" borderId="1" xfId="0" applyNumberFormat="1" applyFont="1" applyFill="1" applyBorder="1">
      <alignment vertical="center"/>
    </xf>
    <xf numFmtId="177" fontId="14" fillId="3" borderId="1" xfId="0" applyNumberFormat="1" applyFont="1" applyFill="1" applyBorder="1">
      <alignment vertical="center"/>
    </xf>
    <xf numFmtId="0" fontId="17" fillId="0" borderId="1" xfId="0" quotePrefix="1" applyFont="1" applyBorder="1" applyAlignment="1">
      <alignment vertical="center" wrapText="1"/>
    </xf>
    <xf numFmtId="57" fontId="0" fillId="0" borderId="1" xfId="0" applyNumberFormat="1" applyBorder="1" applyAlignment="1">
      <alignment horizontal="center" vertical="center"/>
    </xf>
    <xf numFmtId="0" fontId="2" fillId="0" borderId="1" xfId="0" applyFont="1" applyBorder="1" applyAlignment="1">
      <alignment horizontal="left" vertical="center" wrapText="1"/>
    </xf>
    <xf numFmtId="3" fontId="2" fillId="0" borderId="1" xfId="0" applyNumberFormat="1" applyFont="1" applyBorder="1" applyAlignment="1">
      <alignment horizontal="center" vertical="center"/>
    </xf>
    <xf numFmtId="176" fontId="2" fillId="0" borderId="1" xfId="0" applyNumberFormat="1" applyFont="1" applyBorder="1" applyAlignment="1">
      <alignment horizontal="right" vertical="center"/>
    </xf>
    <xf numFmtId="177" fontId="2" fillId="0" borderId="1" xfId="0" applyNumberFormat="1" applyFont="1" applyBorder="1" applyAlignment="1">
      <alignment horizontal="center" vertical="center"/>
    </xf>
    <xf numFmtId="38" fontId="6" fillId="0" borderId="1" xfId="1" applyFill="1" applyBorder="1">
      <alignment vertical="center"/>
    </xf>
    <xf numFmtId="0" fontId="0" fillId="0" borderId="1" xfId="0" applyBorder="1" applyAlignment="1">
      <alignment horizontal="center" vertical="center" wrapText="1"/>
    </xf>
    <xf numFmtId="0" fontId="13" fillId="0" borderId="1" xfId="0" applyFont="1" applyBorder="1" applyAlignment="1">
      <alignment vertical="center" wrapText="1"/>
    </xf>
    <xf numFmtId="38" fontId="13" fillId="0" borderId="1" xfId="1" applyFont="1" applyBorder="1" applyAlignment="1">
      <alignment vertical="center"/>
    </xf>
    <xf numFmtId="57" fontId="13" fillId="0" borderId="1" xfId="0" applyNumberFormat="1" applyFont="1" applyBorder="1" applyAlignment="1">
      <alignment vertical="center" wrapText="1"/>
    </xf>
    <xf numFmtId="0" fontId="19" fillId="0" borderId="1" xfId="0" quotePrefix="1" applyFont="1" applyBorder="1" applyAlignment="1">
      <alignment vertical="center" wrapText="1"/>
    </xf>
    <xf numFmtId="3" fontId="2" fillId="0" borderId="0" xfId="0" applyNumberFormat="1" applyFont="1">
      <alignment vertical="center"/>
    </xf>
    <xf numFmtId="0" fontId="14" fillId="4" borderId="1" xfId="0" applyFont="1" applyFill="1" applyBorder="1" applyAlignment="1">
      <alignment horizontal="center" vertical="center"/>
    </xf>
    <xf numFmtId="0" fontId="14" fillId="4" borderId="1" xfId="0" applyFont="1" applyFill="1" applyBorder="1" applyAlignment="1">
      <alignment horizontal="center" vertical="center" wrapText="1"/>
    </xf>
    <xf numFmtId="3" fontId="2" fillId="3" borderId="1" xfId="0" applyNumberFormat="1" applyFont="1" applyFill="1" applyBorder="1">
      <alignment vertical="center"/>
    </xf>
    <xf numFmtId="178" fontId="2" fillId="3" borderId="1" xfId="0" applyNumberFormat="1" applyFont="1" applyFill="1" applyBorder="1">
      <alignment vertical="center"/>
    </xf>
    <xf numFmtId="0" fontId="17" fillId="3" borderId="1" xfId="0" applyFont="1" applyFill="1" applyBorder="1" applyAlignment="1">
      <alignment vertical="center" wrapText="1"/>
    </xf>
    <xf numFmtId="0" fontId="2" fillId="3" borderId="0" xfId="0" applyFont="1" applyFill="1">
      <alignment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38" fontId="10" fillId="0" borderId="1" xfId="2" applyBorder="1">
      <alignment vertical="center"/>
    </xf>
    <xf numFmtId="0" fontId="11" fillId="0" borderId="1" xfId="0" applyFont="1" applyBorder="1" applyAlignment="1">
      <alignment vertical="center" wrapText="1"/>
    </xf>
    <xf numFmtId="0" fontId="21" fillId="0" borderId="1" xfId="0" applyFont="1" applyBorder="1" applyAlignment="1">
      <alignment vertical="center" wrapText="1"/>
    </xf>
    <xf numFmtId="179" fontId="21" fillId="0" borderId="1" xfId="0" applyNumberFormat="1" applyFont="1" applyBorder="1" applyAlignment="1">
      <alignment horizontal="right" vertical="center" wrapText="1"/>
    </xf>
    <xf numFmtId="177" fontId="21" fillId="0" borderId="1" xfId="0" applyNumberFormat="1" applyFont="1" applyBorder="1" applyAlignment="1">
      <alignment horizontal="center" vertical="center" wrapText="1"/>
    </xf>
    <xf numFmtId="57" fontId="5" fillId="0" borderId="1" xfId="0" applyNumberFormat="1" applyFont="1" applyBorder="1" applyAlignment="1">
      <alignment horizontal="center" vertical="center" wrapText="1"/>
    </xf>
    <xf numFmtId="180" fontId="0" fillId="0" borderId="1" xfId="1" applyNumberFormat="1" applyFont="1" applyBorder="1" applyAlignment="1">
      <alignment horizontal="right" vertical="center"/>
    </xf>
    <xf numFmtId="38" fontId="10" fillId="0" borderId="1" xfId="2" applyFill="1" applyBorder="1">
      <alignment vertical="center"/>
    </xf>
    <xf numFmtId="0" fontId="22" fillId="0" borderId="1" xfId="0" applyFont="1" applyBorder="1" applyAlignment="1">
      <alignment vertical="center" wrapText="1"/>
    </xf>
    <xf numFmtId="180" fontId="6" fillId="0" borderId="1" xfId="1" applyNumberFormat="1" applyBorder="1" applyAlignment="1">
      <alignment horizontal="right" vertical="center"/>
    </xf>
    <xf numFmtId="0" fontId="2" fillId="0" borderId="1" xfId="0" quotePrefix="1" applyFont="1" applyBorder="1" applyAlignment="1">
      <alignment horizontal="center" vertical="center" wrapText="1"/>
    </xf>
    <xf numFmtId="180" fontId="5" fillId="0" borderId="1" xfId="1" applyNumberFormat="1" applyFont="1" applyBorder="1" applyAlignment="1">
      <alignment horizontal="right" vertical="center"/>
    </xf>
    <xf numFmtId="177" fontId="5"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3" fillId="0" borderId="1" xfId="0" applyFont="1" applyBorder="1" applyAlignment="1">
      <alignment horizontal="left" vertical="center"/>
    </xf>
    <xf numFmtId="3" fontId="23" fillId="0" borderId="1" xfId="0" applyNumberFormat="1" applyFont="1" applyBorder="1">
      <alignment vertical="center"/>
    </xf>
    <xf numFmtId="0" fontId="23" fillId="0" borderId="1" xfId="0" applyFont="1" applyBorder="1" applyAlignment="1">
      <alignment horizontal="right" vertical="center"/>
    </xf>
    <xf numFmtId="38" fontId="23" fillId="0" borderId="1" xfId="2" applyFont="1" applyFill="1" applyBorder="1" applyAlignment="1">
      <alignment horizontal="right" vertical="center"/>
    </xf>
    <xf numFmtId="3" fontId="5" fillId="3" borderId="1" xfId="0" applyNumberFormat="1" applyFont="1" applyFill="1" applyBorder="1">
      <alignment vertical="center"/>
    </xf>
    <xf numFmtId="0" fontId="23" fillId="0" borderId="1" xfId="0" applyFont="1" applyBorder="1" applyAlignment="1">
      <alignment horizontal="center" vertical="center" wrapText="1"/>
    </xf>
    <xf numFmtId="0" fontId="24" fillId="3" borderId="1" xfId="0" quotePrefix="1" applyFont="1" applyFill="1" applyBorder="1" applyAlignment="1">
      <alignment vertical="center" wrapText="1"/>
    </xf>
    <xf numFmtId="0" fontId="23" fillId="0" borderId="1" xfId="0" applyFont="1" applyBorder="1" applyAlignment="1">
      <alignment vertical="center" wrapText="1"/>
    </xf>
    <xf numFmtId="0" fontId="14" fillId="3" borderId="1" xfId="0" quotePrefix="1" applyFont="1" applyFill="1" applyBorder="1" applyAlignment="1">
      <alignment vertical="center" wrapText="1"/>
    </xf>
    <xf numFmtId="0" fontId="25" fillId="0" borderId="1" xfId="4" applyFont="1" applyBorder="1" applyAlignment="1">
      <alignment vertical="center" wrapText="1"/>
    </xf>
    <xf numFmtId="38" fontId="23" fillId="0" borderId="1" xfId="2" applyFont="1" applyFill="1" applyBorder="1" applyAlignment="1">
      <alignment horizontal="right" vertical="center" wrapText="1"/>
    </xf>
    <xf numFmtId="181" fontId="23" fillId="0" borderId="1" xfId="0" applyNumberFormat="1" applyFont="1" applyBorder="1" applyAlignment="1">
      <alignment vertical="center" wrapText="1"/>
    </xf>
    <xf numFmtId="177" fontId="5" fillId="0" borderId="1" xfId="0" applyNumberFormat="1" applyFont="1" applyBorder="1" applyAlignment="1">
      <alignment horizontal="center" vertical="center" wrapText="1"/>
    </xf>
    <xf numFmtId="0" fontId="14" fillId="0" borderId="1" xfId="0" applyFont="1" applyBorder="1">
      <alignment vertical="center"/>
    </xf>
    <xf numFmtId="0" fontId="5" fillId="0" borderId="1" xfId="0" applyFont="1" applyBorder="1" applyAlignment="1">
      <alignment vertical="center" shrinkToFit="1"/>
    </xf>
    <xf numFmtId="38" fontId="23" fillId="0" borderId="1" xfId="2" applyFont="1" applyBorder="1" applyAlignment="1">
      <alignment horizontal="right" vertical="center"/>
    </xf>
    <xf numFmtId="38" fontId="23" fillId="0" borderId="1" xfId="2" applyFont="1" applyBorder="1">
      <alignment vertical="center"/>
    </xf>
    <xf numFmtId="0" fontId="2" fillId="0" borderId="0" xfId="0" applyFont="1" applyAlignment="1">
      <alignment horizontal="center" vertical="center"/>
    </xf>
    <xf numFmtId="38" fontId="2" fillId="0" borderId="1" xfId="2" applyFont="1" applyFill="1" applyBorder="1" applyAlignment="1">
      <alignment vertical="center" wrapText="1"/>
    </xf>
    <xf numFmtId="177" fontId="2" fillId="0" borderId="1" xfId="0" applyNumberFormat="1" applyFont="1" applyBorder="1" applyAlignment="1">
      <alignment vertical="center" wrapText="1"/>
    </xf>
    <xf numFmtId="178" fontId="2" fillId="0" borderId="1" xfId="0" applyNumberFormat="1" applyFont="1" applyBorder="1" applyAlignment="1">
      <alignment horizontal="center" vertical="center"/>
    </xf>
    <xf numFmtId="0" fontId="2" fillId="5" borderId="2" xfId="5" applyFont="1" applyFill="1" applyBorder="1" applyAlignment="1">
      <alignment vertical="center" wrapText="1"/>
    </xf>
    <xf numFmtId="0" fontId="26" fillId="0" borderId="0" xfId="0" applyFont="1">
      <alignment vertical="center"/>
    </xf>
    <xf numFmtId="0" fontId="2" fillId="0" borderId="1" xfId="0" applyFont="1" applyBorder="1" applyAlignment="1">
      <alignment horizontal="left" vertical="center"/>
    </xf>
    <xf numFmtId="179" fontId="2" fillId="0" borderId="1" xfId="0" applyNumberFormat="1" applyFont="1" applyBorder="1" applyAlignment="1">
      <alignment horizontal="right" vertical="center"/>
    </xf>
    <xf numFmtId="57" fontId="2" fillId="0" borderId="1" xfId="0" applyNumberFormat="1" applyFont="1" applyBorder="1" applyAlignment="1">
      <alignment horizontal="center" vertical="center"/>
    </xf>
    <xf numFmtId="0" fontId="28" fillId="0" borderId="0" xfId="0" applyFont="1" applyBorder="1" applyAlignment="1">
      <alignment vertical="center"/>
    </xf>
    <xf numFmtId="0" fontId="29" fillId="0" borderId="0" xfId="0" applyFont="1" applyBorder="1" applyAlignment="1">
      <alignment vertical="center"/>
    </xf>
    <xf numFmtId="0" fontId="10" fillId="0" borderId="0" xfId="0" applyFont="1" applyBorder="1" applyAlignment="1">
      <alignment vertical="center"/>
    </xf>
    <xf numFmtId="0" fontId="2" fillId="3" borderId="0" xfId="0" applyFont="1" applyFill="1" applyAlignment="1">
      <alignment vertical="center"/>
    </xf>
    <xf numFmtId="58" fontId="30" fillId="0" borderId="0" xfId="0" applyNumberFormat="1" applyFont="1" applyBorder="1" applyAlignment="1">
      <alignment vertical="center"/>
    </xf>
    <xf numFmtId="0" fontId="30" fillId="0" borderId="0" xfId="0" applyFont="1" applyBorder="1" applyAlignment="1">
      <alignment vertical="center"/>
    </xf>
    <xf numFmtId="0" fontId="30" fillId="0" borderId="0" xfId="0" applyFont="1" applyBorder="1" applyAlignment="1">
      <alignment vertical="center" wrapText="1"/>
    </xf>
    <xf numFmtId="0" fontId="2" fillId="0" borderId="0" xfId="0" applyFont="1" applyAlignment="1">
      <alignment vertical="center"/>
    </xf>
    <xf numFmtId="0" fontId="0" fillId="0" borderId="0" xfId="0" applyAlignment="1">
      <alignment vertical="center"/>
    </xf>
    <xf numFmtId="0" fontId="14" fillId="0" borderId="0" xfId="0" applyFont="1" applyAlignment="1">
      <alignment vertical="center"/>
    </xf>
    <xf numFmtId="0" fontId="3" fillId="0" borderId="0" xfId="0" applyFont="1" applyAlignment="1">
      <alignment horizontal="center" vertical="center"/>
    </xf>
    <xf numFmtId="0" fontId="15" fillId="0" borderId="0" xfId="0" applyFont="1" applyAlignment="1">
      <alignment horizontal="center" vertical="center"/>
    </xf>
    <xf numFmtId="0" fontId="18" fillId="0" borderId="0" xfId="0" applyFont="1" applyAlignment="1">
      <alignment vertical="center"/>
    </xf>
    <xf numFmtId="0" fontId="2" fillId="0" borderId="0" xfId="0" applyFont="1" applyAlignment="1">
      <alignment vertical="center" wrapText="1"/>
    </xf>
    <xf numFmtId="0" fontId="10" fillId="0" borderId="0" xfId="0" applyFont="1" applyBorder="1" applyAlignment="1">
      <alignment vertical="center"/>
    </xf>
  </cellXfs>
  <cellStyles count="6">
    <cellStyle name="桁区切り" xfId="1" builtinId="6"/>
    <cellStyle name="桁区切り 2" xfId="2" xr:uid="{D9DE43B4-E4D1-4218-9358-640AD06D48D9}"/>
    <cellStyle name="標準" xfId="0" builtinId="0"/>
    <cellStyle name="標準 2" xfId="3" xr:uid="{310DD2C3-9734-4F58-8E66-A601D487FF55}"/>
    <cellStyle name="標準 3" xfId="5" xr:uid="{2292EAF8-BE20-4E1F-AC3D-7080E93DC4E8}"/>
    <cellStyle name="標準_Sheet1" xfId="4" xr:uid="{DBCBD4E6-C644-417C-A2C8-DDA26623A9E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haredStrings" Target="sharedString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calcChain" Target="calcChain.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theme" Target="theme/theme1.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0"/>
  <sheetViews>
    <sheetView zoomScaleNormal="100" zoomScaleSheetLayoutView="90" workbookViewId="0">
      <selection activeCell="B25" sqref="B25"/>
    </sheetView>
  </sheetViews>
  <sheetFormatPr defaultColWidth="9" defaultRowHeight="13.15"/>
  <cols>
    <col min="1" max="2" width="33.5" style="1" customWidth="1"/>
    <col min="3" max="3" width="5.5" style="1" bestFit="1" customWidth="1"/>
    <col min="4" max="5" width="13.875" style="1" bestFit="1" customWidth="1"/>
    <col min="6" max="6" width="11.625" style="1" bestFit="1" customWidth="1"/>
    <col min="7" max="7" width="39.2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1</v>
      </c>
      <c r="B2" s="2"/>
      <c r="C2" s="2"/>
      <c r="D2" s="2"/>
      <c r="E2" s="2"/>
      <c r="F2" s="2"/>
      <c r="G2" s="2"/>
      <c r="H2" s="2"/>
      <c r="I2" s="2"/>
    </row>
    <row r="4" spans="1:9">
      <c r="A4" s="5" t="s">
        <v>2</v>
      </c>
      <c r="B4" s="28"/>
      <c r="C4" s="28"/>
      <c r="D4" s="28"/>
      <c r="E4" s="28"/>
      <c r="F4" s="28"/>
      <c r="G4" s="28"/>
      <c r="H4" s="28"/>
      <c r="I4" s="28"/>
    </row>
    <row r="5" spans="1:9">
      <c r="A5" s="138" t="s">
        <v>3</v>
      </c>
      <c r="B5" s="138"/>
      <c r="C5" s="138"/>
      <c r="D5" s="138"/>
      <c r="E5" s="138"/>
      <c r="F5" s="138"/>
      <c r="G5" s="138"/>
      <c r="H5" s="138"/>
      <c r="I5" s="138"/>
    </row>
    <row r="7" spans="1:9">
      <c r="A7" s="5" t="s">
        <v>4</v>
      </c>
      <c r="B7" s="28"/>
      <c r="C7" s="28"/>
      <c r="D7" s="28"/>
      <c r="E7" s="28"/>
      <c r="F7" s="28"/>
      <c r="G7" s="28"/>
      <c r="H7" s="28"/>
      <c r="I7" s="28"/>
    </row>
    <row r="8" spans="1:9">
      <c r="A8" s="28" t="s">
        <v>5</v>
      </c>
      <c r="B8" s="28"/>
      <c r="C8" s="28"/>
      <c r="D8" s="28"/>
      <c r="E8" s="28"/>
      <c r="F8" s="28"/>
      <c r="G8" s="28"/>
      <c r="H8" s="28"/>
      <c r="I8" s="28"/>
    </row>
    <row r="10" spans="1:9" ht="26.45">
      <c r="A10" s="3" t="s">
        <v>6</v>
      </c>
      <c r="B10" s="3" t="s">
        <v>7</v>
      </c>
      <c r="C10" s="3" t="s">
        <v>8</v>
      </c>
      <c r="D10" s="3" t="s">
        <v>9</v>
      </c>
      <c r="E10" s="3" t="s">
        <v>10</v>
      </c>
      <c r="F10" s="3" t="s">
        <v>11</v>
      </c>
      <c r="G10" s="3" t="s">
        <v>12</v>
      </c>
      <c r="H10" s="4" t="s">
        <v>13</v>
      </c>
      <c r="I10" s="3" t="s">
        <v>14</v>
      </c>
    </row>
    <row r="11" spans="1:9" ht="80.25" customHeight="1">
      <c r="A11" s="8" t="s">
        <v>15</v>
      </c>
      <c r="B11" s="9" t="s">
        <v>16</v>
      </c>
      <c r="C11" s="12">
        <v>1</v>
      </c>
      <c r="D11" s="13">
        <v>190000</v>
      </c>
      <c r="E11" s="13">
        <v>190000</v>
      </c>
      <c r="F11" s="14">
        <v>42363</v>
      </c>
      <c r="G11" s="15" t="s">
        <v>17</v>
      </c>
      <c r="H11" s="16" t="s">
        <v>18</v>
      </c>
      <c r="I11" s="17"/>
    </row>
    <row r="12" spans="1:9" ht="80.25" customHeight="1">
      <c r="A12" s="10" t="s">
        <v>19</v>
      </c>
      <c r="B12" s="11" t="s">
        <v>20</v>
      </c>
      <c r="C12" s="12">
        <v>3</v>
      </c>
      <c r="D12" s="13">
        <v>108000</v>
      </c>
      <c r="E12" s="13">
        <v>324000</v>
      </c>
      <c r="F12" s="14">
        <v>42419</v>
      </c>
      <c r="G12" s="15" t="s">
        <v>17</v>
      </c>
      <c r="H12" s="16" t="s">
        <v>18</v>
      </c>
      <c r="I12" s="17"/>
    </row>
    <row r="14" spans="1:9">
      <c r="A14" s="28" t="s">
        <v>21</v>
      </c>
      <c r="B14" s="28"/>
      <c r="C14" s="28"/>
      <c r="D14" s="28"/>
      <c r="E14" s="28"/>
      <c r="F14" s="28"/>
      <c r="G14" s="28"/>
      <c r="H14" s="28"/>
      <c r="I14" s="28"/>
    </row>
    <row r="15" spans="1:9">
      <c r="A15" s="28" t="s">
        <v>22</v>
      </c>
      <c r="B15" s="28"/>
      <c r="C15" s="28"/>
      <c r="D15" s="28"/>
      <c r="E15" s="28"/>
      <c r="F15" s="28"/>
      <c r="G15" s="28"/>
      <c r="H15" s="28"/>
      <c r="I15" s="28"/>
    </row>
    <row r="16" spans="1:9">
      <c r="A16" s="28" t="s">
        <v>23</v>
      </c>
      <c r="B16" s="28"/>
      <c r="C16" s="28"/>
      <c r="D16" s="28"/>
      <c r="E16" s="28"/>
      <c r="F16" s="28"/>
      <c r="G16" s="28"/>
      <c r="H16" s="28"/>
      <c r="I16" s="28"/>
    </row>
    <row r="17" spans="1:1">
      <c r="A17" s="28" t="s">
        <v>24</v>
      </c>
    </row>
    <row r="18" spans="1:1">
      <c r="A18" s="28" t="s">
        <v>25</v>
      </c>
    </row>
    <row r="19" spans="1:1">
      <c r="A19" s="28" t="s">
        <v>26</v>
      </c>
    </row>
    <row r="20" spans="1:1">
      <c r="A20" s="28" t="s">
        <v>27</v>
      </c>
    </row>
  </sheetData>
  <mergeCells count="1">
    <mergeCell ref="A5:I5"/>
  </mergeCells>
  <phoneticPr fontId="1"/>
  <printOptions horizontalCentered="1"/>
  <pageMargins left="0.59055118110236227" right="0.59055118110236227" top="0.59055118110236227" bottom="0.59055118110236227" header="0.59055118110236227" footer="0.59055118110236227"/>
  <pageSetup paperSize="9" scale="7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95B12-1502-45FD-9401-3CA2D0E65878}">
  <dimension ref="A1:I22"/>
  <sheetViews>
    <sheetView topLeftCell="A8" workbookViewId="0">
      <selection activeCell="C7" sqref="C7:I9"/>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44621</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106</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107</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A7E59-1126-4735-8B45-51398820534B}">
  <dimension ref="A1:I39"/>
  <sheetViews>
    <sheetView topLeftCell="A7" zoomScaleNormal="100" workbookViewId="0">
      <selection activeCell="A8" sqref="A8"/>
    </sheetView>
  </sheetViews>
  <sheetFormatPr defaultRowHeight="13.15"/>
  <cols>
    <col min="1" max="1" width="18" style="1" customWidth="1"/>
    <col min="2" max="2" width="49"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9" style="1" customWidth="1"/>
    <col min="10" max="256" width="8.875" style="1"/>
    <col min="257" max="257" width="18" style="1" customWidth="1"/>
    <col min="258" max="258" width="54.7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8.875" style="1"/>
    <col min="513" max="513" width="18" style="1" customWidth="1"/>
    <col min="514" max="514" width="54.7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8.875" style="1"/>
    <col min="769" max="769" width="18" style="1" customWidth="1"/>
    <col min="770" max="770" width="54.7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8.875" style="1"/>
    <col min="1025" max="1025" width="18" style="1" customWidth="1"/>
    <col min="1026" max="1026" width="54.7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8.875" style="1"/>
    <col min="1281" max="1281" width="18" style="1" customWidth="1"/>
    <col min="1282" max="1282" width="54.7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8.875" style="1"/>
    <col min="1537" max="1537" width="18" style="1" customWidth="1"/>
    <col min="1538" max="1538" width="54.7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8.875" style="1"/>
    <col min="1793" max="1793" width="18" style="1" customWidth="1"/>
    <col min="1794" max="1794" width="54.7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8.875" style="1"/>
    <col min="2049" max="2049" width="18" style="1" customWidth="1"/>
    <col min="2050" max="2050" width="54.7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8.875" style="1"/>
    <col min="2305" max="2305" width="18" style="1" customWidth="1"/>
    <col min="2306" max="2306" width="54.7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8.875" style="1"/>
    <col min="2561" max="2561" width="18" style="1" customWidth="1"/>
    <col min="2562" max="2562" width="54.7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8.875" style="1"/>
    <col min="2817" max="2817" width="18" style="1" customWidth="1"/>
    <col min="2818" max="2818" width="54.7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8.875" style="1"/>
    <col min="3073" max="3073" width="18" style="1" customWidth="1"/>
    <col min="3074" max="3074" width="54.7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8.875" style="1"/>
    <col min="3329" max="3329" width="18" style="1" customWidth="1"/>
    <col min="3330" max="3330" width="54.7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8.875" style="1"/>
    <col min="3585" max="3585" width="18" style="1" customWidth="1"/>
    <col min="3586" max="3586" width="54.7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8.875" style="1"/>
    <col min="3841" max="3841" width="18" style="1" customWidth="1"/>
    <col min="3842" max="3842" width="54.7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8.875" style="1"/>
    <col min="4097" max="4097" width="18" style="1" customWidth="1"/>
    <col min="4098" max="4098" width="54.7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8.875" style="1"/>
    <col min="4353" max="4353" width="18" style="1" customWidth="1"/>
    <col min="4354" max="4354" width="54.7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8.875" style="1"/>
    <col min="4609" max="4609" width="18" style="1" customWidth="1"/>
    <col min="4610" max="4610" width="54.7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8.875" style="1"/>
    <col min="4865" max="4865" width="18" style="1" customWidth="1"/>
    <col min="4866" max="4866" width="54.7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8.875" style="1"/>
    <col min="5121" max="5121" width="18" style="1" customWidth="1"/>
    <col min="5122" max="5122" width="54.7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8.875" style="1"/>
    <col min="5377" max="5377" width="18" style="1" customWidth="1"/>
    <col min="5378" max="5378" width="54.7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8.875" style="1"/>
    <col min="5633" max="5633" width="18" style="1" customWidth="1"/>
    <col min="5634" max="5634" width="54.7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8.875" style="1"/>
    <col min="5889" max="5889" width="18" style="1" customWidth="1"/>
    <col min="5890" max="5890" width="54.7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8.875" style="1"/>
    <col min="6145" max="6145" width="18" style="1" customWidth="1"/>
    <col min="6146" max="6146" width="54.7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8.875" style="1"/>
    <col min="6401" max="6401" width="18" style="1" customWidth="1"/>
    <col min="6402" max="6402" width="54.7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8.875" style="1"/>
    <col min="6657" max="6657" width="18" style="1" customWidth="1"/>
    <col min="6658" max="6658" width="54.7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8.875" style="1"/>
    <col min="6913" max="6913" width="18" style="1" customWidth="1"/>
    <col min="6914" max="6914" width="54.7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8.875" style="1"/>
    <col min="7169" max="7169" width="18" style="1" customWidth="1"/>
    <col min="7170" max="7170" width="54.7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8.875" style="1"/>
    <col min="7425" max="7425" width="18" style="1" customWidth="1"/>
    <col min="7426" max="7426" width="54.7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8.875" style="1"/>
    <col min="7681" max="7681" width="18" style="1" customWidth="1"/>
    <col min="7682" max="7682" width="54.7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8.875" style="1"/>
    <col min="7937" max="7937" width="18" style="1" customWidth="1"/>
    <col min="7938" max="7938" width="54.7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8.875" style="1"/>
    <col min="8193" max="8193" width="18" style="1" customWidth="1"/>
    <col min="8194" max="8194" width="54.7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8.875" style="1"/>
    <col min="8449" max="8449" width="18" style="1" customWidth="1"/>
    <col min="8450" max="8450" width="54.7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8.875" style="1"/>
    <col min="8705" max="8705" width="18" style="1" customWidth="1"/>
    <col min="8706" max="8706" width="54.7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8.875" style="1"/>
    <col min="8961" max="8961" width="18" style="1" customWidth="1"/>
    <col min="8962" max="8962" width="54.7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8.875" style="1"/>
    <col min="9217" max="9217" width="18" style="1" customWidth="1"/>
    <col min="9218" max="9218" width="54.7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8.875" style="1"/>
    <col min="9473" max="9473" width="18" style="1" customWidth="1"/>
    <col min="9474" max="9474" width="54.7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8.875" style="1"/>
    <col min="9729" max="9729" width="18" style="1" customWidth="1"/>
    <col min="9730" max="9730" width="54.7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8.875" style="1"/>
    <col min="9985" max="9985" width="18" style="1" customWidth="1"/>
    <col min="9986" max="9986" width="54.7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8.875" style="1"/>
    <col min="10241" max="10241" width="18" style="1" customWidth="1"/>
    <col min="10242" max="10242" width="54.7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8.875" style="1"/>
    <col min="10497" max="10497" width="18" style="1" customWidth="1"/>
    <col min="10498" max="10498" width="54.7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8.875" style="1"/>
    <col min="10753" max="10753" width="18" style="1" customWidth="1"/>
    <col min="10754" max="10754" width="54.7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8.875" style="1"/>
    <col min="11009" max="11009" width="18" style="1" customWidth="1"/>
    <col min="11010" max="11010" width="54.7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8.875" style="1"/>
    <col min="11265" max="11265" width="18" style="1" customWidth="1"/>
    <col min="11266" max="11266" width="54.7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8.875" style="1"/>
    <col min="11521" max="11521" width="18" style="1" customWidth="1"/>
    <col min="11522" max="11522" width="54.7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8.875" style="1"/>
    <col min="11777" max="11777" width="18" style="1" customWidth="1"/>
    <col min="11778" max="11778" width="54.7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8.875" style="1"/>
    <col min="12033" max="12033" width="18" style="1" customWidth="1"/>
    <col min="12034" max="12034" width="54.7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8.875" style="1"/>
    <col min="12289" max="12289" width="18" style="1" customWidth="1"/>
    <col min="12290" max="12290" width="54.7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8.875" style="1"/>
    <col min="12545" max="12545" width="18" style="1" customWidth="1"/>
    <col min="12546" max="12546" width="54.7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8.875" style="1"/>
    <col min="12801" max="12801" width="18" style="1" customWidth="1"/>
    <col min="12802" max="12802" width="54.7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8.875" style="1"/>
    <col min="13057" max="13057" width="18" style="1" customWidth="1"/>
    <col min="13058" max="13058" width="54.7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8.875" style="1"/>
    <col min="13313" max="13313" width="18" style="1" customWidth="1"/>
    <col min="13314" max="13314" width="54.7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8.875" style="1"/>
    <col min="13569" max="13569" width="18" style="1" customWidth="1"/>
    <col min="13570" max="13570" width="54.7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8.875" style="1"/>
    <col min="13825" max="13825" width="18" style="1" customWidth="1"/>
    <col min="13826" max="13826" width="54.7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8.875" style="1"/>
    <col min="14081" max="14081" width="18" style="1" customWidth="1"/>
    <col min="14082" max="14082" width="54.7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8.875" style="1"/>
    <col min="14337" max="14337" width="18" style="1" customWidth="1"/>
    <col min="14338" max="14338" width="54.7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8.875" style="1"/>
    <col min="14593" max="14593" width="18" style="1" customWidth="1"/>
    <col min="14594" max="14594" width="54.7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8.875" style="1"/>
    <col min="14849" max="14849" width="18" style="1" customWidth="1"/>
    <col min="14850" max="14850" width="54.7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8.875" style="1"/>
    <col min="15105" max="15105" width="18" style="1" customWidth="1"/>
    <col min="15106" max="15106" width="54.7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8.875" style="1"/>
    <col min="15361" max="15361" width="18" style="1" customWidth="1"/>
    <col min="15362" max="15362" width="54.7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8.875" style="1"/>
    <col min="15617" max="15617" width="18" style="1" customWidth="1"/>
    <col min="15618" max="15618" width="54.7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8.875" style="1"/>
    <col min="15873" max="15873" width="18" style="1" customWidth="1"/>
    <col min="15874" max="15874" width="54.7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8.875" style="1"/>
    <col min="16129" max="16129" width="18" style="1" customWidth="1"/>
    <col min="16130" max="16130" width="54.7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8.875" style="1"/>
  </cols>
  <sheetData>
    <row r="1" spans="1:9">
      <c r="A1" s="28"/>
      <c r="B1" s="28"/>
      <c r="C1" s="28"/>
      <c r="D1" s="28"/>
      <c r="E1" s="28"/>
      <c r="F1" s="28"/>
      <c r="G1" s="28"/>
      <c r="H1" s="28"/>
      <c r="I1" s="7" t="s">
        <v>0</v>
      </c>
    </row>
    <row r="2" spans="1:9">
      <c r="A2" s="6" t="s">
        <v>44</v>
      </c>
      <c r="B2" s="2"/>
      <c r="C2" s="2"/>
      <c r="D2" s="2"/>
      <c r="E2" s="2"/>
      <c r="F2" s="2"/>
      <c r="G2" s="2"/>
      <c r="H2" s="2"/>
      <c r="I2" s="2"/>
    </row>
    <row r="4" spans="1:9">
      <c r="A4" s="5" t="s">
        <v>45</v>
      </c>
      <c r="B4" s="28"/>
      <c r="C4" s="28"/>
      <c r="D4" s="28"/>
      <c r="E4" s="28"/>
      <c r="F4" s="28"/>
      <c r="G4" s="28"/>
      <c r="H4" s="28"/>
      <c r="I4" s="28"/>
    </row>
    <row r="5" spans="1:9">
      <c r="A5" s="142" t="s">
        <v>108</v>
      </c>
      <c r="B5" s="142"/>
      <c r="C5" s="142"/>
      <c r="D5" s="142"/>
      <c r="E5" s="142"/>
      <c r="F5" s="142"/>
      <c r="G5" s="142"/>
      <c r="H5" s="142"/>
      <c r="I5" s="142"/>
    </row>
    <row r="7" spans="1:9">
      <c r="A7" s="5" t="s">
        <v>47</v>
      </c>
      <c r="B7" s="28"/>
      <c r="C7" s="28"/>
      <c r="D7" s="28"/>
      <c r="E7" s="28"/>
      <c r="F7" s="28"/>
      <c r="G7" s="28"/>
      <c r="H7" s="28"/>
      <c r="I7" s="28"/>
    </row>
    <row r="8" spans="1:9">
      <c r="A8" s="28" t="s">
        <v>5</v>
      </c>
      <c r="B8" s="28"/>
      <c r="C8" s="28"/>
      <c r="D8" s="28"/>
      <c r="E8" s="28"/>
      <c r="F8" s="28"/>
      <c r="G8" s="28"/>
      <c r="H8" s="28"/>
      <c r="I8" s="28"/>
    </row>
    <row r="10" spans="1:9" ht="26.45">
      <c r="A10" s="3" t="s">
        <v>48</v>
      </c>
      <c r="B10" s="3" t="s">
        <v>49</v>
      </c>
      <c r="C10" s="3" t="s">
        <v>50</v>
      </c>
      <c r="D10" s="3" t="s">
        <v>51</v>
      </c>
      <c r="E10" s="3" t="s">
        <v>52</v>
      </c>
      <c r="F10" s="3" t="s">
        <v>53</v>
      </c>
      <c r="G10" s="3" t="s">
        <v>54</v>
      </c>
      <c r="H10" s="4" t="s">
        <v>55</v>
      </c>
      <c r="I10" s="3" t="s">
        <v>56</v>
      </c>
    </row>
    <row r="11" spans="1:9" ht="31.15" customHeight="1">
      <c r="A11" s="58" t="s">
        <v>109</v>
      </c>
      <c r="B11" s="58" t="s">
        <v>110</v>
      </c>
      <c r="C11" s="56">
        <v>1</v>
      </c>
      <c r="D11" s="59">
        <v>316050</v>
      </c>
      <c r="E11" s="59">
        <v>316050</v>
      </c>
      <c r="F11" s="60">
        <v>37643</v>
      </c>
      <c r="G11" s="61" t="s">
        <v>111</v>
      </c>
      <c r="H11" s="62" t="s">
        <v>112</v>
      </c>
      <c r="I11" s="63" t="s">
        <v>113</v>
      </c>
    </row>
    <row r="12" spans="1:9" ht="28.15" customHeight="1">
      <c r="A12" s="58" t="s">
        <v>114</v>
      </c>
      <c r="B12" s="58" t="s">
        <v>115</v>
      </c>
      <c r="C12" s="56">
        <v>1</v>
      </c>
      <c r="D12" s="59">
        <v>147630</v>
      </c>
      <c r="E12" s="59">
        <v>147630</v>
      </c>
      <c r="F12" s="60">
        <v>37844</v>
      </c>
      <c r="G12" s="61" t="s">
        <v>111</v>
      </c>
      <c r="H12" s="62" t="s">
        <v>112</v>
      </c>
      <c r="I12" s="63" t="s">
        <v>113</v>
      </c>
    </row>
    <row r="13" spans="1:9" ht="28.9" customHeight="1">
      <c r="A13" s="58" t="s">
        <v>116</v>
      </c>
      <c r="B13" s="58" t="s">
        <v>117</v>
      </c>
      <c r="C13" s="56">
        <v>1</v>
      </c>
      <c r="D13" s="59">
        <v>867280</v>
      </c>
      <c r="E13" s="59">
        <v>867280</v>
      </c>
      <c r="F13" s="60">
        <v>38379</v>
      </c>
      <c r="G13" s="61" t="s">
        <v>111</v>
      </c>
      <c r="H13" s="62" t="s">
        <v>112</v>
      </c>
      <c r="I13" s="63" t="s">
        <v>113</v>
      </c>
    </row>
    <row r="14" spans="1:9" ht="26.45">
      <c r="A14" s="58" t="s">
        <v>63</v>
      </c>
      <c r="B14" s="58" t="s">
        <v>118</v>
      </c>
      <c r="C14" s="56">
        <v>1</v>
      </c>
      <c r="D14" s="59">
        <v>315000</v>
      </c>
      <c r="E14" s="59">
        <v>315000</v>
      </c>
      <c r="F14" s="60">
        <v>38681</v>
      </c>
      <c r="G14" s="61" t="s">
        <v>111</v>
      </c>
      <c r="H14" s="62" t="s">
        <v>112</v>
      </c>
      <c r="I14" s="63" t="s">
        <v>113</v>
      </c>
    </row>
    <row r="15" spans="1:9" ht="26.45">
      <c r="A15" s="58" t="s">
        <v>119</v>
      </c>
      <c r="B15" s="58" t="s">
        <v>120</v>
      </c>
      <c r="C15" s="56">
        <v>1</v>
      </c>
      <c r="D15" s="59">
        <v>2400000</v>
      </c>
      <c r="E15" s="59">
        <v>2400000</v>
      </c>
      <c r="F15" s="60">
        <v>38743</v>
      </c>
      <c r="G15" s="61" t="s">
        <v>111</v>
      </c>
      <c r="H15" s="62" t="s">
        <v>112</v>
      </c>
      <c r="I15" s="63" t="s">
        <v>113</v>
      </c>
    </row>
    <row r="16" spans="1:9" ht="26.45">
      <c r="A16" s="58" t="s">
        <v>119</v>
      </c>
      <c r="B16" s="58" t="s">
        <v>120</v>
      </c>
      <c r="C16" s="56">
        <v>1</v>
      </c>
      <c r="D16" s="59">
        <v>2400000</v>
      </c>
      <c r="E16" s="59">
        <v>2400000</v>
      </c>
      <c r="F16" s="60">
        <v>38743</v>
      </c>
      <c r="G16" s="61" t="s">
        <v>111</v>
      </c>
      <c r="H16" s="62" t="s">
        <v>112</v>
      </c>
      <c r="I16" s="63" t="s">
        <v>113</v>
      </c>
    </row>
    <row r="17" spans="1:9" ht="26.45">
      <c r="A17" s="58" t="s">
        <v>121</v>
      </c>
      <c r="B17" s="58" t="s">
        <v>122</v>
      </c>
      <c r="C17" s="56">
        <v>1</v>
      </c>
      <c r="D17" s="59">
        <v>443779</v>
      </c>
      <c r="E17" s="59">
        <v>443779</v>
      </c>
      <c r="F17" s="60">
        <v>38751</v>
      </c>
      <c r="G17" s="61" t="s">
        <v>111</v>
      </c>
      <c r="H17" s="62" t="s">
        <v>112</v>
      </c>
      <c r="I17" s="63" t="s">
        <v>113</v>
      </c>
    </row>
    <row r="18" spans="1:9" ht="26.45">
      <c r="A18" s="58" t="s">
        <v>63</v>
      </c>
      <c r="B18" s="58" t="s">
        <v>118</v>
      </c>
      <c r="C18" s="56">
        <v>1</v>
      </c>
      <c r="D18" s="59">
        <v>315000</v>
      </c>
      <c r="E18" s="59">
        <v>315000</v>
      </c>
      <c r="F18" s="60">
        <v>38747</v>
      </c>
      <c r="G18" s="61" t="s">
        <v>111</v>
      </c>
      <c r="H18" s="62" t="s">
        <v>112</v>
      </c>
      <c r="I18" s="63" t="s">
        <v>113</v>
      </c>
    </row>
    <row r="19" spans="1:9" ht="26.45">
      <c r="A19" s="58" t="s">
        <v>63</v>
      </c>
      <c r="B19" s="58" t="s">
        <v>118</v>
      </c>
      <c r="C19" s="56">
        <v>1</v>
      </c>
      <c r="D19" s="59">
        <v>315000</v>
      </c>
      <c r="E19" s="59">
        <v>315000</v>
      </c>
      <c r="F19" s="60">
        <v>38747</v>
      </c>
      <c r="G19" s="61" t="s">
        <v>111</v>
      </c>
      <c r="H19" s="62" t="s">
        <v>112</v>
      </c>
      <c r="I19" s="63" t="s">
        <v>113</v>
      </c>
    </row>
    <row r="20" spans="1:9" ht="26.45">
      <c r="A20" s="58" t="s">
        <v>123</v>
      </c>
      <c r="B20" s="58" t="s">
        <v>124</v>
      </c>
      <c r="C20" s="56">
        <v>1</v>
      </c>
      <c r="D20" s="59">
        <v>188263</v>
      </c>
      <c r="E20" s="59">
        <v>188263</v>
      </c>
      <c r="F20" s="60">
        <v>38749</v>
      </c>
      <c r="G20" s="61" t="s">
        <v>111</v>
      </c>
      <c r="H20" s="62" t="s">
        <v>112</v>
      </c>
      <c r="I20" s="63" t="s">
        <v>113</v>
      </c>
    </row>
    <row r="21" spans="1:9" ht="26.45">
      <c r="A21" s="58" t="s">
        <v>63</v>
      </c>
      <c r="B21" s="58" t="s">
        <v>125</v>
      </c>
      <c r="C21" s="56">
        <v>1</v>
      </c>
      <c r="D21" s="59">
        <v>424725</v>
      </c>
      <c r="E21" s="59">
        <v>424725</v>
      </c>
      <c r="F21" s="60">
        <v>38741</v>
      </c>
      <c r="G21" s="61" t="s">
        <v>111</v>
      </c>
      <c r="H21" s="62" t="s">
        <v>112</v>
      </c>
      <c r="I21" s="63" t="s">
        <v>113</v>
      </c>
    </row>
    <row r="22" spans="1:9" ht="26.45">
      <c r="A22" s="58" t="s">
        <v>126</v>
      </c>
      <c r="B22" s="58" t="s">
        <v>127</v>
      </c>
      <c r="C22" s="56">
        <v>1</v>
      </c>
      <c r="D22" s="59">
        <v>1386945</v>
      </c>
      <c r="E22" s="59">
        <v>1386945</v>
      </c>
      <c r="F22" s="60">
        <v>38860</v>
      </c>
      <c r="G22" s="61" t="s">
        <v>111</v>
      </c>
      <c r="H22" s="62" t="s">
        <v>112</v>
      </c>
      <c r="I22" s="63" t="s">
        <v>113</v>
      </c>
    </row>
    <row r="23" spans="1:9" ht="26.45">
      <c r="A23" s="58" t="s">
        <v>123</v>
      </c>
      <c r="B23" s="58" t="s">
        <v>128</v>
      </c>
      <c r="C23" s="56">
        <v>1</v>
      </c>
      <c r="D23" s="59">
        <v>163800</v>
      </c>
      <c r="E23" s="59">
        <v>163800</v>
      </c>
      <c r="F23" s="60">
        <v>38980</v>
      </c>
      <c r="G23" s="61" t="s">
        <v>111</v>
      </c>
      <c r="H23" s="62" t="s">
        <v>112</v>
      </c>
      <c r="I23" s="63" t="s">
        <v>113</v>
      </c>
    </row>
    <row r="24" spans="1:9" ht="26.45">
      <c r="A24" s="58" t="s">
        <v>63</v>
      </c>
      <c r="B24" s="58" t="s">
        <v>129</v>
      </c>
      <c r="C24" s="56">
        <v>1</v>
      </c>
      <c r="D24" s="59">
        <v>220500</v>
      </c>
      <c r="E24" s="59">
        <v>220500</v>
      </c>
      <c r="F24" s="60">
        <v>38986</v>
      </c>
      <c r="G24" s="61" t="s">
        <v>111</v>
      </c>
      <c r="H24" s="62" t="s">
        <v>112</v>
      </c>
      <c r="I24" s="63" t="s">
        <v>113</v>
      </c>
    </row>
    <row r="25" spans="1:9" ht="26.45">
      <c r="A25" s="58" t="s">
        <v>63</v>
      </c>
      <c r="B25" s="58" t="s">
        <v>129</v>
      </c>
      <c r="C25" s="56">
        <v>1</v>
      </c>
      <c r="D25" s="59">
        <v>220500</v>
      </c>
      <c r="E25" s="59">
        <v>220500</v>
      </c>
      <c r="F25" s="60">
        <v>38986</v>
      </c>
      <c r="G25" s="61" t="s">
        <v>111</v>
      </c>
      <c r="H25" s="62" t="s">
        <v>112</v>
      </c>
      <c r="I25" s="63" t="s">
        <v>113</v>
      </c>
    </row>
    <row r="26" spans="1:9" ht="31.15" customHeight="1">
      <c r="A26" s="58" t="s">
        <v>123</v>
      </c>
      <c r="B26" s="58" t="s">
        <v>128</v>
      </c>
      <c r="C26" s="56">
        <v>1</v>
      </c>
      <c r="D26" s="59">
        <v>163800</v>
      </c>
      <c r="E26" s="59">
        <v>163800</v>
      </c>
      <c r="F26" s="60">
        <v>38986</v>
      </c>
      <c r="G26" s="61" t="s">
        <v>111</v>
      </c>
      <c r="H26" s="62" t="s">
        <v>112</v>
      </c>
      <c r="I26" s="63" t="s">
        <v>113</v>
      </c>
    </row>
    <row r="27" spans="1:9" ht="29.45" customHeight="1">
      <c r="A27" s="58" t="s">
        <v>130</v>
      </c>
      <c r="B27" s="58" t="s">
        <v>131</v>
      </c>
      <c r="C27" s="56">
        <v>1</v>
      </c>
      <c r="D27" s="59">
        <v>2100000</v>
      </c>
      <c r="E27" s="59">
        <v>2100000</v>
      </c>
      <c r="F27" s="60">
        <v>38986</v>
      </c>
      <c r="G27" s="61" t="s">
        <v>111</v>
      </c>
      <c r="H27" s="62" t="s">
        <v>112</v>
      </c>
      <c r="I27" s="63" t="s">
        <v>113</v>
      </c>
    </row>
    <row r="28" spans="1:9" ht="31.9" customHeight="1">
      <c r="A28" s="58" t="s">
        <v>132</v>
      </c>
      <c r="B28" s="58" t="s">
        <v>133</v>
      </c>
      <c r="C28" s="56">
        <v>1</v>
      </c>
      <c r="D28" s="59">
        <v>572040</v>
      </c>
      <c r="E28" s="59">
        <v>572040</v>
      </c>
      <c r="F28" s="60">
        <v>38989</v>
      </c>
      <c r="G28" s="61" t="s">
        <v>111</v>
      </c>
      <c r="H28" s="62" t="s">
        <v>112</v>
      </c>
      <c r="I28" s="63" t="s">
        <v>113</v>
      </c>
    </row>
    <row r="29" spans="1:9" ht="28.9" customHeight="1">
      <c r="A29" s="58" t="s">
        <v>134</v>
      </c>
      <c r="B29" s="58" t="s">
        <v>131</v>
      </c>
      <c r="C29" s="56">
        <v>1</v>
      </c>
      <c r="D29" s="59">
        <v>582750</v>
      </c>
      <c r="E29" s="59">
        <v>582750</v>
      </c>
      <c r="F29" s="60">
        <v>38989</v>
      </c>
      <c r="G29" s="61" t="s">
        <v>111</v>
      </c>
      <c r="H29" s="62" t="s">
        <v>112</v>
      </c>
      <c r="I29" s="63" t="s">
        <v>113</v>
      </c>
    </row>
    <row r="30" spans="1:9" ht="28.9" customHeight="1">
      <c r="A30" s="58" t="s">
        <v>135</v>
      </c>
      <c r="B30" s="58" t="s">
        <v>122</v>
      </c>
      <c r="C30" s="56">
        <v>1</v>
      </c>
      <c r="D30" s="59">
        <v>1525000</v>
      </c>
      <c r="E30" s="59">
        <v>1525000</v>
      </c>
      <c r="F30" s="60">
        <v>38988</v>
      </c>
      <c r="G30" s="61" t="s">
        <v>111</v>
      </c>
      <c r="H30" s="62" t="s">
        <v>112</v>
      </c>
      <c r="I30" s="63" t="s">
        <v>113</v>
      </c>
    </row>
    <row r="31" spans="1:9" ht="32.450000000000003" customHeight="1">
      <c r="A31" s="58" t="s">
        <v>136</v>
      </c>
      <c r="B31" s="58" t="s">
        <v>122</v>
      </c>
      <c r="C31" s="56">
        <v>1</v>
      </c>
      <c r="D31" s="59">
        <v>681214</v>
      </c>
      <c r="E31" s="59">
        <v>681214</v>
      </c>
      <c r="F31" s="60">
        <v>38908</v>
      </c>
      <c r="G31" s="61" t="s">
        <v>111</v>
      </c>
      <c r="H31" s="62" t="s">
        <v>112</v>
      </c>
      <c r="I31" s="63" t="s">
        <v>113</v>
      </c>
    </row>
    <row r="33" spans="1:1">
      <c r="A33" s="28" t="s">
        <v>137</v>
      </c>
    </row>
    <row r="34" spans="1:1">
      <c r="A34" s="28" t="s">
        <v>138</v>
      </c>
    </row>
    <row r="35" spans="1:1">
      <c r="A35" s="28" t="s">
        <v>139</v>
      </c>
    </row>
    <row r="36" spans="1:1">
      <c r="A36" s="28" t="s">
        <v>140</v>
      </c>
    </row>
    <row r="37" spans="1:1">
      <c r="A37" s="28" t="s">
        <v>141</v>
      </c>
    </row>
    <row r="38" spans="1:1">
      <c r="A38" s="28" t="s">
        <v>142</v>
      </c>
    </row>
    <row r="39" spans="1:1">
      <c r="A39" s="28" t="s">
        <v>143</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E6501-3500-451F-BA15-36E8D803E01B}">
  <dimension ref="A1:I22"/>
  <sheetViews>
    <sheetView workbookViewId="0">
      <selection activeCell="E11" sqref="E11"/>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44624</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144</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145</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1CA4D-D153-4929-A23C-8181E5BC0EBA}">
  <dimension ref="A1:I20"/>
  <sheetViews>
    <sheetView zoomScaleNormal="100" workbookViewId="0">
      <selection activeCell="A8" sqref="A8"/>
    </sheetView>
  </sheetViews>
  <sheetFormatPr defaultColWidth="9" defaultRowHeight="13.15"/>
  <cols>
    <col min="1" max="1" width="39" style="1" customWidth="1"/>
    <col min="2" max="2" width="35" style="1" customWidth="1"/>
    <col min="3" max="3" width="5.5" style="1" bestFit="1" customWidth="1"/>
    <col min="4" max="5" width="13.875" style="1" bestFit="1" customWidth="1"/>
    <col min="6" max="6" width="14.25" style="1" customWidth="1"/>
    <col min="7" max="7" width="29.375" style="1" bestFit="1" customWidth="1"/>
    <col min="8" max="8" width="5.5" style="1" bestFit="1" customWidth="1"/>
    <col min="9" max="9" width="20.5" style="1" bestFit="1" customWidth="1"/>
    <col min="10" max="16384" width="9" style="1"/>
  </cols>
  <sheetData>
    <row r="1" spans="1:9">
      <c r="A1" s="28"/>
      <c r="B1" s="28"/>
      <c r="C1" s="28"/>
      <c r="D1" s="28"/>
      <c r="E1" s="28"/>
      <c r="F1" s="28"/>
      <c r="G1" s="28"/>
      <c r="H1" s="28"/>
      <c r="I1" s="7" t="s">
        <v>0</v>
      </c>
    </row>
    <row r="2" spans="1:9">
      <c r="A2" s="6" t="s">
        <v>1</v>
      </c>
      <c r="B2" s="2"/>
      <c r="C2" s="2"/>
      <c r="D2" s="2"/>
      <c r="E2" s="2"/>
      <c r="F2" s="2"/>
      <c r="G2" s="2"/>
      <c r="H2" s="2"/>
      <c r="I2" s="2"/>
    </row>
    <row r="4" spans="1:9">
      <c r="A4" s="5" t="s">
        <v>2</v>
      </c>
      <c r="B4" s="28"/>
      <c r="C4" s="28"/>
      <c r="D4" s="28"/>
      <c r="E4" s="28"/>
      <c r="F4" s="28"/>
      <c r="G4" s="28"/>
      <c r="H4" s="28"/>
      <c r="I4" s="28"/>
    </row>
    <row r="5" spans="1:9">
      <c r="A5" s="142" t="s">
        <v>146</v>
      </c>
      <c r="B5" s="142"/>
      <c r="C5" s="142"/>
      <c r="D5" s="142"/>
      <c r="E5" s="142"/>
      <c r="F5" s="142"/>
      <c r="G5" s="142"/>
      <c r="H5" s="142"/>
      <c r="I5" s="142"/>
    </row>
    <row r="7" spans="1:9">
      <c r="A7" s="5" t="s">
        <v>4</v>
      </c>
      <c r="B7" s="28"/>
      <c r="C7" s="28"/>
      <c r="D7" s="28"/>
      <c r="E7" s="28"/>
      <c r="F7" s="28"/>
      <c r="G7" s="28"/>
      <c r="H7" s="28"/>
      <c r="I7" s="28"/>
    </row>
    <row r="8" spans="1:9">
      <c r="A8" s="28" t="s">
        <v>5</v>
      </c>
      <c r="B8" s="28"/>
      <c r="C8" s="28"/>
      <c r="D8" s="28"/>
      <c r="E8" s="28"/>
      <c r="F8" s="28"/>
      <c r="G8" s="28"/>
      <c r="H8" s="28"/>
      <c r="I8" s="28"/>
    </row>
    <row r="10" spans="1:9" ht="26.45">
      <c r="A10" s="3" t="s">
        <v>6</v>
      </c>
      <c r="B10" s="3" t="s">
        <v>7</v>
      </c>
      <c r="C10" s="3" t="s">
        <v>8</v>
      </c>
      <c r="D10" s="3" t="s">
        <v>9</v>
      </c>
      <c r="E10" s="3" t="s">
        <v>10</v>
      </c>
      <c r="F10" s="3" t="s">
        <v>11</v>
      </c>
      <c r="G10" s="3" t="s">
        <v>12</v>
      </c>
      <c r="H10" s="4" t="s">
        <v>13</v>
      </c>
      <c r="I10" s="3" t="s">
        <v>14</v>
      </c>
    </row>
    <row r="11" spans="1:9" ht="39.6">
      <c r="A11" s="61" t="s">
        <v>147</v>
      </c>
      <c r="B11" s="61" t="s">
        <v>148</v>
      </c>
      <c r="C11" s="64">
        <v>1</v>
      </c>
      <c r="D11" s="64">
        <v>1329300</v>
      </c>
      <c r="E11" s="64">
        <v>1329300</v>
      </c>
      <c r="F11" s="65">
        <v>39360</v>
      </c>
      <c r="G11" s="61" t="s">
        <v>149</v>
      </c>
      <c r="H11" s="62" t="s">
        <v>61</v>
      </c>
      <c r="I11" s="63" t="s">
        <v>150</v>
      </c>
    </row>
    <row r="12" spans="1:9" ht="39.6">
      <c r="A12" s="61" t="s">
        <v>151</v>
      </c>
      <c r="B12" s="61" t="s">
        <v>152</v>
      </c>
      <c r="C12" s="64">
        <v>1</v>
      </c>
      <c r="D12" s="64">
        <v>2998800</v>
      </c>
      <c r="E12" s="64">
        <v>2998800</v>
      </c>
      <c r="F12" s="65">
        <v>39360</v>
      </c>
      <c r="G12" s="61" t="s">
        <v>149</v>
      </c>
      <c r="H12" s="62" t="s">
        <v>61</v>
      </c>
      <c r="I12" s="63" t="s">
        <v>150</v>
      </c>
    </row>
    <row r="14" spans="1:9">
      <c r="A14" s="28" t="s">
        <v>21</v>
      </c>
      <c r="B14" s="28"/>
      <c r="C14" s="28"/>
      <c r="D14" s="28"/>
      <c r="E14" s="28"/>
      <c r="F14" s="28"/>
      <c r="G14" s="28"/>
      <c r="H14" s="28"/>
      <c r="I14" s="28"/>
    </row>
    <row r="15" spans="1:9">
      <c r="A15" s="28" t="s">
        <v>22</v>
      </c>
      <c r="B15" s="28"/>
      <c r="C15" s="28"/>
      <c r="D15" s="28"/>
      <c r="E15" s="28"/>
      <c r="F15" s="28"/>
      <c r="G15" s="28"/>
      <c r="H15" s="28"/>
      <c r="I15" s="28"/>
    </row>
    <row r="16" spans="1:9">
      <c r="A16" s="28" t="s">
        <v>23</v>
      </c>
      <c r="B16" s="28"/>
      <c r="C16" s="28"/>
      <c r="D16" s="28"/>
      <c r="E16" s="28"/>
      <c r="F16" s="28"/>
      <c r="G16" s="28"/>
      <c r="H16" s="28"/>
      <c r="I16" s="28"/>
    </row>
    <row r="17" spans="1:1">
      <c r="A17" s="28" t="s">
        <v>24</v>
      </c>
    </row>
    <row r="18" spans="1:1">
      <c r="A18" s="28" t="s">
        <v>25</v>
      </c>
    </row>
    <row r="19" spans="1:1">
      <c r="A19" s="28" t="s">
        <v>26</v>
      </c>
    </row>
    <row r="20" spans="1:1">
      <c r="A20" s="28" t="s">
        <v>27</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CC959-AE81-4912-857D-86F455A78EF1}">
  <dimension ref="A1:I22"/>
  <sheetViews>
    <sheetView workbookViewId="0"/>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44624</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153</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154</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054D7-AC1D-4FA4-B079-9F5B71D44903}">
  <dimension ref="A1:I19"/>
  <sheetViews>
    <sheetView zoomScaleNormal="100" workbookViewId="0">
      <selection activeCell="A8" sqref="A8"/>
    </sheetView>
  </sheetViews>
  <sheetFormatPr defaultColWidth="11" defaultRowHeight="13.15"/>
  <cols>
    <col min="1" max="1" width="18" style="1" customWidth="1"/>
    <col min="2" max="2" width="54.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11" style="1"/>
    <col min="257" max="257" width="18" style="1" customWidth="1"/>
    <col min="258" max="258" width="54.62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11" style="1"/>
    <col min="513" max="513" width="18" style="1" customWidth="1"/>
    <col min="514" max="514" width="54.62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11" style="1"/>
    <col min="769" max="769" width="18" style="1" customWidth="1"/>
    <col min="770" max="770" width="54.62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11" style="1"/>
    <col min="1025" max="1025" width="18" style="1" customWidth="1"/>
    <col min="1026" max="1026" width="54.62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11" style="1"/>
    <col min="1281" max="1281" width="18" style="1" customWidth="1"/>
    <col min="1282" max="1282" width="54.62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11" style="1"/>
    <col min="1537" max="1537" width="18" style="1" customWidth="1"/>
    <col min="1538" max="1538" width="54.62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11" style="1"/>
    <col min="1793" max="1793" width="18" style="1" customWidth="1"/>
    <col min="1794" max="1794" width="54.62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11" style="1"/>
    <col min="2049" max="2049" width="18" style="1" customWidth="1"/>
    <col min="2050" max="2050" width="54.62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11" style="1"/>
    <col min="2305" max="2305" width="18" style="1" customWidth="1"/>
    <col min="2306" max="2306" width="54.62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11" style="1"/>
    <col min="2561" max="2561" width="18" style="1" customWidth="1"/>
    <col min="2562" max="2562" width="54.62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11" style="1"/>
    <col min="2817" max="2817" width="18" style="1" customWidth="1"/>
    <col min="2818" max="2818" width="54.62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11" style="1"/>
    <col min="3073" max="3073" width="18" style="1" customWidth="1"/>
    <col min="3074" max="3074" width="54.62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11" style="1"/>
    <col min="3329" max="3329" width="18" style="1" customWidth="1"/>
    <col min="3330" max="3330" width="54.62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11" style="1"/>
    <col min="3585" max="3585" width="18" style="1" customWidth="1"/>
    <col min="3586" max="3586" width="54.62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11" style="1"/>
    <col min="3841" max="3841" width="18" style="1" customWidth="1"/>
    <col min="3842" max="3842" width="54.62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11" style="1"/>
    <col min="4097" max="4097" width="18" style="1" customWidth="1"/>
    <col min="4098" max="4098" width="54.62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11" style="1"/>
    <col min="4353" max="4353" width="18" style="1" customWidth="1"/>
    <col min="4354" max="4354" width="54.62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11" style="1"/>
    <col min="4609" max="4609" width="18" style="1" customWidth="1"/>
    <col min="4610" max="4610" width="54.62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11" style="1"/>
    <col min="4865" max="4865" width="18" style="1" customWidth="1"/>
    <col min="4866" max="4866" width="54.62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11" style="1"/>
    <col min="5121" max="5121" width="18" style="1" customWidth="1"/>
    <col min="5122" max="5122" width="54.62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11" style="1"/>
    <col min="5377" max="5377" width="18" style="1" customWidth="1"/>
    <col min="5378" max="5378" width="54.62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11" style="1"/>
    <col min="5633" max="5633" width="18" style="1" customWidth="1"/>
    <col min="5634" max="5634" width="54.62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11" style="1"/>
    <col min="5889" max="5889" width="18" style="1" customWidth="1"/>
    <col min="5890" max="5890" width="54.62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11" style="1"/>
    <col min="6145" max="6145" width="18" style="1" customWidth="1"/>
    <col min="6146" max="6146" width="54.62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11" style="1"/>
    <col min="6401" max="6401" width="18" style="1" customWidth="1"/>
    <col min="6402" max="6402" width="54.62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11" style="1"/>
    <col min="6657" max="6657" width="18" style="1" customWidth="1"/>
    <col min="6658" max="6658" width="54.62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11" style="1"/>
    <col min="6913" max="6913" width="18" style="1" customWidth="1"/>
    <col min="6914" max="6914" width="54.62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11" style="1"/>
    <col min="7169" max="7169" width="18" style="1" customWidth="1"/>
    <col min="7170" max="7170" width="54.62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11" style="1"/>
    <col min="7425" max="7425" width="18" style="1" customWidth="1"/>
    <col min="7426" max="7426" width="54.62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11" style="1"/>
    <col min="7681" max="7681" width="18" style="1" customWidth="1"/>
    <col min="7682" max="7682" width="54.62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11" style="1"/>
    <col min="7937" max="7937" width="18" style="1" customWidth="1"/>
    <col min="7938" max="7938" width="54.62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11" style="1"/>
    <col min="8193" max="8193" width="18" style="1" customWidth="1"/>
    <col min="8194" max="8194" width="54.62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11" style="1"/>
    <col min="8449" max="8449" width="18" style="1" customWidth="1"/>
    <col min="8450" max="8450" width="54.62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11" style="1"/>
    <col min="8705" max="8705" width="18" style="1" customWidth="1"/>
    <col min="8706" max="8706" width="54.62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11" style="1"/>
    <col min="8961" max="8961" width="18" style="1" customWidth="1"/>
    <col min="8962" max="8962" width="54.62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11" style="1"/>
    <col min="9217" max="9217" width="18" style="1" customWidth="1"/>
    <col min="9218" max="9218" width="54.62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11" style="1"/>
    <col min="9473" max="9473" width="18" style="1" customWidth="1"/>
    <col min="9474" max="9474" width="54.62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11" style="1"/>
    <col min="9729" max="9729" width="18" style="1" customWidth="1"/>
    <col min="9730" max="9730" width="54.62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11" style="1"/>
    <col min="9985" max="9985" width="18" style="1" customWidth="1"/>
    <col min="9986" max="9986" width="54.62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11" style="1"/>
    <col min="10241" max="10241" width="18" style="1" customWidth="1"/>
    <col min="10242" max="10242" width="54.62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11" style="1"/>
    <col min="10497" max="10497" width="18" style="1" customWidth="1"/>
    <col min="10498" max="10498" width="54.62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11" style="1"/>
    <col min="10753" max="10753" width="18" style="1" customWidth="1"/>
    <col min="10754" max="10754" width="54.62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11" style="1"/>
    <col min="11009" max="11009" width="18" style="1" customWidth="1"/>
    <col min="11010" max="11010" width="54.62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11" style="1"/>
    <col min="11265" max="11265" width="18" style="1" customWidth="1"/>
    <col min="11266" max="11266" width="54.62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11" style="1"/>
    <col min="11521" max="11521" width="18" style="1" customWidth="1"/>
    <col min="11522" max="11522" width="54.62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11" style="1"/>
    <col min="11777" max="11777" width="18" style="1" customWidth="1"/>
    <col min="11778" max="11778" width="54.62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11" style="1"/>
    <col min="12033" max="12033" width="18" style="1" customWidth="1"/>
    <col min="12034" max="12034" width="54.62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11" style="1"/>
    <col min="12289" max="12289" width="18" style="1" customWidth="1"/>
    <col min="12290" max="12290" width="54.62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11" style="1"/>
    <col min="12545" max="12545" width="18" style="1" customWidth="1"/>
    <col min="12546" max="12546" width="54.62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11" style="1"/>
    <col min="12801" max="12801" width="18" style="1" customWidth="1"/>
    <col min="12802" max="12802" width="54.62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11" style="1"/>
    <col min="13057" max="13057" width="18" style="1" customWidth="1"/>
    <col min="13058" max="13058" width="54.62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11" style="1"/>
    <col min="13313" max="13313" width="18" style="1" customWidth="1"/>
    <col min="13314" max="13314" width="54.62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11" style="1"/>
    <col min="13569" max="13569" width="18" style="1" customWidth="1"/>
    <col min="13570" max="13570" width="54.62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11" style="1"/>
    <col min="13825" max="13825" width="18" style="1" customWidth="1"/>
    <col min="13826" max="13826" width="54.62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11" style="1"/>
    <col min="14081" max="14081" width="18" style="1" customWidth="1"/>
    <col min="14082" max="14082" width="54.62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11" style="1"/>
    <col min="14337" max="14337" width="18" style="1" customWidth="1"/>
    <col min="14338" max="14338" width="54.62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11" style="1"/>
    <col min="14593" max="14593" width="18" style="1" customWidth="1"/>
    <col min="14594" max="14594" width="54.62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11" style="1"/>
    <col min="14849" max="14849" width="18" style="1" customWidth="1"/>
    <col min="14850" max="14850" width="54.62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11" style="1"/>
    <col min="15105" max="15105" width="18" style="1" customWidth="1"/>
    <col min="15106" max="15106" width="54.62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11" style="1"/>
    <col min="15361" max="15361" width="18" style="1" customWidth="1"/>
    <col min="15362" max="15362" width="54.62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11" style="1"/>
    <col min="15617" max="15617" width="18" style="1" customWidth="1"/>
    <col min="15618" max="15618" width="54.62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11" style="1"/>
    <col min="15873" max="15873" width="18" style="1" customWidth="1"/>
    <col min="15874" max="15874" width="54.62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11" style="1"/>
    <col min="16129" max="16129" width="18" style="1" customWidth="1"/>
    <col min="16130" max="16130" width="54.62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11" style="1"/>
  </cols>
  <sheetData>
    <row r="1" spans="1:9">
      <c r="A1" s="28"/>
      <c r="B1" s="28"/>
      <c r="C1" s="28"/>
      <c r="D1" s="28"/>
      <c r="E1" s="28"/>
      <c r="F1" s="28"/>
      <c r="G1" s="28"/>
      <c r="H1" s="28"/>
      <c r="I1" s="7" t="s">
        <v>0</v>
      </c>
    </row>
    <row r="2" spans="1:9">
      <c r="A2" s="46" t="s">
        <v>44</v>
      </c>
      <c r="B2" s="47"/>
      <c r="C2" s="47"/>
      <c r="D2" s="47"/>
      <c r="E2" s="47"/>
      <c r="F2" s="47"/>
      <c r="G2" s="47"/>
      <c r="H2" s="47"/>
      <c r="I2" s="47"/>
    </row>
    <row r="3" spans="1:9">
      <c r="A3" s="49"/>
      <c r="B3" s="49"/>
      <c r="C3" s="49"/>
      <c r="D3" s="49"/>
      <c r="E3" s="49"/>
      <c r="F3" s="49"/>
      <c r="G3" s="49"/>
      <c r="H3" s="49"/>
      <c r="I3" s="49"/>
    </row>
    <row r="4" spans="1:9">
      <c r="A4" s="48" t="s">
        <v>45</v>
      </c>
      <c r="B4" s="49"/>
      <c r="C4" s="49"/>
      <c r="D4" s="49"/>
      <c r="E4" s="49"/>
      <c r="F4" s="49"/>
      <c r="G4" s="49"/>
      <c r="H4" s="49"/>
      <c r="I4" s="49"/>
    </row>
    <row r="5" spans="1:9">
      <c r="A5" s="144" t="s">
        <v>155</v>
      </c>
      <c r="B5" s="144"/>
      <c r="C5" s="144"/>
      <c r="D5" s="144"/>
      <c r="E5" s="144"/>
      <c r="F5" s="144"/>
      <c r="G5" s="144"/>
      <c r="H5" s="144"/>
      <c r="I5" s="144"/>
    </row>
    <row r="6" spans="1:9">
      <c r="A6" s="49"/>
      <c r="B6" s="49"/>
      <c r="C6" s="49"/>
      <c r="D6" s="49"/>
      <c r="E6" s="49"/>
      <c r="F6" s="49"/>
      <c r="G6" s="49"/>
      <c r="H6" s="49"/>
      <c r="I6" s="49"/>
    </row>
    <row r="7" spans="1:9">
      <c r="A7" s="48" t="s">
        <v>47</v>
      </c>
      <c r="B7" s="49"/>
      <c r="C7" s="49"/>
      <c r="D7" s="49"/>
      <c r="E7" s="49"/>
      <c r="F7" s="49"/>
      <c r="G7" s="49"/>
      <c r="H7" s="49"/>
      <c r="I7" s="49"/>
    </row>
    <row r="8" spans="1:9">
      <c r="A8" s="28" t="s">
        <v>5</v>
      </c>
      <c r="B8" s="28"/>
      <c r="C8" s="28"/>
      <c r="D8" s="28"/>
      <c r="E8" s="28"/>
      <c r="F8" s="28"/>
      <c r="G8" s="28"/>
      <c r="H8" s="28"/>
      <c r="I8" s="28"/>
    </row>
    <row r="9" spans="1:9">
      <c r="A9" s="49"/>
      <c r="B9" s="49"/>
      <c r="C9" s="49"/>
      <c r="D9" s="49"/>
      <c r="E9" s="49"/>
      <c r="F9" s="49"/>
      <c r="G9" s="49"/>
      <c r="H9" s="49"/>
      <c r="I9" s="49"/>
    </row>
    <row r="10" spans="1:9" ht="26.45">
      <c r="A10" s="50" t="s">
        <v>48</v>
      </c>
      <c r="B10" s="50" t="s">
        <v>49</v>
      </c>
      <c r="C10" s="50" t="s">
        <v>50</v>
      </c>
      <c r="D10" s="50" t="s">
        <v>51</v>
      </c>
      <c r="E10" s="50" t="s">
        <v>52</v>
      </c>
      <c r="F10" s="50" t="s">
        <v>53</v>
      </c>
      <c r="G10" s="50" t="s">
        <v>54</v>
      </c>
      <c r="H10" s="51" t="s">
        <v>55</v>
      </c>
      <c r="I10" s="50" t="s">
        <v>56</v>
      </c>
    </row>
    <row r="11" spans="1:9" ht="52.9">
      <c r="A11" s="66" t="s">
        <v>156</v>
      </c>
      <c r="B11" s="66" t="s">
        <v>157</v>
      </c>
      <c r="C11" s="67">
        <v>2</v>
      </c>
      <c r="D11" s="67">
        <v>209800</v>
      </c>
      <c r="E11" s="67">
        <v>419600</v>
      </c>
      <c r="F11" s="68">
        <v>40165</v>
      </c>
      <c r="G11" s="66" t="s">
        <v>158</v>
      </c>
      <c r="H11" s="56" t="s">
        <v>159</v>
      </c>
      <c r="I11" s="69" t="s">
        <v>160</v>
      </c>
    </row>
    <row r="13" spans="1:9">
      <c r="A13" s="28" t="s">
        <v>137</v>
      </c>
      <c r="B13" s="28"/>
      <c r="C13" s="28"/>
      <c r="D13" s="28"/>
      <c r="E13" s="28"/>
      <c r="F13" s="28"/>
      <c r="G13" s="28"/>
      <c r="H13" s="28"/>
      <c r="I13" s="28"/>
    </row>
    <row r="14" spans="1:9">
      <c r="A14" s="28" t="s">
        <v>138</v>
      </c>
      <c r="B14" s="28"/>
      <c r="C14" s="28"/>
      <c r="D14" s="28"/>
      <c r="E14" s="28"/>
      <c r="F14" s="28"/>
      <c r="G14" s="28"/>
      <c r="H14" s="28"/>
      <c r="I14" s="28"/>
    </row>
    <row r="15" spans="1:9">
      <c r="A15" s="28" t="s">
        <v>139</v>
      </c>
      <c r="B15" s="28"/>
      <c r="C15" s="28"/>
      <c r="D15" s="28"/>
      <c r="E15" s="28"/>
      <c r="F15" s="28"/>
      <c r="G15" s="28"/>
      <c r="H15" s="28"/>
      <c r="I15" s="28"/>
    </row>
    <row r="16" spans="1:9">
      <c r="A16" s="28" t="s">
        <v>140</v>
      </c>
      <c r="B16" s="28"/>
      <c r="C16" s="28"/>
      <c r="D16" s="28"/>
      <c r="E16" s="28"/>
      <c r="F16" s="28"/>
      <c r="G16" s="28"/>
      <c r="H16" s="28"/>
      <c r="I16" s="28"/>
    </row>
    <row r="17" spans="1:1">
      <c r="A17" s="28" t="s">
        <v>141</v>
      </c>
    </row>
    <row r="18" spans="1:1">
      <c r="A18" s="28" t="s">
        <v>142</v>
      </c>
    </row>
    <row r="19" spans="1:1">
      <c r="A19" s="28" t="s">
        <v>143</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11507-4108-4472-B065-5FB7AAE491EB}">
  <dimension ref="A1:I22"/>
  <sheetViews>
    <sheetView workbookViewId="0"/>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44621</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161</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162</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476D8-83EF-4D4A-BC27-7B2382D15AE9}">
  <dimension ref="A1:I21"/>
  <sheetViews>
    <sheetView zoomScaleNormal="100" workbookViewId="0">
      <selection activeCell="A8" sqref="A8"/>
    </sheetView>
  </sheetViews>
  <sheetFormatPr defaultColWidth="9" defaultRowHeight="13.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44</v>
      </c>
      <c r="B2" s="2"/>
      <c r="C2" s="2"/>
      <c r="D2" s="2"/>
      <c r="E2" s="2"/>
      <c r="F2" s="2"/>
      <c r="G2" s="2"/>
      <c r="H2" s="2"/>
      <c r="I2" s="2"/>
    </row>
    <row r="4" spans="1:9">
      <c r="A4" s="5" t="s">
        <v>45</v>
      </c>
      <c r="B4" s="28"/>
      <c r="C4" s="28"/>
      <c r="D4" s="28"/>
      <c r="E4" s="28"/>
      <c r="F4" s="28"/>
      <c r="G4" s="28"/>
      <c r="H4" s="28"/>
      <c r="I4" s="28"/>
    </row>
    <row r="5" spans="1:9">
      <c r="A5" s="142" t="s">
        <v>163</v>
      </c>
      <c r="B5" s="143"/>
      <c r="C5" s="143"/>
      <c r="D5" s="143"/>
      <c r="E5" s="143"/>
      <c r="F5" s="143"/>
      <c r="G5" s="143"/>
      <c r="H5" s="28"/>
      <c r="I5" s="28"/>
    </row>
    <row r="7" spans="1:9">
      <c r="A7" s="5" t="s">
        <v>47</v>
      </c>
      <c r="B7" s="28"/>
      <c r="C7" s="28"/>
      <c r="D7" s="28"/>
      <c r="E7" s="28"/>
      <c r="F7" s="28"/>
      <c r="G7" s="28"/>
      <c r="H7" s="28"/>
      <c r="I7" s="28"/>
    </row>
    <row r="8" spans="1:9">
      <c r="A8" s="28" t="s">
        <v>5</v>
      </c>
      <c r="B8" s="28"/>
      <c r="C8" s="28"/>
      <c r="D8" s="28"/>
      <c r="E8" s="28"/>
      <c r="F8" s="28"/>
      <c r="G8" s="28"/>
      <c r="H8" s="28"/>
      <c r="I8" s="28"/>
    </row>
    <row r="10" spans="1:9" ht="26.45">
      <c r="A10" s="3" t="s">
        <v>48</v>
      </c>
      <c r="B10" s="3" t="s">
        <v>49</v>
      </c>
      <c r="C10" s="3" t="s">
        <v>50</v>
      </c>
      <c r="D10" s="3" t="s">
        <v>51</v>
      </c>
      <c r="E10" s="3" t="s">
        <v>52</v>
      </c>
      <c r="F10" s="3" t="s">
        <v>53</v>
      </c>
      <c r="G10" s="3" t="s">
        <v>54</v>
      </c>
      <c r="H10" s="4" t="s">
        <v>55</v>
      </c>
      <c r="I10" s="3" t="s">
        <v>56</v>
      </c>
    </row>
    <row r="11" spans="1:9" ht="97.15">
      <c r="A11" s="70" t="s">
        <v>164</v>
      </c>
      <c r="B11" s="71" t="s">
        <v>165</v>
      </c>
      <c r="C11" s="72">
        <v>1</v>
      </c>
      <c r="D11" s="72">
        <v>400000</v>
      </c>
      <c r="E11" s="72">
        <v>400000</v>
      </c>
      <c r="F11" s="73">
        <v>41361</v>
      </c>
      <c r="G11" s="71" t="s">
        <v>166</v>
      </c>
      <c r="H11" s="62" t="s">
        <v>167</v>
      </c>
      <c r="I11" s="74" t="s">
        <v>168</v>
      </c>
    </row>
    <row r="12" spans="1:9" ht="97.15">
      <c r="A12" s="70" t="s">
        <v>164</v>
      </c>
      <c r="B12" s="71" t="s">
        <v>169</v>
      </c>
      <c r="C12" s="72">
        <v>1</v>
      </c>
      <c r="D12" s="72">
        <v>229677</v>
      </c>
      <c r="E12" s="72">
        <v>229677</v>
      </c>
      <c r="F12" s="73">
        <v>41716</v>
      </c>
      <c r="G12" s="71" t="s">
        <v>170</v>
      </c>
      <c r="H12" s="62" t="s">
        <v>112</v>
      </c>
      <c r="I12" s="74" t="s">
        <v>171</v>
      </c>
    </row>
    <row r="13" spans="1:9" ht="79.150000000000006">
      <c r="A13" s="70" t="s">
        <v>172</v>
      </c>
      <c r="B13" s="71" t="s">
        <v>173</v>
      </c>
      <c r="C13" s="72">
        <v>1</v>
      </c>
      <c r="D13" s="72">
        <v>699840</v>
      </c>
      <c r="E13" s="72">
        <v>699840</v>
      </c>
      <c r="F13" s="73">
        <v>42073</v>
      </c>
      <c r="G13" s="71" t="s">
        <v>170</v>
      </c>
      <c r="H13" s="62" t="s">
        <v>112</v>
      </c>
      <c r="I13" s="74" t="s">
        <v>174</v>
      </c>
    </row>
    <row r="15" spans="1:9">
      <c r="A15" s="28" t="s">
        <v>137</v>
      </c>
      <c r="B15" s="28"/>
      <c r="C15" s="28"/>
      <c r="D15" s="28"/>
      <c r="E15" s="28"/>
      <c r="F15" s="28"/>
      <c r="G15" s="28"/>
      <c r="H15" s="28"/>
      <c r="I15" s="28"/>
    </row>
    <row r="16" spans="1:9">
      <c r="A16" s="28" t="s">
        <v>138</v>
      </c>
      <c r="B16" s="28"/>
      <c r="C16" s="28"/>
      <c r="D16" s="28"/>
      <c r="E16" s="28"/>
      <c r="F16" s="28"/>
      <c r="G16" s="28"/>
      <c r="H16" s="28"/>
      <c r="I16" s="28"/>
    </row>
    <row r="17" spans="1:1">
      <c r="A17" s="28" t="s">
        <v>139</v>
      </c>
    </row>
    <row r="18" spans="1:1">
      <c r="A18" s="28" t="s">
        <v>140</v>
      </c>
    </row>
    <row r="19" spans="1:1">
      <c r="A19" s="28" t="s">
        <v>141</v>
      </c>
    </row>
    <row r="20" spans="1:1">
      <c r="A20" s="28" t="s">
        <v>142</v>
      </c>
    </row>
    <row r="21" spans="1:1">
      <c r="A21" s="28" t="s">
        <v>143</v>
      </c>
    </row>
  </sheetData>
  <mergeCells count="1">
    <mergeCell ref="A5:G5"/>
  </mergeCells>
  <phoneticPr fontId="1"/>
  <pageMargins left="0.7" right="0.7" top="0.75" bottom="0.75" header="0.3" footer="0.3"/>
  <pageSetup paperSize="9" orientation="portrait" r:id="rId1"/>
  <headerFooter>
    <oddHeader>&amp;L【機密性○（取扱制限）】</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54772-F12C-40B7-8F64-4436D0E3EAC3}">
  <dimension ref="A1:I22"/>
  <sheetViews>
    <sheetView workbookViewId="0"/>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44628</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175</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176</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F1FBC-3064-4324-89A2-CE15E4A4B6F3}">
  <dimension ref="A1:I19"/>
  <sheetViews>
    <sheetView zoomScaleNormal="100" workbookViewId="0">
      <selection activeCell="A8" sqref="A8"/>
    </sheetView>
  </sheetViews>
  <sheetFormatPr defaultColWidth="9" defaultRowHeight="13.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1</v>
      </c>
      <c r="B2" s="2"/>
      <c r="C2" s="2"/>
      <c r="D2" s="2"/>
      <c r="E2" s="2"/>
      <c r="F2" s="2"/>
      <c r="G2" s="2"/>
      <c r="H2" s="2"/>
      <c r="I2" s="2"/>
    </row>
    <row r="4" spans="1:9">
      <c r="A4" s="5" t="s">
        <v>2</v>
      </c>
      <c r="B4" s="28"/>
      <c r="C4" s="28"/>
      <c r="D4" s="28"/>
      <c r="E4" s="28"/>
      <c r="F4" s="28"/>
      <c r="G4" s="28"/>
      <c r="H4" s="28"/>
      <c r="I4" s="28"/>
    </row>
    <row r="5" spans="1:9">
      <c r="A5" s="142" t="s">
        <v>177</v>
      </c>
      <c r="B5" s="142"/>
      <c r="C5" s="142"/>
      <c r="D5" s="142"/>
      <c r="E5" s="142"/>
      <c r="F5" s="142"/>
      <c r="G5" s="142"/>
      <c r="H5" s="142"/>
      <c r="I5" s="142"/>
    </row>
    <row r="7" spans="1:9">
      <c r="A7" s="5" t="s">
        <v>4</v>
      </c>
      <c r="B7" s="28"/>
      <c r="C7" s="28"/>
      <c r="D7" s="28"/>
      <c r="E7" s="28"/>
      <c r="F7" s="28"/>
      <c r="G7" s="28"/>
      <c r="H7" s="28"/>
      <c r="I7" s="28"/>
    </row>
    <row r="8" spans="1:9">
      <c r="A8" s="28" t="s">
        <v>5</v>
      </c>
      <c r="B8" s="28"/>
      <c r="C8" s="28"/>
      <c r="D8" s="28"/>
      <c r="E8" s="28"/>
      <c r="F8" s="28"/>
      <c r="G8" s="28"/>
      <c r="H8" s="28"/>
      <c r="I8" s="28"/>
    </row>
    <row r="10" spans="1:9" ht="26.45">
      <c r="A10" s="3" t="s">
        <v>6</v>
      </c>
      <c r="B10" s="3" t="s">
        <v>7</v>
      </c>
      <c r="C10" s="3" t="s">
        <v>8</v>
      </c>
      <c r="D10" s="3" t="s">
        <v>9</v>
      </c>
      <c r="E10" s="3" t="s">
        <v>10</v>
      </c>
      <c r="F10" s="3" t="s">
        <v>11</v>
      </c>
      <c r="G10" s="3" t="s">
        <v>12</v>
      </c>
      <c r="H10" s="4" t="s">
        <v>13</v>
      </c>
      <c r="I10" s="3" t="s">
        <v>14</v>
      </c>
    </row>
    <row r="11" spans="1:9" ht="52.9">
      <c r="A11" s="76" t="s">
        <v>178</v>
      </c>
      <c r="B11" s="76" t="s">
        <v>179</v>
      </c>
      <c r="C11" s="77" t="s">
        <v>96</v>
      </c>
      <c r="D11" s="78">
        <v>198000</v>
      </c>
      <c r="E11" s="78">
        <v>198000</v>
      </c>
      <c r="F11" s="79">
        <v>39380</v>
      </c>
      <c r="G11" s="76" t="s">
        <v>180</v>
      </c>
      <c r="H11" s="62" t="s">
        <v>18</v>
      </c>
      <c r="I11" s="63"/>
    </row>
    <row r="13" spans="1:9">
      <c r="A13" s="28" t="s">
        <v>21</v>
      </c>
      <c r="B13" s="28"/>
      <c r="C13" s="28"/>
      <c r="D13" s="28"/>
      <c r="E13" s="28"/>
      <c r="F13" s="28"/>
      <c r="G13" s="28"/>
      <c r="H13" s="28"/>
      <c r="I13" s="28"/>
    </row>
    <row r="14" spans="1:9">
      <c r="A14" s="28" t="s">
        <v>22</v>
      </c>
      <c r="B14" s="28"/>
      <c r="C14" s="28"/>
      <c r="D14" s="28"/>
      <c r="E14" s="28"/>
      <c r="F14" s="28"/>
      <c r="G14" s="28"/>
      <c r="H14" s="28"/>
      <c r="I14" s="28"/>
    </row>
    <row r="15" spans="1:9">
      <c r="A15" s="28" t="s">
        <v>23</v>
      </c>
      <c r="B15" s="28"/>
      <c r="C15" s="28"/>
      <c r="D15" s="28"/>
      <c r="E15" s="28"/>
      <c r="F15" s="28"/>
      <c r="G15" s="28"/>
      <c r="H15" s="28"/>
      <c r="I15" s="28"/>
    </row>
    <row r="16" spans="1:9">
      <c r="A16" s="28" t="s">
        <v>24</v>
      </c>
      <c r="B16" s="28"/>
      <c r="C16" s="28"/>
      <c r="D16" s="28"/>
      <c r="E16" s="28"/>
      <c r="F16" s="28"/>
      <c r="G16" s="28"/>
      <c r="H16" s="28"/>
      <c r="I16" s="28"/>
    </row>
    <row r="17" spans="1:1">
      <c r="A17" s="28" t="s">
        <v>25</v>
      </c>
    </row>
    <row r="18" spans="1:1">
      <c r="A18" s="28" t="s">
        <v>26</v>
      </c>
    </row>
    <row r="19" spans="1:1">
      <c r="A19" s="28" t="s">
        <v>27</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44249-35F9-45CC-BCA4-49FE72CC16E6}">
  <dimension ref="A1:I22"/>
  <sheetViews>
    <sheetView topLeftCell="A11" workbookViewId="0">
      <selection activeCell="H11" sqref="H11"/>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44621</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29</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31</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3E224-2A9D-45BD-B9A8-6495EB1BDDFD}">
  <dimension ref="A1:I22"/>
  <sheetViews>
    <sheetView workbookViewId="0"/>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44621</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181</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182</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F1D2E-43F7-4F05-B645-991B517B3F31}">
  <dimension ref="A1:I19"/>
  <sheetViews>
    <sheetView zoomScaleNormal="100" workbookViewId="0">
      <selection activeCell="B13" sqref="B13"/>
    </sheetView>
  </sheetViews>
  <sheetFormatPr defaultColWidth="9" defaultRowHeight="13.15"/>
  <cols>
    <col min="1" max="1" width="39" style="1" customWidth="1"/>
    <col min="2" max="2" width="35" style="1" customWidth="1"/>
    <col min="3" max="3" width="5.5" style="1" bestFit="1" customWidth="1"/>
    <col min="4" max="5" width="13.875" style="1" bestFit="1" customWidth="1"/>
    <col min="6" max="6" width="11.625" style="1" bestFit="1" customWidth="1"/>
    <col min="7" max="7" width="34.37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1</v>
      </c>
      <c r="B2" s="2"/>
      <c r="C2" s="2"/>
      <c r="D2" s="2"/>
      <c r="E2" s="2"/>
      <c r="F2" s="2"/>
      <c r="G2" s="2"/>
      <c r="H2" s="2"/>
      <c r="I2" s="2"/>
    </row>
    <row r="4" spans="1:9">
      <c r="A4" s="5" t="s">
        <v>2</v>
      </c>
      <c r="B4" s="28"/>
      <c r="C4" s="28"/>
      <c r="D4" s="28"/>
      <c r="E4" s="28"/>
      <c r="F4" s="28"/>
      <c r="G4" s="28"/>
      <c r="H4" s="28"/>
      <c r="I4" s="28"/>
    </row>
    <row r="5" spans="1:9">
      <c r="A5" s="142" t="s">
        <v>183</v>
      </c>
      <c r="B5" s="142"/>
      <c r="C5" s="142"/>
      <c r="D5" s="142"/>
      <c r="E5" s="142"/>
      <c r="F5" s="142"/>
      <c r="G5" s="142"/>
      <c r="H5" s="142"/>
      <c r="I5" s="142"/>
    </row>
    <row r="7" spans="1:9">
      <c r="A7" s="5" t="s">
        <v>4</v>
      </c>
      <c r="B7" s="28"/>
      <c r="C7" s="28"/>
      <c r="D7" s="28"/>
      <c r="E7" s="28"/>
      <c r="F7" s="28"/>
      <c r="G7" s="28"/>
      <c r="H7" s="28"/>
      <c r="I7" s="28"/>
    </row>
    <row r="8" spans="1:9">
      <c r="A8" s="28" t="s">
        <v>5</v>
      </c>
      <c r="B8" s="28"/>
      <c r="C8" s="28"/>
      <c r="D8" s="28"/>
      <c r="E8" s="28"/>
      <c r="F8" s="28"/>
      <c r="G8" s="28"/>
      <c r="H8" s="28"/>
      <c r="I8" s="28"/>
    </row>
    <row r="10" spans="1:9" ht="26.45">
      <c r="A10" s="3" t="s">
        <v>6</v>
      </c>
      <c r="B10" s="3" t="s">
        <v>7</v>
      </c>
      <c r="C10" s="3" t="s">
        <v>8</v>
      </c>
      <c r="D10" s="3" t="s">
        <v>9</v>
      </c>
      <c r="E10" s="3" t="s">
        <v>10</v>
      </c>
      <c r="F10" s="3" t="s">
        <v>11</v>
      </c>
      <c r="G10" s="3" t="s">
        <v>12</v>
      </c>
      <c r="H10" s="4" t="s">
        <v>13</v>
      </c>
      <c r="I10" s="3" t="s">
        <v>14</v>
      </c>
    </row>
    <row r="11" spans="1:9" ht="39.6">
      <c r="A11" s="76" t="s">
        <v>184</v>
      </c>
      <c r="B11" s="76" t="s">
        <v>185</v>
      </c>
      <c r="C11" s="77">
        <v>1</v>
      </c>
      <c r="D11" s="78">
        <v>277830</v>
      </c>
      <c r="E11" s="78">
        <v>277830</v>
      </c>
      <c r="F11" s="79">
        <v>37679</v>
      </c>
      <c r="G11" s="76" t="s">
        <v>186</v>
      </c>
      <c r="H11" s="62" t="s">
        <v>18</v>
      </c>
      <c r="I11" s="63"/>
    </row>
    <row r="13" spans="1:9">
      <c r="A13" s="28" t="s">
        <v>21</v>
      </c>
      <c r="B13" s="28"/>
      <c r="C13" s="28"/>
      <c r="D13" s="28"/>
      <c r="E13" s="28"/>
      <c r="F13" s="28"/>
      <c r="G13" s="28"/>
      <c r="H13" s="28"/>
      <c r="I13" s="28"/>
    </row>
    <row r="14" spans="1:9">
      <c r="A14" s="28" t="s">
        <v>22</v>
      </c>
      <c r="B14" s="28"/>
      <c r="C14" s="28"/>
      <c r="D14" s="28"/>
      <c r="E14" s="28"/>
      <c r="F14" s="28"/>
      <c r="G14" s="28"/>
      <c r="H14" s="28"/>
      <c r="I14" s="28"/>
    </row>
    <row r="15" spans="1:9">
      <c r="A15" s="28" t="s">
        <v>23</v>
      </c>
      <c r="B15" s="28"/>
      <c r="C15" s="28"/>
      <c r="D15" s="28"/>
      <c r="E15" s="28"/>
      <c r="F15" s="28"/>
      <c r="G15" s="28"/>
      <c r="H15" s="28"/>
      <c r="I15" s="28"/>
    </row>
    <row r="16" spans="1:9">
      <c r="A16" s="28" t="s">
        <v>24</v>
      </c>
      <c r="B16" s="28"/>
      <c r="C16" s="28"/>
      <c r="D16" s="28"/>
      <c r="E16" s="28"/>
      <c r="F16" s="28"/>
      <c r="G16" s="28"/>
      <c r="H16" s="28"/>
      <c r="I16" s="28"/>
    </row>
    <row r="17" spans="1:1">
      <c r="A17" s="28" t="s">
        <v>25</v>
      </c>
    </row>
    <row r="18" spans="1:1">
      <c r="A18" s="28" t="s">
        <v>26</v>
      </c>
    </row>
    <row r="19" spans="1:1">
      <c r="A19" s="28" t="s">
        <v>27</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39380-4FA4-4FF7-8C0F-CE46E4257712}">
  <dimension ref="A1:I22"/>
  <sheetViews>
    <sheetView workbookViewId="0">
      <selection activeCell="B13" sqref="B13:I16"/>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44623</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187</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188</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AF84B-1DD9-42D4-9131-50FFAE48303F}">
  <dimension ref="A1:I23"/>
  <sheetViews>
    <sheetView zoomScaleNormal="100" workbookViewId="0">
      <selection activeCell="A8" sqref="A8"/>
    </sheetView>
  </sheetViews>
  <sheetFormatPr defaultColWidth="9" defaultRowHeight="13.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1</v>
      </c>
      <c r="B2" s="2"/>
      <c r="C2" s="2"/>
      <c r="D2" s="2"/>
      <c r="E2" s="2"/>
      <c r="F2" s="2"/>
      <c r="G2" s="2"/>
      <c r="H2" s="2"/>
      <c r="I2" s="2"/>
    </row>
    <row r="4" spans="1:9">
      <c r="A4" s="5" t="s">
        <v>2</v>
      </c>
      <c r="B4" s="28"/>
      <c r="C4" s="28"/>
      <c r="D4" s="28"/>
      <c r="E4" s="28"/>
      <c r="F4" s="28"/>
      <c r="G4" s="28"/>
      <c r="H4" s="28"/>
      <c r="I4" s="28"/>
    </row>
    <row r="5" spans="1:9">
      <c r="A5" s="142" t="s">
        <v>189</v>
      </c>
      <c r="B5" s="142"/>
      <c r="C5" s="142"/>
      <c r="D5" s="142"/>
      <c r="E5" s="142"/>
      <c r="F5" s="142"/>
      <c r="G5" s="142"/>
      <c r="H5" s="142"/>
      <c r="I5" s="142"/>
    </row>
    <row r="7" spans="1:9">
      <c r="A7" s="5" t="s">
        <v>4</v>
      </c>
      <c r="B7" s="28"/>
      <c r="C7" s="28"/>
      <c r="D7" s="28"/>
      <c r="E7" s="28"/>
      <c r="F7" s="28"/>
      <c r="G7" s="28"/>
      <c r="H7" s="28"/>
      <c r="I7" s="28"/>
    </row>
    <row r="8" spans="1:9">
      <c r="A8" s="28" t="s">
        <v>5</v>
      </c>
      <c r="B8" s="28"/>
      <c r="C8" s="28"/>
      <c r="D8" s="28"/>
      <c r="E8" s="28"/>
      <c r="F8" s="28"/>
      <c r="G8" s="28"/>
      <c r="H8" s="28"/>
      <c r="I8" s="28"/>
    </row>
    <row r="10" spans="1:9" ht="26.45">
      <c r="A10" s="3" t="s">
        <v>6</v>
      </c>
      <c r="B10" s="3" t="s">
        <v>7</v>
      </c>
      <c r="C10" s="3" t="s">
        <v>8</v>
      </c>
      <c r="D10" s="3" t="s">
        <v>9</v>
      </c>
      <c r="E10" s="3" t="s">
        <v>10</v>
      </c>
      <c r="F10" s="3" t="s">
        <v>11</v>
      </c>
      <c r="G10" s="3" t="s">
        <v>12</v>
      </c>
      <c r="H10" s="4" t="s">
        <v>13</v>
      </c>
      <c r="I10" s="3" t="s">
        <v>14</v>
      </c>
    </row>
    <row r="11" spans="1:9" ht="79.150000000000006">
      <c r="A11" s="11" t="s">
        <v>190</v>
      </c>
      <c r="B11" s="11"/>
      <c r="C11" s="64">
        <v>1</v>
      </c>
      <c r="D11" s="80">
        <v>275100</v>
      </c>
      <c r="E11" s="80">
        <v>275100</v>
      </c>
      <c r="F11" s="36">
        <v>37672</v>
      </c>
      <c r="G11" s="81" t="s">
        <v>191</v>
      </c>
      <c r="H11" s="26" t="s">
        <v>61</v>
      </c>
      <c r="I11" s="63"/>
    </row>
    <row r="12" spans="1:9" ht="79.150000000000006">
      <c r="A12" s="11" t="s">
        <v>192</v>
      </c>
      <c r="B12" s="11"/>
      <c r="C12" s="64">
        <v>1</v>
      </c>
      <c r="D12" s="80">
        <v>493185</v>
      </c>
      <c r="E12" s="80">
        <v>493185</v>
      </c>
      <c r="F12" s="36">
        <v>37995</v>
      </c>
      <c r="G12" s="81" t="s">
        <v>191</v>
      </c>
      <c r="H12" s="26" t="s">
        <v>61</v>
      </c>
      <c r="I12" s="63"/>
    </row>
    <row r="13" spans="1:9" ht="79.150000000000006">
      <c r="A13" s="11" t="s">
        <v>193</v>
      </c>
      <c r="B13" s="11"/>
      <c r="C13" s="64">
        <v>1</v>
      </c>
      <c r="D13" s="80">
        <v>209790</v>
      </c>
      <c r="E13" s="80">
        <v>209790</v>
      </c>
      <c r="F13" s="36">
        <v>38000</v>
      </c>
      <c r="G13" s="81" t="s">
        <v>191</v>
      </c>
      <c r="H13" s="26" t="s">
        <v>61</v>
      </c>
      <c r="I13" s="63"/>
    </row>
    <row r="14" spans="1:9" ht="79.150000000000006">
      <c r="A14" s="11" t="s">
        <v>194</v>
      </c>
      <c r="B14" s="11"/>
      <c r="C14" s="64">
        <v>1</v>
      </c>
      <c r="D14" s="80">
        <v>314790</v>
      </c>
      <c r="E14" s="80">
        <v>314790</v>
      </c>
      <c r="F14" s="36">
        <v>38029</v>
      </c>
      <c r="G14" s="81" t="s">
        <v>191</v>
      </c>
      <c r="H14" s="26" t="s">
        <v>61</v>
      </c>
      <c r="I14" s="63"/>
    </row>
    <row r="15" spans="1:9" ht="79.150000000000006">
      <c r="A15" s="11" t="s">
        <v>195</v>
      </c>
      <c r="B15" s="11"/>
      <c r="C15" s="64">
        <v>1</v>
      </c>
      <c r="D15" s="80">
        <v>247590</v>
      </c>
      <c r="E15" s="80">
        <v>247590</v>
      </c>
      <c r="F15" s="36">
        <v>38027</v>
      </c>
      <c r="G15" s="81" t="s">
        <v>191</v>
      </c>
      <c r="H15" s="26" t="s">
        <v>61</v>
      </c>
      <c r="I15" s="63"/>
    </row>
    <row r="17" spans="1:1">
      <c r="A17" s="28" t="s">
        <v>21</v>
      </c>
    </row>
    <row r="18" spans="1:1">
      <c r="A18" s="28" t="s">
        <v>22</v>
      </c>
    </row>
    <row r="19" spans="1:1">
      <c r="A19" s="28" t="s">
        <v>23</v>
      </c>
    </row>
    <row r="20" spans="1:1">
      <c r="A20" s="28" t="s">
        <v>24</v>
      </c>
    </row>
    <row r="21" spans="1:1">
      <c r="A21" s="28" t="s">
        <v>25</v>
      </c>
    </row>
    <row r="22" spans="1:1">
      <c r="A22" s="28" t="s">
        <v>26</v>
      </c>
    </row>
    <row r="23" spans="1:1">
      <c r="A23" s="28" t="s">
        <v>27</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14B59-77FF-4980-9AFF-F0D62DFF7AC3}">
  <dimension ref="A1:I22"/>
  <sheetViews>
    <sheetView workbookViewId="0">
      <selection activeCell="J3" sqref="J3"/>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44624</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196</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197</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64532D-0DD9-43F2-A74F-6B8AA19220E7}">
  <dimension ref="A1:I19"/>
  <sheetViews>
    <sheetView topLeftCell="A4" zoomScaleNormal="100" workbookViewId="0">
      <selection activeCell="B11" sqref="B11"/>
    </sheetView>
  </sheetViews>
  <sheetFormatPr defaultColWidth="9" defaultRowHeight="13.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44</v>
      </c>
      <c r="B2" s="2"/>
      <c r="C2" s="2"/>
      <c r="D2" s="2"/>
      <c r="E2" s="2"/>
      <c r="F2" s="2"/>
      <c r="G2" s="2"/>
      <c r="H2" s="2"/>
      <c r="I2" s="2"/>
    </row>
    <row r="4" spans="1:9">
      <c r="A4" s="5" t="s">
        <v>45</v>
      </c>
      <c r="B4" s="28"/>
      <c r="C4" s="28"/>
      <c r="D4" s="28"/>
      <c r="E4" s="28"/>
      <c r="F4" s="28"/>
      <c r="G4" s="28"/>
      <c r="H4" s="28"/>
      <c r="I4" s="28"/>
    </row>
    <row r="5" spans="1:9">
      <c r="A5" s="142" t="s">
        <v>198</v>
      </c>
      <c r="B5" s="142"/>
      <c r="C5" s="142"/>
      <c r="D5" s="142"/>
      <c r="E5" s="142"/>
      <c r="F5" s="142"/>
      <c r="G5" s="142"/>
      <c r="H5" s="142"/>
      <c r="I5" s="142"/>
    </row>
    <row r="7" spans="1:9">
      <c r="A7" s="5" t="s">
        <v>47</v>
      </c>
      <c r="B7" s="28"/>
      <c r="C7" s="28"/>
      <c r="D7" s="28"/>
      <c r="E7" s="28"/>
      <c r="F7" s="28"/>
      <c r="G7" s="28"/>
      <c r="H7" s="28"/>
      <c r="I7" s="28"/>
    </row>
    <row r="8" spans="1:9">
      <c r="A8" s="28" t="s">
        <v>5</v>
      </c>
      <c r="B8" s="28"/>
      <c r="C8" s="28"/>
      <c r="D8" s="28"/>
      <c r="E8" s="28"/>
      <c r="F8" s="28"/>
      <c r="G8" s="28"/>
      <c r="H8" s="28"/>
      <c r="I8" s="28"/>
    </row>
    <row r="10" spans="1:9" ht="26.45">
      <c r="A10" s="3" t="s">
        <v>48</v>
      </c>
      <c r="B10" s="3" t="s">
        <v>49</v>
      </c>
      <c r="C10" s="3" t="s">
        <v>50</v>
      </c>
      <c r="D10" s="3" t="s">
        <v>51</v>
      </c>
      <c r="E10" s="3" t="s">
        <v>52</v>
      </c>
      <c r="F10" s="3" t="s">
        <v>53</v>
      </c>
      <c r="G10" s="3" t="s">
        <v>54</v>
      </c>
      <c r="H10" s="4" t="s">
        <v>55</v>
      </c>
      <c r="I10" s="3" t="s">
        <v>56</v>
      </c>
    </row>
    <row r="11" spans="1:9" ht="52.9">
      <c r="A11" s="61" t="s">
        <v>199</v>
      </c>
      <c r="B11" s="61"/>
      <c r="C11" s="64">
        <v>1</v>
      </c>
      <c r="D11" s="64">
        <v>943372</v>
      </c>
      <c r="E11" s="64">
        <v>943372</v>
      </c>
      <c r="F11" s="65">
        <v>38742</v>
      </c>
      <c r="G11" s="61" t="s">
        <v>200</v>
      </c>
      <c r="H11" s="62" t="s">
        <v>61</v>
      </c>
      <c r="I11" s="74"/>
    </row>
    <row r="13" spans="1:9">
      <c r="A13" s="28" t="s">
        <v>137</v>
      </c>
      <c r="B13" s="28"/>
      <c r="C13" s="28"/>
      <c r="D13" s="28"/>
      <c r="E13" s="28"/>
      <c r="F13" s="28"/>
      <c r="G13" s="28"/>
      <c r="H13" s="28"/>
      <c r="I13" s="28"/>
    </row>
    <row r="14" spans="1:9">
      <c r="A14" s="28" t="s">
        <v>138</v>
      </c>
      <c r="B14" s="28"/>
      <c r="C14" s="28"/>
      <c r="D14" s="28"/>
      <c r="E14" s="28"/>
      <c r="F14" s="28"/>
      <c r="G14" s="28"/>
      <c r="H14" s="28"/>
      <c r="I14" s="28"/>
    </row>
    <row r="15" spans="1:9">
      <c r="A15" s="28" t="s">
        <v>139</v>
      </c>
      <c r="B15" s="28"/>
      <c r="C15" s="28"/>
      <c r="D15" s="28"/>
      <c r="E15" s="28"/>
      <c r="F15" s="28"/>
      <c r="G15" s="28"/>
      <c r="H15" s="28"/>
      <c r="I15" s="28"/>
    </row>
    <row r="16" spans="1:9">
      <c r="A16" s="28" t="s">
        <v>140</v>
      </c>
      <c r="B16" s="28"/>
      <c r="C16" s="28"/>
      <c r="D16" s="28"/>
      <c r="E16" s="28"/>
      <c r="F16" s="28"/>
      <c r="G16" s="28"/>
      <c r="H16" s="28"/>
      <c r="I16" s="28"/>
    </row>
    <row r="17" spans="1:1">
      <c r="A17" s="28" t="s">
        <v>141</v>
      </c>
    </row>
    <row r="18" spans="1:1">
      <c r="A18" s="28" t="s">
        <v>142</v>
      </c>
    </row>
    <row r="19" spans="1:1">
      <c r="A19" s="28" t="s">
        <v>143</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AE81B-C12C-4787-9D49-B65050FF491D}">
  <dimension ref="A1:I22"/>
  <sheetViews>
    <sheetView workbookViewId="0">
      <selection activeCell="B13" sqref="B13:I16"/>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44621</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201</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202</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67CB8-E391-462E-AC0D-1A9CFF7A534B}">
  <dimension ref="A1:I36"/>
  <sheetViews>
    <sheetView topLeftCell="A18" zoomScaleNormal="100" workbookViewId="0">
      <selection activeCell="I26" sqref="I26"/>
    </sheetView>
  </sheetViews>
  <sheetFormatPr defaultColWidth="9" defaultRowHeight="13.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44</v>
      </c>
      <c r="B2" s="2"/>
      <c r="C2" s="2"/>
      <c r="D2" s="2"/>
      <c r="E2" s="2"/>
      <c r="F2" s="2"/>
      <c r="G2" s="2"/>
      <c r="H2" s="2"/>
      <c r="I2" s="2"/>
    </row>
    <row r="4" spans="1:9">
      <c r="A4" s="5" t="s">
        <v>45</v>
      </c>
      <c r="B4" s="28"/>
      <c r="C4" s="28"/>
      <c r="D4" s="28"/>
      <c r="E4" s="28"/>
      <c r="F4" s="28"/>
      <c r="G4" s="28"/>
      <c r="H4" s="28"/>
      <c r="I4" s="28"/>
    </row>
    <row r="5" spans="1:9">
      <c r="A5" s="142" t="s">
        <v>203</v>
      </c>
      <c r="B5" s="142"/>
      <c r="C5" s="142"/>
      <c r="D5" s="142"/>
      <c r="E5" s="142"/>
      <c r="F5" s="142"/>
      <c r="G5" s="142"/>
      <c r="H5" s="142"/>
      <c r="I5" s="142"/>
    </row>
    <row r="6" spans="1:9">
      <c r="A6" s="142" t="s">
        <v>204</v>
      </c>
      <c r="B6" s="142"/>
      <c r="C6" s="142"/>
      <c r="D6" s="142"/>
      <c r="E6" s="142"/>
      <c r="F6" s="142"/>
      <c r="G6" s="142"/>
      <c r="H6" s="142"/>
      <c r="I6" s="142"/>
    </row>
    <row r="7" spans="1:9">
      <c r="A7" s="142" t="s">
        <v>205</v>
      </c>
      <c r="B7" s="142"/>
      <c r="C7" s="142"/>
      <c r="D7" s="142"/>
      <c r="E7" s="142"/>
      <c r="F7" s="142"/>
      <c r="G7" s="142"/>
      <c r="H7" s="142"/>
      <c r="I7" s="142"/>
    </row>
    <row r="8" spans="1:9">
      <c r="A8" s="142" t="s">
        <v>206</v>
      </c>
      <c r="B8" s="142"/>
      <c r="C8" s="142"/>
      <c r="D8" s="142"/>
      <c r="E8" s="142"/>
      <c r="F8" s="142"/>
      <c r="G8" s="142"/>
      <c r="H8" s="142"/>
      <c r="I8" s="142"/>
    </row>
    <row r="10" spans="1:9">
      <c r="A10" s="5" t="s">
        <v>47</v>
      </c>
      <c r="B10" s="28"/>
      <c r="C10" s="28"/>
      <c r="D10" s="28"/>
      <c r="E10" s="28"/>
      <c r="F10" s="28"/>
      <c r="G10" s="28"/>
      <c r="H10" s="28"/>
      <c r="I10" s="28"/>
    </row>
    <row r="11" spans="1:9">
      <c r="A11" s="28" t="s">
        <v>5</v>
      </c>
      <c r="B11" s="28"/>
      <c r="C11" s="28"/>
      <c r="D11" s="28"/>
      <c r="E11" s="28"/>
      <c r="F11" s="28"/>
      <c r="G11" s="28"/>
      <c r="H11" s="28"/>
      <c r="I11" s="28"/>
    </row>
    <row r="13" spans="1:9" ht="26.45">
      <c r="A13" s="3" t="s">
        <v>48</v>
      </c>
      <c r="B13" s="3" t="s">
        <v>49</v>
      </c>
      <c r="C13" s="3" t="s">
        <v>50</v>
      </c>
      <c r="D13" s="3" t="s">
        <v>51</v>
      </c>
      <c r="E13" s="3" t="s">
        <v>52</v>
      </c>
      <c r="F13" s="3" t="s">
        <v>53</v>
      </c>
      <c r="G13" s="3" t="s">
        <v>54</v>
      </c>
      <c r="H13" s="4" t="s">
        <v>55</v>
      </c>
      <c r="I13" s="3" t="s">
        <v>56</v>
      </c>
    </row>
    <row r="14" spans="1:9" ht="39.6">
      <c r="A14" s="61" t="s">
        <v>207</v>
      </c>
      <c r="B14" s="61" t="s">
        <v>208</v>
      </c>
      <c r="C14" s="64">
        <v>1</v>
      </c>
      <c r="D14" s="64">
        <v>3501750</v>
      </c>
      <c r="E14" s="64">
        <v>3501750</v>
      </c>
      <c r="F14" s="65">
        <v>38894</v>
      </c>
      <c r="G14" s="61" t="s">
        <v>200</v>
      </c>
      <c r="H14" s="62" t="s">
        <v>61</v>
      </c>
      <c r="I14" s="74"/>
    </row>
    <row r="15" spans="1:9" ht="39.6">
      <c r="A15" s="61" t="s">
        <v>209</v>
      </c>
      <c r="B15" s="61" t="s">
        <v>210</v>
      </c>
      <c r="C15" s="64">
        <v>1</v>
      </c>
      <c r="D15" s="64">
        <v>234150</v>
      </c>
      <c r="E15" s="64">
        <v>234150</v>
      </c>
      <c r="F15" s="65">
        <v>38898</v>
      </c>
      <c r="G15" s="61" t="s">
        <v>200</v>
      </c>
      <c r="H15" s="62" t="s">
        <v>61</v>
      </c>
      <c r="I15" s="74"/>
    </row>
    <row r="16" spans="1:9" ht="39.6">
      <c r="A16" s="61" t="s">
        <v>209</v>
      </c>
      <c r="B16" s="61" t="s">
        <v>211</v>
      </c>
      <c r="C16" s="64">
        <v>1</v>
      </c>
      <c r="D16" s="64">
        <v>179970</v>
      </c>
      <c r="E16" s="64">
        <v>179970</v>
      </c>
      <c r="F16" s="65">
        <v>39106</v>
      </c>
      <c r="G16" s="61" t="s">
        <v>200</v>
      </c>
      <c r="H16" s="62" t="s">
        <v>61</v>
      </c>
      <c r="I16" s="74"/>
    </row>
    <row r="17" spans="1:9" ht="39.6">
      <c r="A17" s="61" t="s">
        <v>212</v>
      </c>
      <c r="B17" s="61" t="s">
        <v>213</v>
      </c>
      <c r="C17" s="64">
        <v>1</v>
      </c>
      <c r="D17" s="64">
        <v>705075</v>
      </c>
      <c r="E17" s="64">
        <v>705075</v>
      </c>
      <c r="F17" s="65">
        <v>39377</v>
      </c>
      <c r="G17" s="61" t="s">
        <v>200</v>
      </c>
      <c r="H17" s="62" t="s">
        <v>61</v>
      </c>
      <c r="I17" s="74"/>
    </row>
    <row r="18" spans="1:9" ht="39.6">
      <c r="A18" s="61" t="s">
        <v>214</v>
      </c>
      <c r="B18" s="61" t="s">
        <v>215</v>
      </c>
      <c r="C18" s="64">
        <v>1</v>
      </c>
      <c r="D18" s="64">
        <v>125475</v>
      </c>
      <c r="E18" s="64">
        <v>125475</v>
      </c>
      <c r="F18" s="65">
        <v>39377</v>
      </c>
      <c r="G18" s="61" t="s">
        <v>200</v>
      </c>
      <c r="H18" s="62" t="s">
        <v>61</v>
      </c>
      <c r="I18" s="74"/>
    </row>
    <row r="19" spans="1:9" ht="39.6">
      <c r="A19" s="61" t="s">
        <v>216</v>
      </c>
      <c r="B19" s="61" t="s">
        <v>217</v>
      </c>
      <c r="C19" s="64">
        <v>1</v>
      </c>
      <c r="D19" s="64">
        <v>2280900</v>
      </c>
      <c r="E19" s="64">
        <v>2280900</v>
      </c>
      <c r="F19" s="65">
        <v>40205</v>
      </c>
      <c r="G19" s="61" t="s">
        <v>200</v>
      </c>
      <c r="H19" s="62" t="s">
        <v>61</v>
      </c>
      <c r="I19" s="74"/>
    </row>
    <row r="20" spans="1:9" ht="39.6">
      <c r="A20" s="61" t="s">
        <v>218</v>
      </c>
      <c r="B20" s="61" t="s">
        <v>219</v>
      </c>
      <c r="C20" s="64">
        <v>1</v>
      </c>
      <c r="D20" s="64">
        <v>109254</v>
      </c>
      <c r="E20" s="64">
        <v>109254</v>
      </c>
      <c r="F20" s="65">
        <v>40205</v>
      </c>
      <c r="G20" s="61" t="s">
        <v>200</v>
      </c>
      <c r="H20" s="62" t="s">
        <v>61</v>
      </c>
      <c r="I20" s="74"/>
    </row>
    <row r="21" spans="1:9" ht="39.6">
      <c r="A21" s="61" t="s">
        <v>220</v>
      </c>
      <c r="B21" s="61" t="s">
        <v>221</v>
      </c>
      <c r="C21" s="64">
        <v>1</v>
      </c>
      <c r="D21" s="64">
        <v>345925</v>
      </c>
      <c r="E21" s="64">
        <v>345925</v>
      </c>
      <c r="F21" s="65">
        <v>40205</v>
      </c>
      <c r="G21" s="61" t="s">
        <v>200</v>
      </c>
      <c r="H21" s="62" t="s">
        <v>61</v>
      </c>
      <c r="I21" s="74"/>
    </row>
    <row r="22" spans="1:9" ht="39.6">
      <c r="A22" s="61" t="s">
        <v>222</v>
      </c>
      <c r="B22" s="61" t="s">
        <v>223</v>
      </c>
      <c r="C22" s="64">
        <v>1</v>
      </c>
      <c r="D22" s="64">
        <v>514500</v>
      </c>
      <c r="E22" s="64">
        <v>514500</v>
      </c>
      <c r="F22" s="65">
        <v>40233</v>
      </c>
      <c r="G22" s="61" t="s">
        <v>200</v>
      </c>
      <c r="H22" s="62" t="s">
        <v>61</v>
      </c>
      <c r="I22" s="74"/>
    </row>
    <row r="23" spans="1:9" ht="39.6">
      <c r="A23" s="61" t="s">
        <v>224</v>
      </c>
      <c r="B23" s="61" t="s">
        <v>225</v>
      </c>
      <c r="C23" s="64">
        <v>1</v>
      </c>
      <c r="D23" s="64">
        <v>115500</v>
      </c>
      <c r="E23" s="64">
        <v>115500</v>
      </c>
      <c r="F23" s="65">
        <v>40233</v>
      </c>
      <c r="G23" s="61" t="s">
        <v>200</v>
      </c>
      <c r="H23" s="62" t="s">
        <v>61</v>
      </c>
      <c r="I23" s="74"/>
    </row>
    <row r="24" spans="1:9" ht="39.6">
      <c r="A24" s="61" t="s">
        <v>226</v>
      </c>
      <c r="B24" s="61" t="s">
        <v>227</v>
      </c>
      <c r="C24" s="64">
        <v>1</v>
      </c>
      <c r="D24" s="64">
        <v>918750</v>
      </c>
      <c r="E24" s="64">
        <v>918750</v>
      </c>
      <c r="F24" s="65">
        <v>40233</v>
      </c>
      <c r="G24" s="61" t="s">
        <v>200</v>
      </c>
      <c r="H24" s="62" t="s">
        <v>61</v>
      </c>
      <c r="I24" s="74"/>
    </row>
    <row r="25" spans="1:9" ht="39.6">
      <c r="A25" s="61" t="s">
        <v>228</v>
      </c>
      <c r="B25" s="61" t="s">
        <v>229</v>
      </c>
      <c r="C25" s="64">
        <v>1</v>
      </c>
      <c r="D25" s="64">
        <v>300714</v>
      </c>
      <c r="E25" s="64">
        <v>300714</v>
      </c>
      <c r="F25" s="65">
        <v>40571</v>
      </c>
      <c r="G25" s="61" t="s">
        <v>200</v>
      </c>
      <c r="H25" s="62" t="s">
        <v>61</v>
      </c>
      <c r="I25" s="74"/>
    </row>
    <row r="26" spans="1:9" ht="39.6">
      <c r="A26" s="61" t="s">
        <v>230</v>
      </c>
      <c r="B26" s="61" t="s">
        <v>231</v>
      </c>
      <c r="C26" s="64">
        <v>1</v>
      </c>
      <c r="D26" s="64">
        <v>3266546</v>
      </c>
      <c r="E26" s="64">
        <v>3266546</v>
      </c>
      <c r="F26" s="65">
        <v>40571</v>
      </c>
      <c r="G26" s="61" t="s">
        <v>200</v>
      </c>
      <c r="H26" s="62" t="s">
        <v>61</v>
      </c>
      <c r="I26" s="74"/>
    </row>
    <row r="27" spans="1:9" ht="39.6">
      <c r="A27" s="61" t="s">
        <v>232</v>
      </c>
      <c r="B27" s="61" t="s">
        <v>233</v>
      </c>
      <c r="C27" s="64">
        <v>1</v>
      </c>
      <c r="D27" s="64">
        <v>304500</v>
      </c>
      <c r="E27" s="64">
        <v>304500</v>
      </c>
      <c r="F27" s="65">
        <v>40571</v>
      </c>
      <c r="G27" s="61" t="s">
        <v>200</v>
      </c>
      <c r="H27" s="62" t="s">
        <v>61</v>
      </c>
      <c r="I27" s="74"/>
    </row>
    <row r="28" spans="1:9" ht="39.6">
      <c r="A28" s="61" t="s">
        <v>234</v>
      </c>
      <c r="B28" s="61" t="s">
        <v>235</v>
      </c>
      <c r="C28" s="64">
        <v>1</v>
      </c>
      <c r="D28" s="64">
        <v>725025</v>
      </c>
      <c r="E28" s="64">
        <v>725025</v>
      </c>
      <c r="F28" s="65">
        <v>40599</v>
      </c>
      <c r="G28" s="61" t="s">
        <v>200</v>
      </c>
      <c r="H28" s="62" t="s">
        <v>61</v>
      </c>
      <c r="I28" s="74"/>
    </row>
    <row r="30" spans="1:9">
      <c r="A30" s="28" t="s">
        <v>137</v>
      </c>
      <c r="B30" s="28"/>
      <c r="C30" s="28"/>
      <c r="D30" s="28"/>
      <c r="E30" s="28"/>
      <c r="F30" s="28"/>
      <c r="G30" s="28"/>
      <c r="H30" s="28"/>
      <c r="I30" s="28"/>
    </row>
    <row r="31" spans="1:9">
      <c r="A31" s="28" t="s">
        <v>138</v>
      </c>
      <c r="B31" s="28"/>
      <c r="C31" s="28"/>
      <c r="D31" s="28"/>
      <c r="E31" s="28"/>
      <c r="F31" s="28"/>
      <c r="G31" s="28"/>
      <c r="H31" s="28"/>
      <c r="I31" s="28"/>
    </row>
    <row r="32" spans="1:9">
      <c r="A32" s="28" t="s">
        <v>139</v>
      </c>
      <c r="B32" s="28"/>
      <c r="C32" s="28"/>
      <c r="D32" s="28"/>
      <c r="E32" s="28"/>
      <c r="F32" s="28"/>
      <c r="G32" s="28"/>
      <c r="H32" s="28"/>
      <c r="I32" s="28"/>
    </row>
    <row r="33" spans="1:1">
      <c r="A33" s="28" t="s">
        <v>140</v>
      </c>
    </row>
    <row r="34" spans="1:1">
      <c r="A34" s="28" t="s">
        <v>141</v>
      </c>
    </row>
    <row r="35" spans="1:1">
      <c r="A35" s="28" t="s">
        <v>142</v>
      </c>
    </row>
    <row r="36" spans="1:1">
      <c r="A36" s="28" t="s">
        <v>143</v>
      </c>
    </row>
  </sheetData>
  <mergeCells count="4">
    <mergeCell ref="A5:I5"/>
    <mergeCell ref="A6:I6"/>
    <mergeCell ref="A7:I7"/>
    <mergeCell ref="A8:I8"/>
  </mergeCells>
  <phoneticPr fontId="1"/>
  <pageMargins left="0.7" right="0.7" top="0.75" bottom="0.75" header="0.3" footer="0.3"/>
  <pageSetup paperSize="9" orientation="portrait" r:id="rId1"/>
  <headerFooter>
    <oddHeader>&amp;L【機密性○（取扱制限）】</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00D1E-5560-4C21-8937-418927228E0D}">
  <dimension ref="A1:I22"/>
  <sheetViews>
    <sheetView workbookViewId="0">
      <selection activeCell="G10" sqref="G10"/>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44621</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201</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202</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51E98-BDE0-4E2C-9AFC-25277C6C2197}">
  <dimension ref="A1:I30"/>
  <sheetViews>
    <sheetView topLeftCell="A7" zoomScaleNormal="100" workbookViewId="0">
      <selection activeCell="A8" sqref="A8"/>
    </sheetView>
  </sheetViews>
  <sheetFormatPr defaultColWidth="9" defaultRowHeight="13.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1</v>
      </c>
      <c r="B2" s="2"/>
      <c r="C2" s="2"/>
      <c r="D2" s="2"/>
      <c r="E2" s="2"/>
      <c r="F2" s="2"/>
      <c r="G2" s="2"/>
      <c r="H2" s="2"/>
      <c r="I2" s="2"/>
    </row>
    <row r="4" spans="1:9">
      <c r="A4" s="5" t="s">
        <v>2</v>
      </c>
      <c r="B4" s="28"/>
      <c r="C4" s="28"/>
      <c r="D4" s="28"/>
      <c r="E4" s="28"/>
      <c r="F4" s="28"/>
      <c r="G4" s="28"/>
      <c r="H4" s="28"/>
      <c r="I4" s="28"/>
    </row>
    <row r="5" spans="1:9">
      <c r="A5" s="142" t="s">
        <v>236</v>
      </c>
      <c r="B5" s="142"/>
      <c r="C5" s="142"/>
      <c r="D5" s="142"/>
      <c r="E5" s="142"/>
      <c r="F5" s="142"/>
      <c r="G5" s="142"/>
      <c r="H5" s="142"/>
      <c r="I5" s="142"/>
    </row>
    <row r="7" spans="1:9">
      <c r="A7" s="5" t="s">
        <v>4</v>
      </c>
      <c r="B7" s="28"/>
      <c r="C7" s="28"/>
      <c r="D7" s="28"/>
      <c r="E7" s="28"/>
      <c r="F7" s="28"/>
      <c r="G7" s="28"/>
      <c r="H7" s="28"/>
      <c r="I7" s="28"/>
    </row>
    <row r="8" spans="1:9">
      <c r="A8" s="28" t="s">
        <v>5</v>
      </c>
      <c r="B8" s="28"/>
      <c r="C8" s="28"/>
      <c r="D8" s="28"/>
      <c r="E8" s="28"/>
      <c r="F8" s="28"/>
      <c r="G8" s="28"/>
      <c r="H8" s="28"/>
      <c r="I8" s="28"/>
    </row>
    <row r="10" spans="1:9" ht="26.45">
      <c r="A10" s="3" t="s">
        <v>6</v>
      </c>
      <c r="B10" s="3" t="s">
        <v>7</v>
      </c>
      <c r="C10" s="3" t="s">
        <v>8</v>
      </c>
      <c r="D10" s="3" t="s">
        <v>9</v>
      </c>
      <c r="E10" s="3" t="s">
        <v>10</v>
      </c>
      <c r="F10" s="3" t="s">
        <v>11</v>
      </c>
      <c r="G10" s="3" t="s">
        <v>12</v>
      </c>
      <c r="H10" s="4" t="s">
        <v>13</v>
      </c>
      <c r="I10" s="3" t="s">
        <v>14</v>
      </c>
    </row>
    <row r="11" spans="1:9" ht="36">
      <c r="A11" s="82" t="s">
        <v>237</v>
      </c>
      <c r="B11" s="82" t="s">
        <v>238</v>
      </c>
      <c r="C11" s="77" t="s">
        <v>239</v>
      </c>
      <c r="D11" s="83">
        <v>28329000</v>
      </c>
      <c r="E11" s="83">
        <v>28329000</v>
      </c>
      <c r="F11" s="84">
        <v>38748</v>
      </c>
      <c r="G11" s="11" t="s">
        <v>240</v>
      </c>
      <c r="H11" s="62" t="s">
        <v>39</v>
      </c>
      <c r="I11" s="63" t="s">
        <v>241</v>
      </c>
    </row>
    <row r="12" spans="1:9" ht="36">
      <c r="A12" s="82" t="s">
        <v>242</v>
      </c>
      <c r="B12" s="82" t="s">
        <v>243</v>
      </c>
      <c r="C12" s="77" t="s">
        <v>239</v>
      </c>
      <c r="D12" s="83">
        <v>11550000</v>
      </c>
      <c r="E12" s="83">
        <v>11550000</v>
      </c>
      <c r="F12" s="84">
        <v>38713</v>
      </c>
      <c r="G12" s="11" t="s">
        <v>240</v>
      </c>
      <c r="H12" s="62" t="s">
        <v>39</v>
      </c>
      <c r="I12" s="63" t="s">
        <v>241</v>
      </c>
    </row>
    <row r="13" spans="1:9" ht="36">
      <c r="A13" s="82" t="s">
        <v>244</v>
      </c>
      <c r="B13" s="82" t="s">
        <v>245</v>
      </c>
      <c r="C13" s="77" t="s">
        <v>239</v>
      </c>
      <c r="D13" s="83">
        <v>525000</v>
      </c>
      <c r="E13" s="83">
        <v>525000</v>
      </c>
      <c r="F13" s="84">
        <v>38714</v>
      </c>
      <c r="G13" s="11" t="s">
        <v>240</v>
      </c>
      <c r="H13" s="62" t="s">
        <v>39</v>
      </c>
      <c r="I13" s="63" t="s">
        <v>241</v>
      </c>
    </row>
    <row r="14" spans="1:9" ht="36">
      <c r="A14" s="82" t="s">
        <v>246</v>
      </c>
      <c r="B14" s="82" t="s">
        <v>247</v>
      </c>
      <c r="C14" s="77" t="s">
        <v>239</v>
      </c>
      <c r="D14" s="83">
        <v>5250000</v>
      </c>
      <c r="E14" s="83">
        <v>5250000</v>
      </c>
      <c r="F14" s="84">
        <v>38748</v>
      </c>
      <c r="G14" s="11" t="s">
        <v>240</v>
      </c>
      <c r="H14" s="62" t="s">
        <v>39</v>
      </c>
      <c r="I14" s="63" t="s">
        <v>241</v>
      </c>
    </row>
    <row r="15" spans="1:9" ht="36">
      <c r="A15" s="82" t="s">
        <v>248</v>
      </c>
      <c r="B15" s="82" t="s">
        <v>249</v>
      </c>
      <c r="C15" s="77" t="s">
        <v>250</v>
      </c>
      <c r="D15" s="83">
        <v>372750</v>
      </c>
      <c r="E15" s="83">
        <v>1491000</v>
      </c>
      <c r="F15" s="84">
        <v>38748</v>
      </c>
      <c r="G15" s="11" t="s">
        <v>240</v>
      </c>
      <c r="H15" s="62" t="s">
        <v>39</v>
      </c>
      <c r="I15" s="63" t="s">
        <v>241</v>
      </c>
    </row>
    <row r="16" spans="1:9" ht="36">
      <c r="A16" s="82" t="s">
        <v>251</v>
      </c>
      <c r="B16" s="82" t="s">
        <v>252</v>
      </c>
      <c r="C16" s="77" t="s">
        <v>253</v>
      </c>
      <c r="D16" s="83">
        <v>2625000</v>
      </c>
      <c r="E16" s="83">
        <v>5250000</v>
      </c>
      <c r="F16" s="84">
        <v>38777</v>
      </c>
      <c r="G16" s="11" t="s">
        <v>240</v>
      </c>
      <c r="H16" s="62" t="s">
        <v>39</v>
      </c>
      <c r="I16" s="63" t="s">
        <v>241</v>
      </c>
    </row>
    <row r="17" spans="1:9" ht="36">
      <c r="A17" s="82" t="s">
        <v>254</v>
      </c>
      <c r="B17" s="82" t="s">
        <v>255</v>
      </c>
      <c r="C17" s="77" t="s">
        <v>239</v>
      </c>
      <c r="D17" s="83">
        <v>30890628</v>
      </c>
      <c r="E17" s="83">
        <v>30890628</v>
      </c>
      <c r="F17" s="84">
        <v>39035</v>
      </c>
      <c r="G17" s="11" t="s">
        <v>240</v>
      </c>
      <c r="H17" s="62" t="s">
        <v>39</v>
      </c>
      <c r="I17" s="63" t="s">
        <v>241</v>
      </c>
    </row>
    <row r="18" spans="1:9" ht="36">
      <c r="A18" s="82" t="s">
        <v>256</v>
      </c>
      <c r="B18" s="82" t="s">
        <v>257</v>
      </c>
      <c r="C18" s="77" t="s">
        <v>239</v>
      </c>
      <c r="D18" s="83">
        <v>15002400</v>
      </c>
      <c r="E18" s="83">
        <v>15002400</v>
      </c>
      <c r="F18" s="84">
        <v>39475</v>
      </c>
      <c r="G18" s="11" t="s">
        <v>240</v>
      </c>
      <c r="H18" s="62" t="s">
        <v>39</v>
      </c>
      <c r="I18" s="63" t="s">
        <v>241</v>
      </c>
    </row>
    <row r="19" spans="1:9" ht="36">
      <c r="A19" s="82" t="s">
        <v>258</v>
      </c>
      <c r="B19" s="82" t="s">
        <v>259</v>
      </c>
      <c r="C19" s="77" t="s">
        <v>239</v>
      </c>
      <c r="D19" s="83">
        <v>8476199</v>
      </c>
      <c r="E19" s="83">
        <v>8476199</v>
      </c>
      <c r="F19" s="84">
        <v>39428</v>
      </c>
      <c r="G19" s="11" t="s">
        <v>240</v>
      </c>
      <c r="H19" s="62" t="s">
        <v>39</v>
      </c>
      <c r="I19" s="63" t="s">
        <v>241</v>
      </c>
    </row>
    <row r="20" spans="1:9" ht="36">
      <c r="A20" s="82" t="s">
        <v>260</v>
      </c>
      <c r="B20" s="82" t="s">
        <v>261</v>
      </c>
      <c r="C20" s="77" t="s">
        <v>262</v>
      </c>
      <c r="D20" s="83">
        <v>4200000</v>
      </c>
      <c r="E20" s="83">
        <v>21000000</v>
      </c>
      <c r="F20" s="84">
        <v>39351</v>
      </c>
      <c r="G20" s="11" t="s">
        <v>240</v>
      </c>
      <c r="H20" s="62" t="s">
        <v>39</v>
      </c>
      <c r="I20" s="63" t="s">
        <v>241</v>
      </c>
    </row>
    <row r="21" spans="1:9" ht="36">
      <c r="A21" s="82" t="s">
        <v>263</v>
      </c>
      <c r="B21" s="82" t="s">
        <v>264</v>
      </c>
      <c r="C21" s="77" t="s">
        <v>250</v>
      </c>
      <c r="D21" s="83">
        <v>453020.5</v>
      </c>
      <c r="E21" s="83">
        <v>1812082</v>
      </c>
      <c r="F21" s="84">
        <v>39438</v>
      </c>
      <c r="G21" s="11" t="s">
        <v>240</v>
      </c>
      <c r="H21" s="62" t="s">
        <v>39</v>
      </c>
      <c r="I21" s="63" t="s">
        <v>241</v>
      </c>
    </row>
    <row r="22" spans="1:9" ht="36">
      <c r="A22" s="82" t="s">
        <v>265</v>
      </c>
      <c r="B22" s="82" t="s">
        <v>266</v>
      </c>
      <c r="C22" s="77" t="s">
        <v>239</v>
      </c>
      <c r="D22" s="83">
        <v>15315014</v>
      </c>
      <c r="E22" s="83">
        <v>15315014</v>
      </c>
      <c r="F22" s="84">
        <v>39438</v>
      </c>
      <c r="G22" s="11" t="s">
        <v>240</v>
      </c>
      <c r="H22" s="62" t="s">
        <v>39</v>
      </c>
      <c r="I22" s="63" t="s">
        <v>241</v>
      </c>
    </row>
    <row r="24" spans="1:9">
      <c r="A24" s="28" t="s">
        <v>21</v>
      </c>
      <c r="B24" s="28"/>
      <c r="C24" s="28"/>
      <c r="D24" s="28"/>
      <c r="E24" s="28"/>
      <c r="F24" s="28"/>
      <c r="G24" s="28"/>
      <c r="H24" s="28"/>
      <c r="I24" s="28"/>
    </row>
    <row r="25" spans="1:9">
      <c r="A25" s="28" t="s">
        <v>22</v>
      </c>
      <c r="B25" s="28"/>
      <c r="C25" s="28"/>
      <c r="D25" s="28"/>
      <c r="E25" s="28"/>
      <c r="F25" s="28"/>
      <c r="G25" s="28"/>
      <c r="H25" s="28"/>
      <c r="I25" s="28"/>
    </row>
    <row r="26" spans="1:9">
      <c r="A26" s="28" t="s">
        <v>23</v>
      </c>
      <c r="B26" s="28"/>
      <c r="C26" s="28"/>
      <c r="D26" s="28"/>
      <c r="E26" s="28"/>
      <c r="F26" s="28"/>
      <c r="G26" s="28"/>
      <c r="H26" s="28"/>
      <c r="I26" s="28"/>
    </row>
    <row r="27" spans="1:9">
      <c r="A27" s="28" t="s">
        <v>24</v>
      </c>
      <c r="B27" s="28"/>
      <c r="C27" s="28"/>
      <c r="D27" s="28"/>
      <c r="E27" s="28"/>
      <c r="F27" s="28"/>
      <c r="G27" s="28"/>
      <c r="H27" s="28"/>
      <c r="I27" s="28"/>
    </row>
    <row r="28" spans="1:9">
      <c r="A28" s="28" t="s">
        <v>25</v>
      </c>
      <c r="B28" s="28"/>
      <c r="C28" s="28"/>
      <c r="D28" s="28"/>
      <c r="E28" s="28"/>
      <c r="F28" s="28"/>
      <c r="G28" s="28"/>
      <c r="H28" s="28"/>
      <c r="I28" s="28"/>
    </row>
    <row r="29" spans="1:9">
      <c r="A29" s="28" t="s">
        <v>26</v>
      </c>
      <c r="B29" s="28"/>
      <c r="C29" s="28"/>
      <c r="D29" s="28"/>
      <c r="E29" s="28"/>
      <c r="F29" s="28"/>
      <c r="G29" s="28"/>
      <c r="H29" s="28"/>
      <c r="I29" s="28"/>
    </row>
    <row r="30" spans="1:9">
      <c r="A30" s="28" t="s">
        <v>27</v>
      </c>
      <c r="B30" s="28"/>
      <c r="C30" s="28"/>
      <c r="D30" s="28"/>
      <c r="E30" s="28"/>
      <c r="F30" s="28"/>
      <c r="G30" s="28"/>
      <c r="H30" s="28"/>
      <c r="I30" s="28"/>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24877-FD79-42AB-9A12-45AF9863F36E}">
  <dimension ref="A1:I19"/>
  <sheetViews>
    <sheetView zoomScaleNormal="100" workbookViewId="0">
      <selection activeCell="D28" sqref="D28"/>
    </sheetView>
  </sheetViews>
  <sheetFormatPr defaultColWidth="9" defaultRowHeight="13.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1</v>
      </c>
      <c r="B2" s="2"/>
      <c r="C2" s="2"/>
      <c r="D2" s="2"/>
      <c r="E2" s="2"/>
      <c r="F2" s="2"/>
      <c r="G2" s="2"/>
      <c r="H2" s="2"/>
      <c r="I2" s="2"/>
    </row>
    <row r="4" spans="1:9">
      <c r="A4" s="5" t="s">
        <v>2</v>
      </c>
      <c r="B4" s="28"/>
      <c r="C4" s="28"/>
      <c r="D4" s="28"/>
      <c r="E4" s="28"/>
      <c r="F4" s="28"/>
      <c r="G4" s="28"/>
      <c r="H4" s="28"/>
      <c r="I4" s="28"/>
    </row>
    <row r="5" spans="1:9">
      <c r="A5" s="142" t="s">
        <v>35</v>
      </c>
      <c r="B5" s="142"/>
      <c r="C5" s="142"/>
      <c r="D5" s="142"/>
      <c r="E5" s="142"/>
      <c r="F5" s="142"/>
      <c r="G5" s="142"/>
      <c r="H5" s="142"/>
      <c r="I5" s="142"/>
    </row>
    <row r="7" spans="1:9">
      <c r="A7" s="5" t="s">
        <v>4</v>
      </c>
      <c r="B7" s="28"/>
      <c r="C7" s="28"/>
      <c r="D7" s="28"/>
      <c r="E7" s="28"/>
      <c r="F7" s="28"/>
      <c r="G7" s="28"/>
      <c r="H7" s="28"/>
      <c r="I7" s="28"/>
    </row>
    <row r="8" spans="1:9">
      <c r="A8" s="28" t="s">
        <v>5</v>
      </c>
      <c r="B8" s="28"/>
      <c r="C8" s="28"/>
      <c r="D8" s="28"/>
      <c r="E8" s="28"/>
      <c r="F8" s="28"/>
      <c r="G8" s="28"/>
      <c r="H8" s="28"/>
      <c r="I8" s="28"/>
    </row>
    <row r="10" spans="1:9" ht="26.45">
      <c r="A10" s="3" t="s">
        <v>6</v>
      </c>
      <c r="B10" s="3" t="s">
        <v>7</v>
      </c>
      <c r="C10" s="3" t="s">
        <v>8</v>
      </c>
      <c r="D10" s="3" t="s">
        <v>9</v>
      </c>
      <c r="E10" s="3" t="s">
        <v>10</v>
      </c>
      <c r="F10" s="3" t="s">
        <v>11</v>
      </c>
      <c r="G10" s="3" t="s">
        <v>12</v>
      </c>
      <c r="H10" s="4" t="s">
        <v>13</v>
      </c>
      <c r="I10" s="3" t="s">
        <v>14</v>
      </c>
    </row>
    <row r="11" spans="1:9" ht="32.450000000000003">
      <c r="A11" s="20" t="s">
        <v>36</v>
      </c>
      <c r="B11" s="20" t="s">
        <v>37</v>
      </c>
      <c r="C11" s="22">
        <v>1</v>
      </c>
      <c r="D11" s="23">
        <v>317465</v>
      </c>
      <c r="E11" s="23">
        <v>317465</v>
      </c>
      <c r="F11" s="24">
        <v>39420</v>
      </c>
      <c r="G11" s="25" t="s">
        <v>38</v>
      </c>
      <c r="H11" s="27" t="s">
        <v>39</v>
      </c>
      <c r="I11" s="20"/>
    </row>
    <row r="12" spans="1:9" ht="32.450000000000003">
      <c r="A12" s="20" t="s">
        <v>40</v>
      </c>
      <c r="B12" s="20" t="s">
        <v>41</v>
      </c>
      <c r="C12" s="22">
        <v>1</v>
      </c>
      <c r="D12" s="23">
        <v>311412</v>
      </c>
      <c r="E12" s="23">
        <v>311412</v>
      </c>
      <c r="F12" s="24">
        <v>39420</v>
      </c>
      <c r="G12" s="25" t="s">
        <v>38</v>
      </c>
      <c r="H12" s="27" t="s">
        <v>39</v>
      </c>
      <c r="I12" s="20"/>
    </row>
    <row r="13" spans="1:9">
      <c r="A13" s="28" t="s">
        <v>21</v>
      </c>
      <c r="B13" s="28"/>
      <c r="C13" s="28"/>
      <c r="D13" s="28"/>
      <c r="E13" s="28"/>
      <c r="F13" s="28"/>
      <c r="G13" s="28"/>
      <c r="H13" s="28"/>
      <c r="I13" s="28"/>
    </row>
    <row r="14" spans="1:9">
      <c r="A14" s="28" t="s">
        <v>22</v>
      </c>
      <c r="B14" s="28"/>
      <c r="C14" s="28"/>
      <c r="D14" s="28"/>
      <c r="E14" s="28"/>
      <c r="F14" s="28"/>
      <c r="G14" s="28"/>
      <c r="H14" s="28"/>
      <c r="I14" s="28"/>
    </row>
    <row r="15" spans="1:9">
      <c r="A15" s="28" t="s">
        <v>23</v>
      </c>
      <c r="B15" s="28"/>
      <c r="C15" s="28"/>
      <c r="D15" s="28"/>
      <c r="E15" s="28"/>
      <c r="F15" s="28"/>
      <c r="G15" s="28"/>
      <c r="H15" s="28"/>
      <c r="I15" s="28"/>
    </row>
    <row r="16" spans="1:9">
      <c r="A16" s="28" t="s">
        <v>24</v>
      </c>
      <c r="B16" s="28"/>
      <c r="C16" s="28"/>
      <c r="D16" s="28"/>
      <c r="E16" s="28"/>
      <c r="F16" s="28"/>
      <c r="G16" s="28"/>
      <c r="H16" s="28"/>
      <c r="I16" s="28"/>
    </row>
    <row r="17" spans="1:1">
      <c r="A17" s="28" t="s">
        <v>25</v>
      </c>
    </row>
    <row r="18" spans="1:1">
      <c r="A18" s="28" t="s">
        <v>26</v>
      </c>
    </row>
    <row r="19" spans="1:1">
      <c r="A19" s="28" t="s">
        <v>27</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AFCA8-425A-4B66-B343-8534E0CCEE5E}">
  <dimension ref="A1:I22"/>
  <sheetViews>
    <sheetView workbookViewId="0">
      <selection activeCell="B13" sqref="B13:I16"/>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44628</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267</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268</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CC1B61-BA5B-4331-A08E-8AC589111511}">
  <dimension ref="A1:I19"/>
  <sheetViews>
    <sheetView zoomScaleNormal="100" workbookViewId="0">
      <selection activeCell="A8" sqref="A8"/>
    </sheetView>
  </sheetViews>
  <sheetFormatPr defaultColWidth="9" defaultRowHeight="13.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1</v>
      </c>
      <c r="B2" s="2"/>
      <c r="C2" s="2"/>
      <c r="D2" s="2"/>
      <c r="E2" s="2"/>
      <c r="F2" s="2"/>
      <c r="G2" s="2"/>
      <c r="H2" s="2"/>
      <c r="I2" s="2"/>
    </row>
    <row r="4" spans="1:9">
      <c r="A4" s="5" t="s">
        <v>2</v>
      </c>
      <c r="B4" s="28"/>
      <c r="C4" s="28"/>
      <c r="D4" s="28"/>
      <c r="E4" s="28"/>
      <c r="F4" s="28"/>
      <c r="G4" s="28"/>
      <c r="H4" s="28"/>
      <c r="I4" s="28"/>
    </row>
    <row r="5" spans="1:9">
      <c r="A5" s="142" t="s">
        <v>269</v>
      </c>
      <c r="B5" s="142"/>
      <c r="C5" s="142"/>
      <c r="D5" s="142"/>
      <c r="E5" s="142"/>
      <c r="F5" s="142"/>
      <c r="G5" s="142"/>
      <c r="H5" s="142"/>
      <c r="I5" s="142"/>
    </row>
    <row r="7" spans="1:9">
      <c r="A7" s="5" t="s">
        <v>4</v>
      </c>
      <c r="B7" s="28"/>
      <c r="C7" s="28"/>
      <c r="D7" s="28"/>
      <c r="E7" s="28"/>
      <c r="F7" s="28"/>
      <c r="G7" s="28"/>
      <c r="H7" s="28"/>
      <c r="I7" s="28"/>
    </row>
    <row r="8" spans="1:9">
      <c r="A8" s="28" t="s">
        <v>5</v>
      </c>
      <c r="B8" s="28"/>
      <c r="C8" s="28"/>
      <c r="D8" s="28"/>
      <c r="E8" s="28"/>
      <c r="F8" s="28"/>
      <c r="G8" s="28"/>
      <c r="H8" s="28"/>
      <c r="I8" s="28"/>
    </row>
    <row r="10" spans="1:9" ht="26.45">
      <c r="A10" s="3" t="s">
        <v>6</v>
      </c>
      <c r="B10" s="3" t="s">
        <v>7</v>
      </c>
      <c r="C10" s="3" t="s">
        <v>8</v>
      </c>
      <c r="D10" s="3" t="s">
        <v>9</v>
      </c>
      <c r="E10" s="3" t="s">
        <v>10</v>
      </c>
      <c r="F10" s="3" t="s">
        <v>11</v>
      </c>
      <c r="G10" s="3" t="s">
        <v>12</v>
      </c>
      <c r="H10" s="4" t="s">
        <v>13</v>
      </c>
      <c r="I10" s="3" t="s">
        <v>14</v>
      </c>
    </row>
    <row r="11" spans="1:9" ht="52.9">
      <c r="A11" s="76" t="s">
        <v>270</v>
      </c>
      <c r="B11" s="76" t="s">
        <v>271</v>
      </c>
      <c r="C11" s="77">
        <v>1</v>
      </c>
      <c r="D11" s="78">
        <v>1218262</v>
      </c>
      <c r="E11" s="78">
        <v>1218262</v>
      </c>
      <c r="F11" s="79">
        <v>39889</v>
      </c>
      <c r="G11" s="76" t="s">
        <v>272</v>
      </c>
      <c r="H11" s="62" t="s">
        <v>18</v>
      </c>
      <c r="I11" s="63" t="s">
        <v>273</v>
      </c>
    </row>
    <row r="13" spans="1:9">
      <c r="A13" s="28" t="s">
        <v>21</v>
      </c>
      <c r="B13" s="28"/>
      <c r="C13" s="28"/>
      <c r="D13" s="28"/>
      <c r="E13" s="28"/>
      <c r="F13" s="28"/>
      <c r="G13" s="28"/>
      <c r="H13" s="28"/>
      <c r="I13" s="28"/>
    </row>
    <row r="14" spans="1:9">
      <c r="A14" s="28" t="s">
        <v>22</v>
      </c>
      <c r="B14" s="28"/>
      <c r="C14" s="28"/>
      <c r="D14" s="28"/>
      <c r="E14" s="28"/>
      <c r="F14" s="28"/>
      <c r="G14" s="28"/>
      <c r="H14" s="28"/>
      <c r="I14" s="28"/>
    </row>
    <row r="15" spans="1:9">
      <c r="A15" s="28" t="s">
        <v>23</v>
      </c>
      <c r="B15" s="28"/>
      <c r="C15" s="28"/>
      <c r="D15" s="28"/>
      <c r="E15" s="28"/>
      <c r="F15" s="28"/>
      <c r="G15" s="28"/>
      <c r="H15" s="28"/>
      <c r="I15" s="28"/>
    </row>
    <row r="16" spans="1:9">
      <c r="A16" s="28" t="s">
        <v>24</v>
      </c>
      <c r="B16" s="28"/>
      <c r="C16" s="28"/>
      <c r="D16" s="28"/>
      <c r="E16" s="28"/>
      <c r="F16" s="28"/>
      <c r="G16" s="28"/>
      <c r="H16" s="28"/>
      <c r="I16" s="28"/>
    </row>
    <row r="17" spans="1:1">
      <c r="A17" s="28" t="s">
        <v>25</v>
      </c>
    </row>
    <row r="18" spans="1:1">
      <c r="A18" s="28" t="s">
        <v>26</v>
      </c>
    </row>
    <row r="19" spans="1:1">
      <c r="A19" s="28" t="s">
        <v>27</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BDC5E-2273-4224-85F1-EE2896900D8D}">
  <dimension ref="A1:I22"/>
  <sheetViews>
    <sheetView workbookViewId="0">
      <selection activeCell="B13" sqref="B13:I16"/>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44628</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274</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275</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C2FC46-7D2C-4A67-ABD7-4B6E0F06643B}">
  <dimension ref="A1:I19"/>
  <sheetViews>
    <sheetView topLeftCell="A5" zoomScaleNormal="100" workbookViewId="0">
      <selection activeCell="D40" sqref="D40:D42"/>
    </sheetView>
  </sheetViews>
  <sheetFormatPr defaultColWidth="9" defaultRowHeight="13.15"/>
  <cols>
    <col min="1" max="1" width="42" style="1" customWidth="1"/>
    <col min="2" max="2" width="38.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145" t="s">
        <v>1</v>
      </c>
      <c r="B2" s="143"/>
      <c r="C2" s="143"/>
      <c r="D2" s="143"/>
      <c r="E2" s="143"/>
      <c r="F2" s="143"/>
      <c r="G2" s="143"/>
      <c r="H2" s="143"/>
      <c r="I2" s="143"/>
    </row>
    <row r="4" spans="1:9">
      <c r="A4" s="5" t="s">
        <v>2</v>
      </c>
      <c r="B4" s="28"/>
      <c r="C4" s="28"/>
      <c r="D4" s="28"/>
      <c r="E4" s="28"/>
      <c r="F4" s="28"/>
      <c r="G4" s="28"/>
      <c r="H4" s="28"/>
      <c r="I4" s="28"/>
    </row>
    <row r="5" spans="1:9">
      <c r="A5" s="142" t="s">
        <v>276</v>
      </c>
      <c r="B5" s="142"/>
      <c r="C5" s="142"/>
      <c r="D5" s="142"/>
      <c r="E5" s="142"/>
      <c r="F5" s="142"/>
      <c r="G5" s="142"/>
      <c r="H5" s="142"/>
      <c r="I5" s="142"/>
    </row>
    <row r="7" spans="1:9">
      <c r="A7" s="5" t="s">
        <v>4</v>
      </c>
      <c r="B7" s="28"/>
      <c r="C7" s="28"/>
      <c r="D7" s="28"/>
      <c r="E7" s="28"/>
      <c r="F7" s="28"/>
      <c r="G7" s="28"/>
      <c r="H7" s="28"/>
      <c r="I7" s="28"/>
    </row>
    <row r="8" spans="1:9">
      <c r="A8" s="28" t="s">
        <v>5</v>
      </c>
      <c r="B8" s="28"/>
      <c r="C8" s="28"/>
      <c r="D8" s="28"/>
      <c r="E8" s="28"/>
      <c r="F8" s="28"/>
      <c r="G8" s="28"/>
      <c r="H8" s="28"/>
      <c r="I8" s="28"/>
    </row>
    <row r="10" spans="1:9" ht="26.45">
      <c r="A10" s="3" t="s">
        <v>6</v>
      </c>
      <c r="B10" s="3" t="s">
        <v>7</v>
      </c>
      <c r="C10" s="3" t="s">
        <v>8</v>
      </c>
      <c r="D10" s="3" t="s">
        <v>9</v>
      </c>
      <c r="E10" s="3" t="s">
        <v>10</v>
      </c>
      <c r="F10" s="3" t="s">
        <v>11</v>
      </c>
      <c r="G10" s="3" t="s">
        <v>12</v>
      </c>
      <c r="H10" s="4" t="s">
        <v>13</v>
      </c>
      <c r="I10" s="3" t="s">
        <v>14</v>
      </c>
    </row>
    <row r="11" spans="1:9" ht="79.150000000000006">
      <c r="A11" s="61" t="s">
        <v>277</v>
      </c>
      <c r="B11" s="61" t="s">
        <v>278</v>
      </c>
      <c r="C11" s="64">
        <v>1</v>
      </c>
      <c r="D11" s="64">
        <v>559440</v>
      </c>
      <c r="E11" s="64">
        <v>559440</v>
      </c>
      <c r="F11" s="65">
        <v>42013</v>
      </c>
      <c r="G11" s="61" t="s">
        <v>279</v>
      </c>
      <c r="H11" s="62" t="s">
        <v>18</v>
      </c>
      <c r="I11" s="63" t="s">
        <v>280</v>
      </c>
    </row>
    <row r="13" spans="1:9">
      <c r="A13" s="28" t="s">
        <v>21</v>
      </c>
      <c r="B13" s="28"/>
      <c r="C13" s="28"/>
      <c r="D13" s="28"/>
      <c r="E13" s="28"/>
      <c r="F13" s="28"/>
      <c r="G13" s="28"/>
      <c r="H13" s="28"/>
      <c r="I13" s="28"/>
    </row>
    <row r="14" spans="1:9">
      <c r="A14" s="28" t="s">
        <v>22</v>
      </c>
      <c r="B14" s="28"/>
      <c r="C14" s="28"/>
      <c r="D14" s="28"/>
      <c r="E14" s="28"/>
      <c r="F14" s="28"/>
      <c r="G14" s="28"/>
      <c r="H14" s="28"/>
      <c r="I14" s="28"/>
    </row>
    <row r="15" spans="1:9">
      <c r="A15" s="28" t="s">
        <v>23</v>
      </c>
      <c r="B15" s="28"/>
      <c r="C15" s="28"/>
      <c r="D15" s="28"/>
      <c r="E15" s="28"/>
      <c r="F15" s="28"/>
      <c r="G15" s="28"/>
      <c r="H15" s="28"/>
      <c r="I15" s="28"/>
    </row>
    <row r="16" spans="1:9">
      <c r="A16" s="28" t="s">
        <v>24</v>
      </c>
      <c r="B16" s="28"/>
      <c r="C16" s="28"/>
      <c r="D16" s="28"/>
      <c r="E16" s="28"/>
      <c r="F16" s="28"/>
      <c r="G16" s="28"/>
      <c r="H16" s="28"/>
      <c r="I16" s="28"/>
    </row>
    <row r="17" spans="1:1">
      <c r="A17" s="28" t="s">
        <v>25</v>
      </c>
    </row>
    <row r="18" spans="1:1">
      <c r="A18" s="28" t="s">
        <v>26</v>
      </c>
    </row>
    <row r="19" spans="1:1">
      <c r="A19" s="28" t="s">
        <v>27</v>
      </c>
    </row>
  </sheetData>
  <mergeCells count="2">
    <mergeCell ref="A2:I2"/>
    <mergeCell ref="A5:I5"/>
  </mergeCells>
  <phoneticPr fontId="1"/>
  <pageMargins left="0.7" right="0.7" top="0.75" bottom="0.75" header="0.3" footer="0.3"/>
  <pageSetup paperSize="9" orientation="portrait" r:id="rId1"/>
  <headerFooter>
    <oddHeader>&amp;L【機密性○（取扱制限）】</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7DD21-D1F2-42D0-B52B-D1C9608E210D}">
  <dimension ref="A1:I22"/>
  <sheetViews>
    <sheetView workbookViewId="0">
      <selection activeCell="E11" sqref="E11"/>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44621</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281</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282</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8F91CF-6CF4-4E54-8E7B-C9F845884539}">
  <dimension ref="A1:I19"/>
  <sheetViews>
    <sheetView zoomScaleNormal="100" workbookViewId="0">
      <selection activeCell="A11" sqref="A11"/>
    </sheetView>
  </sheetViews>
  <sheetFormatPr defaultColWidth="9" defaultRowHeight="13.15"/>
  <cols>
    <col min="1" max="1" width="32.5" style="45" customWidth="1"/>
    <col min="2" max="2" width="43.875" style="45" customWidth="1"/>
    <col min="3" max="3" width="5.5" style="45" bestFit="1" customWidth="1"/>
    <col min="4" max="5" width="13.875" style="45" bestFit="1" customWidth="1"/>
    <col min="6" max="6" width="11.625" style="45" bestFit="1" customWidth="1"/>
    <col min="7" max="7" width="19.375" style="45" customWidth="1"/>
    <col min="8" max="8" width="5.875" style="45" customWidth="1"/>
    <col min="9" max="9" width="21.5" style="45" customWidth="1"/>
    <col min="10" max="16384" width="9" style="45"/>
  </cols>
  <sheetData>
    <row r="1" spans="1:9" s="1" customFormat="1">
      <c r="A1" s="28"/>
      <c r="B1" s="28"/>
      <c r="C1" s="28"/>
      <c r="D1" s="28"/>
      <c r="E1" s="28"/>
      <c r="F1" s="28"/>
      <c r="G1" s="28"/>
      <c r="H1" s="28"/>
      <c r="I1" s="7" t="s">
        <v>0</v>
      </c>
    </row>
    <row r="2" spans="1:9">
      <c r="A2" s="146" t="s">
        <v>1</v>
      </c>
      <c r="B2" s="147"/>
      <c r="C2" s="147"/>
      <c r="D2" s="147"/>
      <c r="E2" s="147"/>
      <c r="F2" s="147"/>
      <c r="G2" s="147"/>
      <c r="H2" s="147"/>
      <c r="I2" s="147"/>
    </row>
    <row r="4" spans="1:9">
      <c r="A4" s="48" t="s">
        <v>2</v>
      </c>
      <c r="B4" s="49"/>
      <c r="C4" s="49"/>
      <c r="D4" s="49"/>
      <c r="E4" s="49"/>
      <c r="F4" s="49"/>
      <c r="G4" s="49"/>
      <c r="H4" s="49"/>
      <c r="I4" s="49"/>
    </row>
    <row r="5" spans="1:9">
      <c r="A5" s="144" t="s">
        <v>283</v>
      </c>
      <c r="B5" s="144"/>
      <c r="C5" s="144"/>
      <c r="D5" s="144"/>
      <c r="E5" s="144"/>
      <c r="F5" s="144"/>
      <c r="G5" s="144"/>
      <c r="H5" s="144"/>
      <c r="I5" s="144"/>
    </row>
    <row r="7" spans="1:9">
      <c r="A7" s="48" t="s">
        <v>4</v>
      </c>
      <c r="B7" s="49"/>
      <c r="C7" s="49"/>
      <c r="D7" s="49"/>
      <c r="E7" s="49"/>
      <c r="F7" s="49"/>
      <c r="G7" s="49"/>
      <c r="H7" s="49"/>
      <c r="I7" s="49"/>
    </row>
    <row r="8" spans="1:9" s="1" customFormat="1">
      <c r="A8" s="28" t="s">
        <v>5</v>
      </c>
      <c r="B8" s="28"/>
      <c r="C8" s="28"/>
      <c r="D8" s="28"/>
      <c r="E8" s="28"/>
      <c r="F8" s="28"/>
      <c r="G8" s="28"/>
      <c r="H8" s="28"/>
      <c r="I8" s="28"/>
    </row>
    <row r="10" spans="1:9" ht="26.45">
      <c r="A10" s="50" t="s">
        <v>6</v>
      </c>
      <c r="B10" s="50" t="s">
        <v>7</v>
      </c>
      <c r="C10" s="50" t="s">
        <v>8</v>
      </c>
      <c r="D10" s="50" t="s">
        <v>9</v>
      </c>
      <c r="E10" s="50" t="s">
        <v>10</v>
      </c>
      <c r="F10" s="50" t="s">
        <v>11</v>
      </c>
      <c r="G10" s="50" t="s">
        <v>12</v>
      </c>
      <c r="H10" s="51" t="s">
        <v>13</v>
      </c>
      <c r="I10" s="50" t="s">
        <v>14</v>
      </c>
    </row>
    <row r="11" spans="1:9" ht="66">
      <c r="A11" s="66" t="s">
        <v>284</v>
      </c>
      <c r="B11" s="66" t="s">
        <v>285</v>
      </c>
      <c r="C11" s="67" t="s">
        <v>286</v>
      </c>
      <c r="D11" s="67">
        <v>109620</v>
      </c>
      <c r="E11" s="67">
        <v>109620</v>
      </c>
      <c r="F11" s="68">
        <v>42048</v>
      </c>
      <c r="G11" s="66" t="s">
        <v>287</v>
      </c>
      <c r="H11" s="56" t="s">
        <v>18</v>
      </c>
      <c r="I11" s="85" t="s">
        <v>288</v>
      </c>
    </row>
    <row r="13" spans="1:9">
      <c r="A13" s="49" t="s">
        <v>21</v>
      </c>
      <c r="B13" s="49"/>
      <c r="C13" s="49"/>
      <c r="D13" s="49"/>
      <c r="E13" s="49"/>
      <c r="F13" s="49"/>
      <c r="G13" s="49"/>
      <c r="H13" s="49"/>
      <c r="I13" s="49"/>
    </row>
    <row r="14" spans="1:9">
      <c r="A14" s="49" t="s">
        <v>22</v>
      </c>
      <c r="B14" s="49"/>
      <c r="C14" s="49"/>
      <c r="D14" s="49"/>
      <c r="E14" s="49"/>
      <c r="F14" s="49"/>
      <c r="G14" s="49"/>
      <c r="H14" s="49"/>
      <c r="I14" s="49"/>
    </row>
    <row r="15" spans="1:9">
      <c r="A15" s="49" t="s">
        <v>23</v>
      </c>
      <c r="B15" s="49"/>
      <c r="C15" s="49"/>
      <c r="D15" s="49"/>
      <c r="E15" s="49"/>
      <c r="F15" s="49"/>
      <c r="G15" s="49"/>
      <c r="H15" s="49"/>
      <c r="I15" s="49"/>
    </row>
    <row r="16" spans="1:9">
      <c r="A16" s="49" t="s">
        <v>24</v>
      </c>
      <c r="B16" s="49"/>
      <c r="C16" s="49"/>
      <c r="D16" s="49"/>
      <c r="E16" s="49"/>
      <c r="F16" s="49"/>
      <c r="G16" s="49"/>
      <c r="H16" s="49"/>
      <c r="I16" s="49"/>
    </row>
    <row r="17" spans="1:1">
      <c r="A17" s="49" t="s">
        <v>25</v>
      </c>
    </row>
    <row r="18" spans="1:1">
      <c r="A18" s="49" t="s">
        <v>26</v>
      </c>
    </row>
    <row r="19" spans="1:1">
      <c r="A19" s="49" t="s">
        <v>27</v>
      </c>
    </row>
  </sheetData>
  <mergeCells count="2">
    <mergeCell ref="A2:I2"/>
    <mergeCell ref="A5:I5"/>
  </mergeCells>
  <phoneticPr fontId="1"/>
  <pageMargins left="0.7" right="0.7" top="0.75" bottom="0.75" header="0.3" footer="0.3"/>
  <pageSetup paperSize="9" orientation="portrait" r:id="rId1"/>
  <headerFooter>
    <oddHeader>&amp;L【機密性○（取扱制限）】</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2920F-ED96-47CF-B082-444DC146CA28}">
  <dimension ref="A1:I22"/>
  <sheetViews>
    <sheetView workbookViewId="0">
      <selection activeCell="D11" sqref="D11"/>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44621</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289</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290</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AD919-77FF-42EF-8A8A-605FEC9BEFFF}">
  <dimension ref="A1:I20"/>
  <sheetViews>
    <sheetView zoomScaleNormal="100" workbookViewId="0">
      <selection activeCell="B7" sqref="B7"/>
    </sheetView>
  </sheetViews>
  <sheetFormatPr defaultColWidth="9" defaultRowHeight="13.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145" t="s">
        <v>1</v>
      </c>
      <c r="B2" s="143"/>
      <c r="C2" s="143"/>
      <c r="D2" s="143"/>
      <c r="E2" s="143"/>
      <c r="F2" s="143"/>
      <c r="G2" s="143"/>
      <c r="H2" s="143"/>
      <c r="I2" s="143"/>
    </row>
    <row r="4" spans="1:9">
      <c r="A4" s="5" t="s">
        <v>2</v>
      </c>
      <c r="B4" s="28"/>
      <c r="C4" s="28"/>
      <c r="D4" s="28"/>
      <c r="E4" s="28"/>
      <c r="F4" s="28"/>
      <c r="G4" s="28"/>
      <c r="H4" s="28"/>
      <c r="I4" s="28"/>
    </row>
    <row r="5" spans="1:9" ht="30" customHeight="1">
      <c r="A5" s="148" t="s">
        <v>291</v>
      </c>
      <c r="B5" s="148"/>
      <c r="C5" s="148"/>
      <c r="D5" s="148"/>
      <c r="E5" s="148"/>
      <c r="F5" s="148"/>
      <c r="G5" s="148"/>
      <c r="H5" s="148"/>
      <c r="I5" s="148"/>
    </row>
    <row r="7" spans="1:9">
      <c r="A7" s="5" t="s">
        <v>4</v>
      </c>
      <c r="B7" s="28"/>
      <c r="C7" s="28"/>
      <c r="D7" s="28"/>
      <c r="E7" s="28"/>
      <c r="F7" s="28"/>
      <c r="G7" s="28"/>
      <c r="H7" s="28"/>
      <c r="I7" s="28"/>
    </row>
    <row r="8" spans="1:9">
      <c r="A8" s="28" t="s">
        <v>5</v>
      </c>
      <c r="B8" s="28"/>
      <c r="C8" s="28"/>
      <c r="D8" s="28"/>
      <c r="E8" s="28"/>
      <c r="F8" s="28"/>
      <c r="G8" s="28"/>
      <c r="H8" s="28"/>
      <c r="I8" s="28"/>
    </row>
    <row r="10" spans="1:9" ht="26.45">
      <c r="A10" s="3" t="s">
        <v>6</v>
      </c>
      <c r="B10" s="3" t="s">
        <v>7</v>
      </c>
      <c r="C10" s="3" t="s">
        <v>8</v>
      </c>
      <c r="D10" s="3" t="s">
        <v>9</v>
      </c>
      <c r="E10" s="3" t="s">
        <v>10</v>
      </c>
      <c r="F10" s="3" t="s">
        <v>11</v>
      </c>
      <c r="G10" s="3" t="s">
        <v>12</v>
      </c>
      <c r="H10" s="4" t="s">
        <v>13</v>
      </c>
      <c r="I10" s="3" t="s">
        <v>14</v>
      </c>
    </row>
    <row r="11" spans="1:9" ht="52.9">
      <c r="A11" s="61" t="s">
        <v>292</v>
      </c>
      <c r="B11" s="61" t="s">
        <v>293</v>
      </c>
      <c r="C11" s="64" t="s">
        <v>294</v>
      </c>
      <c r="D11" s="64">
        <v>433125</v>
      </c>
      <c r="E11" s="64">
        <v>433125</v>
      </c>
      <c r="F11" s="65">
        <v>38804</v>
      </c>
      <c r="G11" s="66" t="s">
        <v>295</v>
      </c>
      <c r="H11" s="62" t="s">
        <v>18</v>
      </c>
      <c r="I11" s="63" t="s">
        <v>296</v>
      </c>
    </row>
    <row r="12" spans="1:9" ht="52.9">
      <c r="A12" s="61" t="s">
        <v>297</v>
      </c>
      <c r="B12" s="61" t="s">
        <v>293</v>
      </c>
      <c r="C12" s="64" t="s">
        <v>294</v>
      </c>
      <c r="D12" s="64">
        <v>433125</v>
      </c>
      <c r="E12" s="64">
        <v>433125</v>
      </c>
      <c r="F12" s="65">
        <v>38804</v>
      </c>
      <c r="G12" s="66" t="s">
        <v>295</v>
      </c>
      <c r="H12" s="62" t="s">
        <v>18</v>
      </c>
      <c r="I12" s="63" t="s">
        <v>296</v>
      </c>
    </row>
    <row r="13" spans="1:9" ht="12.75" customHeight="1">
      <c r="A13" s="28"/>
      <c r="B13" s="28"/>
      <c r="C13" s="28"/>
      <c r="D13" s="28"/>
      <c r="E13" s="86"/>
      <c r="F13" s="28"/>
      <c r="G13" s="28"/>
      <c r="H13" s="28"/>
      <c r="I13" s="28"/>
    </row>
    <row r="14" spans="1:9">
      <c r="A14" s="28" t="s">
        <v>21</v>
      </c>
      <c r="B14" s="28"/>
      <c r="C14" s="28"/>
      <c r="D14" s="28"/>
      <c r="E14" s="86"/>
      <c r="F14" s="28"/>
      <c r="G14" s="28"/>
      <c r="H14" s="28"/>
      <c r="I14" s="28"/>
    </row>
    <row r="15" spans="1:9">
      <c r="A15" s="28" t="s">
        <v>22</v>
      </c>
      <c r="B15" s="28"/>
      <c r="C15" s="28"/>
      <c r="D15" s="28"/>
      <c r="E15" s="86"/>
      <c r="F15" s="28"/>
      <c r="G15" s="28"/>
      <c r="H15" s="28"/>
      <c r="I15" s="28"/>
    </row>
    <row r="16" spans="1:9">
      <c r="A16" s="28" t="s">
        <v>23</v>
      </c>
      <c r="B16" s="28"/>
      <c r="C16" s="28"/>
      <c r="D16" s="28"/>
      <c r="E16" s="28"/>
      <c r="F16" s="28"/>
      <c r="G16" s="28"/>
      <c r="H16" s="28"/>
      <c r="I16" s="28"/>
    </row>
    <row r="17" spans="1:1">
      <c r="A17" s="28" t="s">
        <v>24</v>
      </c>
    </row>
    <row r="18" spans="1:1">
      <c r="A18" s="28" t="s">
        <v>25</v>
      </c>
    </row>
    <row r="19" spans="1:1">
      <c r="A19" s="28" t="s">
        <v>26</v>
      </c>
    </row>
    <row r="20" spans="1:1">
      <c r="A20" s="28" t="s">
        <v>27</v>
      </c>
    </row>
  </sheetData>
  <mergeCells count="2">
    <mergeCell ref="A2:I2"/>
    <mergeCell ref="A5:I5"/>
  </mergeCells>
  <phoneticPr fontId="1"/>
  <pageMargins left="0.7" right="0.7" top="0.75" bottom="0.75" header="0.3" footer="0.3"/>
  <pageSetup paperSize="9" orientation="portrait" r:id="rId1"/>
  <headerFooter>
    <oddHeader>&amp;L【機密性○（取扱制限）】</oddHeader>
  </headerFooter>
  <legacy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DB149-F40A-40B2-8587-EACCE8BC38D1}">
  <dimension ref="A1:I22"/>
  <sheetViews>
    <sheetView workbookViewId="0">
      <selection activeCell="D5" sqref="D5"/>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44621</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289</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290</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54CABF-C63D-408D-9361-8E8D0279704B}">
  <dimension ref="A1:I28"/>
  <sheetViews>
    <sheetView topLeftCell="A10" zoomScaleNormal="100" workbookViewId="0">
      <selection activeCell="I11" sqref="I11"/>
    </sheetView>
  </sheetViews>
  <sheetFormatPr defaultColWidth="10" defaultRowHeight="13.15"/>
  <cols>
    <col min="1" max="1" width="20" style="45" customWidth="1"/>
    <col min="2" max="2" width="56.25" style="45" customWidth="1"/>
    <col min="3" max="3" width="6.125" style="45" bestFit="1" customWidth="1"/>
    <col min="4" max="5" width="15.5" style="45" bestFit="1" customWidth="1"/>
    <col min="6" max="6" width="12.875" style="45" bestFit="1" customWidth="1"/>
    <col min="7" max="7" width="28.5" style="45" customWidth="1"/>
    <col min="8" max="8" width="6.5" style="45" customWidth="1"/>
    <col min="9" max="9" width="23.875" style="45" customWidth="1"/>
    <col min="10" max="16384" width="10" style="45"/>
  </cols>
  <sheetData>
    <row r="1" spans="1:9" s="1" customFormat="1">
      <c r="A1" s="28"/>
      <c r="B1" s="28"/>
      <c r="C1" s="28"/>
      <c r="D1" s="28"/>
      <c r="E1" s="28"/>
      <c r="F1" s="28"/>
      <c r="G1" s="28"/>
      <c r="H1" s="28"/>
      <c r="I1" s="7" t="s">
        <v>0</v>
      </c>
    </row>
    <row r="2" spans="1:9">
      <c r="A2" s="46" t="s">
        <v>1</v>
      </c>
      <c r="B2" s="47"/>
      <c r="C2" s="47"/>
      <c r="D2" s="47"/>
      <c r="E2" s="47"/>
      <c r="F2" s="47"/>
      <c r="G2" s="47"/>
      <c r="H2" s="47"/>
      <c r="I2" s="47"/>
    </row>
    <row r="4" spans="1:9">
      <c r="A4" s="48" t="s">
        <v>2</v>
      </c>
      <c r="B4" s="49"/>
      <c r="C4" s="49"/>
      <c r="D4" s="49"/>
      <c r="E4" s="49"/>
      <c r="F4" s="49"/>
      <c r="G4" s="49"/>
      <c r="H4" s="49"/>
      <c r="I4" s="49"/>
    </row>
    <row r="5" spans="1:9">
      <c r="A5" s="144" t="s">
        <v>298</v>
      </c>
      <c r="B5" s="144"/>
      <c r="C5" s="144"/>
      <c r="D5" s="144"/>
      <c r="E5" s="144"/>
      <c r="F5" s="144"/>
      <c r="G5" s="144"/>
      <c r="H5" s="144"/>
      <c r="I5" s="144"/>
    </row>
    <row r="7" spans="1:9">
      <c r="A7" s="48" t="s">
        <v>4</v>
      </c>
      <c r="B7" s="49"/>
      <c r="C7" s="49"/>
      <c r="D7" s="49"/>
      <c r="E7" s="49"/>
      <c r="F7" s="49"/>
      <c r="G7" s="49"/>
      <c r="H7" s="49"/>
      <c r="I7" s="49"/>
    </row>
    <row r="8" spans="1:9" s="1" customFormat="1">
      <c r="A8" s="28" t="s">
        <v>5</v>
      </c>
      <c r="B8" s="28"/>
      <c r="C8" s="28"/>
      <c r="D8" s="28"/>
      <c r="E8" s="28"/>
      <c r="F8" s="28"/>
      <c r="G8" s="28"/>
      <c r="H8" s="28"/>
      <c r="I8" s="28"/>
    </row>
    <row r="10" spans="1:9" ht="26.45">
      <c r="A10" s="87" t="s">
        <v>6</v>
      </c>
      <c r="B10" s="87" t="s">
        <v>7</v>
      </c>
      <c r="C10" s="87" t="s">
        <v>8</v>
      </c>
      <c r="D10" s="87" t="s">
        <v>9</v>
      </c>
      <c r="E10" s="87" t="s">
        <v>10</v>
      </c>
      <c r="F10" s="87" t="s">
        <v>11</v>
      </c>
      <c r="G10" s="87" t="s">
        <v>12</v>
      </c>
      <c r="H10" s="88" t="s">
        <v>13</v>
      </c>
      <c r="I10" s="87" t="s">
        <v>14</v>
      </c>
    </row>
    <row r="11" spans="1:9" ht="48" customHeight="1">
      <c r="A11" s="66" t="s">
        <v>299</v>
      </c>
      <c r="B11" s="66" t="s">
        <v>300</v>
      </c>
      <c r="C11" s="67">
        <v>1</v>
      </c>
      <c r="D11" s="67">
        <v>367500</v>
      </c>
      <c r="E11" s="67">
        <v>367500</v>
      </c>
      <c r="F11" s="68">
        <v>37070</v>
      </c>
      <c r="G11" s="66" t="s">
        <v>301</v>
      </c>
      <c r="H11" s="56" t="s">
        <v>18</v>
      </c>
      <c r="I11" s="57" t="s">
        <v>302</v>
      </c>
    </row>
    <row r="12" spans="1:9" ht="46.15" customHeight="1">
      <c r="A12" s="66" t="s">
        <v>303</v>
      </c>
      <c r="B12" s="66" t="s">
        <v>304</v>
      </c>
      <c r="C12" s="67">
        <v>1</v>
      </c>
      <c r="D12" s="67">
        <v>877800</v>
      </c>
      <c r="E12" s="67">
        <v>877800</v>
      </c>
      <c r="F12" s="68">
        <v>37463</v>
      </c>
      <c r="G12" s="66" t="s">
        <v>301</v>
      </c>
      <c r="H12" s="56" t="s">
        <v>18</v>
      </c>
      <c r="I12" s="57" t="s">
        <v>302</v>
      </c>
    </row>
    <row r="13" spans="1:9" ht="54" customHeight="1">
      <c r="A13" s="66" t="s">
        <v>305</v>
      </c>
      <c r="B13" s="66" t="s">
        <v>306</v>
      </c>
      <c r="C13" s="67">
        <v>1</v>
      </c>
      <c r="D13" s="67">
        <v>148500</v>
      </c>
      <c r="E13" s="67">
        <v>148500</v>
      </c>
      <c r="F13" s="68">
        <v>37463</v>
      </c>
      <c r="G13" s="66" t="s">
        <v>301</v>
      </c>
      <c r="H13" s="56" t="s">
        <v>18</v>
      </c>
      <c r="I13" s="57" t="s">
        <v>302</v>
      </c>
    </row>
    <row r="14" spans="1:9" ht="42.6" customHeight="1">
      <c r="A14" s="66" t="s">
        <v>305</v>
      </c>
      <c r="B14" s="66" t="s">
        <v>306</v>
      </c>
      <c r="C14" s="67">
        <v>1</v>
      </c>
      <c r="D14" s="67">
        <v>148500</v>
      </c>
      <c r="E14" s="67">
        <v>148500</v>
      </c>
      <c r="F14" s="68">
        <v>37463</v>
      </c>
      <c r="G14" s="66" t="s">
        <v>301</v>
      </c>
      <c r="H14" s="56" t="s">
        <v>18</v>
      </c>
      <c r="I14" s="57" t="s">
        <v>302</v>
      </c>
    </row>
    <row r="15" spans="1:9" ht="42.6" customHeight="1">
      <c r="A15" s="66" t="s">
        <v>307</v>
      </c>
      <c r="B15" s="66" t="s">
        <v>308</v>
      </c>
      <c r="C15" s="67">
        <v>1</v>
      </c>
      <c r="D15" s="67">
        <v>144600</v>
      </c>
      <c r="E15" s="67">
        <v>144600</v>
      </c>
      <c r="F15" s="68">
        <v>37463</v>
      </c>
      <c r="G15" s="66" t="s">
        <v>301</v>
      </c>
      <c r="H15" s="56" t="s">
        <v>18</v>
      </c>
      <c r="I15" s="57" t="s">
        <v>302</v>
      </c>
    </row>
    <row r="16" spans="1:9" ht="49.15" customHeight="1">
      <c r="A16" s="66" t="s">
        <v>309</v>
      </c>
      <c r="B16" s="66" t="s">
        <v>310</v>
      </c>
      <c r="C16" s="67">
        <v>1</v>
      </c>
      <c r="D16" s="67">
        <v>642600</v>
      </c>
      <c r="E16" s="67">
        <v>642600</v>
      </c>
      <c r="F16" s="68">
        <v>37629</v>
      </c>
      <c r="G16" s="66" t="s">
        <v>301</v>
      </c>
      <c r="H16" s="56" t="s">
        <v>18</v>
      </c>
      <c r="I16" s="57" t="s">
        <v>302</v>
      </c>
    </row>
    <row r="17" spans="1:9" ht="47.45" customHeight="1">
      <c r="A17" s="66" t="s">
        <v>311</v>
      </c>
      <c r="B17" s="66" t="s">
        <v>312</v>
      </c>
      <c r="C17" s="67">
        <v>1</v>
      </c>
      <c r="D17" s="67">
        <v>1439760</v>
      </c>
      <c r="E17" s="67">
        <v>1439760</v>
      </c>
      <c r="F17" s="68">
        <v>37678</v>
      </c>
      <c r="G17" s="66" t="s">
        <v>301</v>
      </c>
      <c r="H17" s="56" t="s">
        <v>18</v>
      </c>
      <c r="I17" s="57" t="s">
        <v>302</v>
      </c>
    </row>
    <row r="18" spans="1:9" ht="46.15" customHeight="1">
      <c r="A18" s="66" t="s">
        <v>313</v>
      </c>
      <c r="B18" s="66" t="s">
        <v>314</v>
      </c>
      <c r="C18" s="67">
        <v>1</v>
      </c>
      <c r="D18" s="67">
        <v>8478750</v>
      </c>
      <c r="E18" s="67">
        <v>8478750</v>
      </c>
      <c r="F18" s="68">
        <v>37684</v>
      </c>
      <c r="G18" s="66" t="s">
        <v>301</v>
      </c>
      <c r="H18" s="56" t="s">
        <v>18</v>
      </c>
      <c r="I18" s="57" t="s">
        <v>302</v>
      </c>
    </row>
    <row r="19" spans="1:9" ht="47.45" customHeight="1">
      <c r="A19" s="66" t="s">
        <v>315</v>
      </c>
      <c r="B19" s="66" t="s">
        <v>316</v>
      </c>
      <c r="C19" s="67">
        <v>1</v>
      </c>
      <c r="D19" s="67">
        <v>130200</v>
      </c>
      <c r="E19" s="67">
        <v>130200</v>
      </c>
      <c r="F19" s="68">
        <v>37767</v>
      </c>
      <c r="G19" s="66" t="s">
        <v>301</v>
      </c>
      <c r="H19" s="56" t="s">
        <v>18</v>
      </c>
      <c r="I19" s="57" t="s">
        <v>302</v>
      </c>
    </row>
    <row r="20" spans="1:9" ht="51.6" customHeight="1">
      <c r="A20" s="66" t="s">
        <v>317</v>
      </c>
      <c r="B20" s="66" t="s">
        <v>318</v>
      </c>
      <c r="C20" s="67">
        <v>1</v>
      </c>
      <c r="D20" s="67">
        <v>731850</v>
      </c>
      <c r="E20" s="67">
        <v>731850</v>
      </c>
      <c r="F20" s="68">
        <v>37790</v>
      </c>
      <c r="G20" s="66" t="s">
        <v>301</v>
      </c>
      <c r="H20" s="56" t="s">
        <v>18</v>
      </c>
      <c r="I20" s="57" t="s">
        <v>302</v>
      </c>
    </row>
    <row r="21" spans="1:9" ht="39.6">
      <c r="A21" s="66" t="s">
        <v>319</v>
      </c>
      <c r="B21" s="66" t="s">
        <v>320</v>
      </c>
      <c r="C21" s="67">
        <v>1</v>
      </c>
      <c r="D21" s="67">
        <v>724500</v>
      </c>
      <c r="E21" s="67">
        <v>724500</v>
      </c>
      <c r="F21" s="68">
        <v>37946</v>
      </c>
      <c r="G21" s="66" t="s">
        <v>301</v>
      </c>
      <c r="H21" s="56" t="s">
        <v>18</v>
      </c>
      <c r="I21" s="57" t="s">
        <v>302</v>
      </c>
    </row>
    <row r="22" spans="1:9">
      <c r="A22" s="49" t="s">
        <v>21</v>
      </c>
      <c r="B22" s="49"/>
      <c r="C22" s="49"/>
      <c r="D22" s="49"/>
      <c r="E22" s="49"/>
      <c r="F22" s="49"/>
      <c r="G22" s="49"/>
      <c r="H22" s="49"/>
      <c r="I22" s="49"/>
    </row>
    <row r="23" spans="1:9">
      <c r="A23" s="49" t="s">
        <v>22</v>
      </c>
      <c r="B23" s="49"/>
      <c r="C23" s="49"/>
      <c r="D23" s="49"/>
      <c r="E23" s="49"/>
      <c r="F23" s="49"/>
      <c r="G23" s="49"/>
      <c r="H23" s="49"/>
      <c r="I23" s="49"/>
    </row>
    <row r="24" spans="1:9">
      <c r="A24" s="49" t="s">
        <v>23</v>
      </c>
      <c r="B24" s="49"/>
      <c r="C24" s="49"/>
      <c r="D24" s="49"/>
      <c r="E24" s="49"/>
      <c r="F24" s="49"/>
      <c r="G24" s="49"/>
      <c r="H24" s="49"/>
      <c r="I24" s="49"/>
    </row>
    <row r="25" spans="1:9">
      <c r="A25" s="49" t="s">
        <v>24</v>
      </c>
      <c r="B25" s="49"/>
      <c r="C25" s="49"/>
      <c r="D25" s="49"/>
      <c r="E25" s="49"/>
      <c r="F25" s="49"/>
      <c r="G25" s="49"/>
      <c r="H25" s="49"/>
      <c r="I25" s="49"/>
    </row>
    <row r="26" spans="1:9">
      <c r="A26" s="49" t="s">
        <v>25</v>
      </c>
      <c r="B26" s="49"/>
      <c r="C26" s="49"/>
      <c r="D26" s="49"/>
      <c r="E26" s="49"/>
      <c r="F26" s="49"/>
      <c r="G26" s="49"/>
      <c r="H26" s="49"/>
      <c r="I26" s="49"/>
    </row>
    <row r="27" spans="1:9">
      <c r="A27" s="49" t="s">
        <v>26</v>
      </c>
      <c r="B27" s="49"/>
      <c r="C27" s="49"/>
      <c r="D27" s="49"/>
      <c r="E27" s="49"/>
      <c r="F27" s="49"/>
      <c r="G27" s="49"/>
      <c r="H27" s="49"/>
      <c r="I27" s="49"/>
    </row>
    <row r="28" spans="1:9">
      <c r="A28" s="49" t="s">
        <v>27</v>
      </c>
      <c r="B28" s="49"/>
      <c r="C28" s="49"/>
      <c r="D28" s="49"/>
      <c r="E28" s="49"/>
      <c r="F28" s="49"/>
      <c r="G28" s="49"/>
      <c r="H28" s="49"/>
      <c r="I28" s="49"/>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40052-9395-429A-8DE0-BFD809F71D60}">
  <dimension ref="A1:I22"/>
  <sheetViews>
    <sheetView workbookViewId="0">
      <selection activeCell="E11" sqref="E11"/>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44621</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42</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43</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B652B-8BA6-4BC5-9F6A-1EFCA0B8B20D}">
  <dimension ref="A1:I22"/>
  <sheetViews>
    <sheetView workbookViewId="0">
      <selection activeCell="I11" sqref="I11"/>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44629</v>
      </c>
      <c r="H4" s="140"/>
      <c r="I4" s="140"/>
    </row>
    <row r="5" spans="1:9" ht="13.5" customHeight="1">
      <c r="A5" s="136"/>
      <c r="B5" s="137"/>
      <c r="C5" s="137"/>
      <c r="D5" s="137"/>
      <c r="E5" s="137"/>
      <c r="F5" s="137"/>
      <c r="G5" s="149" t="s">
        <v>28</v>
      </c>
      <c r="H5" s="149"/>
      <c r="I5" s="149"/>
    </row>
    <row r="6" spans="1:9" ht="14.25">
      <c r="A6" s="136"/>
      <c r="B6" s="137"/>
      <c r="C6" s="137"/>
      <c r="D6" s="137"/>
      <c r="E6" s="137"/>
      <c r="F6" s="137"/>
      <c r="G6" s="137"/>
      <c r="H6" s="137"/>
      <c r="I6" s="137"/>
    </row>
    <row r="7" spans="1:9" ht="13.5" customHeight="1">
      <c r="A7" s="136"/>
      <c r="B7" s="137"/>
      <c r="C7" s="141" t="s">
        <v>321</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322</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4">
    <mergeCell ref="G4:I4"/>
    <mergeCell ref="G5:I5"/>
    <mergeCell ref="C7:I9"/>
    <mergeCell ref="B13:I16"/>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3B8326-E2A2-493F-AAF3-11485189E554}">
  <dimension ref="A1:I20"/>
  <sheetViews>
    <sheetView zoomScaleNormal="100" workbookViewId="0">
      <selection activeCell="A8" sqref="A8"/>
    </sheetView>
  </sheetViews>
  <sheetFormatPr defaultColWidth="9" defaultRowHeight="13.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1</v>
      </c>
      <c r="B2" s="2"/>
      <c r="C2" s="2"/>
      <c r="D2" s="2"/>
      <c r="E2" s="2"/>
      <c r="F2" s="2"/>
      <c r="G2" s="2"/>
      <c r="H2" s="2"/>
      <c r="I2" s="2"/>
    </row>
    <row r="4" spans="1:9">
      <c r="A4" s="5" t="s">
        <v>2</v>
      </c>
      <c r="B4" s="28"/>
      <c r="C4" s="28"/>
      <c r="D4" s="28"/>
      <c r="E4" s="28"/>
      <c r="F4" s="28"/>
      <c r="G4" s="28"/>
      <c r="H4" s="28"/>
      <c r="I4" s="28"/>
    </row>
    <row r="5" spans="1:9">
      <c r="A5" s="138" t="s">
        <v>323</v>
      </c>
      <c r="B5" s="138"/>
      <c r="C5" s="138"/>
      <c r="D5" s="138"/>
      <c r="E5" s="138"/>
      <c r="F5" s="138"/>
      <c r="G5" s="138"/>
      <c r="H5" s="138"/>
      <c r="I5" s="138"/>
    </row>
    <row r="6" spans="1:9" ht="7.15" customHeight="1">
      <c r="A6" s="28"/>
      <c r="B6" s="28"/>
      <c r="C6" s="28"/>
      <c r="D6" s="28"/>
      <c r="E6" s="28"/>
      <c r="F6" s="28"/>
      <c r="G6" s="28"/>
      <c r="H6" s="28"/>
      <c r="I6" s="28"/>
    </row>
    <row r="7" spans="1:9">
      <c r="A7" s="5" t="s">
        <v>4</v>
      </c>
      <c r="B7" s="28"/>
      <c r="C7" s="28"/>
      <c r="D7" s="28"/>
      <c r="E7" s="28"/>
      <c r="F7" s="28"/>
      <c r="G7" s="28"/>
      <c r="H7" s="28"/>
      <c r="I7" s="28"/>
    </row>
    <row r="8" spans="1:9">
      <c r="A8" s="28" t="s">
        <v>5</v>
      </c>
      <c r="B8" s="28"/>
      <c r="C8" s="28"/>
      <c r="D8" s="28"/>
      <c r="E8" s="28"/>
      <c r="F8" s="28"/>
      <c r="G8" s="28"/>
      <c r="H8" s="28"/>
      <c r="I8" s="28"/>
    </row>
    <row r="10" spans="1:9" ht="26.45">
      <c r="A10" s="3" t="s">
        <v>6</v>
      </c>
      <c r="B10" s="3" t="s">
        <v>7</v>
      </c>
      <c r="C10" s="3" t="s">
        <v>8</v>
      </c>
      <c r="D10" s="3" t="s">
        <v>9</v>
      </c>
      <c r="E10" s="3" t="s">
        <v>10</v>
      </c>
      <c r="F10" s="3" t="s">
        <v>11</v>
      </c>
      <c r="G10" s="3" t="s">
        <v>12</v>
      </c>
      <c r="H10" s="4" t="s">
        <v>13</v>
      </c>
      <c r="I10" s="3" t="s">
        <v>14</v>
      </c>
    </row>
    <row r="11" spans="1:9" s="92" customFormat="1" ht="54">
      <c r="A11" s="70" t="s">
        <v>324</v>
      </c>
      <c r="B11" s="70" t="s">
        <v>325</v>
      </c>
      <c r="C11" s="89">
        <v>1</v>
      </c>
      <c r="D11" s="89">
        <v>276150</v>
      </c>
      <c r="E11" s="89">
        <v>276150</v>
      </c>
      <c r="F11" s="90">
        <v>40547</v>
      </c>
      <c r="G11" s="91" t="s">
        <v>326</v>
      </c>
      <c r="H11" s="16" t="s">
        <v>86</v>
      </c>
      <c r="I11" s="17"/>
    </row>
    <row r="12" spans="1:9" s="92" customFormat="1" ht="54">
      <c r="A12" s="70" t="s">
        <v>327</v>
      </c>
      <c r="B12" s="70" t="s">
        <v>328</v>
      </c>
      <c r="C12" s="89">
        <v>1</v>
      </c>
      <c r="D12" s="89">
        <v>326550</v>
      </c>
      <c r="E12" s="89">
        <v>326550</v>
      </c>
      <c r="F12" s="90">
        <v>40547</v>
      </c>
      <c r="G12" s="91" t="s">
        <v>326</v>
      </c>
      <c r="H12" s="16" t="s">
        <v>86</v>
      </c>
      <c r="I12" s="17"/>
    </row>
    <row r="14" spans="1:9">
      <c r="A14" s="28" t="s">
        <v>21</v>
      </c>
      <c r="B14" s="28"/>
      <c r="C14" s="28"/>
      <c r="D14" s="28"/>
      <c r="E14" s="28"/>
      <c r="F14" s="28"/>
      <c r="G14" s="28"/>
      <c r="H14" s="28"/>
      <c r="I14" s="28"/>
    </row>
    <row r="15" spans="1:9">
      <c r="A15" s="28" t="s">
        <v>22</v>
      </c>
      <c r="B15" s="28"/>
      <c r="C15" s="28"/>
      <c r="D15" s="28"/>
      <c r="E15" s="28"/>
      <c r="F15" s="28"/>
      <c r="G15" s="28"/>
      <c r="H15" s="28"/>
      <c r="I15" s="28"/>
    </row>
    <row r="16" spans="1:9">
      <c r="A16" s="28" t="s">
        <v>23</v>
      </c>
      <c r="B16" s="28"/>
      <c r="C16" s="28"/>
      <c r="D16" s="28"/>
      <c r="E16" s="28"/>
      <c r="F16" s="28"/>
      <c r="G16" s="28"/>
      <c r="H16" s="28"/>
      <c r="I16" s="28"/>
    </row>
    <row r="17" spans="1:1">
      <c r="A17" s="28" t="s">
        <v>24</v>
      </c>
    </row>
    <row r="18" spans="1:1">
      <c r="A18" s="28" t="s">
        <v>25</v>
      </c>
    </row>
    <row r="19" spans="1:1">
      <c r="A19" s="28" t="s">
        <v>26</v>
      </c>
    </row>
    <row r="20" spans="1:1">
      <c r="A20" s="28" t="s">
        <v>27</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86EB3-0D16-42C8-92B9-A63060F099E3}">
  <dimension ref="A1:I22"/>
  <sheetViews>
    <sheetView workbookViewId="0">
      <selection activeCell="H11" sqref="H11"/>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44621</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329</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330</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6300D-F755-4B5B-8C30-EFAFA6F3DC1C}">
  <dimension ref="A1:I18"/>
  <sheetViews>
    <sheetView zoomScaleNormal="100" workbookViewId="0">
      <selection activeCell="I11" sqref="I11"/>
    </sheetView>
  </sheetViews>
  <sheetFormatPr defaultColWidth="9" defaultRowHeight="13.15"/>
  <cols>
    <col min="1" max="1" width="18" style="1" customWidth="1"/>
    <col min="2" max="2" width="42.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19.625" style="1" customWidth="1"/>
    <col min="10" max="256" width="9" style="1"/>
    <col min="257" max="257" width="18" style="1" customWidth="1"/>
    <col min="258" max="258" width="42.62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19.625" style="1" customWidth="1"/>
    <col min="266" max="512" width="9" style="1"/>
    <col min="513" max="513" width="18" style="1" customWidth="1"/>
    <col min="514" max="514" width="42.62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19.625" style="1" customWidth="1"/>
    <col min="522" max="768" width="9" style="1"/>
    <col min="769" max="769" width="18" style="1" customWidth="1"/>
    <col min="770" max="770" width="42.62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19.625" style="1" customWidth="1"/>
    <col min="778" max="1024" width="9" style="1"/>
    <col min="1025" max="1025" width="18" style="1" customWidth="1"/>
    <col min="1026" max="1026" width="42.62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19.625" style="1" customWidth="1"/>
    <col min="1034" max="1280" width="9" style="1"/>
    <col min="1281" max="1281" width="18" style="1" customWidth="1"/>
    <col min="1282" max="1282" width="42.62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19.625" style="1" customWidth="1"/>
    <col min="1290" max="1536" width="9" style="1"/>
    <col min="1537" max="1537" width="18" style="1" customWidth="1"/>
    <col min="1538" max="1538" width="42.62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19.625" style="1" customWidth="1"/>
    <col min="1546" max="1792" width="9" style="1"/>
    <col min="1793" max="1793" width="18" style="1" customWidth="1"/>
    <col min="1794" max="1794" width="42.62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19.625" style="1" customWidth="1"/>
    <col min="1802" max="2048" width="9" style="1"/>
    <col min="2049" max="2049" width="18" style="1" customWidth="1"/>
    <col min="2050" max="2050" width="42.62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19.625" style="1" customWidth="1"/>
    <col min="2058" max="2304" width="9" style="1"/>
    <col min="2305" max="2305" width="18" style="1" customWidth="1"/>
    <col min="2306" max="2306" width="42.62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19.625" style="1" customWidth="1"/>
    <col min="2314" max="2560" width="9" style="1"/>
    <col min="2561" max="2561" width="18" style="1" customWidth="1"/>
    <col min="2562" max="2562" width="42.62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19.625" style="1" customWidth="1"/>
    <col min="2570" max="2816" width="9" style="1"/>
    <col min="2817" max="2817" width="18" style="1" customWidth="1"/>
    <col min="2818" max="2818" width="42.62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19.625" style="1" customWidth="1"/>
    <col min="2826" max="3072" width="9" style="1"/>
    <col min="3073" max="3073" width="18" style="1" customWidth="1"/>
    <col min="3074" max="3074" width="42.62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19.625" style="1" customWidth="1"/>
    <col min="3082" max="3328" width="9" style="1"/>
    <col min="3329" max="3329" width="18" style="1" customWidth="1"/>
    <col min="3330" max="3330" width="42.62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19.625" style="1" customWidth="1"/>
    <col min="3338" max="3584" width="9" style="1"/>
    <col min="3585" max="3585" width="18" style="1" customWidth="1"/>
    <col min="3586" max="3586" width="42.62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19.625" style="1" customWidth="1"/>
    <col min="3594" max="3840" width="9" style="1"/>
    <col min="3841" max="3841" width="18" style="1" customWidth="1"/>
    <col min="3842" max="3842" width="42.62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19.625" style="1" customWidth="1"/>
    <col min="3850" max="4096" width="9" style="1"/>
    <col min="4097" max="4097" width="18" style="1" customWidth="1"/>
    <col min="4098" max="4098" width="42.62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19.625" style="1" customWidth="1"/>
    <col min="4106" max="4352" width="9" style="1"/>
    <col min="4353" max="4353" width="18" style="1" customWidth="1"/>
    <col min="4354" max="4354" width="42.62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19.625" style="1" customWidth="1"/>
    <col min="4362" max="4608" width="9" style="1"/>
    <col min="4609" max="4609" width="18" style="1" customWidth="1"/>
    <col min="4610" max="4610" width="42.62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19.625" style="1" customWidth="1"/>
    <col min="4618" max="4864" width="9" style="1"/>
    <col min="4865" max="4865" width="18" style="1" customWidth="1"/>
    <col min="4866" max="4866" width="42.62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19.625" style="1" customWidth="1"/>
    <col min="4874" max="5120" width="9" style="1"/>
    <col min="5121" max="5121" width="18" style="1" customWidth="1"/>
    <col min="5122" max="5122" width="42.62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19.625" style="1" customWidth="1"/>
    <col min="5130" max="5376" width="9" style="1"/>
    <col min="5377" max="5377" width="18" style="1" customWidth="1"/>
    <col min="5378" max="5378" width="42.62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19.625" style="1" customWidth="1"/>
    <col min="5386" max="5632" width="9" style="1"/>
    <col min="5633" max="5633" width="18" style="1" customWidth="1"/>
    <col min="5634" max="5634" width="42.62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19.625" style="1" customWidth="1"/>
    <col min="5642" max="5888" width="9" style="1"/>
    <col min="5889" max="5889" width="18" style="1" customWidth="1"/>
    <col min="5890" max="5890" width="42.62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19.625" style="1" customWidth="1"/>
    <col min="5898" max="6144" width="9" style="1"/>
    <col min="6145" max="6145" width="18" style="1" customWidth="1"/>
    <col min="6146" max="6146" width="42.62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19.625" style="1" customWidth="1"/>
    <col min="6154" max="6400" width="9" style="1"/>
    <col min="6401" max="6401" width="18" style="1" customWidth="1"/>
    <col min="6402" max="6402" width="42.62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19.625" style="1" customWidth="1"/>
    <col min="6410" max="6656" width="9" style="1"/>
    <col min="6657" max="6657" width="18" style="1" customWidth="1"/>
    <col min="6658" max="6658" width="42.62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19.625" style="1" customWidth="1"/>
    <col min="6666" max="6912" width="9" style="1"/>
    <col min="6913" max="6913" width="18" style="1" customWidth="1"/>
    <col min="6914" max="6914" width="42.62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19.625" style="1" customWidth="1"/>
    <col min="6922" max="7168" width="9" style="1"/>
    <col min="7169" max="7169" width="18" style="1" customWidth="1"/>
    <col min="7170" max="7170" width="42.62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19.625" style="1" customWidth="1"/>
    <col min="7178" max="7424" width="9" style="1"/>
    <col min="7425" max="7425" width="18" style="1" customWidth="1"/>
    <col min="7426" max="7426" width="42.62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19.625" style="1" customWidth="1"/>
    <col min="7434" max="7680" width="9" style="1"/>
    <col min="7681" max="7681" width="18" style="1" customWidth="1"/>
    <col min="7682" max="7682" width="42.62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19.625" style="1" customWidth="1"/>
    <col min="7690" max="7936" width="9" style="1"/>
    <col min="7937" max="7937" width="18" style="1" customWidth="1"/>
    <col min="7938" max="7938" width="42.62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19.625" style="1" customWidth="1"/>
    <col min="7946" max="8192" width="9" style="1"/>
    <col min="8193" max="8193" width="18" style="1" customWidth="1"/>
    <col min="8194" max="8194" width="42.62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19.625" style="1" customWidth="1"/>
    <col min="8202" max="8448" width="9" style="1"/>
    <col min="8449" max="8449" width="18" style="1" customWidth="1"/>
    <col min="8450" max="8450" width="42.62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19.625" style="1" customWidth="1"/>
    <col min="8458" max="8704" width="9" style="1"/>
    <col min="8705" max="8705" width="18" style="1" customWidth="1"/>
    <col min="8706" max="8706" width="42.62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19.625" style="1" customWidth="1"/>
    <col min="8714" max="8960" width="9" style="1"/>
    <col min="8961" max="8961" width="18" style="1" customWidth="1"/>
    <col min="8962" max="8962" width="42.62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19.625" style="1" customWidth="1"/>
    <col min="8970" max="9216" width="9" style="1"/>
    <col min="9217" max="9217" width="18" style="1" customWidth="1"/>
    <col min="9218" max="9218" width="42.62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19.625" style="1" customWidth="1"/>
    <col min="9226" max="9472" width="9" style="1"/>
    <col min="9473" max="9473" width="18" style="1" customWidth="1"/>
    <col min="9474" max="9474" width="42.62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19.625" style="1" customWidth="1"/>
    <col min="9482" max="9728" width="9" style="1"/>
    <col min="9729" max="9729" width="18" style="1" customWidth="1"/>
    <col min="9730" max="9730" width="42.62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19.625" style="1" customWidth="1"/>
    <col min="9738" max="9984" width="9" style="1"/>
    <col min="9985" max="9985" width="18" style="1" customWidth="1"/>
    <col min="9986" max="9986" width="42.62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19.625" style="1" customWidth="1"/>
    <col min="9994" max="10240" width="9" style="1"/>
    <col min="10241" max="10241" width="18" style="1" customWidth="1"/>
    <col min="10242" max="10242" width="42.62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19.625" style="1" customWidth="1"/>
    <col min="10250" max="10496" width="9" style="1"/>
    <col min="10497" max="10497" width="18" style="1" customWidth="1"/>
    <col min="10498" max="10498" width="42.62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19.625" style="1" customWidth="1"/>
    <col min="10506" max="10752" width="9" style="1"/>
    <col min="10753" max="10753" width="18" style="1" customWidth="1"/>
    <col min="10754" max="10754" width="42.62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19.625" style="1" customWidth="1"/>
    <col min="10762" max="11008" width="9" style="1"/>
    <col min="11009" max="11009" width="18" style="1" customWidth="1"/>
    <col min="11010" max="11010" width="42.62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19.625" style="1" customWidth="1"/>
    <col min="11018" max="11264" width="9" style="1"/>
    <col min="11265" max="11265" width="18" style="1" customWidth="1"/>
    <col min="11266" max="11266" width="42.62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19.625" style="1" customWidth="1"/>
    <col min="11274" max="11520" width="9" style="1"/>
    <col min="11521" max="11521" width="18" style="1" customWidth="1"/>
    <col min="11522" max="11522" width="42.62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19.625" style="1" customWidth="1"/>
    <col min="11530" max="11776" width="9" style="1"/>
    <col min="11777" max="11777" width="18" style="1" customWidth="1"/>
    <col min="11778" max="11778" width="42.62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19.625" style="1" customWidth="1"/>
    <col min="11786" max="12032" width="9" style="1"/>
    <col min="12033" max="12033" width="18" style="1" customWidth="1"/>
    <col min="12034" max="12034" width="42.62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19.625" style="1" customWidth="1"/>
    <col min="12042" max="12288" width="9" style="1"/>
    <col min="12289" max="12289" width="18" style="1" customWidth="1"/>
    <col min="12290" max="12290" width="42.62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19.625" style="1" customWidth="1"/>
    <col min="12298" max="12544" width="9" style="1"/>
    <col min="12545" max="12545" width="18" style="1" customWidth="1"/>
    <col min="12546" max="12546" width="42.62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19.625" style="1" customWidth="1"/>
    <col min="12554" max="12800" width="9" style="1"/>
    <col min="12801" max="12801" width="18" style="1" customWidth="1"/>
    <col min="12802" max="12802" width="42.62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19.625" style="1" customWidth="1"/>
    <col min="12810" max="13056" width="9" style="1"/>
    <col min="13057" max="13057" width="18" style="1" customWidth="1"/>
    <col min="13058" max="13058" width="42.62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19.625" style="1" customWidth="1"/>
    <col min="13066" max="13312" width="9" style="1"/>
    <col min="13313" max="13313" width="18" style="1" customWidth="1"/>
    <col min="13314" max="13314" width="42.62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19.625" style="1" customWidth="1"/>
    <col min="13322" max="13568" width="9" style="1"/>
    <col min="13569" max="13569" width="18" style="1" customWidth="1"/>
    <col min="13570" max="13570" width="42.62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19.625" style="1" customWidth="1"/>
    <col min="13578" max="13824" width="9" style="1"/>
    <col min="13825" max="13825" width="18" style="1" customWidth="1"/>
    <col min="13826" max="13826" width="42.62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19.625" style="1" customWidth="1"/>
    <col min="13834" max="14080" width="9" style="1"/>
    <col min="14081" max="14081" width="18" style="1" customWidth="1"/>
    <col min="14082" max="14082" width="42.62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19.625" style="1" customWidth="1"/>
    <col min="14090" max="14336" width="9" style="1"/>
    <col min="14337" max="14337" width="18" style="1" customWidth="1"/>
    <col min="14338" max="14338" width="42.62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19.625" style="1" customWidth="1"/>
    <col min="14346" max="14592" width="9" style="1"/>
    <col min="14593" max="14593" width="18" style="1" customWidth="1"/>
    <col min="14594" max="14594" width="42.62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19.625" style="1" customWidth="1"/>
    <col min="14602" max="14848" width="9" style="1"/>
    <col min="14849" max="14849" width="18" style="1" customWidth="1"/>
    <col min="14850" max="14850" width="42.62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19.625" style="1" customWidth="1"/>
    <col min="14858" max="15104" width="9" style="1"/>
    <col min="15105" max="15105" width="18" style="1" customWidth="1"/>
    <col min="15106" max="15106" width="42.62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19.625" style="1" customWidth="1"/>
    <col min="15114" max="15360" width="9" style="1"/>
    <col min="15361" max="15361" width="18" style="1" customWidth="1"/>
    <col min="15362" max="15362" width="42.62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19.625" style="1" customWidth="1"/>
    <col min="15370" max="15616" width="9" style="1"/>
    <col min="15617" max="15617" width="18" style="1" customWidth="1"/>
    <col min="15618" max="15618" width="42.62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19.625" style="1" customWidth="1"/>
    <col min="15626" max="15872" width="9" style="1"/>
    <col min="15873" max="15873" width="18" style="1" customWidth="1"/>
    <col min="15874" max="15874" width="42.62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19.625" style="1" customWidth="1"/>
    <col min="15882" max="16128" width="9" style="1"/>
    <col min="16129" max="16129" width="18" style="1" customWidth="1"/>
    <col min="16130" max="16130" width="42.62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19.625" style="1" customWidth="1"/>
    <col min="16138" max="16384" width="9" style="1"/>
  </cols>
  <sheetData>
    <row r="1" spans="1:9">
      <c r="A1" s="28"/>
      <c r="B1" s="28"/>
      <c r="C1" s="28"/>
      <c r="D1" s="28"/>
      <c r="E1" s="28"/>
      <c r="F1" s="28"/>
      <c r="G1" s="28"/>
      <c r="H1" s="28"/>
      <c r="I1" s="7" t="s">
        <v>0</v>
      </c>
    </row>
    <row r="2" spans="1:9">
      <c r="A2" s="6" t="s">
        <v>44</v>
      </c>
      <c r="B2" s="2"/>
      <c r="C2" s="2"/>
      <c r="D2" s="2"/>
      <c r="E2" s="2"/>
      <c r="F2" s="2"/>
      <c r="G2" s="2"/>
      <c r="H2" s="2"/>
      <c r="I2" s="2"/>
    </row>
    <row r="4" spans="1:9">
      <c r="A4" s="5" t="s">
        <v>45</v>
      </c>
      <c r="B4" s="28"/>
      <c r="C4" s="28"/>
      <c r="D4" s="28"/>
      <c r="E4" s="28"/>
      <c r="F4" s="28"/>
      <c r="G4" s="28"/>
      <c r="H4" s="28"/>
      <c r="I4" s="28"/>
    </row>
    <row r="5" spans="1:9">
      <c r="A5" s="142" t="s">
        <v>331</v>
      </c>
      <c r="B5" s="142"/>
      <c r="C5" s="142"/>
      <c r="D5" s="142"/>
      <c r="E5" s="142"/>
      <c r="F5" s="142"/>
      <c r="G5" s="142"/>
      <c r="H5" s="142"/>
      <c r="I5" s="142"/>
    </row>
    <row r="7" spans="1:9">
      <c r="A7" s="5" t="s">
        <v>47</v>
      </c>
      <c r="B7" s="28"/>
      <c r="C7" s="28"/>
      <c r="D7" s="28"/>
      <c r="E7" s="28"/>
      <c r="F7" s="28"/>
      <c r="G7" s="28"/>
      <c r="H7" s="28"/>
      <c r="I7" s="28"/>
    </row>
    <row r="8" spans="1:9">
      <c r="A8" s="28" t="s">
        <v>5</v>
      </c>
      <c r="B8" s="28"/>
      <c r="C8" s="28"/>
      <c r="D8" s="28"/>
      <c r="E8" s="28"/>
      <c r="F8" s="28"/>
      <c r="G8" s="28"/>
      <c r="H8" s="28"/>
      <c r="I8" s="28"/>
    </row>
    <row r="10" spans="1:9" ht="26.45">
      <c r="A10" s="93" t="s">
        <v>48</v>
      </c>
      <c r="B10" s="93" t="s">
        <v>49</v>
      </c>
      <c r="C10" s="93" t="s">
        <v>50</v>
      </c>
      <c r="D10" s="93" t="s">
        <v>51</v>
      </c>
      <c r="E10" s="93" t="s">
        <v>52</v>
      </c>
      <c r="F10" s="93" t="s">
        <v>53</v>
      </c>
      <c r="G10" s="93" t="s">
        <v>54</v>
      </c>
      <c r="H10" s="94" t="s">
        <v>55</v>
      </c>
      <c r="I10" s="93" t="s">
        <v>56</v>
      </c>
    </row>
    <row r="11" spans="1:9" ht="43.15">
      <c r="A11" s="19" t="s">
        <v>332</v>
      </c>
      <c r="B11" s="11" t="s">
        <v>333</v>
      </c>
      <c r="C11" s="77" t="s">
        <v>67</v>
      </c>
      <c r="D11" s="95">
        <v>4711628</v>
      </c>
      <c r="E11" s="95">
        <v>4711628</v>
      </c>
      <c r="F11" s="75">
        <v>40802</v>
      </c>
      <c r="G11" s="96" t="s">
        <v>334</v>
      </c>
      <c r="H11" s="62" t="s">
        <v>61</v>
      </c>
      <c r="I11" s="19"/>
    </row>
    <row r="12" spans="1:9">
      <c r="A12" s="28" t="s">
        <v>137</v>
      </c>
      <c r="B12" s="28"/>
      <c r="C12" s="28"/>
      <c r="D12" s="28"/>
      <c r="E12" s="28"/>
      <c r="F12" s="28"/>
      <c r="G12" s="28"/>
      <c r="H12" s="28"/>
      <c r="I12" s="28"/>
    </row>
    <row r="13" spans="1:9">
      <c r="A13" s="28" t="s">
        <v>138</v>
      </c>
      <c r="B13" s="28"/>
      <c r="C13" s="28"/>
      <c r="D13" s="28"/>
      <c r="E13" s="28"/>
      <c r="F13" s="28"/>
      <c r="G13" s="28"/>
      <c r="H13" s="28"/>
      <c r="I13" s="28"/>
    </row>
    <row r="14" spans="1:9">
      <c r="A14" s="28" t="s">
        <v>139</v>
      </c>
      <c r="B14" s="28"/>
      <c r="C14" s="28"/>
      <c r="D14" s="28"/>
      <c r="E14" s="28"/>
      <c r="F14" s="28"/>
      <c r="G14" s="28"/>
      <c r="H14" s="28"/>
      <c r="I14" s="28"/>
    </row>
    <row r="15" spans="1:9">
      <c r="A15" s="28" t="s">
        <v>140</v>
      </c>
      <c r="B15" s="28"/>
      <c r="C15" s="28"/>
      <c r="D15" s="28"/>
      <c r="E15" s="28"/>
      <c r="F15" s="28"/>
      <c r="G15" s="28"/>
      <c r="H15" s="28"/>
      <c r="I15" s="28"/>
    </row>
    <row r="16" spans="1:9">
      <c r="A16" s="28" t="s">
        <v>141</v>
      </c>
      <c r="B16" s="28"/>
      <c r="C16" s="28"/>
      <c r="D16" s="28"/>
      <c r="E16" s="28"/>
      <c r="F16" s="28"/>
      <c r="G16" s="28"/>
      <c r="H16" s="28"/>
      <c r="I16" s="28"/>
    </row>
    <row r="17" spans="1:1">
      <c r="A17" s="28" t="s">
        <v>142</v>
      </c>
    </row>
    <row r="18" spans="1:1">
      <c r="A18" s="28" t="s">
        <v>143</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06741-D646-4EA7-9A9B-18F3A4C6875E}">
  <dimension ref="A1:I22"/>
  <sheetViews>
    <sheetView workbookViewId="0"/>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44628</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335</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336</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DF15F-4DB8-4580-B227-8DB5628582EA}">
  <dimension ref="A1:I19"/>
  <sheetViews>
    <sheetView zoomScaleNormal="100" workbookViewId="0">
      <selection activeCell="B43" sqref="B43"/>
    </sheetView>
  </sheetViews>
  <sheetFormatPr defaultColWidth="9" defaultRowHeight="13.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1</v>
      </c>
      <c r="B2" s="2"/>
      <c r="C2" s="2"/>
      <c r="D2" s="2"/>
      <c r="E2" s="2"/>
      <c r="F2" s="2"/>
      <c r="G2" s="2"/>
      <c r="H2" s="2"/>
      <c r="I2" s="2"/>
    </row>
    <row r="4" spans="1:9">
      <c r="A4" s="5" t="s">
        <v>2</v>
      </c>
      <c r="B4" s="28"/>
      <c r="C4" s="28"/>
      <c r="D4" s="28"/>
      <c r="E4" s="28"/>
      <c r="F4" s="28"/>
      <c r="G4" s="28"/>
      <c r="H4" s="28"/>
      <c r="I4" s="28"/>
    </row>
    <row r="5" spans="1:9">
      <c r="A5" s="142" t="s">
        <v>337</v>
      </c>
      <c r="B5" s="142"/>
      <c r="C5" s="142"/>
      <c r="D5" s="142"/>
      <c r="E5" s="142"/>
      <c r="F5" s="142"/>
      <c r="G5" s="142"/>
      <c r="H5" s="142"/>
      <c r="I5" s="142"/>
    </row>
    <row r="7" spans="1:9">
      <c r="A7" s="5" t="s">
        <v>4</v>
      </c>
      <c r="B7" s="28"/>
      <c r="C7" s="28"/>
      <c r="D7" s="28"/>
      <c r="E7" s="28"/>
      <c r="F7" s="28"/>
      <c r="G7" s="28"/>
      <c r="H7" s="28"/>
      <c r="I7" s="28"/>
    </row>
    <row r="8" spans="1:9">
      <c r="A8" s="28" t="s">
        <v>5</v>
      </c>
      <c r="B8" s="28"/>
      <c r="C8" s="28"/>
      <c r="D8" s="28"/>
      <c r="E8" s="28"/>
      <c r="F8" s="28"/>
      <c r="G8" s="28"/>
      <c r="H8" s="28"/>
      <c r="I8" s="28"/>
    </row>
    <row r="10" spans="1:9" ht="26.45">
      <c r="A10" s="3" t="s">
        <v>6</v>
      </c>
      <c r="B10" s="3" t="s">
        <v>7</v>
      </c>
      <c r="C10" s="3" t="s">
        <v>8</v>
      </c>
      <c r="D10" s="3" t="s">
        <v>9</v>
      </c>
      <c r="E10" s="3" t="s">
        <v>10</v>
      </c>
      <c r="F10" s="3" t="s">
        <v>11</v>
      </c>
      <c r="G10" s="3" t="s">
        <v>12</v>
      </c>
      <c r="H10" s="4" t="s">
        <v>13</v>
      </c>
      <c r="I10" s="3" t="s">
        <v>14</v>
      </c>
    </row>
    <row r="11" spans="1:9" ht="48" customHeight="1">
      <c r="A11" s="19" t="s">
        <v>338</v>
      </c>
      <c r="B11" s="97" t="s">
        <v>339</v>
      </c>
      <c r="C11" s="26" t="s">
        <v>59</v>
      </c>
      <c r="D11" s="98">
        <v>393750</v>
      </c>
      <c r="E11" s="98">
        <v>393750</v>
      </c>
      <c r="F11" s="99">
        <v>38428</v>
      </c>
      <c r="G11" s="97" t="s">
        <v>340</v>
      </c>
      <c r="H11" s="81" t="s">
        <v>61</v>
      </c>
      <c r="I11" s="81"/>
    </row>
    <row r="13" spans="1:9">
      <c r="A13" s="28" t="s">
        <v>21</v>
      </c>
      <c r="B13" s="28"/>
      <c r="C13" s="28"/>
      <c r="D13" s="28"/>
      <c r="E13" s="28"/>
      <c r="F13" s="28"/>
      <c r="G13" s="28"/>
      <c r="H13" s="28"/>
      <c r="I13" s="28"/>
    </row>
    <row r="14" spans="1:9">
      <c r="A14" s="28" t="s">
        <v>22</v>
      </c>
      <c r="B14" s="28"/>
      <c r="C14" s="28"/>
      <c r="D14" s="28"/>
      <c r="E14" s="28"/>
      <c r="F14" s="28"/>
      <c r="G14" s="28"/>
      <c r="H14" s="28"/>
      <c r="I14" s="28"/>
    </row>
    <row r="15" spans="1:9">
      <c r="A15" s="28" t="s">
        <v>23</v>
      </c>
      <c r="B15" s="28"/>
      <c r="C15" s="28"/>
      <c r="D15" s="28"/>
      <c r="E15" s="28"/>
      <c r="F15" s="28"/>
      <c r="G15" s="28"/>
      <c r="H15" s="28"/>
      <c r="I15" s="28"/>
    </row>
    <row r="16" spans="1:9">
      <c r="A16" s="28" t="s">
        <v>24</v>
      </c>
      <c r="B16" s="28"/>
      <c r="C16" s="28"/>
      <c r="D16" s="28"/>
      <c r="E16" s="28"/>
      <c r="F16" s="28"/>
      <c r="G16" s="28"/>
      <c r="H16" s="28"/>
      <c r="I16" s="28"/>
    </row>
    <row r="17" spans="1:1">
      <c r="A17" s="28" t="s">
        <v>25</v>
      </c>
    </row>
    <row r="18" spans="1:1">
      <c r="A18" s="28" t="s">
        <v>26</v>
      </c>
    </row>
    <row r="19" spans="1:1">
      <c r="A19" s="28" t="s">
        <v>27</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90092C-94A6-44F0-AB92-C68212D25CD7}">
  <dimension ref="A1:I22"/>
  <sheetViews>
    <sheetView workbookViewId="0">
      <selection activeCell="H10" sqref="H10"/>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44629</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341</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342</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2CB76-F2E1-4737-A724-84DC3B76157A}">
  <dimension ref="A1:I19"/>
  <sheetViews>
    <sheetView zoomScaleNormal="100" workbookViewId="0">
      <selection activeCell="A8" sqref="A8"/>
    </sheetView>
  </sheetViews>
  <sheetFormatPr defaultColWidth="11" defaultRowHeight="13.15"/>
  <cols>
    <col min="1" max="1" width="18" style="1" customWidth="1"/>
    <col min="2" max="2" width="54.6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11" style="1"/>
  </cols>
  <sheetData>
    <row r="1" spans="1:9">
      <c r="A1" s="28"/>
      <c r="B1" s="28"/>
      <c r="C1" s="28"/>
      <c r="D1" s="28"/>
      <c r="E1" s="28"/>
      <c r="F1" s="28"/>
      <c r="G1" s="28"/>
      <c r="H1" s="28"/>
      <c r="I1" s="7" t="s">
        <v>0</v>
      </c>
    </row>
    <row r="2" spans="1:9">
      <c r="A2" s="6" t="s">
        <v>44</v>
      </c>
      <c r="B2" s="2"/>
      <c r="C2" s="2"/>
      <c r="D2" s="2"/>
      <c r="E2" s="2"/>
      <c r="F2" s="2"/>
      <c r="G2" s="2"/>
      <c r="H2" s="2"/>
      <c r="I2" s="2"/>
    </row>
    <row r="4" spans="1:9">
      <c r="A4" s="5" t="s">
        <v>45</v>
      </c>
      <c r="B4" s="28"/>
      <c r="C4" s="28"/>
      <c r="D4" s="28"/>
      <c r="E4" s="28"/>
      <c r="F4" s="28"/>
      <c r="G4" s="28"/>
      <c r="H4" s="28"/>
      <c r="I4" s="28"/>
    </row>
    <row r="5" spans="1:9" ht="35.25" customHeight="1">
      <c r="A5" s="148" t="s">
        <v>343</v>
      </c>
      <c r="B5" s="142"/>
      <c r="C5" s="142"/>
      <c r="D5" s="142"/>
      <c r="E5" s="142"/>
      <c r="F5" s="142"/>
      <c r="G5" s="142"/>
      <c r="H5" s="142"/>
      <c r="I5" s="142"/>
    </row>
    <row r="7" spans="1:9">
      <c r="A7" s="5" t="s">
        <v>47</v>
      </c>
      <c r="B7" s="28"/>
      <c r="C7" s="28"/>
      <c r="D7" s="28"/>
      <c r="E7" s="28"/>
      <c r="F7" s="28"/>
      <c r="G7" s="28"/>
      <c r="H7" s="28"/>
      <c r="I7" s="28"/>
    </row>
    <row r="8" spans="1:9">
      <c r="A8" s="28" t="s">
        <v>5</v>
      </c>
      <c r="B8" s="28"/>
      <c r="C8" s="28"/>
      <c r="D8" s="28"/>
      <c r="E8" s="28"/>
      <c r="F8" s="28"/>
      <c r="G8" s="28"/>
      <c r="H8" s="28"/>
      <c r="I8" s="28"/>
    </row>
    <row r="10" spans="1:9" ht="26.45">
      <c r="A10" s="3" t="s">
        <v>48</v>
      </c>
      <c r="B10" s="3" t="s">
        <v>49</v>
      </c>
      <c r="C10" s="3" t="s">
        <v>50</v>
      </c>
      <c r="D10" s="3" t="s">
        <v>51</v>
      </c>
      <c r="E10" s="3" t="s">
        <v>52</v>
      </c>
      <c r="F10" s="3" t="s">
        <v>53</v>
      </c>
      <c r="G10" s="3" t="s">
        <v>54</v>
      </c>
      <c r="H10" s="4" t="s">
        <v>55</v>
      </c>
      <c r="I10" s="3" t="s">
        <v>56</v>
      </c>
    </row>
    <row r="11" spans="1:9" ht="108">
      <c r="A11" s="9" t="s">
        <v>344</v>
      </c>
      <c r="B11" s="9" t="s">
        <v>345</v>
      </c>
      <c r="C11" s="64" t="s">
        <v>294</v>
      </c>
      <c r="D11" s="64">
        <v>121044</v>
      </c>
      <c r="E11" s="64">
        <v>121044</v>
      </c>
      <c r="F11" s="100">
        <v>39748</v>
      </c>
      <c r="G11" s="9" t="s">
        <v>346</v>
      </c>
      <c r="H11" s="62" t="s">
        <v>61</v>
      </c>
      <c r="I11" s="63"/>
    </row>
    <row r="13" spans="1:9">
      <c r="A13" s="28" t="s">
        <v>137</v>
      </c>
      <c r="B13" s="28"/>
      <c r="C13" s="28"/>
      <c r="D13" s="28"/>
      <c r="E13" s="28"/>
      <c r="F13" s="28"/>
      <c r="G13" s="28"/>
      <c r="H13" s="28"/>
      <c r="I13" s="28"/>
    </row>
    <row r="14" spans="1:9">
      <c r="A14" s="28" t="s">
        <v>138</v>
      </c>
      <c r="B14" s="28"/>
      <c r="C14" s="28"/>
      <c r="D14" s="28"/>
      <c r="E14" s="28"/>
      <c r="F14" s="28"/>
      <c r="G14" s="28"/>
      <c r="H14" s="28"/>
      <c r="I14" s="28"/>
    </row>
    <row r="15" spans="1:9">
      <c r="A15" s="28" t="s">
        <v>139</v>
      </c>
      <c r="B15" s="28"/>
      <c r="C15" s="28"/>
      <c r="D15" s="28"/>
      <c r="E15" s="28"/>
      <c r="F15" s="28"/>
      <c r="G15" s="28"/>
      <c r="H15" s="28"/>
      <c r="I15" s="28"/>
    </row>
    <row r="16" spans="1:9">
      <c r="A16" s="28" t="s">
        <v>140</v>
      </c>
      <c r="B16" s="28"/>
      <c r="C16" s="28"/>
      <c r="D16" s="28"/>
      <c r="E16" s="28"/>
      <c r="F16" s="28"/>
      <c r="G16" s="28"/>
      <c r="H16" s="28"/>
      <c r="I16" s="28"/>
    </row>
    <row r="17" spans="1:1">
      <c r="A17" s="28" t="s">
        <v>141</v>
      </c>
    </row>
    <row r="18" spans="1:1">
      <c r="A18" s="28" t="s">
        <v>142</v>
      </c>
    </row>
    <row r="19" spans="1:1">
      <c r="A19" s="28" t="s">
        <v>143</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6A89E-63C4-4548-8687-044CCD9D4768}">
  <dimension ref="A1:I22"/>
  <sheetViews>
    <sheetView workbookViewId="0">
      <selection activeCell="G11" sqref="G11"/>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44621</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347</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348</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51410-D727-4E29-8740-C76919C23BF5}">
  <dimension ref="A1:I20"/>
  <sheetViews>
    <sheetView zoomScaleNormal="100" workbookViewId="0">
      <selection activeCell="A8" sqref="A8"/>
    </sheetView>
  </sheetViews>
  <sheetFormatPr defaultColWidth="9" defaultRowHeight="13.15"/>
  <cols>
    <col min="1" max="1" width="49" style="1" customWidth="1"/>
    <col min="2" max="2" width="23.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3.875" style="1" customWidth="1"/>
    <col min="10" max="16384" width="9" style="1"/>
  </cols>
  <sheetData>
    <row r="1" spans="1:9">
      <c r="A1" s="28"/>
      <c r="B1" s="28"/>
      <c r="C1" s="28"/>
      <c r="D1" s="28"/>
      <c r="E1" s="28"/>
      <c r="F1" s="28"/>
      <c r="G1" s="28"/>
      <c r="H1" s="28"/>
      <c r="I1" s="7" t="s">
        <v>0</v>
      </c>
    </row>
    <row r="2" spans="1:9">
      <c r="A2" s="6" t="s">
        <v>44</v>
      </c>
      <c r="B2" s="2"/>
      <c r="C2" s="2"/>
      <c r="D2" s="2"/>
      <c r="E2" s="2"/>
      <c r="F2" s="2"/>
      <c r="G2" s="2"/>
      <c r="H2" s="2"/>
      <c r="I2" s="2"/>
    </row>
    <row r="4" spans="1:9">
      <c r="A4" s="5" t="s">
        <v>45</v>
      </c>
      <c r="B4" s="28"/>
      <c r="C4" s="28"/>
      <c r="D4" s="28"/>
      <c r="E4" s="28"/>
      <c r="F4" s="28"/>
      <c r="G4" s="28"/>
      <c r="H4" s="28"/>
      <c r="I4" s="28"/>
    </row>
    <row r="5" spans="1:9">
      <c r="A5" s="142" t="s">
        <v>349</v>
      </c>
      <c r="B5" s="142"/>
      <c r="C5" s="142"/>
      <c r="D5" s="142"/>
      <c r="E5" s="142"/>
      <c r="F5" s="142"/>
      <c r="G5" s="142"/>
      <c r="H5" s="142"/>
      <c r="I5" s="142"/>
    </row>
    <row r="7" spans="1:9">
      <c r="A7" s="5" t="s">
        <v>47</v>
      </c>
      <c r="B7" s="28"/>
      <c r="C7" s="28"/>
      <c r="D7" s="28"/>
      <c r="E7" s="28"/>
      <c r="F7" s="28"/>
      <c r="G7" s="28"/>
      <c r="H7" s="28"/>
      <c r="I7" s="28"/>
    </row>
    <row r="8" spans="1:9">
      <c r="A8" s="28" t="s">
        <v>5</v>
      </c>
      <c r="B8" s="28"/>
      <c r="C8" s="28"/>
      <c r="D8" s="28"/>
      <c r="E8" s="28"/>
      <c r="F8" s="28"/>
      <c r="G8" s="28"/>
      <c r="H8" s="28"/>
      <c r="I8" s="28"/>
    </row>
    <row r="10" spans="1:9" ht="26.45">
      <c r="A10" s="3" t="s">
        <v>48</v>
      </c>
      <c r="B10" s="3" t="s">
        <v>49</v>
      </c>
      <c r="C10" s="3" t="s">
        <v>50</v>
      </c>
      <c r="D10" s="3" t="s">
        <v>51</v>
      </c>
      <c r="E10" s="3" t="s">
        <v>52</v>
      </c>
      <c r="F10" s="3" t="s">
        <v>53</v>
      </c>
      <c r="G10" s="3" t="s">
        <v>54</v>
      </c>
      <c r="H10" s="4" t="s">
        <v>55</v>
      </c>
      <c r="I10" s="3" t="s">
        <v>56</v>
      </c>
    </row>
    <row r="11" spans="1:9" ht="39.6">
      <c r="A11" s="61" t="s">
        <v>350</v>
      </c>
      <c r="B11" s="61"/>
      <c r="C11" s="64">
        <v>1</v>
      </c>
      <c r="D11" s="64">
        <v>357000</v>
      </c>
      <c r="E11" s="64">
        <f>+C11*D11</f>
        <v>357000</v>
      </c>
      <c r="F11" s="65">
        <v>37347</v>
      </c>
      <c r="G11" s="61" t="s">
        <v>351</v>
      </c>
      <c r="H11" s="62" t="s">
        <v>61</v>
      </c>
      <c r="I11" s="63" t="s">
        <v>352</v>
      </c>
    </row>
    <row r="12" spans="1:9" ht="39.6">
      <c r="A12" s="61" t="s">
        <v>353</v>
      </c>
      <c r="B12" s="61"/>
      <c r="C12" s="64">
        <v>1</v>
      </c>
      <c r="D12" s="64">
        <v>357000</v>
      </c>
      <c r="E12" s="64">
        <f>+C12*D12</f>
        <v>357000</v>
      </c>
      <c r="F12" s="65">
        <v>37347</v>
      </c>
      <c r="G12" s="61" t="s">
        <v>351</v>
      </c>
      <c r="H12" s="62" t="s">
        <v>61</v>
      </c>
      <c r="I12" s="63" t="s">
        <v>352</v>
      </c>
    </row>
    <row r="14" spans="1:9">
      <c r="A14" s="28" t="s">
        <v>137</v>
      </c>
      <c r="B14" s="28"/>
      <c r="C14" s="28"/>
      <c r="D14" s="28"/>
      <c r="E14" s="28"/>
      <c r="F14" s="28"/>
      <c r="G14" s="28"/>
      <c r="H14" s="28"/>
      <c r="I14" s="28"/>
    </row>
    <row r="15" spans="1:9">
      <c r="A15" s="28" t="s">
        <v>138</v>
      </c>
      <c r="B15" s="28"/>
      <c r="C15" s="28"/>
      <c r="D15" s="28"/>
      <c r="E15" s="28"/>
      <c r="F15" s="28"/>
      <c r="G15" s="28"/>
      <c r="H15" s="28"/>
      <c r="I15" s="28"/>
    </row>
    <row r="16" spans="1:9">
      <c r="A16" s="28" t="s">
        <v>139</v>
      </c>
      <c r="B16" s="28"/>
      <c r="C16" s="28"/>
      <c r="D16" s="28"/>
      <c r="E16" s="28"/>
      <c r="F16" s="28"/>
      <c r="G16" s="28"/>
      <c r="H16" s="28"/>
      <c r="I16" s="28"/>
    </row>
    <row r="17" spans="1:1">
      <c r="A17" s="28" t="s">
        <v>140</v>
      </c>
    </row>
    <row r="18" spans="1:1">
      <c r="A18" s="28" t="s">
        <v>141</v>
      </c>
    </row>
    <row r="19" spans="1:1">
      <c r="A19" s="28" t="s">
        <v>142</v>
      </c>
    </row>
    <row r="20" spans="1:1">
      <c r="A20" s="28" t="s">
        <v>143</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CD944-E362-491F-B6BE-12FF7D3865DB}">
  <dimension ref="A1:I23"/>
  <sheetViews>
    <sheetView zoomScaleNormal="100" workbookViewId="0">
      <selection activeCell="I16" sqref="I16"/>
    </sheetView>
  </sheetViews>
  <sheetFormatPr defaultColWidth="9" defaultRowHeight="13.15"/>
  <cols>
    <col min="1" max="1" width="40.625" customWidth="1"/>
    <col min="2" max="2" width="50.625" customWidth="1"/>
    <col min="3" max="3" width="5.5" bestFit="1" customWidth="1"/>
    <col min="4" max="5" width="13.875" bestFit="1" customWidth="1"/>
    <col min="6" max="6" width="11.625" bestFit="1" customWidth="1"/>
    <col min="7" max="7" width="40.625" customWidth="1"/>
    <col min="8" max="8" width="5.875" customWidth="1"/>
    <col min="9" max="9" width="35.625" customWidth="1"/>
  </cols>
  <sheetData>
    <row r="1" spans="1:9" s="1" customFormat="1">
      <c r="A1" s="28"/>
      <c r="B1" s="28"/>
      <c r="C1" s="28"/>
      <c r="D1" s="28"/>
      <c r="E1" s="28"/>
      <c r="F1" s="28"/>
      <c r="G1" s="28"/>
      <c r="H1" s="28"/>
      <c r="I1" s="7" t="s">
        <v>0</v>
      </c>
    </row>
    <row r="2" spans="1:9">
      <c r="A2" s="29" t="s">
        <v>44</v>
      </c>
      <c r="B2" s="18"/>
      <c r="C2" s="18"/>
      <c r="D2" s="18"/>
      <c r="E2" s="18"/>
      <c r="F2" s="18"/>
      <c r="G2" s="18"/>
      <c r="H2" s="18"/>
      <c r="I2" s="18"/>
    </row>
    <row r="4" spans="1:9">
      <c r="A4" s="30" t="s">
        <v>45</v>
      </c>
      <c r="B4" s="31"/>
      <c r="C4" s="31"/>
      <c r="D4" s="31"/>
      <c r="E4" s="31"/>
      <c r="F4" s="31"/>
      <c r="G4" s="31"/>
      <c r="H4" s="31"/>
      <c r="I4" s="31"/>
    </row>
    <row r="5" spans="1:9">
      <c r="A5" s="143" t="s">
        <v>46</v>
      </c>
      <c r="B5" s="143"/>
      <c r="C5" s="143"/>
      <c r="D5" s="143"/>
      <c r="E5" s="143"/>
      <c r="F5" s="143"/>
      <c r="G5" s="143"/>
      <c r="H5" s="143"/>
      <c r="I5" s="143"/>
    </row>
    <row r="7" spans="1:9">
      <c r="A7" s="30" t="s">
        <v>47</v>
      </c>
      <c r="B7" s="31"/>
      <c r="C7" s="31"/>
      <c r="D7" s="31"/>
      <c r="E7" s="31"/>
      <c r="F7" s="31"/>
      <c r="G7" s="31"/>
      <c r="H7" s="31"/>
      <c r="I7" s="31"/>
    </row>
    <row r="8" spans="1:9" s="1" customFormat="1">
      <c r="A8" s="28" t="s">
        <v>5</v>
      </c>
      <c r="B8" s="28"/>
      <c r="C8" s="28"/>
      <c r="D8" s="28"/>
      <c r="E8" s="28"/>
      <c r="F8" s="28"/>
      <c r="G8" s="28"/>
      <c r="H8" s="28"/>
      <c r="I8" s="28"/>
    </row>
    <row r="10" spans="1:9" ht="26.45">
      <c r="A10" s="32" t="s">
        <v>48</v>
      </c>
      <c r="B10" s="32" t="s">
        <v>49</v>
      </c>
      <c r="C10" s="32" t="s">
        <v>50</v>
      </c>
      <c r="D10" s="32" t="s">
        <v>51</v>
      </c>
      <c r="E10" s="32" t="s">
        <v>52</v>
      </c>
      <c r="F10" s="32" t="s">
        <v>53</v>
      </c>
      <c r="G10" s="32" t="s">
        <v>54</v>
      </c>
      <c r="H10" s="33" t="s">
        <v>55</v>
      </c>
      <c r="I10" s="32" t="s">
        <v>56</v>
      </c>
    </row>
    <row r="11" spans="1:9" ht="39.6">
      <c r="A11" s="34" t="s">
        <v>57</v>
      </c>
      <c r="B11" s="34" t="s">
        <v>58</v>
      </c>
      <c r="C11" s="26" t="s">
        <v>59</v>
      </c>
      <c r="D11" s="35">
        <v>748650</v>
      </c>
      <c r="E11" s="35">
        <v>748650</v>
      </c>
      <c r="F11" s="36">
        <v>38958</v>
      </c>
      <c r="G11" s="34" t="s">
        <v>60</v>
      </c>
      <c r="H11" s="37" t="s">
        <v>61</v>
      </c>
      <c r="I11" s="19" t="s">
        <v>62</v>
      </c>
    </row>
    <row r="12" spans="1:9" ht="39.6">
      <c r="A12" s="34" t="s">
        <v>63</v>
      </c>
      <c r="B12" s="34" t="s">
        <v>64</v>
      </c>
      <c r="C12" s="26" t="s">
        <v>59</v>
      </c>
      <c r="D12" s="35">
        <v>278775</v>
      </c>
      <c r="E12" s="35">
        <v>278775</v>
      </c>
      <c r="F12" s="36">
        <v>39169</v>
      </c>
      <c r="G12" s="34" t="s">
        <v>65</v>
      </c>
      <c r="H12" s="37" t="s">
        <v>61</v>
      </c>
      <c r="I12" s="19" t="s">
        <v>62</v>
      </c>
    </row>
    <row r="13" spans="1:9" ht="66">
      <c r="A13" s="34" t="s">
        <v>66</v>
      </c>
      <c r="B13" s="34"/>
      <c r="C13" s="26" t="s">
        <v>67</v>
      </c>
      <c r="D13" s="35">
        <v>1486411</v>
      </c>
      <c r="E13" s="35">
        <v>1486411</v>
      </c>
      <c r="F13" s="36">
        <v>39142</v>
      </c>
      <c r="G13" s="34" t="s">
        <v>68</v>
      </c>
      <c r="H13" s="37" t="s">
        <v>61</v>
      </c>
      <c r="I13" s="19" t="s">
        <v>69</v>
      </c>
    </row>
    <row r="14" spans="1:9" ht="66">
      <c r="A14" s="34" t="s">
        <v>70</v>
      </c>
      <c r="B14" s="34" t="s">
        <v>71</v>
      </c>
      <c r="C14" s="26" t="s">
        <v>67</v>
      </c>
      <c r="D14" s="35">
        <v>1817000</v>
      </c>
      <c r="E14" s="35">
        <v>1817000</v>
      </c>
      <c r="F14" s="36">
        <v>39142</v>
      </c>
      <c r="G14" s="34" t="s">
        <v>68</v>
      </c>
      <c r="H14" s="37" t="s">
        <v>61</v>
      </c>
      <c r="I14" s="19" t="s">
        <v>72</v>
      </c>
    </row>
    <row r="15" spans="1:9" ht="66">
      <c r="A15" s="34" t="s">
        <v>73</v>
      </c>
      <c r="B15" s="34" t="s">
        <v>74</v>
      </c>
      <c r="C15" s="26" t="s">
        <v>67</v>
      </c>
      <c r="D15" s="35">
        <v>726715</v>
      </c>
      <c r="E15" s="35">
        <v>726715</v>
      </c>
      <c r="F15" s="36">
        <v>39163</v>
      </c>
      <c r="G15" s="34" t="s">
        <v>75</v>
      </c>
      <c r="H15" s="37" t="s">
        <v>61</v>
      </c>
      <c r="I15" s="19" t="s">
        <v>76</v>
      </c>
    </row>
    <row r="16" spans="1:9" ht="66">
      <c r="A16" s="34" t="s">
        <v>77</v>
      </c>
      <c r="B16" s="34" t="s">
        <v>78</v>
      </c>
      <c r="C16" s="26" t="s">
        <v>67</v>
      </c>
      <c r="D16" s="35">
        <v>3286500</v>
      </c>
      <c r="E16" s="35">
        <v>3286500</v>
      </c>
      <c r="F16" s="36">
        <v>39535</v>
      </c>
      <c r="G16" s="34" t="s">
        <v>79</v>
      </c>
      <c r="H16" s="37" t="s">
        <v>61</v>
      </c>
      <c r="I16" s="19" t="s">
        <v>76</v>
      </c>
    </row>
    <row r="17" spans="1:1" s="1" customFormat="1">
      <c r="A17" s="28" t="s">
        <v>21</v>
      </c>
    </row>
    <row r="18" spans="1:1" s="1" customFormat="1">
      <c r="A18" s="28" t="s">
        <v>22</v>
      </c>
    </row>
    <row r="19" spans="1:1" s="1" customFormat="1">
      <c r="A19" s="28" t="s">
        <v>23</v>
      </c>
    </row>
    <row r="20" spans="1:1" s="1" customFormat="1">
      <c r="A20" s="28" t="s">
        <v>24</v>
      </c>
    </row>
    <row r="21" spans="1:1" s="1" customFormat="1">
      <c r="A21" s="28" t="s">
        <v>25</v>
      </c>
    </row>
    <row r="22" spans="1:1" s="1" customFormat="1">
      <c r="A22" s="28" t="s">
        <v>26</v>
      </c>
    </row>
    <row r="23" spans="1:1" s="1" customFormat="1">
      <c r="A23" s="28" t="s">
        <v>27</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D1632-2B26-44CC-8811-BE80E50DE279}">
  <dimension ref="A1:I22"/>
  <sheetViews>
    <sheetView workbookViewId="0">
      <selection activeCell="G12" sqref="G12"/>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44621</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354</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355</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D7152-43D0-4F78-95DF-7516C3E36100}">
  <dimension ref="A1:I32"/>
  <sheetViews>
    <sheetView topLeftCell="A8" zoomScaleNormal="100" workbookViewId="0">
      <selection activeCell="A8" sqref="A8"/>
    </sheetView>
  </sheetViews>
  <sheetFormatPr defaultColWidth="9" defaultRowHeight="13.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1</v>
      </c>
      <c r="B2" s="2"/>
      <c r="C2" s="2"/>
      <c r="D2" s="2"/>
      <c r="E2" s="2"/>
      <c r="F2" s="2"/>
      <c r="G2" s="2"/>
      <c r="H2" s="2"/>
      <c r="I2" s="2"/>
    </row>
    <row r="4" spans="1:9">
      <c r="A4" s="5" t="s">
        <v>2</v>
      </c>
      <c r="B4" s="28"/>
      <c r="C4" s="28"/>
      <c r="D4" s="28"/>
      <c r="E4" s="28"/>
      <c r="F4" s="28"/>
      <c r="G4" s="28"/>
      <c r="H4" s="28"/>
      <c r="I4" s="28"/>
    </row>
    <row r="5" spans="1:9">
      <c r="A5" s="138" t="s">
        <v>356</v>
      </c>
      <c r="B5" s="138"/>
      <c r="C5" s="138"/>
      <c r="D5" s="138"/>
      <c r="E5" s="138"/>
      <c r="F5" s="138"/>
      <c r="G5" s="138"/>
      <c r="H5" s="138"/>
      <c r="I5" s="138"/>
    </row>
    <row r="7" spans="1:9">
      <c r="A7" s="5" t="s">
        <v>4</v>
      </c>
      <c r="B7" s="28"/>
      <c r="C7" s="28"/>
      <c r="D7" s="28"/>
      <c r="E7" s="28"/>
      <c r="F7" s="28"/>
      <c r="G7" s="28"/>
      <c r="H7" s="28"/>
      <c r="I7" s="28"/>
    </row>
    <row r="8" spans="1:9">
      <c r="A8" s="28" t="s">
        <v>5</v>
      </c>
      <c r="B8" s="28"/>
      <c r="C8" s="28"/>
      <c r="D8" s="28"/>
      <c r="E8" s="28"/>
      <c r="F8" s="28"/>
      <c r="G8" s="28"/>
      <c r="H8" s="28"/>
      <c r="I8" s="28"/>
    </row>
    <row r="10" spans="1:9" ht="26.45">
      <c r="A10" s="3" t="s">
        <v>6</v>
      </c>
      <c r="B10" s="3" t="s">
        <v>7</v>
      </c>
      <c r="C10" s="3" t="s">
        <v>8</v>
      </c>
      <c r="D10" s="3" t="s">
        <v>9</v>
      </c>
      <c r="E10" s="3" t="s">
        <v>10</v>
      </c>
      <c r="F10" s="3" t="s">
        <v>11</v>
      </c>
      <c r="G10" s="3" t="s">
        <v>12</v>
      </c>
      <c r="H10" s="4" t="s">
        <v>13</v>
      </c>
      <c r="I10" s="3" t="s">
        <v>14</v>
      </c>
    </row>
    <row r="11" spans="1:9" ht="66" customHeight="1">
      <c r="A11" s="34" t="s">
        <v>357</v>
      </c>
      <c r="B11" s="9" t="s">
        <v>358</v>
      </c>
      <c r="C11" s="12">
        <v>1</v>
      </c>
      <c r="D11" s="101">
        <v>137550</v>
      </c>
      <c r="E11" s="101">
        <v>137550</v>
      </c>
      <c r="F11" s="36">
        <v>37210</v>
      </c>
      <c r="G11" s="38" t="s">
        <v>359</v>
      </c>
      <c r="H11" s="16" t="s">
        <v>18</v>
      </c>
      <c r="I11" s="17"/>
    </row>
    <row r="12" spans="1:9" ht="66" customHeight="1">
      <c r="A12" s="34" t="s">
        <v>360</v>
      </c>
      <c r="B12" s="9" t="s">
        <v>361</v>
      </c>
      <c r="C12" s="12">
        <v>1</v>
      </c>
      <c r="D12" s="101">
        <v>179550</v>
      </c>
      <c r="E12" s="101">
        <v>179550</v>
      </c>
      <c r="F12" s="36">
        <v>37210</v>
      </c>
      <c r="G12" s="38" t="s">
        <v>359</v>
      </c>
      <c r="H12" s="16" t="s">
        <v>18</v>
      </c>
      <c r="I12" s="17"/>
    </row>
    <row r="13" spans="1:9" ht="66" customHeight="1">
      <c r="A13" s="34" t="s">
        <v>360</v>
      </c>
      <c r="B13" s="9" t="s">
        <v>361</v>
      </c>
      <c r="C13" s="12">
        <v>1</v>
      </c>
      <c r="D13" s="101">
        <v>179550</v>
      </c>
      <c r="E13" s="101">
        <v>179550</v>
      </c>
      <c r="F13" s="36">
        <v>37210</v>
      </c>
      <c r="G13" s="38" t="s">
        <v>359</v>
      </c>
      <c r="H13" s="16" t="s">
        <v>18</v>
      </c>
      <c r="I13" s="17"/>
    </row>
    <row r="14" spans="1:9" ht="66" customHeight="1">
      <c r="A14" s="34" t="s">
        <v>362</v>
      </c>
      <c r="B14" s="9" t="s">
        <v>363</v>
      </c>
      <c r="C14" s="12">
        <v>1</v>
      </c>
      <c r="D14" s="101">
        <v>453600</v>
      </c>
      <c r="E14" s="101">
        <v>453600</v>
      </c>
      <c r="F14" s="36">
        <v>37246</v>
      </c>
      <c r="G14" s="38" t="s">
        <v>359</v>
      </c>
      <c r="H14" s="16" t="s">
        <v>18</v>
      </c>
      <c r="I14" s="17"/>
    </row>
    <row r="15" spans="1:9" ht="66" customHeight="1">
      <c r="A15" s="34" t="s">
        <v>364</v>
      </c>
      <c r="B15" s="9"/>
      <c r="C15" s="12">
        <v>1</v>
      </c>
      <c r="D15" s="101">
        <v>411075</v>
      </c>
      <c r="E15" s="101">
        <v>411075</v>
      </c>
      <c r="F15" s="36">
        <v>37266</v>
      </c>
      <c r="G15" s="38" t="s">
        <v>359</v>
      </c>
      <c r="H15" s="16" t="s">
        <v>18</v>
      </c>
      <c r="I15" s="17"/>
    </row>
    <row r="16" spans="1:9" ht="66" customHeight="1">
      <c r="A16" s="34" t="s">
        <v>365</v>
      </c>
      <c r="B16" s="9" t="s">
        <v>366</v>
      </c>
      <c r="C16" s="12">
        <v>1</v>
      </c>
      <c r="D16" s="101">
        <v>210000</v>
      </c>
      <c r="E16" s="101">
        <v>210000</v>
      </c>
      <c r="F16" s="36">
        <v>37326</v>
      </c>
      <c r="G16" s="38" t="s">
        <v>359</v>
      </c>
      <c r="H16" s="16" t="s">
        <v>18</v>
      </c>
      <c r="I16" s="17"/>
    </row>
    <row r="17" spans="1:9" ht="66" customHeight="1">
      <c r="A17" s="34" t="s">
        <v>367</v>
      </c>
      <c r="B17" s="9" t="s">
        <v>368</v>
      </c>
      <c r="C17" s="12">
        <v>1</v>
      </c>
      <c r="D17" s="101">
        <v>129150</v>
      </c>
      <c r="E17" s="101">
        <v>129150</v>
      </c>
      <c r="F17" s="36">
        <v>37326</v>
      </c>
      <c r="G17" s="38" t="s">
        <v>359</v>
      </c>
      <c r="H17" s="16" t="s">
        <v>18</v>
      </c>
      <c r="I17" s="17"/>
    </row>
    <row r="18" spans="1:9" ht="66" customHeight="1">
      <c r="A18" s="34" t="s">
        <v>369</v>
      </c>
      <c r="B18" s="9" t="s">
        <v>370</v>
      </c>
      <c r="C18" s="12">
        <v>1</v>
      </c>
      <c r="D18" s="101">
        <v>231000</v>
      </c>
      <c r="E18" s="101">
        <v>231000</v>
      </c>
      <c r="F18" s="36">
        <v>37326</v>
      </c>
      <c r="G18" s="38" t="s">
        <v>359</v>
      </c>
      <c r="H18" s="16" t="s">
        <v>18</v>
      </c>
      <c r="I18" s="17"/>
    </row>
    <row r="19" spans="1:9" ht="66" customHeight="1">
      <c r="A19" s="34" t="s">
        <v>371</v>
      </c>
      <c r="B19" s="9"/>
      <c r="C19" s="12">
        <v>1</v>
      </c>
      <c r="D19" s="101">
        <v>291475</v>
      </c>
      <c r="E19" s="101">
        <v>291475</v>
      </c>
      <c r="F19" s="36">
        <v>37480</v>
      </c>
      <c r="G19" s="38" t="s">
        <v>359</v>
      </c>
      <c r="H19" s="16" t="s">
        <v>18</v>
      </c>
      <c r="I19" s="17"/>
    </row>
    <row r="20" spans="1:9" ht="66" customHeight="1">
      <c r="A20" s="34" t="s">
        <v>372</v>
      </c>
      <c r="B20" s="9" t="s">
        <v>373</v>
      </c>
      <c r="C20" s="12">
        <v>1</v>
      </c>
      <c r="D20" s="101">
        <v>168000</v>
      </c>
      <c r="E20" s="101">
        <v>168000</v>
      </c>
      <c r="F20" s="36">
        <v>37539</v>
      </c>
      <c r="G20" s="38" t="s">
        <v>359</v>
      </c>
      <c r="H20" s="16" t="s">
        <v>18</v>
      </c>
      <c r="I20" s="17"/>
    </row>
    <row r="21" spans="1:9" ht="66" customHeight="1">
      <c r="A21" s="34" t="s">
        <v>374</v>
      </c>
      <c r="B21" s="9" t="s">
        <v>375</v>
      </c>
      <c r="C21" s="12">
        <v>1</v>
      </c>
      <c r="D21" s="101">
        <v>241500</v>
      </c>
      <c r="E21" s="101">
        <v>241500</v>
      </c>
      <c r="F21" s="36">
        <v>37600</v>
      </c>
      <c r="G21" s="38" t="s">
        <v>359</v>
      </c>
      <c r="H21" s="16" t="s">
        <v>18</v>
      </c>
      <c r="I21" s="17"/>
    </row>
    <row r="22" spans="1:9" ht="66" customHeight="1">
      <c r="A22" s="34" t="s">
        <v>376</v>
      </c>
      <c r="B22" s="9" t="s">
        <v>377</v>
      </c>
      <c r="C22" s="12">
        <v>1</v>
      </c>
      <c r="D22" s="101">
        <v>270900</v>
      </c>
      <c r="E22" s="101">
        <v>270900</v>
      </c>
      <c r="F22" s="36">
        <v>37645</v>
      </c>
      <c r="G22" s="38" t="s">
        <v>378</v>
      </c>
      <c r="H22" s="16" t="s">
        <v>18</v>
      </c>
      <c r="I22" s="17"/>
    </row>
    <row r="23" spans="1:9" ht="66" customHeight="1">
      <c r="A23" s="34" t="s">
        <v>379</v>
      </c>
      <c r="B23" s="9" t="s">
        <v>380</v>
      </c>
      <c r="C23" s="12">
        <v>1</v>
      </c>
      <c r="D23" s="101">
        <v>249175</v>
      </c>
      <c r="E23" s="101">
        <v>249175</v>
      </c>
      <c r="F23" s="36">
        <v>37648</v>
      </c>
      <c r="G23" s="38" t="s">
        <v>381</v>
      </c>
      <c r="H23" s="16" t="s">
        <v>18</v>
      </c>
      <c r="I23" s="17"/>
    </row>
    <row r="24" spans="1:9" ht="66" customHeight="1">
      <c r="A24" s="34" t="s">
        <v>382</v>
      </c>
      <c r="B24" s="9"/>
      <c r="C24" s="12">
        <v>1</v>
      </c>
      <c r="D24" s="101">
        <v>192780</v>
      </c>
      <c r="E24" s="101">
        <v>192780</v>
      </c>
      <c r="F24" s="36">
        <v>37692</v>
      </c>
      <c r="G24" s="38" t="s">
        <v>359</v>
      </c>
      <c r="H24" s="16" t="s">
        <v>18</v>
      </c>
      <c r="I24" s="17"/>
    </row>
    <row r="26" spans="1:9">
      <c r="A26" s="28" t="s">
        <v>21</v>
      </c>
      <c r="B26" s="28"/>
      <c r="C26" s="28"/>
      <c r="D26" s="28"/>
      <c r="E26" s="28"/>
      <c r="F26" s="28"/>
      <c r="G26" s="28"/>
      <c r="H26" s="28"/>
      <c r="I26" s="28"/>
    </row>
    <row r="27" spans="1:9">
      <c r="A27" s="28" t="s">
        <v>22</v>
      </c>
      <c r="B27" s="28"/>
      <c r="C27" s="28"/>
      <c r="D27" s="28"/>
      <c r="E27" s="28"/>
      <c r="F27" s="28"/>
      <c r="G27" s="28"/>
      <c r="H27" s="28"/>
      <c r="I27" s="28"/>
    </row>
    <row r="28" spans="1:9">
      <c r="A28" s="28" t="s">
        <v>23</v>
      </c>
      <c r="B28" s="28"/>
      <c r="C28" s="28"/>
      <c r="D28" s="28"/>
      <c r="E28" s="28"/>
      <c r="F28" s="28"/>
      <c r="G28" s="28"/>
      <c r="H28" s="28"/>
      <c r="I28" s="28"/>
    </row>
    <row r="29" spans="1:9">
      <c r="A29" s="28" t="s">
        <v>24</v>
      </c>
      <c r="B29" s="28"/>
      <c r="C29" s="28"/>
      <c r="D29" s="28"/>
      <c r="E29" s="28"/>
      <c r="F29" s="28"/>
      <c r="G29" s="28"/>
      <c r="H29" s="28"/>
      <c r="I29" s="28"/>
    </row>
    <row r="30" spans="1:9">
      <c r="A30" s="28" t="s">
        <v>25</v>
      </c>
      <c r="B30" s="28"/>
      <c r="C30" s="28"/>
      <c r="D30" s="28"/>
      <c r="E30" s="28"/>
      <c r="F30" s="28"/>
      <c r="G30" s="28"/>
      <c r="H30" s="28"/>
      <c r="I30" s="28"/>
    </row>
    <row r="31" spans="1:9">
      <c r="A31" s="28" t="s">
        <v>26</v>
      </c>
      <c r="B31" s="28"/>
      <c r="C31" s="28"/>
      <c r="D31" s="28"/>
      <c r="E31" s="28"/>
      <c r="F31" s="28"/>
      <c r="G31" s="28"/>
      <c r="H31" s="28"/>
      <c r="I31" s="28"/>
    </row>
    <row r="32" spans="1:9">
      <c r="A32" s="28" t="s">
        <v>27</v>
      </c>
      <c r="B32" s="28"/>
      <c r="C32" s="28"/>
      <c r="D32" s="28"/>
      <c r="E32" s="28"/>
      <c r="F32" s="28"/>
      <c r="G32" s="28"/>
      <c r="H32" s="28"/>
      <c r="I32" s="28"/>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F837C-FEBC-4BE0-A879-D4D2A90D5451}">
  <dimension ref="A1:I22"/>
  <sheetViews>
    <sheetView workbookViewId="0">
      <selection activeCell="B13" sqref="B13:I16"/>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44623</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354</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383</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387F2-82A7-4755-997A-FC0525DA95EA}">
  <dimension ref="A1:I19"/>
  <sheetViews>
    <sheetView zoomScaleNormal="100" workbookViewId="0">
      <selection activeCell="A8" sqref="A8"/>
    </sheetView>
  </sheetViews>
  <sheetFormatPr defaultColWidth="9" defaultRowHeight="13.15"/>
  <cols>
    <col min="1" max="1" width="23.75"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1</v>
      </c>
      <c r="B2" s="2"/>
      <c r="C2" s="2"/>
      <c r="D2" s="2"/>
      <c r="E2" s="2"/>
      <c r="F2" s="2"/>
      <c r="G2" s="2"/>
      <c r="H2" s="2"/>
      <c r="I2" s="2"/>
    </row>
    <row r="4" spans="1:9">
      <c r="A4" s="5" t="s">
        <v>2</v>
      </c>
      <c r="B4" s="28"/>
      <c r="C4" s="28"/>
      <c r="D4" s="28"/>
      <c r="E4" s="28"/>
      <c r="F4" s="28"/>
      <c r="G4" s="28"/>
      <c r="H4" s="28"/>
      <c r="I4" s="28"/>
    </row>
    <row r="5" spans="1:9">
      <c r="A5" s="142" t="s">
        <v>384</v>
      </c>
      <c r="B5" s="142"/>
      <c r="C5" s="142"/>
      <c r="D5" s="142"/>
      <c r="E5" s="142"/>
      <c r="F5" s="142"/>
      <c r="G5" s="142"/>
      <c r="H5" s="142"/>
      <c r="I5" s="142"/>
    </row>
    <row r="7" spans="1:9">
      <c r="A7" s="5" t="s">
        <v>4</v>
      </c>
      <c r="B7" s="28"/>
      <c r="C7" s="28"/>
      <c r="D7" s="28"/>
      <c r="E7" s="28"/>
      <c r="F7" s="28"/>
      <c r="G7" s="28"/>
      <c r="H7" s="28"/>
      <c r="I7" s="28"/>
    </row>
    <row r="8" spans="1:9">
      <c r="A8" s="28" t="s">
        <v>5</v>
      </c>
      <c r="B8" s="28"/>
      <c r="C8" s="28"/>
      <c r="D8" s="28"/>
      <c r="E8" s="28"/>
      <c r="F8" s="28"/>
      <c r="G8" s="28"/>
      <c r="H8" s="28"/>
      <c r="I8" s="28"/>
    </row>
    <row r="10" spans="1:9" ht="26.45">
      <c r="A10" s="3" t="s">
        <v>6</v>
      </c>
      <c r="B10" s="3" t="s">
        <v>7</v>
      </c>
      <c r="C10" s="3" t="s">
        <v>8</v>
      </c>
      <c r="D10" s="3" t="s">
        <v>9</v>
      </c>
      <c r="E10" s="3" t="s">
        <v>10</v>
      </c>
      <c r="F10" s="3" t="s">
        <v>11</v>
      </c>
      <c r="G10" s="3" t="s">
        <v>12</v>
      </c>
      <c r="H10" s="4" t="s">
        <v>13</v>
      </c>
      <c r="I10" s="3" t="s">
        <v>14</v>
      </c>
    </row>
    <row r="11" spans="1:9" ht="72" customHeight="1">
      <c r="A11" s="61" t="s">
        <v>385</v>
      </c>
      <c r="B11" s="61" t="s">
        <v>386</v>
      </c>
      <c r="C11" s="77">
        <v>1</v>
      </c>
      <c r="D11" s="64">
        <v>344778</v>
      </c>
      <c r="E11" s="64">
        <v>344778</v>
      </c>
      <c r="F11" s="65">
        <v>38436</v>
      </c>
      <c r="G11" s="61" t="s">
        <v>387</v>
      </c>
      <c r="H11" s="62" t="s">
        <v>18</v>
      </c>
      <c r="I11" s="63" t="s">
        <v>388</v>
      </c>
    </row>
    <row r="13" spans="1:9">
      <c r="A13" s="28" t="s">
        <v>21</v>
      </c>
      <c r="B13" s="28"/>
      <c r="C13" s="28"/>
      <c r="D13" s="28"/>
      <c r="E13" s="28"/>
      <c r="F13" s="28"/>
      <c r="G13" s="28"/>
      <c r="H13" s="28"/>
      <c r="I13" s="28"/>
    </row>
    <row r="14" spans="1:9">
      <c r="A14" s="28" t="s">
        <v>22</v>
      </c>
      <c r="B14" s="28"/>
      <c r="C14" s="28"/>
      <c r="D14" s="28"/>
      <c r="E14" s="28"/>
      <c r="F14" s="28"/>
      <c r="G14" s="28"/>
      <c r="H14" s="28"/>
      <c r="I14" s="28"/>
    </row>
    <row r="15" spans="1:9">
      <c r="A15" s="28" t="s">
        <v>23</v>
      </c>
      <c r="B15" s="28"/>
      <c r="C15" s="28"/>
      <c r="D15" s="28"/>
      <c r="E15" s="28"/>
      <c r="F15" s="28"/>
      <c r="G15" s="28"/>
      <c r="H15" s="28"/>
      <c r="I15" s="28"/>
    </row>
    <row r="16" spans="1:9">
      <c r="A16" s="28" t="s">
        <v>24</v>
      </c>
      <c r="B16" s="28"/>
      <c r="C16" s="28"/>
      <c r="D16" s="28"/>
      <c r="E16" s="28"/>
      <c r="F16" s="28"/>
      <c r="G16" s="28"/>
      <c r="H16" s="28"/>
      <c r="I16" s="28"/>
    </row>
    <row r="17" spans="1:1">
      <c r="A17" s="28" t="s">
        <v>25</v>
      </c>
    </row>
    <row r="18" spans="1:1">
      <c r="A18" s="28" t="s">
        <v>26</v>
      </c>
    </row>
    <row r="19" spans="1:1">
      <c r="A19" s="28" t="s">
        <v>27</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AC791-8A2A-477E-929B-6B28F93CEDD3}">
  <dimension ref="A1:I22"/>
  <sheetViews>
    <sheetView workbookViewId="0">
      <selection activeCell="B13" sqref="B13:I16"/>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44623</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389</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390</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37747-0920-410D-BA1A-B309F09276C6}">
  <dimension ref="A1:I19"/>
  <sheetViews>
    <sheetView zoomScaleNormal="100" workbookViewId="0">
      <selection activeCell="G23" sqref="G23"/>
    </sheetView>
  </sheetViews>
  <sheetFormatPr defaultColWidth="9" defaultRowHeight="13.15"/>
  <cols>
    <col min="1" max="1" width="34.625" style="1" customWidth="1"/>
    <col min="2" max="2" width="36.75" style="1" customWidth="1"/>
    <col min="3" max="3" width="5.5" style="1" bestFit="1" customWidth="1"/>
    <col min="4" max="5" width="13.875" style="1" bestFit="1" customWidth="1"/>
    <col min="6" max="6" width="11.625" style="1" bestFit="1" customWidth="1"/>
    <col min="7" max="7" width="20.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44</v>
      </c>
      <c r="B2" s="2"/>
      <c r="C2" s="2"/>
      <c r="D2" s="2"/>
      <c r="E2" s="2"/>
      <c r="F2" s="2"/>
      <c r="G2" s="2"/>
      <c r="H2" s="2"/>
      <c r="I2" s="2"/>
    </row>
    <row r="4" spans="1:9">
      <c r="A4" s="5" t="s">
        <v>45</v>
      </c>
      <c r="B4" s="28"/>
      <c r="C4" s="28"/>
      <c r="D4" s="28"/>
      <c r="E4" s="28"/>
      <c r="F4" s="28"/>
      <c r="G4" s="28"/>
      <c r="H4" s="28"/>
      <c r="I4" s="28"/>
    </row>
    <row r="5" spans="1:9">
      <c r="A5" s="142" t="s">
        <v>391</v>
      </c>
      <c r="B5" s="142"/>
      <c r="C5" s="142"/>
      <c r="D5" s="142"/>
      <c r="E5" s="142"/>
      <c r="F5" s="142"/>
      <c r="G5" s="142"/>
      <c r="H5" s="142"/>
      <c r="I5" s="142"/>
    </row>
    <row r="7" spans="1:9">
      <c r="A7" s="5" t="s">
        <v>47</v>
      </c>
      <c r="B7" s="28"/>
      <c r="C7" s="28"/>
      <c r="D7" s="28"/>
      <c r="E7" s="28"/>
      <c r="F7" s="28"/>
      <c r="G7" s="28"/>
      <c r="H7" s="28"/>
      <c r="I7" s="28"/>
    </row>
    <row r="8" spans="1:9">
      <c r="A8" s="28" t="s">
        <v>5</v>
      </c>
      <c r="B8" s="28"/>
      <c r="C8" s="28"/>
      <c r="D8" s="28"/>
      <c r="E8" s="28"/>
      <c r="F8" s="28"/>
      <c r="G8" s="28"/>
      <c r="H8" s="28"/>
      <c r="I8" s="28"/>
    </row>
    <row r="10" spans="1:9" ht="26.45">
      <c r="A10" s="3" t="s">
        <v>48</v>
      </c>
      <c r="B10" s="3" t="s">
        <v>49</v>
      </c>
      <c r="C10" s="3" t="s">
        <v>50</v>
      </c>
      <c r="D10" s="3" t="s">
        <v>51</v>
      </c>
      <c r="E10" s="3" t="s">
        <v>52</v>
      </c>
      <c r="F10" s="3" t="s">
        <v>53</v>
      </c>
      <c r="G10" s="3" t="s">
        <v>54</v>
      </c>
      <c r="H10" s="4" t="s">
        <v>55</v>
      </c>
      <c r="I10" s="3" t="s">
        <v>56</v>
      </c>
    </row>
    <row r="11" spans="1:9" ht="54.6" customHeight="1">
      <c r="A11" s="19" t="s">
        <v>392</v>
      </c>
      <c r="B11" s="11" t="s">
        <v>393</v>
      </c>
      <c r="C11" s="64">
        <v>1</v>
      </c>
      <c r="D11" s="102">
        <v>1165500</v>
      </c>
      <c r="E11" s="102">
        <v>1165500</v>
      </c>
      <c r="F11" s="75">
        <v>38238</v>
      </c>
      <c r="G11" s="103" t="s">
        <v>394</v>
      </c>
      <c r="H11" s="62" t="s">
        <v>167</v>
      </c>
      <c r="I11" s="63"/>
    </row>
    <row r="13" spans="1:9">
      <c r="A13" s="28" t="s">
        <v>137</v>
      </c>
      <c r="B13" s="28"/>
      <c r="C13" s="28"/>
      <c r="D13" s="28"/>
      <c r="E13" s="28"/>
      <c r="F13" s="28"/>
      <c r="G13" s="28"/>
      <c r="H13" s="28"/>
      <c r="I13" s="28"/>
    </row>
    <row r="14" spans="1:9">
      <c r="A14" s="28" t="s">
        <v>138</v>
      </c>
      <c r="B14" s="28"/>
      <c r="C14" s="28"/>
      <c r="D14" s="28"/>
      <c r="E14" s="28"/>
      <c r="F14" s="28"/>
      <c r="G14" s="28"/>
      <c r="H14" s="28"/>
      <c r="I14" s="28"/>
    </row>
    <row r="15" spans="1:9">
      <c r="A15" s="28" t="s">
        <v>139</v>
      </c>
      <c r="B15" s="28"/>
      <c r="C15" s="28"/>
      <c r="D15" s="28"/>
      <c r="E15" s="28"/>
      <c r="F15" s="28"/>
      <c r="G15" s="28"/>
      <c r="H15" s="28"/>
      <c r="I15" s="28"/>
    </row>
    <row r="16" spans="1:9">
      <c r="A16" s="28" t="s">
        <v>140</v>
      </c>
      <c r="B16" s="28"/>
      <c r="C16" s="28"/>
      <c r="D16" s="28"/>
      <c r="E16" s="28"/>
      <c r="F16" s="28"/>
      <c r="G16" s="28"/>
      <c r="H16" s="28"/>
      <c r="I16" s="28"/>
    </row>
    <row r="17" spans="1:1">
      <c r="A17" s="28" t="s">
        <v>141</v>
      </c>
    </row>
    <row r="18" spans="1:1">
      <c r="A18" s="28" t="s">
        <v>142</v>
      </c>
    </row>
    <row r="19" spans="1:1">
      <c r="A19" s="28" t="s">
        <v>143</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38E56-839D-4456-ACAD-0549E28343E5}">
  <dimension ref="A1:I22"/>
  <sheetViews>
    <sheetView workbookViewId="0">
      <selection activeCell="H12" sqref="H12"/>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44623</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395</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396</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5EFAD-358B-4BA5-8354-726BD8B56C04}">
  <dimension ref="A1:I21"/>
  <sheetViews>
    <sheetView zoomScaleNormal="100" workbookViewId="0">
      <selection activeCell="A8" sqref="A8"/>
    </sheetView>
  </sheetViews>
  <sheetFormatPr defaultColWidth="9" defaultRowHeight="13.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1</v>
      </c>
      <c r="B2" s="2"/>
      <c r="C2" s="2"/>
      <c r="D2" s="2"/>
      <c r="E2" s="2"/>
      <c r="F2" s="2"/>
      <c r="G2" s="2"/>
      <c r="H2" s="2"/>
      <c r="I2" s="2"/>
    </row>
    <row r="4" spans="1:9">
      <c r="A4" s="5" t="s">
        <v>2</v>
      </c>
      <c r="B4" s="28"/>
      <c r="C4" s="28"/>
      <c r="D4" s="28"/>
      <c r="E4" s="28"/>
      <c r="F4" s="28"/>
      <c r="G4" s="28"/>
      <c r="H4" s="28"/>
      <c r="I4" s="28"/>
    </row>
    <row r="5" spans="1:9">
      <c r="A5" s="138" t="s">
        <v>397</v>
      </c>
      <c r="B5" s="138"/>
      <c r="C5" s="138"/>
      <c r="D5" s="138"/>
      <c r="E5" s="138"/>
      <c r="F5" s="138"/>
      <c r="G5" s="138"/>
      <c r="H5" s="138"/>
      <c r="I5" s="138"/>
    </row>
    <row r="7" spans="1:9">
      <c r="A7" s="5" t="s">
        <v>4</v>
      </c>
      <c r="B7" s="28"/>
      <c r="C7" s="28"/>
      <c r="D7" s="28"/>
      <c r="E7" s="28"/>
      <c r="F7" s="28"/>
      <c r="G7" s="28"/>
      <c r="H7" s="28"/>
      <c r="I7" s="28"/>
    </row>
    <row r="8" spans="1:9">
      <c r="A8" s="28" t="s">
        <v>5</v>
      </c>
      <c r="B8" s="28"/>
      <c r="C8" s="28"/>
      <c r="D8" s="28"/>
      <c r="E8" s="28"/>
      <c r="F8" s="28"/>
      <c r="G8" s="28"/>
      <c r="H8" s="28"/>
      <c r="I8" s="28"/>
    </row>
    <row r="10" spans="1:9" ht="26.45">
      <c r="A10" s="3" t="s">
        <v>6</v>
      </c>
      <c r="B10" s="3" t="s">
        <v>7</v>
      </c>
      <c r="C10" s="3" t="s">
        <v>8</v>
      </c>
      <c r="D10" s="3" t="s">
        <v>9</v>
      </c>
      <c r="E10" s="3" t="s">
        <v>10</v>
      </c>
      <c r="F10" s="3" t="s">
        <v>11</v>
      </c>
      <c r="G10" s="3" t="s">
        <v>12</v>
      </c>
      <c r="H10" s="4" t="s">
        <v>13</v>
      </c>
      <c r="I10" s="3" t="s">
        <v>14</v>
      </c>
    </row>
    <row r="11" spans="1:9" ht="52.9" customHeight="1">
      <c r="A11" s="34" t="s">
        <v>398</v>
      </c>
      <c r="B11" s="9" t="s">
        <v>399</v>
      </c>
      <c r="C11" s="12">
        <v>3</v>
      </c>
      <c r="D11" s="101">
        <v>131700</v>
      </c>
      <c r="E11" s="104">
        <v>395100</v>
      </c>
      <c r="F11" s="36">
        <v>39387</v>
      </c>
      <c r="G11" s="38" t="s">
        <v>400</v>
      </c>
      <c r="H11" s="16" t="s">
        <v>18</v>
      </c>
      <c r="I11" s="17" t="s">
        <v>401</v>
      </c>
    </row>
    <row r="12" spans="1:9" ht="43.15" customHeight="1">
      <c r="A12" s="34" t="s">
        <v>402</v>
      </c>
      <c r="B12" s="9" t="s">
        <v>403</v>
      </c>
      <c r="C12" s="12">
        <v>1</v>
      </c>
      <c r="D12" s="101">
        <v>230790</v>
      </c>
      <c r="E12" s="104">
        <v>230790</v>
      </c>
      <c r="F12" s="36">
        <v>39441</v>
      </c>
      <c r="G12" s="38" t="s">
        <v>404</v>
      </c>
      <c r="H12" s="16" t="s">
        <v>18</v>
      </c>
      <c r="I12" s="17" t="s">
        <v>401</v>
      </c>
    </row>
    <row r="13" spans="1:9" ht="38.450000000000003" customHeight="1">
      <c r="A13" s="34" t="s">
        <v>405</v>
      </c>
      <c r="B13" s="9" t="s">
        <v>406</v>
      </c>
      <c r="C13" s="12">
        <v>1</v>
      </c>
      <c r="D13" s="101">
        <v>112805</v>
      </c>
      <c r="E13" s="104">
        <v>112805</v>
      </c>
      <c r="F13" s="36">
        <v>39475</v>
      </c>
      <c r="G13" s="38" t="s">
        <v>404</v>
      </c>
      <c r="H13" s="16" t="s">
        <v>18</v>
      </c>
      <c r="I13" s="17" t="s">
        <v>401</v>
      </c>
    </row>
    <row r="15" spans="1:9">
      <c r="A15" s="28" t="s">
        <v>21</v>
      </c>
      <c r="B15" s="28"/>
      <c r="C15" s="28"/>
      <c r="D15" s="28"/>
      <c r="E15" s="28"/>
      <c r="F15" s="28"/>
      <c r="G15" s="28"/>
      <c r="H15" s="28"/>
      <c r="I15" s="28"/>
    </row>
    <row r="16" spans="1:9">
      <c r="A16" s="28" t="s">
        <v>22</v>
      </c>
      <c r="B16" s="28"/>
      <c r="C16" s="28"/>
      <c r="D16" s="28"/>
      <c r="E16" s="28"/>
      <c r="F16" s="28"/>
      <c r="G16" s="28"/>
      <c r="H16" s="28"/>
      <c r="I16" s="28"/>
    </row>
    <row r="17" spans="1:1">
      <c r="A17" s="28" t="s">
        <v>23</v>
      </c>
    </row>
    <row r="18" spans="1:1">
      <c r="A18" s="28" t="s">
        <v>24</v>
      </c>
    </row>
    <row r="19" spans="1:1">
      <c r="A19" s="28" t="s">
        <v>25</v>
      </c>
    </row>
    <row r="20" spans="1:1">
      <c r="A20" s="28" t="s">
        <v>26</v>
      </c>
    </row>
    <row r="21" spans="1:1">
      <c r="A21" s="28" t="s">
        <v>27</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1B81C-E086-40AD-A6DA-8EEC589A38E0}">
  <dimension ref="A1:I22"/>
  <sheetViews>
    <sheetView workbookViewId="0">
      <selection activeCell="F12" sqref="F12"/>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44623</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407</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408</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8ABA1-8BE7-469B-9022-5A0E11309604}">
  <dimension ref="A1:I19"/>
  <sheetViews>
    <sheetView zoomScaleNormal="100" workbookViewId="0">
      <selection activeCell="I11" sqref="I11"/>
    </sheetView>
  </sheetViews>
  <sheetFormatPr defaultColWidth="9" defaultRowHeight="13.15"/>
  <cols>
    <col min="1" max="1" width="18" style="1" customWidth="1"/>
    <col min="2" max="2" width="54.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44</v>
      </c>
      <c r="B2" s="2"/>
      <c r="C2" s="2"/>
      <c r="D2" s="2"/>
      <c r="E2" s="2"/>
      <c r="F2" s="2"/>
      <c r="G2" s="2"/>
      <c r="H2" s="2"/>
      <c r="I2" s="2"/>
    </row>
    <row r="4" spans="1:9">
      <c r="A4" s="5" t="s">
        <v>45</v>
      </c>
      <c r="B4" s="28"/>
      <c r="C4" s="28"/>
      <c r="D4" s="28"/>
      <c r="E4" s="28"/>
      <c r="F4" s="28"/>
      <c r="G4" s="28"/>
      <c r="H4" s="28"/>
      <c r="I4" s="28"/>
    </row>
    <row r="5" spans="1:9">
      <c r="A5" s="142" t="s">
        <v>409</v>
      </c>
      <c r="B5" s="142"/>
      <c r="C5" s="142"/>
      <c r="D5" s="142"/>
      <c r="E5" s="142"/>
      <c r="F5" s="142"/>
      <c r="G5" s="142"/>
      <c r="H5" s="142"/>
      <c r="I5" s="142"/>
    </row>
    <row r="7" spans="1:9">
      <c r="A7" s="5" t="s">
        <v>47</v>
      </c>
      <c r="B7" s="28"/>
      <c r="C7" s="28"/>
      <c r="D7" s="28"/>
      <c r="E7" s="28"/>
      <c r="F7" s="28"/>
      <c r="G7" s="28"/>
      <c r="H7" s="28"/>
      <c r="I7" s="28"/>
    </row>
    <row r="8" spans="1:9">
      <c r="A8" s="28" t="s">
        <v>5</v>
      </c>
      <c r="B8" s="28"/>
      <c r="C8" s="28"/>
      <c r="D8" s="28"/>
      <c r="E8" s="28"/>
      <c r="F8" s="28"/>
      <c r="G8" s="28"/>
      <c r="H8" s="28"/>
      <c r="I8" s="28"/>
    </row>
    <row r="10" spans="1:9" ht="26.45">
      <c r="A10" s="3" t="s">
        <v>48</v>
      </c>
      <c r="B10" s="3" t="s">
        <v>49</v>
      </c>
      <c r="C10" s="3" t="s">
        <v>50</v>
      </c>
      <c r="D10" s="3" t="s">
        <v>51</v>
      </c>
      <c r="E10" s="3" t="s">
        <v>52</v>
      </c>
      <c r="F10" s="3" t="s">
        <v>53</v>
      </c>
      <c r="G10" s="3" t="s">
        <v>54</v>
      </c>
      <c r="H10" s="4" t="s">
        <v>55</v>
      </c>
      <c r="I10" s="3" t="s">
        <v>56</v>
      </c>
    </row>
    <row r="11" spans="1:9" ht="66">
      <c r="A11" s="61" t="s">
        <v>410</v>
      </c>
      <c r="B11" s="61" t="s">
        <v>411</v>
      </c>
      <c r="C11" s="64">
        <v>1</v>
      </c>
      <c r="D11" s="64">
        <v>142800</v>
      </c>
      <c r="E11" s="64">
        <v>142800</v>
      </c>
      <c r="F11" s="65">
        <v>39596</v>
      </c>
      <c r="G11" s="61" t="s">
        <v>412</v>
      </c>
      <c r="H11" s="62" t="s">
        <v>61</v>
      </c>
      <c r="I11" s="105"/>
    </row>
    <row r="13" spans="1:9">
      <c r="A13" s="28" t="s">
        <v>137</v>
      </c>
      <c r="B13" s="28"/>
      <c r="C13" s="28"/>
      <c r="D13" s="28"/>
      <c r="E13" s="28"/>
      <c r="F13" s="28"/>
      <c r="G13" s="28"/>
      <c r="H13" s="28"/>
      <c r="I13" s="28"/>
    </row>
    <row r="14" spans="1:9">
      <c r="A14" s="28" t="s">
        <v>138</v>
      </c>
      <c r="B14" s="28"/>
      <c r="C14" s="28"/>
      <c r="D14" s="28"/>
      <c r="E14" s="28"/>
      <c r="F14" s="28"/>
      <c r="G14" s="28"/>
      <c r="H14" s="28"/>
      <c r="I14" s="28"/>
    </row>
    <row r="15" spans="1:9">
      <c r="A15" s="28" t="s">
        <v>139</v>
      </c>
      <c r="B15" s="28"/>
      <c r="C15" s="28"/>
      <c r="D15" s="28"/>
      <c r="E15" s="28"/>
      <c r="F15" s="28"/>
      <c r="G15" s="28"/>
      <c r="H15" s="28"/>
      <c r="I15" s="28"/>
    </row>
    <row r="16" spans="1:9">
      <c r="A16" s="28" t="s">
        <v>140</v>
      </c>
      <c r="B16" s="28"/>
      <c r="C16" s="28"/>
      <c r="D16" s="28"/>
      <c r="E16" s="28"/>
      <c r="F16" s="28"/>
      <c r="G16" s="28"/>
      <c r="H16" s="28"/>
      <c r="I16" s="28"/>
    </row>
    <row r="17" spans="1:1">
      <c r="A17" s="28" t="s">
        <v>141</v>
      </c>
    </row>
    <row r="18" spans="1:1">
      <c r="A18" s="28" t="s">
        <v>142</v>
      </c>
    </row>
    <row r="19" spans="1:1">
      <c r="A19" s="28" t="s">
        <v>143</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7E64-2CE2-4EF4-9079-51592425661F}">
  <dimension ref="A1:I22"/>
  <sheetViews>
    <sheetView workbookViewId="0">
      <selection activeCell="B13" sqref="B13:I16"/>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44624</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80</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81</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E840E-74A7-40D4-B9EA-0BE0B97A075B}">
  <dimension ref="A1:I22"/>
  <sheetViews>
    <sheetView workbookViewId="0">
      <selection activeCell="G12" sqref="G12"/>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44623</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413</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414</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7954-A08C-4580-8C9E-09570E9AC82A}">
  <dimension ref="A1:I19"/>
  <sheetViews>
    <sheetView zoomScaleNormal="100" workbookViewId="0">
      <selection activeCell="A8" sqref="A8"/>
    </sheetView>
  </sheetViews>
  <sheetFormatPr defaultColWidth="9" defaultRowHeight="13.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1</v>
      </c>
      <c r="B2" s="2"/>
      <c r="C2" s="2"/>
      <c r="D2" s="2"/>
      <c r="E2" s="2"/>
      <c r="F2" s="2"/>
      <c r="G2" s="2"/>
      <c r="H2" s="2"/>
      <c r="I2" s="2"/>
    </row>
    <row r="4" spans="1:9">
      <c r="A4" s="5" t="s">
        <v>2</v>
      </c>
      <c r="B4" s="28"/>
      <c r="C4" s="28"/>
      <c r="D4" s="28"/>
      <c r="E4" s="28"/>
      <c r="F4" s="28"/>
      <c r="G4" s="28"/>
      <c r="H4" s="28"/>
      <c r="I4" s="28"/>
    </row>
    <row r="5" spans="1:9">
      <c r="A5" s="142" t="s">
        <v>415</v>
      </c>
      <c r="B5" s="142"/>
      <c r="C5" s="142"/>
      <c r="D5" s="142"/>
      <c r="E5" s="142"/>
      <c r="F5" s="142"/>
      <c r="G5" s="142"/>
      <c r="H5" s="142"/>
      <c r="I5" s="142"/>
    </row>
    <row r="7" spans="1:9">
      <c r="A7" s="5" t="s">
        <v>4</v>
      </c>
      <c r="B7" s="28"/>
      <c r="C7" s="28"/>
      <c r="D7" s="28"/>
      <c r="E7" s="28"/>
      <c r="F7" s="28"/>
      <c r="G7" s="28"/>
      <c r="H7" s="28"/>
      <c r="I7" s="28"/>
    </row>
    <row r="8" spans="1:9">
      <c r="A8" s="28" t="s">
        <v>5</v>
      </c>
      <c r="B8" s="28"/>
      <c r="C8" s="28"/>
      <c r="D8" s="28"/>
      <c r="E8" s="28"/>
      <c r="F8" s="28"/>
      <c r="G8" s="28"/>
      <c r="H8" s="28"/>
      <c r="I8" s="28"/>
    </row>
    <row r="10" spans="1:9" ht="26.45">
      <c r="A10" s="3" t="s">
        <v>6</v>
      </c>
      <c r="B10" s="3" t="s">
        <v>7</v>
      </c>
      <c r="C10" s="3" t="s">
        <v>8</v>
      </c>
      <c r="D10" s="3" t="s">
        <v>9</v>
      </c>
      <c r="E10" s="3" t="s">
        <v>10</v>
      </c>
      <c r="F10" s="3" t="s">
        <v>11</v>
      </c>
      <c r="G10" s="3" t="s">
        <v>12</v>
      </c>
      <c r="H10" s="4" t="s">
        <v>13</v>
      </c>
      <c r="I10" s="3" t="s">
        <v>14</v>
      </c>
    </row>
    <row r="11" spans="1:9" ht="75.599999999999994" customHeight="1">
      <c r="A11" s="76" t="s">
        <v>416</v>
      </c>
      <c r="B11" s="76" t="s">
        <v>417</v>
      </c>
      <c r="C11" s="77">
        <v>1</v>
      </c>
      <c r="D11" s="78">
        <v>462000</v>
      </c>
      <c r="E11" s="78">
        <v>462000</v>
      </c>
      <c r="F11" s="79">
        <v>40934</v>
      </c>
      <c r="G11" s="76" t="s">
        <v>418</v>
      </c>
      <c r="H11" s="62" t="s">
        <v>419</v>
      </c>
      <c r="I11" s="63" t="s">
        <v>420</v>
      </c>
    </row>
    <row r="13" spans="1:9">
      <c r="A13" s="28" t="s">
        <v>21</v>
      </c>
      <c r="B13" s="28"/>
      <c r="C13" s="28"/>
      <c r="D13" s="28"/>
      <c r="E13" s="28"/>
      <c r="F13" s="28"/>
      <c r="G13" s="28"/>
      <c r="H13" s="28"/>
      <c r="I13" s="28"/>
    </row>
    <row r="14" spans="1:9">
      <c r="A14" s="28" t="s">
        <v>22</v>
      </c>
      <c r="B14" s="28"/>
      <c r="C14" s="28"/>
      <c r="D14" s="28"/>
      <c r="E14" s="28"/>
      <c r="F14" s="28"/>
      <c r="G14" s="28"/>
      <c r="H14" s="28"/>
      <c r="I14" s="28"/>
    </row>
    <row r="15" spans="1:9">
      <c r="A15" s="28" t="s">
        <v>23</v>
      </c>
      <c r="B15" s="28"/>
      <c r="C15" s="28"/>
      <c r="D15" s="28"/>
      <c r="E15" s="28"/>
      <c r="F15" s="28"/>
      <c r="G15" s="28"/>
      <c r="H15" s="28"/>
      <c r="I15" s="28"/>
    </row>
    <row r="16" spans="1:9">
      <c r="A16" s="28" t="s">
        <v>24</v>
      </c>
      <c r="B16" s="28"/>
      <c r="C16" s="28"/>
      <c r="D16" s="28"/>
      <c r="E16" s="28"/>
      <c r="F16" s="28"/>
      <c r="G16" s="28"/>
      <c r="H16" s="28"/>
      <c r="I16" s="28"/>
    </row>
    <row r="17" spans="1:1">
      <c r="A17" s="28" t="s">
        <v>25</v>
      </c>
    </row>
    <row r="18" spans="1:1">
      <c r="A18" s="28" t="s">
        <v>26</v>
      </c>
    </row>
    <row r="19" spans="1:1">
      <c r="A19" s="28" t="s">
        <v>27</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1F7A5-A3D4-46EE-9860-4A77FBF80E27}">
  <dimension ref="A1:I22"/>
  <sheetViews>
    <sheetView workbookViewId="0"/>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44624</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421</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422</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997FD-60FB-4A6E-B99A-0AACD60135E8}">
  <dimension ref="A1:I20"/>
  <sheetViews>
    <sheetView zoomScaleNormal="100" workbookViewId="0">
      <selection activeCell="A8" sqref="A8"/>
    </sheetView>
  </sheetViews>
  <sheetFormatPr defaultColWidth="9" defaultRowHeight="13.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1</v>
      </c>
      <c r="B2" s="2"/>
      <c r="C2" s="2"/>
      <c r="D2" s="2"/>
      <c r="E2" s="2"/>
      <c r="F2" s="2"/>
      <c r="G2" s="2"/>
      <c r="H2" s="2"/>
      <c r="I2" s="2"/>
    </row>
    <row r="4" spans="1:9">
      <c r="A4" s="5" t="s">
        <v>2</v>
      </c>
      <c r="B4" s="28"/>
      <c r="C4" s="28"/>
      <c r="D4" s="28"/>
      <c r="E4" s="28"/>
      <c r="F4" s="28"/>
      <c r="G4" s="28"/>
      <c r="H4" s="28"/>
      <c r="I4" s="28"/>
    </row>
    <row r="5" spans="1:9">
      <c r="A5" s="138" t="s">
        <v>423</v>
      </c>
      <c r="B5" s="138"/>
      <c r="C5" s="138"/>
      <c r="D5" s="138"/>
      <c r="E5" s="138"/>
      <c r="F5" s="138"/>
      <c r="G5" s="138"/>
      <c r="H5" s="138"/>
      <c r="I5" s="138"/>
    </row>
    <row r="7" spans="1:9">
      <c r="A7" s="5" t="s">
        <v>4</v>
      </c>
      <c r="B7" s="28"/>
      <c r="C7" s="28"/>
      <c r="D7" s="28"/>
      <c r="E7" s="28"/>
      <c r="F7" s="28"/>
      <c r="G7" s="28"/>
      <c r="H7" s="28"/>
      <c r="I7" s="28"/>
    </row>
    <row r="8" spans="1:9">
      <c r="A8" s="28" t="s">
        <v>5</v>
      </c>
      <c r="B8" s="28"/>
      <c r="C8" s="28"/>
      <c r="D8" s="28"/>
      <c r="E8" s="28"/>
      <c r="F8" s="28"/>
      <c r="G8" s="28"/>
      <c r="H8" s="28"/>
      <c r="I8" s="28"/>
    </row>
    <row r="10" spans="1:9" ht="26.45">
      <c r="A10" s="3" t="s">
        <v>6</v>
      </c>
      <c r="B10" s="3" t="s">
        <v>7</v>
      </c>
      <c r="C10" s="3" t="s">
        <v>8</v>
      </c>
      <c r="D10" s="3" t="s">
        <v>9</v>
      </c>
      <c r="E10" s="3" t="s">
        <v>10</v>
      </c>
      <c r="F10" s="3" t="s">
        <v>11</v>
      </c>
      <c r="G10" s="3" t="s">
        <v>12</v>
      </c>
      <c r="H10" s="4" t="s">
        <v>13</v>
      </c>
      <c r="I10" s="3" t="s">
        <v>14</v>
      </c>
    </row>
    <row r="11" spans="1:9" ht="60">
      <c r="A11" s="9" t="s">
        <v>424</v>
      </c>
      <c r="B11" s="9" t="s">
        <v>425</v>
      </c>
      <c r="C11" s="12">
        <v>1</v>
      </c>
      <c r="D11" s="106">
        <v>191000</v>
      </c>
      <c r="E11" s="106">
        <v>191000</v>
      </c>
      <c r="F11" s="107">
        <v>40287</v>
      </c>
      <c r="G11" s="9" t="s">
        <v>426</v>
      </c>
      <c r="H11" s="16" t="s">
        <v>18</v>
      </c>
      <c r="I11" s="17" t="s">
        <v>401</v>
      </c>
    </row>
    <row r="12" spans="1:9" ht="60">
      <c r="A12" s="9" t="s">
        <v>427</v>
      </c>
      <c r="B12" s="9" t="s">
        <v>428</v>
      </c>
      <c r="C12" s="12">
        <v>1</v>
      </c>
      <c r="D12" s="106">
        <v>179550</v>
      </c>
      <c r="E12" s="106">
        <v>179550</v>
      </c>
      <c r="F12" s="107">
        <v>40367</v>
      </c>
      <c r="G12" s="9" t="s">
        <v>426</v>
      </c>
      <c r="H12" s="16" t="s">
        <v>18</v>
      </c>
      <c r="I12" s="17" t="s">
        <v>401</v>
      </c>
    </row>
    <row r="14" spans="1:9">
      <c r="A14" s="28" t="s">
        <v>21</v>
      </c>
      <c r="B14" s="28"/>
      <c r="C14" s="28"/>
      <c r="D14" s="28"/>
      <c r="E14" s="28"/>
      <c r="F14" s="28"/>
      <c r="G14" s="28"/>
      <c r="H14" s="28"/>
      <c r="I14" s="28"/>
    </row>
    <row r="15" spans="1:9">
      <c r="A15" s="28" t="s">
        <v>22</v>
      </c>
      <c r="B15" s="28"/>
      <c r="C15" s="28"/>
      <c r="D15" s="28"/>
      <c r="E15" s="28"/>
      <c r="F15" s="28"/>
      <c r="G15" s="28"/>
      <c r="H15" s="28"/>
      <c r="I15" s="28"/>
    </row>
    <row r="16" spans="1:9">
      <c r="A16" s="28" t="s">
        <v>23</v>
      </c>
      <c r="B16" s="28"/>
      <c r="C16" s="28"/>
      <c r="D16" s="28"/>
      <c r="E16" s="28"/>
      <c r="F16" s="28"/>
      <c r="G16" s="28"/>
      <c r="H16" s="28"/>
      <c r="I16" s="28"/>
    </row>
    <row r="17" spans="1:1">
      <c r="A17" s="28" t="s">
        <v>24</v>
      </c>
    </row>
    <row r="18" spans="1:1">
      <c r="A18" s="28" t="s">
        <v>25</v>
      </c>
    </row>
    <row r="19" spans="1:1">
      <c r="A19" s="28" t="s">
        <v>26</v>
      </c>
    </row>
    <row r="20" spans="1:1">
      <c r="A20" s="28" t="s">
        <v>27</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6660F-CFE3-4F9D-A3BC-140E890333A4}">
  <dimension ref="A1:I22"/>
  <sheetViews>
    <sheetView workbookViewId="0">
      <selection activeCell="I11" sqref="I11"/>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44628</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429</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430</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27AE0-F13D-4EFF-BD00-43B89CCDB6A4}">
  <dimension ref="A1:I19"/>
  <sheetViews>
    <sheetView topLeftCell="A3" zoomScaleNormal="100" workbookViewId="0">
      <selection activeCell="A8" sqref="A8"/>
    </sheetView>
  </sheetViews>
  <sheetFormatPr defaultColWidth="9" defaultRowHeight="13.15"/>
  <cols>
    <col min="1" max="1" width="29.625" style="1" customWidth="1"/>
    <col min="2" max="2" width="31.37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31.375" style="1" customWidth="1"/>
    <col min="10" max="16384" width="9" style="1"/>
  </cols>
  <sheetData>
    <row r="1" spans="1:9">
      <c r="A1" s="28"/>
      <c r="B1" s="28"/>
      <c r="C1" s="28"/>
      <c r="D1" s="28"/>
      <c r="E1" s="28"/>
      <c r="F1" s="28"/>
      <c r="G1" s="28"/>
      <c r="H1" s="28"/>
      <c r="I1" s="7" t="s">
        <v>0</v>
      </c>
    </row>
    <row r="2" spans="1:9">
      <c r="A2" s="6" t="s">
        <v>44</v>
      </c>
      <c r="B2" s="2"/>
      <c r="C2" s="2"/>
      <c r="D2" s="2"/>
      <c r="E2" s="2"/>
      <c r="F2" s="2"/>
      <c r="G2" s="2"/>
      <c r="H2" s="2"/>
      <c r="I2" s="2"/>
    </row>
    <row r="4" spans="1:9">
      <c r="A4" s="5" t="s">
        <v>45</v>
      </c>
      <c r="B4" s="28"/>
      <c r="C4" s="28"/>
      <c r="D4" s="28"/>
      <c r="E4" s="28"/>
      <c r="F4" s="28"/>
      <c r="G4" s="28"/>
      <c r="H4" s="28"/>
      <c r="I4" s="28"/>
    </row>
    <row r="5" spans="1:9">
      <c r="A5" s="142" t="s">
        <v>431</v>
      </c>
      <c r="B5" s="142"/>
      <c r="C5" s="142"/>
      <c r="D5" s="142"/>
      <c r="E5" s="142"/>
      <c r="F5" s="142"/>
      <c r="G5" s="142"/>
      <c r="H5" s="142"/>
      <c r="I5" s="142"/>
    </row>
    <row r="7" spans="1:9">
      <c r="A7" s="5" t="s">
        <v>47</v>
      </c>
      <c r="B7" s="28"/>
      <c r="C7" s="28"/>
      <c r="D7" s="28"/>
      <c r="E7" s="28"/>
      <c r="F7" s="28"/>
      <c r="G7" s="28"/>
      <c r="H7" s="28"/>
      <c r="I7" s="28"/>
    </row>
    <row r="8" spans="1:9">
      <c r="A8" s="28" t="s">
        <v>5</v>
      </c>
      <c r="B8" s="28"/>
      <c r="C8" s="28"/>
      <c r="D8" s="28"/>
      <c r="E8" s="28"/>
      <c r="F8" s="28"/>
      <c r="G8" s="28"/>
      <c r="H8" s="28"/>
      <c r="I8" s="28"/>
    </row>
    <row r="10" spans="1:9" ht="26.45">
      <c r="A10" s="3" t="s">
        <v>48</v>
      </c>
      <c r="B10" s="3" t="s">
        <v>49</v>
      </c>
      <c r="C10" s="3" t="s">
        <v>50</v>
      </c>
      <c r="D10" s="3" t="s">
        <v>51</v>
      </c>
      <c r="E10" s="3" t="s">
        <v>52</v>
      </c>
      <c r="F10" s="3" t="s">
        <v>53</v>
      </c>
      <c r="G10" s="3" t="s">
        <v>54</v>
      </c>
      <c r="H10" s="4" t="s">
        <v>55</v>
      </c>
      <c r="I10" s="3" t="s">
        <v>56</v>
      </c>
    </row>
    <row r="11" spans="1:9" ht="76.150000000000006" customHeight="1">
      <c r="A11" s="61" t="s">
        <v>432</v>
      </c>
      <c r="B11" s="61" t="s">
        <v>433</v>
      </c>
      <c r="C11" s="64">
        <v>1</v>
      </c>
      <c r="D11" s="64">
        <v>525000</v>
      </c>
      <c r="E11" s="64">
        <v>525000</v>
      </c>
      <c r="F11" s="65">
        <v>39435</v>
      </c>
      <c r="G11" s="61" t="s">
        <v>434</v>
      </c>
      <c r="H11" s="62" t="s">
        <v>61</v>
      </c>
      <c r="I11" s="63" t="s">
        <v>435</v>
      </c>
    </row>
    <row r="13" spans="1:9">
      <c r="A13" s="28" t="s">
        <v>137</v>
      </c>
      <c r="B13" s="28"/>
      <c r="C13" s="28"/>
      <c r="D13" s="28"/>
      <c r="E13" s="28"/>
      <c r="F13" s="28"/>
      <c r="G13" s="28"/>
      <c r="H13" s="28"/>
      <c r="I13" s="28"/>
    </row>
    <row r="14" spans="1:9">
      <c r="A14" s="28" t="s">
        <v>138</v>
      </c>
      <c r="B14" s="28"/>
      <c r="C14" s="28"/>
      <c r="D14" s="28"/>
      <c r="E14" s="28"/>
      <c r="F14" s="28"/>
      <c r="G14" s="28"/>
      <c r="H14" s="28"/>
      <c r="I14" s="28"/>
    </row>
    <row r="15" spans="1:9">
      <c r="A15" s="28" t="s">
        <v>139</v>
      </c>
      <c r="B15" s="28"/>
      <c r="C15" s="28"/>
      <c r="D15" s="28"/>
      <c r="E15" s="28"/>
      <c r="F15" s="28"/>
      <c r="G15" s="28"/>
      <c r="H15" s="28"/>
      <c r="I15" s="28"/>
    </row>
    <row r="16" spans="1:9">
      <c r="A16" s="28" t="s">
        <v>140</v>
      </c>
      <c r="B16" s="28"/>
      <c r="C16" s="28"/>
      <c r="D16" s="28"/>
      <c r="E16" s="28"/>
      <c r="F16" s="28"/>
      <c r="G16" s="28"/>
      <c r="H16" s="28"/>
      <c r="I16" s="28"/>
    </row>
    <row r="17" spans="1:1">
      <c r="A17" s="28" t="s">
        <v>141</v>
      </c>
    </row>
    <row r="18" spans="1:1">
      <c r="A18" s="28" t="s">
        <v>142</v>
      </c>
    </row>
    <row r="19" spans="1:1">
      <c r="A19" s="28" t="s">
        <v>143</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9482B-53B6-4839-AE31-794211FC4048}">
  <dimension ref="A1:I22"/>
  <sheetViews>
    <sheetView workbookViewId="0">
      <selection activeCell="E12" sqref="E12"/>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44628</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436</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437</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8D0A0-2B8C-4E13-A0CB-E153DA1FCB9E}">
  <dimension ref="A1:I20"/>
  <sheetViews>
    <sheetView zoomScaleNormal="100" workbookViewId="0">
      <selection activeCell="I15" sqref="I15:I17"/>
    </sheetView>
  </sheetViews>
  <sheetFormatPr defaultColWidth="9" defaultRowHeight="13.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1</v>
      </c>
      <c r="B2" s="2"/>
      <c r="C2" s="2"/>
      <c r="D2" s="2"/>
      <c r="E2" s="2"/>
      <c r="F2" s="2"/>
      <c r="G2" s="2"/>
      <c r="H2" s="2"/>
      <c r="I2" s="2"/>
    </row>
    <row r="4" spans="1:9">
      <c r="A4" s="5" t="s">
        <v>2</v>
      </c>
      <c r="B4" s="28"/>
      <c r="C4" s="28"/>
      <c r="D4" s="28"/>
      <c r="E4" s="28"/>
      <c r="F4" s="28"/>
      <c r="G4" s="28"/>
      <c r="H4" s="28"/>
      <c r="I4" s="28"/>
    </row>
    <row r="5" spans="1:9">
      <c r="A5" s="142" t="s">
        <v>438</v>
      </c>
      <c r="B5" s="142"/>
      <c r="C5" s="142"/>
      <c r="D5" s="142"/>
      <c r="E5" s="142"/>
      <c r="F5" s="142"/>
      <c r="G5" s="142"/>
      <c r="H5" s="142"/>
      <c r="I5" s="142"/>
    </row>
    <row r="7" spans="1:9">
      <c r="A7" s="5" t="s">
        <v>4</v>
      </c>
      <c r="B7" s="28"/>
      <c r="C7" s="28"/>
      <c r="D7" s="28"/>
      <c r="E7" s="28"/>
      <c r="F7" s="28"/>
      <c r="G7" s="28"/>
      <c r="H7" s="28"/>
      <c r="I7" s="28"/>
    </row>
    <row r="8" spans="1:9">
      <c r="A8" s="28" t="s">
        <v>5</v>
      </c>
      <c r="B8" s="28"/>
      <c r="C8" s="28"/>
      <c r="D8" s="28"/>
      <c r="E8" s="28"/>
      <c r="F8" s="28"/>
      <c r="G8" s="28"/>
      <c r="H8" s="28"/>
      <c r="I8" s="28"/>
    </row>
    <row r="10" spans="1:9" ht="26.45">
      <c r="A10" s="3" t="s">
        <v>6</v>
      </c>
      <c r="B10" s="3" t="s">
        <v>7</v>
      </c>
      <c r="C10" s="3" t="s">
        <v>8</v>
      </c>
      <c r="D10" s="3" t="s">
        <v>9</v>
      </c>
      <c r="E10" s="3" t="s">
        <v>10</v>
      </c>
      <c r="F10" s="3" t="s">
        <v>11</v>
      </c>
      <c r="G10" s="3" t="s">
        <v>12</v>
      </c>
      <c r="H10" s="4" t="s">
        <v>13</v>
      </c>
      <c r="I10" s="3" t="s">
        <v>14</v>
      </c>
    </row>
    <row r="11" spans="1:9" ht="39.6">
      <c r="A11" s="76" t="s">
        <v>439</v>
      </c>
      <c r="B11" s="76" t="s">
        <v>440</v>
      </c>
      <c r="C11" s="77">
        <v>1</v>
      </c>
      <c r="D11" s="78">
        <v>147000</v>
      </c>
      <c r="E11" s="78">
        <v>147000</v>
      </c>
      <c r="F11" s="79">
        <v>40204</v>
      </c>
      <c r="G11" s="76" t="s">
        <v>441</v>
      </c>
      <c r="H11" s="62" t="s">
        <v>442</v>
      </c>
      <c r="I11" s="63" t="s">
        <v>443</v>
      </c>
    </row>
    <row r="12" spans="1:9" ht="66">
      <c r="A12" s="76" t="s">
        <v>444</v>
      </c>
      <c r="B12" s="76" t="s">
        <v>445</v>
      </c>
      <c r="C12" s="77">
        <v>1</v>
      </c>
      <c r="D12" s="78">
        <v>30030000</v>
      </c>
      <c r="E12" s="78">
        <v>30030000</v>
      </c>
      <c r="F12" s="79">
        <v>40253</v>
      </c>
      <c r="G12" s="76" t="s">
        <v>441</v>
      </c>
      <c r="H12" s="62" t="s">
        <v>442</v>
      </c>
      <c r="I12" s="63" t="s">
        <v>446</v>
      </c>
    </row>
    <row r="14" spans="1:9">
      <c r="A14" s="28" t="s">
        <v>21</v>
      </c>
      <c r="B14" s="28"/>
      <c r="C14" s="28"/>
      <c r="D14" s="28"/>
      <c r="E14" s="28"/>
      <c r="F14" s="28"/>
      <c r="G14" s="28"/>
      <c r="H14" s="28"/>
      <c r="I14" s="28"/>
    </row>
    <row r="15" spans="1:9">
      <c r="A15" s="28" t="s">
        <v>22</v>
      </c>
      <c r="B15" s="28"/>
      <c r="C15" s="28"/>
      <c r="D15" s="28"/>
      <c r="E15" s="28"/>
      <c r="F15" s="28"/>
      <c r="G15" s="28"/>
      <c r="H15" s="28"/>
      <c r="I15" s="28"/>
    </row>
    <row r="16" spans="1:9">
      <c r="A16" s="28" t="s">
        <v>23</v>
      </c>
      <c r="B16" s="28"/>
      <c r="C16" s="28"/>
      <c r="D16" s="28"/>
      <c r="E16" s="28"/>
      <c r="F16" s="28"/>
      <c r="G16" s="28"/>
      <c r="H16" s="28"/>
      <c r="I16" s="28"/>
    </row>
    <row r="17" spans="1:1">
      <c r="A17" s="28" t="s">
        <v>24</v>
      </c>
    </row>
    <row r="18" spans="1:1">
      <c r="A18" s="28" t="s">
        <v>25</v>
      </c>
    </row>
    <row r="19" spans="1:1">
      <c r="A19" s="28" t="s">
        <v>26</v>
      </c>
    </row>
    <row r="20" spans="1:1">
      <c r="A20" s="28" t="s">
        <v>27</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70EE0-F38E-4B96-A791-6E8845E5684A}">
  <dimension ref="A1:I22"/>
  <sheetViews>
    <sheetView workbookViewId="0">
      <selection activeCell="G12" sqref="G12"/>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44628</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447</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448</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D1D775-B160-4207-AF6C-AC32FD82F55A}">
  <dimension ref="A1:I19"/>
  <sheetViews>
    <sheetView zoomScaleNormal="100" workbookViewId="0">
      <selection activeCell="B4" sqref="B4"/>
    </sheetView>
  </sheetViews>
  <sheetFormatPr defaultColWidth="9" defaultRowHeight="13.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1</v>
      </c>
      <c r="B2" s="2"/>
      <c r="C2" s="2"/>
      <c r="D2" s="2"/>
      <c r="E2" s="2"/>
      <c r="F2" s="2"/>
      <c r="G2" s="2"/>
      <c r="H2" s="2"/>
      <c r="I2" s="2"/>
    </row>
    <row r="4" spans="1:9">
      <c r="A4" s="5" t="s">
        <v>2</v>
      </c>
      <c r="B4" s="28"/>
      <c r="C4" s="28"/>
      <c r="D4" s="28"/>
      <c r="E4" s="28"/>
      <c r="F4" s="28"/>
      <c r="G4" s="28"/>
      <c r="H4" s="28"/>
      <c r="I4" s="28"/>
    </row>
    <row r="5" spans="1:9">
      <c r="A5" s="138" t="s">
        <v>449</v>
      </c>
      <c r="B5" s="138"/>
      <c r="C5" s="138"/>
      <c r="D5" s="138"/>
      <c r="E5" s="138"/>
      <c r="F5" s="138"/>
      <c r="G5" s="138"/>
      <c r="H5" s="138"/>
      <c r="I5" s="138"/>
    </row>
    <row r="7" spans="1:9">
      <c r="A7" s="5" t="s">
        <v>4</v>
      </c>
      <c r="B7" s="28"/>
      <c r="C7" s="28"/>
      <c r="D7" s="28"/>
      <c r="E7" s="28"/>
      <c r="F7" s="28"/>
      <c r="G7" s="28"/>
      <c r="H7" s="28"/>
      <c r="I7" s="28"/>
    </row>
    <row r="8" spans="1:9">
      <c r="A8" s="28" t="s">
        <v>5</v>
      </c>
      <c r="B8" s="28"/>
      <c r="C8" s="28"/>
      <c r="D8" s="28"/>
      <c r="E8" s="28"/>
      <c r="F8" s="28"/>
      <c r="G8" s="28"/>
      <c r="H8" s="28"/>
      <c r="I8" s="28"/>
    </row>
    <row r="10" spans="1:9" ht="26.45">
      <c r="A10" s="3" t="s">
        <v>6</v>
      </c>
      <c r="B10" s="3" t="s">
        <v>7</v>
      </c>
      <c r="C10" s="3" t="s">
        <v>8</v>
      </c>
      <c r="D10" s="3" t="s">
        <v>9</v>
      </c>
      <c r="E10" s="3" t="s">
        <v>10</v>
      </c>
      <c r="F10" s="3" t="s">
        <v>11</v>
      </c>
      <c r="G10" s="3" t="s">
        <v>12</v>
      </c>
      <c r="H10" s="4" t="s">
        <v>13</v>
      </c>
      <c r="I10" s="3" t="s">
        <v>14</v>
      </c>
    </row>
    <row r="11" spans="1:9" ht="37.9" customHeight="1">
      <c r="A11" s="34" t="s">
        <v>376</v>
      </c>
      <c r="B11" s="9" t="s">
        <v>450</v>
      </c>
      <c r="C11" s="12">
        <v>1</v>
      </c>
      <c r="D11" s="101">
        <v>155400</v>
      </c>
      <c r="E11" s="104">
        <v>155400</v>
      </c>
      <c r="F11" s="36">
        <v>37974</v>
      </c>
      <c r="G11" s="38" t="s">
        <v>451</v>
      </c>
      <c r="H11" s="16" t="s">
        <v>18</v>
      </c>
      <c r="I11" s="17" t="s">
        <v>452</v>
      </c>
    </row>
    <row r="13" spans="1:9">
      <c r="A13" s="28" t="s">
        <v>21</v>
      </c>
      <c r="B13" s="28"/>
      <c r="C13" s="28"/>
      <c r="D13" s="28"/>
      <c r="E13" s="28"/>
      <c r="F13" s="28"/>
      <c r="G13" s="28"/>
      <c r="H13" s="28"/>
      <c r="I13" s="28"/>
    </row>
    <row r="14" spans="1:9">
      <c r="A14" s="28" t="s">
        <v>22</v>
      </c>
      <c r="B14" s="28"/>
      <c r="C14" s="28"/>
      <c r="D14" s="28"/>
      <c r="E14" s="28"/>
      <c r="F14" s="28"/>
      <c r="G14" s="28"/>
      <c r="H14" s="28"/>
      <c r="I14" s="28"/>
    </row>
    <row r="15" spans="1:9">
      <c r="A15" s="28" t="s">
        <v>23</v>
      </c>
      <c r="B15" s="28"/>
      <c r="C15" s="28"/>
      <c r="D15" s="28"/>
      <c r="E15" s="28"/>
      <c r="F15" s="28"/>
      <c r="G15" s="28"/>
      <c r="H15" s="28"/>
      <c r="I15" s="28"/>
    </row>
    <row r="16" spans="1:9">
      <c r="A16" s="28" t="s">
        <v>24</v>
      </c>
      <c r="B16" s="28"/>
      <c r="C16" s="28"/>
      <c r="D16" s="28"/>
      <c r="E16" s="28"/>
      <c r="F16" s="28"/>
      <c r="G16" s="28"/>
      <c r="H16" s="28"/>
      <c r="I16" s="28"/>
    </row>
    <row r="17" spans="1:1">
      <c r="A17" s="28" t="s">
        <v>25</v>
      </c>
    </row>
    <row r="18" spans="1:1">
      <c r="A18" s="28" t="s">
        <v>26</v>
      </c>
    </row>
    <row r="19" spans="1:1">
      <c r="A19" s="28" t="s">
        <v>27</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3C500-417C-4CCF-918C-FF6B07071B09}">
  <dimension ref="A1:I19"/>
  <sheetViews>
    <sheetView zoomScaleNormal="100" workbookViewId="0"/>
  </sheetViews>
  <sheetFormatPr defaultColWidth="9" defaultRowHeight="13.15"/>
  <cols>
    <col min="1" max="1" width="18" style="1" customWidth="1"/>
    <col min="2" max="2" width="54.75" style="1" customWidth="1"/>
    <col min="3" max="3" width="5.5" style="1" bestFit="1" customWidth="1"/>
    <col min="4" max="5" width="13.875" style="1" bestFit="1" customWidth="1"/>
    <col min="6" max="6" width="11.625" style="1" bestFit="1" customWidth="1"/>
    <col min="7" max="7" width="22.5" style="1" bestFit="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1</v>
      </c>
      <c r="B2" s="2"/>
      <c r="C2" s="2"/>
      <c r="D2" s="2"/>
      <c r="E2" s="2"/>
      <c r="F2" s="2"/>
      <c r="G2" s="2"/>
      <c r="H2" s="2"/>
      <c r="I2" s="2"/>
    </row>
    <row r="4" spans="1:9">
      <c r="A4" s="5" t="s">
        <v>2</v>
      </c>
      <c r="B4" s="28"/>
      <c r="C4" s="28"/>
      <c r="D4" s="28"/>
      <c r="E4" s="28"/>
      <c r="F4" s="28"/>
      <c r="G4" s="28"/>
      <c r="H4" s="28"/>
      <c r="I4" s="28"/>
    </row>
    <row r="5" spans="1:9">
      <c r="A5" s="142" t="s">
        <v>82</v>
      </c>
      <c r="B5" s="142"/>
      <c r="C5" s="142"/>
      <c r="D5" s="142"/>
      <c r="E5" s="142"/>
      <c r="F5" s="142"/>
      <c r="G5" s="142"/>
      <c r="H5" s="142"/>
      <c r="I5" s="142"/>
    </row>
    <row r="7" spans="1:9">
      <c r="A7" s="5" t="s">
        <v>4</v>
      </c>
      <c r="B7" s="28"/>
      <c r="C7" s="28"/>
      <c r="D7" s="28"/>
      <c r="E7" s="28"/>
      <c r="F7" s="28"/>
      <c r="G7" s="28"/>
      <c r="H7" s="28"/>
      <c r="I7" s="28"/>
    </row>
    <row r="8" spans="1:9">
      <c r="A8" s="28" t="s">
        <v>5</v>
      </c>
      <c r="B8" s="28"/>
      <c r="C8" s="28"/>
      <c r="D8" s="28"/>
      <c r="E8" s="28"/>
      <c r="F8" s="28"/>
      <c r="G8" s="28"/>
      <c r="H8" s="28"/>
      <c r="I8" s="28"/>
    </row>
    <row r="10" spans="1:9" ht="26.45">
      <c r="A10" s="3" t="s">
        <v>6</v>
      </c>
      <c r="B10" s="3" t="s">
        <v>7</v>
      </c>
      <c r="C10" s="3" t="s">
        <v>8</v>
      </c>
      <c r="D10" s="3" t="s">
        <v>9</v>
      </c>
      <c r="E10" s="3" t="s">
        <v>10</v>
      </c>
      <c r="F10" s="3" t="s">
        <v>11</v>
      </c>
      <c r="G10" s="3" t="s">
        <v>12</v>
      </c>
      <c r="H10" s="4" t="s">
        <v>13</v>
      </c>
      <c r="I10" s="3" t="s">
        <v>14</v>
      </c>
    </row>
    <row r="11" spans="1:9" ht="43.15">
      <c r="A11" s="38" t="s">
        <v>83</v>
      </c>
      <c r="B11" s="38" t="s">
        <v>84</v>
      </c>
      <c r="C11" s="39" t="s">
        <v>59</v>
      </c>
      <c r="D11" s="40">
        <v>77201250</v>
      </c>
      <c r="E11" s="40">
        <v>77201250</v>
      </c>
      <c r="F11" s="41">
        <v>39885</v>
      </c>
      <c r="G11" s="42" t="s">
        <v>85</v>
      </c>
      <c r="H11" s="43" t="s">
        <v>86</v>
      </c>
      <c r="I11" s="44" t="s">
        <v>87</v>
      </c>
    </row>
    <row r="12" spans="1:9" ht="43.15">
      <c r="A12" s="38" t="s">
        <v>88</v>
      </c>
      <c r="B12" s="38" t="s">
        <v>89</v>
      </c>
      <c r="C12" s="39" t="s">
        <v>59</v>
      </c>
      <c r="D12" s="40">
        <v>311850</v>
      </c>
      <c r="E12" s="40">
        <v>311850</v>
      </c>
      <c r="F12" s="41">
        <v>39885</v>
      </c>
      <c r="G12" s="42" t="s">
        <v>90</v>
      </c>
      <c r="H12" s="43" t="s">
        <v>86</v>
      </c>
      <c r="I12" s="44" t="s">
        <v>87</v>
      </c>
    </row>
    <row r="13" spans="1:9">
      <c r="A13" s="28" t="s">
        <v>21</v>
      </c>
      <c r="B13" s="28"/>
      <c r="C13" s="28"/>
      <c r="D13" s="28"/>
      <c r="E13" s="28"/>
      <c r="F13" s="28"/>
      <c r="G13" s="28"/>
      <c r="H13" s="28"/>
      <c r="I13" s="28"/>
    </row>
    <row r="14" spans="1:9">
      <c r="A14" s="28" t="s">
        <v>22</v>
      </c>
      <c r="B14" s="28"/>
      <c r="C14" s="28"/>
      <c r="D14" s="28"/>
      <c r="E14" s="28"/>
      <c r="F14" s="28"/>
      <c r="G14" s="28"/>
      <c r="H14" s="28"/>
      <c r="I14" s="28"/>
    </row>
    <row r="15" spans="1:9">
      <c r="A15" s="28" t="s">
        <v>23</v>
      </c>
      <c r="B15" s="28"/>
      <c r="C15" s="28"/>
      <c r="D15" s="28"/>
      <c r="E15" s="28"/>
      <c r="F15" s="28"/>
      <c r="G15" s="28"/>
      <c r="H15" s="28"/>
      <c r="I15" s="28"/>
    </row>
    <row r="16" spans="1:9">
      <c r="A16" s="28" t="s">
        <v>24</v>
      </c>
      <c r="B16" s="28"/>
      <c r="C16" s="28"/>
      <c r="D16" s="28"/>
      <c r="E16" s="28"/>
      <c r="F16" s="28"/>
      <c r="G16" s="28"/>
      <c r="H16" s="28"/>
      <c r="I16" s="28"/>
    </row>
    <row r="17" spans="1:1">
      <c r="A17" s="28" t="s">
        <v>25</v>
      </c>
    </row>
    <row r="18" spans="1:1">
      <c r="A18" s="28" t="s">
        <v>26</v>
      </c>
    </row>
    <row r="19" spans="1:1">
      <c r="A19" s="28" t="s">
        <v>27</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8EDC5F-899E-462D-BCD5-71EFDF7CAD6F}">
  <dimension ref="A1:I22"/>
  <sheetViews>
    <sheetView workbookViewId="0">
      <selection activeCell="G12" sqref="G12"/>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44629</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453</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454</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ED729-8BE0-4DEB-B537-6E89B4A70593}">
  <dimension ref="A1:I21"/>
  <sheetViews>
    <sheetView zoomScaleNormal="100" workbookViewId="0">
      <selection activeCell="A8" sqref="A8"/>
    </sheetView>
  </sheetViews>
  <sheetFormatPr defaultColWidth="9" defaultRowHeight="13.15"/>
  <cols>
    <col min="1" max="1" width="39" style="1" customWidth="1"/>
    <col min="2" max="2" width="35" style="1" customWidth="1"/>
    <col min="3" max="3" width="5.5" style="1" bestFit="1" customWidth="1"/>
    <col min="4" max="5" width="13.875" style="1" bestFit="1" customWidth="1"/>
    <col min="6" max="6" width="11.625" style="1" bestFit="1" customWidth="1"/>
    <col min="7" max="7" width="22.62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1</v>
      </c>
      <c r="B2" s="2"/>
      <c r="C2" s="2"/>
      <c r="D2" s="2"/>
      <c r="E2" s="2"/>
      <c r="F2" s="2"/>
      <c r="G2" s="2"/>
      <c r="H2" s="2"/>
      <c r="I2" s="2"/>
    </row>
    <row r="4" spans="1:9">
      <c r="A4" s="5" t="s">
        <v>2</v>
      </c>
      <c r="B4" s="28"/>
      <c r="C4" s="28"/>
      <c r="D4" s="28"/>
      <c r="E4" s="28"/>
      <c r="F4" s="28"/>
      <c r="G4" s="28"/>
      <c r="H4" s="28"/>
      <c r="I4" s="28"/>
    </row>
    <row r="5" spans="1:9">
      <c r="A5" s="142" t="s">
        <v>455</v>
      </c>
      <c r="B5" s="142"/>
      <c r="C5" s="142"/>
      <c r="D5" s="142"/>
      <c r="E5" s="142"/>
      <c r="F5" s="142"/>
      <c r="G5" s="142"/>
      <c r="H5" s="142"/>
      <c r="I5" s="142"/>
    </row>
    <row r="7" spans="1:9">
      <c r="A7" s="5" t="s">
        <v>4</v>
      </c>
      <c r="B7" s="28"/>
      <c r="C7" s="28"/>
      <c r="D7" s="28"/>
      <c r="E7" s="28"/>
      <c r="F7" s="28"/>
      <c r="G7" s="28"/>
      <c r="H7" s="28"/>
      <c r="I7" s="28"/>
    </row>
    <row r="8" spans="1:9">
      <c r="A8" s="28" t="s">
        <v>5</v>
      </c>
      <c r="B8" s="28"/>
      <c r="C8" s="28"/>
      <c r="D8" s="28"/>
      <c r="E8" s="28"/>
      <c r="F8" s="28"/>
      <c r="G8" s="28"/>
      <c r="H8" s="28"/>
      <c r="I8" s="28"/>
    </row>
    <row r="10" spans="1:9" ht="26.45">
      <c r="A10" s="62" t="s">
        <v>6</v>
      </c>
      <c r="B10" s="62" t="s">
        <v>7</v>
      </c>
      <c r="C10" s="62" t="s">
        <v>8</v>
      </c>
      <c r="D10" s="62" t="s">
        <v>9</v>
      </c>
      <c r="E10" s="62" t="s">
        <v>10</v>
      </c>
      <c r="F10" s="62" t="s">
        <v>11</v>
      </c>
      <c r="G10" s="62" t="s">
        <v>12</v>
      </c>
      <c r="H10" s="108" t="s">
        <v>13</v>
      </c>
      <c r="I10" s="62" t="s">
        <v>14</v>
      </c>
    </row>
    <row r="11" spans="1:9" ht="26.45">
      <c r="A11" s="76" t="s">
        <v>456</v>
      </c>
      <c r="B11" s="76" t="s">
        <v>457</v>
      </c>
      <c r="C11" s="77">
        <v>1</v>
      </c>
      <c r="D11" s="78">
        <f>E11</f>
        <v>199800</v>
      </c>
      <c r="E11" s="78">
        <v>199800</v>
      </c>
      <c r="F11" s="79">
        <v>41858</v>
      </c>
      <c r="G11" s="76" t="s">
        <v>458</v>
      </c>
      <c r="H11" s="62" t="s">
        <v>459</v>
      </c>
      <c r="I11" s="63"/>
    </row>
    <row r="12" spans="1:9" ht="26.45">
      <c r="A12" s="76" t="s">
        <v>460</v>
      </c>
      <c r="B12" s="76" t="s">
        <v>461</v>
      </c>
      <c r="C12" s="77">
        <v>1</v>
      </c>
      <c r="D12" s="78">
        <f t="shared" ref="D12:D13" si="0">E12</f>
        <v>201960</v>
      </c>
      <c r="E12" s="78">
        <v>201960</v>
      </c>
      <c r="F12" s="79">
        <v>41907</v>
      </c>
      <c r="G12" s="76" t="s">
        <v>458</v>
      </c>
      <c r="H12" s="62" t="s">
        <v>459</v>
      </c>
      <c r="I12" s="63"/>
    </row>
    <row r="13" spans="1:9" ht="26.45">
      <c r="A13" s="76" t="s">
        <v>462</v>
      </c>
      <c r="B13" s="76" t="s">
        <v>463</v>
      </c>
      <c r="C13" s="77">
        <v>1</v>
      </c>
      <c r="D13" s="78">
        <f t="shared" si="0"/>
        <v>216000</v>
      </c>
      <c r="E13" s="78">
        <v>216000</v>
      </c>
      <c r="F13" s="79">
        <v>41907</v>
      </c>
      <c r="G13" s="76" t="s">
        <v>458</v>
      </c>
      <c r="H13" s="62" t="s">
        <v>459</v>
      </c>
      <c r="I13" s="63"/>
    </row>
    <row r="15" spans="1:9">
      <c r="A15" s="28" t="s">
        <v>21</v>
      </c>
      <c r="B15" s="28"/>
      <c r="C15" s="28"/>
      <c r="D15" s="28"/>
      <c r="E15" s="28"/>
      <c r="F15" s="28"/>
      <c r="G15" s="28"/>
      <c r="H15" s="28"/>
      <c r="I15" s="28"/>
    </row>
    <row r="16" spans="1:9">
      <c r="A16" s="28" t="s">
        <v>22</v>
      </c>
      <c r="B16" s="28"/>
      <c r="C16" s="28"/>
      <c r="D16" s="28"/>
      <c r="E16" s="28"/>
      <c r="F16" s="28"/>
      <c r="G16" s="28"/>
      <c r="H16" s="28"/>
      <c r="I16" s="28"/>
    </row>
    <row r="17" spans="1:1">
      <c r="A17" s="28" t="s">
        <v>23</v>
      </c>
    </row>
    <row r="18" spans="1:1">
      <c r="A18" s="28" t="s">
        <v>24</v>
      </c>
    </row>
    <row r="19" spans="1:1">
      <c r="A19" s="28" t="s">
        <v>25</v>
      </c>
    </row>
    <row r="20" spans="1:1">
      <c r="A20" s="28" t="s">
        <v>26</v>
      </c>
    </row>
    <row r="21" spans="1:1">
      <c r="A21" s="28" t="s">
        <v>27</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27DB6-12C8-4B03-B0D9-CE108A2A3C99}">
  <dimension ref="A1:I22"/>
  <sheetViews>
    <sheetView topLeftCell="A11" workbookViewId="0"/>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44628</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464</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465</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02D24-ADA4-4025-8642-916DD497D475}">
  <dimension ref="A1:I27"/>
  <sheetViews>
    <sheetView zoomScaleNormal="100" workbookViewId="0">
      <selection activeCell="A8" sqref="A8"/>
    </sheetView>
  </sheetViews>
  <sheetFormatPr defaultColWidth="9" defaultRowHeight="13.15"/>
  <cols>
    <col min="1" max="1" width="18" style="1" customWidth="1"/>
    <col min="2" max="2" width="36.125" style="1" customWidth="1"/>
    <col min="3" max="3" width="5.5" style="1" bestFit="1" customWidth="1"/>
    <col min="4" max="5" width="13.875" style="1" bestFit="1" customWidth="1"/>
    <col min="6" max="6" width="11.625" style="1" bestFit="1" customWidth="1"/>
    <col min="7" max="7" width="19.375" style="1" customWidth="1"/>
    <col min="8" max="8" width="5.875" style="1" customWidth="1"/>
    <col min="9" max="9" width="21.5" style="1" customWidth="1"/>
    <col min="10" max="256" width="9" style="1"/>
    <col min="257" max="257" width="18" style="1" customWidth="1"/>
    <col min="258" max="258" width="36.125" style="1" customWidth="1"/>
    <col min="259" max="259" width="5.5" style="1" bestFit="1" customWidth="1"/>
    <col min="260" max="261" width="13.875" style="1" bestFit="1" customWidth="1"/>
    <col min="262" max="262" width="11.625" style="1" bestFit="1" customWidth="1"/>
    <col min="263" max="263" width="19.375" style="1" customWidth="1"/>
    <col min="264" max="264" width="5.875" style="1" customWidth="1"/>
    <col min="265" max="265" width="21.5" style="1" customWidth="1"/>
    <col min="266" max="512" width="9" style="1"/>
    <col min="513" max="513" width="18" style="1" customWidth="1"/>
    <col min="514" max="514" width="36.125" style="1" customWidth="1"/>
    <col min="515" max="515" width="5.5" style="1" bestFit="1" customWidth="1"/>
    <col min="516" max="517" width="13.875" style="1" bestFit="1" customWidth="1"/>
    <col min="518" max="518" width="11.625" style="1" bestFit="1" customWidth="1"/>
    <col min="519" max="519" width="19.375" style="1" customWidth="1"/>
    <col min="520" max="520" width="5.875" style="1" customWidth="1"/>
    <col min="521" max="521" width="21.5" style="1" customWidth="1"/>
    <col min="522" max="768" width="9" style="1"/>
    <col min="769" max="769" width="18" style="1" customWidth="1"/>
    <col min="770" max="770" width="36.125" style="1" customWidth="1"/>
    <col min="771" max="771" width="5.5" style="1" bestFit="1" customWidth="1"/>
    <col min="772" max="773" width="13.875" style="1" bestFit="1" customWidth="1"/>
    <col min="774" max="774" width="11.625" style="1" bestFit="1" customWidth="1"/>
    <col min="775" max="775" width="19.375" style="1" customWidth="1"/>
    <col min="776" max="776" width="5.875" style="1" customWidth="1"/>
    <col min="777" max="777" width="21.5" style="1" customWidth="1"/>
    <col min="778" max="1024" width="9" style="1"/>
    <col min="1025" max="1025" width="18" style="1" customWidth="1"/>
    <col min="1026" max="1026" width="36.125" style="1" customWidth="1"/>
    <col min="1027" max="1027" width="5.5" style="1" bestFit="1" customWidth="1"/>
    <col min="1028" max="1029" width="13.875" style="1" bestFit="1" customWidth="1"/>
    <col min="1030" max="1030" width="11.625" style="1" bestFit="1" customWidth="1"/>
    <col min="1031" max="1031" width="19.375" style="1" customWidth="1"/>
    <col min="1032" max="1032" width="5.875" style="1" customWidth="1"/>
    <col min="1033" max="1033" width="21.5" style="1" customWidth="1"/>
    <col min="1034" max="1280" width="9" style="1"/>
    <col min="1281" max="1281" width="18" style="1" customWidth="1"/>
    <col min="1282" max="1282" width="36.125" style="1" customWidth="1"/>
    <col min="1283" max="1283" width="5.5" style="1" bestFit="1" customWidth="1"/>
    <col min="1284" max="1285" width="13.875" style="1" bestFit="1" customWidth="1"/>
    <col min="1286" max="1286" width="11.625" style="1" bestFit="1" customWidth="1"/>
    <col min="1287" max="1287" width="19.375" style="1" customWidth="1"/>
    <col min="1288" max="1288" width="5.875" style="1" customWidth="1"/>
    <col min="1289" max="1289" width="21.5" style="1" customWidth="1"/>
    <col min="1290" max="1536" width="9" style="1"/>
    <col min="1537" max="1537" width="18" style="1" customWidth="1"/>
    <col min="1538" max="1538" width="36.125" style="1" customWidth="1"/>
    <col min="1539" max="1539" width="5.5" style="1" bestFit="1" customWidth="1"/>
    <col min="1540" max="1541" width="13.875" style="1" bestFit="1" customWidth="1"/>
    <col min="1542" max="1542" width="11.625" style="1" bestFit="1" customWidth="1"/>
    <col min="1543" max="1543" width="19.375" style="1" customWidth="1"/>
    <col min="1544" max="1544" width="5.875" style="1" customWidth="1"/>
    <col min="1545" max="1545" width="21.5" style="1" customWidth="1"/>
    <col min="1546" max="1792" width="9" style="1"/>
    <col min="1793" max="1793" width="18" style="1" customWidth="1"/>
    <col min="1794" max="1794" width="36.125" style="1" customWidth="1"/>
    <col min="1795" max="1795" width="5.5" style="1" bestFit="1" customWidth="1"/>
    <col min="1796" max="1797" width="13.875" style="1" bestFit="1" customWidth="1"/>
    <col min="1798" max="1798" width="11.625" style="1" bestFit="1" customWidth="1"/>
    <col min="1799" max="1799" width="19.375" style="1" customWidth="1"/>
    <col min="1800" max="1800" width="5.875" style="1" customWidth="1"/>
    <col min="1801" max="1801" width="21.5" style="1" customWidth="1"/>
    <col min="1802" max="2048" width="9" style="1"/>
    <col min="2049" max="2049" width="18" style="1" customWidth="1"/>
    <col min="2050" max="2050" width="36.125" style="1" customWidth="1"/>
    <col min="2051" max="2051" width="5.5" style="1" bestFit="1" customWidth="1"/>
    <col min="2052" max="2053" width="13.875" style="1" bestFit="1" customWidth="1"/>
    <col min="2054" max="2054" width="11.625" style="1" bestFit="1" customWidth="1"/>
    <col min="2055" max="2055" width="19.375" style="1" customWidth="1"/>
    <col min="2056" max="2056" width="5.875" style="1" customWidth="1"/>
    <col min="2057" max="2057" width="21.5" style="1" customWidth="1"/>
    <col min="2058" max="2304" width="9" style="1"/>
    <col min="2305" max="2305" width="18" style="1" customWidth="1"/>
    <col min="2306" max="2306" width="36.125" style="1" customWidth="1"/>
    <col min="2307" max="2307" width="5.5" style="1" bestFit="1" customWidth="1"/>
    <col min="2308" max="2309" width="13.875" style="1" bestFit="1" customWidth="1"/>
    <col min="2310" max="2310" width="11.625" style="1" bestFit="1" customWidth="1"/>
    <col min="2311" max="2311" width="19.375" style="1" customWidth="1"/>
    <col min="2312" max="2312" width="5.875" style="1" customWidth="1"/>
    <col min="2313" max="2313" width="21.5" style="1" customWidth="1"/>
    <col min="2314" max="2560" width="9" style="1"/>
    <col min="2561" max="2561" width="18" style="1" customWidth="1"/>
    <col min="2562" max="2562" width="36.125" style="1" customWidth="1"/>
    <col min="2563" max="2563" width="5.5" style="1" bestFit="1" customWidth="1"/>
    <col min="2564" max="2565" width="13.875" style="1" bestFit="1" customWidth="1"/>
    <col min="2566" max="2566" width="11.625" style="1" bestFit="1" customWidth="1"/>
    <col min="2567" max="2567" width="19.375" style="1" customWidth="1"/>
    <col min="2568" max="2568" width="5.875" style="1" customWidth="1"/>
    <col min="2569" max="2569" width="21.5" style="1" customWidth="1"/>
    <col min="2570" max="2816" width="9" style="1"/>
    <col min="2817" max="2817" width="18" style="1" customWidth="1"/>
    <col min="2818" max="2818" width="36.125" style="1" customWidth="1"/>
    <col min="2819" max="2819" width="5.5" style="1" bestFit="1" customWidth="1"/>
    <col min="2820" max="2821" width="13.875" style="1" bestFit="1" customWidth="1"/>
    <col min="2822" max="2822" width="11.625" style="1" bestFit="1" customWidth="1"/>
    <col min="2823" max="2823" width="19.375" style="1" customWidth="1"/>
    <col min="2824" max="2824" width="5.875" style="1" customWidth="1"/>
    <col min="2825" max="2825" width="21.5" style="1" customWidth="1"/>
    <col min="2826" max="3072" width="9" style="1"/>
    <col min="3073" max="3073" width="18" style="1" customWidth="1"/>
    <col min="3074" max="3074" width="36.125" style="1" customWidth="1"/>
    <col min="3075" max="3075" width="5.5" style="1" bestFit="1" customWidth="1"/>
    <col min="3076" max="3077" width="13.875" style="1" bestFit="1" customWidth="1"/>
    <col min="3078" max="3078" width="11.625" style="1" bestFit="1" customWidth="1"/>
    <col min="3079" max="3079" width="19.375" style="1" customWidth="1"/>
    <col min="3080" max="3080" width="5.875" style="1" customWidth="1"/>
    <col min="3081" max="3081" width="21.5" style="1" customWidth="1"/>
    <col min="3082" max="3328" width="9" style="1"/>
    <col min="3329" max="3329" width="18" style="1" customWidth="1"/>
    <col min="3330" max="3330" width="36.125" style="1" customWidth="1"/>
    <col min="3331" max="3331" width="5.5" style="1" bestFit="1" customWidth="1"/>
    <col min="3332" max="3333" width="13.875" style="1" bestFit="1" customWidth="1"/>
    <col min="3334" max="3334" width="11.625" style="1" bestFit="1" customWidth="1"/>
    <col min="3335" max="3335" width="19.375" style="1" customWidth="1"/>
    <col min="3336" max="3336" width="5.875" style="1" customWidth="1"/>
    <col min="3337" max="3337" width="21.5" style="1" customWidth="1"/>
    <col min="3338" max="3584" width="9" style="1"/>
    <col min="3585" max="3585" width="18" style="1" customWidth="1"/>
    <col min="3586" max="3586" width="36.125" style="1" customWidth="1"/>
    <col min="3587" max="3587" width="5.5" style="1" bestFit="1" customWidth="1"/>
    <col min="3588" max="3589" width="13.875" style="1" bestFit="1" customWidth="1"/>
    <col min="3590" max="3590" width="11.625" style="1" bestFit="1" customWidth="1"/>
    <col min="3591" max="3591" width="19.375" style="1" customWidth="1"/>
    <col min="3592" max="3592" width="5.875" style="1" customWidth="1"/>
    <col min="3593" max="3593" width="21.5" style="1" customWidth="1"/>
    <col min="3594" max="3840" width="9" style="1"/>
    <col min="3841" max="3841" width="18" style="1" customWidth="1"/>
    <col min="3842" max="3842" width="36.125" style="1" customWidth="1"/>
    <col min="3843" max="3843" width="5.5" style="1" bestFit="1" customWidth="1"/>
    <col min="3844" max="3845" width="13.875" style="1" bestFit="1" customWidth="1"/>
    <col min="3846" max="3846" width="11.625" style="1" bestFit="1" customWidth="1"/>
    <col min="3847" max="3847" width="19.375" style="1" customWidth="1"/>
    <col min="3848" max="3848" width="5.875" style="1" customWidth="1"/>
    <col min="3849" max="3849" width="21.5" style="1" customWidth="1"/>
    <col min="3850" max="4096" width="9" style="1"/>
    <col min="4097" max="4097" width="18" style="1" customWidth="1"/>
    <col min="4098" max="4098" width="36.125" style="1" customWidth="1"/>
    <col min="4099" max="4099" width="5.5" style="1" bestFit="1" customWidth="1"/>
    <col min="4100" max="4101" width="13.875" style="1" bestFit="1" customWidth="1"/>
    <col min="4102" max="4102" width="11.625" style="1" bestFit="1" customWidth="1"/>
    <col min="4103" max="4103" width="19.375" style="1" customWidth="1"/>
    <col min="4104" max="4104" width="5.875" style="1" customWidth="1"/>
    <col min="4105" max="4105" width="21.5" style="1" customWidth="1"/>
    <col min="4106" max="4352" width="9" style="1"/>
    <col min="4353" max="4353" width="18" style="1" customWidth="1"/>
    <col min="4354" max="4354" width="36.125" style="1" customWidth="1"/>
    <col min="4355" max="4355" width="5.5" style="1" bestFit="1" customWidth="1"/>
    <col min="4356" max="4357" width="13.875" style="1" bestFit="1" customWidth="1"/>
    <col min="4358" max="4358" width="11.625" style="1" bestFit="1" customWidth="1"/>
    <col min="4359" max="4359" width="19.375" style="1" customWidth="1"/>
    <col min="4360" max="4360" width="5.875" style="1" customWidth="1"/>
    <col min="4361" max="4361" width="21.5" style="1" customWidth="1"/>
    <col min="4362" max="4608" width="9" style="1"/>
    <col min="4609" max="4609" width="18" style="1" customWidth="1"/>
    <col min="4610" max="4610" width="36.125" style="1" customWidth="1"/>
    <col min="4611" max="4611" width="5.5" style="1" bestFit="1" customWidth="1"/>
    <col min="4612" max="4613" width="13.875" style="1" bestFit="1" customWidth="1"/>
    <col min="4614" max="4614" width="11.625" style="1" bestFit="1" customWidth="1"/>
    <col min="4615" max="4615" width="19.375" style="1" customWidth="1"/>
    <col min="4616" max="4616" width="5.875" style="1" customWidth="1"/>
    <col min="4617" max="4617" width="21.5" style="1" customWidth="1"/>
    <col min="4618" max="4864" width="9" style="1"/>
    <col min="4865" max="4865" width="18" style="1" customWidth="1"/>
    <col min="4866" max="4866" width="36.125" style="1" customWidth="1"/>
    <col min="4867" max="4867" width="5.5" style="1" bestFit="1" customWidth="1"/>
    <col min="4868" max="4869" width="13.875" style="1" bestFit="1" customWidth="1"/>
    <col min="4870" max="4870" width="11.625" style="1" bestFit="1" customWidth="1"/>
    <col min="4871" max="4871" width="19.375" style="1" customWidth="1"/>
    <col min="4872" max="4872" width="5.875" style="1" customWidth="1"/>
    <col min="4873" max="4873" width="21.5" style="1" customWidth="1"/>
    <col min="4874" max="5120" width="9" style="1"/>
    <col min="5121" max="5121" width="18" style="1" customWidth="1"/>
    <col min="5122" max="5122" width="36.125" style="1" customWidth="1"/>
    <col min="5123" max="5123" width="5.5" style="1" bestFit="1" customWidth="1"/>
    <col min="5124" max="5125" width="13.875" style="1" bestFit="1" customWidth="1"/>
    <col min="5126" max="5126" width="11.625" style="1" bestFit="1" customWidth="1"/>
    <col min="5127" max="5127" width="19.375" style="1" customWidth="1"/>
    <col min="5128" max="5128" width="5.875" style="1" customWidth="1"/>
    <col min="5129" max="5129" width="21.5" style="1" customWidth="1"/>
    <col min="5130" max="5376" width="9" style="1"/>
    <col min="5377" max="5377" width="18" style="1" customWidth="1"/>
    <col min="5378" max="5378" width="36.125" style="1" customWidth="1"/>
    <col min="5379" max="5379" width="5.5" style="1" bestFit="1" customWidth="1"/>
    <col min="5380" max="5381" width="13.875" style="1" bestFit="1" customWidth="1"/>
    <col min="5382" max="5382" width="11.625" style="1" bestFit="1" customWidth="1"/>
    <col min="5383" max="5383" width="19.375" style="1" customWidth="1"/>
    <col min="5384" max="5384" width="5.875" style="1" customWidth="1"/>
    <col min="5385" max="5385" width="21.5" style="1" customWidth="1"/>
    <col min="5386" max="5632" width="9" style="1"/>
    <col min="5633" max="5633" width="18" style="1" customWidth="1"/>
    <col min="5634" max="5634" width="36.125" style="1" customWidth="1"/>
    <col min="5635" max="5635" width="5.5" style="1" bestFit="1" customWidth="1"/>
    <col min="5636" max="5637" width="13.875" style="1" bestFit="1" customWidth="1"/>
    <col min="5638" max="5638" width="11.625" style="1" bestFit="1" customWidth="1"/>
    <col min="5639" max="5639" width="19.375" style="1" customWidth="1"/>
    <col min="5640" max="5640" width="5.875" style="1" customWidth="1"/>
    <col min="5641" max="5641" width="21.5" style="1" customWidth="1"/>
    <col min="5642" max="5888" width="9" style="1"/>
    <col min="5889" max="5889" width="18" style="1" customWidth="1"/>
    <col min="5890" max="5890" width="36.125" style="1" customWidth="1"/>
    <col min="5891" max="5891" width="5.5" style="1" bestFit="1" customWidth="1"/>
    <col min="5892" max="5893" width="13.875" style="1" bestFit="1" customWidth="1"/>
    <col min="5894" max="5894" width="11.625" style="1" bestFit="1" customWidth="1"/>
    <col min="5895" max="5895" width="19.375" style="1" customWidth="1"/>
    <col min="5896" max="5896" width="5.875" style="1" customWidth="1"/>
    <col min="5897" max="5897" width="21.5" style="1" customWidth="1"/>
    <col min="5898" max="6144" width="9" style="1"/>
    <col min="6145" max="6145" width="18" style="1" customWidth="1"/>
    <col min="6146" max="6146" width="36.125" style="1" customWidth="1"/>
    <col min="6147" max="6147" width="5.5" style="1" bestFit="1" customWidth="1"/>
    <col min="6148" max="6149" width="13.875" style="1" bestFit="1" customWidth="1"/>
    <col min="6150" max="6150" width="11.625" style="1" bestFit="1" customWidth="1"/>
    <col min="6151" max="6151" width="19.375" style="1" customWidth="1"/>
    <col min="6152" max="6152" width="5.875" style="1" customWidth="1"/>
    <col min="6153" max="6153" width="21.5" style="1" customWidth="1"/>
    <col min="6154" max="6400" width="9" style="1"/>
    <col min="6401" max="6401" width="18" style="1" customWidth="1"/>
    <col min="6402" max="6402" width="36.125" style="1" customWidth="1"/>
    <col min="6403" max="6403" width="5.5" style="1" bestFit="1" customWidth="1"/>
    <col min="6404" max="6405" width="13.875" style="1" bestFit="1" customWidth="1"/>
    <col min="6406" max="6406" width="11.625" style="1" bestFit="1" customWidth="1"/>
    <col min="6407" max="6407" width="19.375" style="1" customWidth="1"/>
    <col min="6408" max="6408" width="5.875" style="1" customWidth="1"/>
    <col min="6409" max="6409" width="21.5" style="1" customWidth="1"/>
    <col min="6410" max="6656" width="9" style="1"/>
    <col min="6657" max="6657" width="18" style="1" customWidth="1"/>
    <col min="6658" max="6658" width="36.125" style="1" customWidth="1"/>
    <col min="6659" max="6659" width="5.5" style="1" bestFit="1" customWidth="1"/>
    <col min="6660" max="6661" width="13.875" style="1" bestFit="1" customWidth="1"/>
    <col min="6662" max="6662" width="11.625" style="1" bestFit="1" customWidth="1"/>
    <col min="6663" max="6663" width="19.375" style="1" customWidth="1"/>
    <col min="6664" max="6664" width="5.875" style="1" customWidth="1"/>
    <col min="6665" max="6665" width="21.5" style="1" customWidth="1"/>
    <col min="6666" max="6912" width="9" style="1"/>
    <col min="6913" max="6913" width="18" style="1" customWidth="1"/>
    <col min="6914" max="6914" width="36.125" style="1" customWidth="1"/>
    <col min="6915" max="6915" width="5.5" style="1" bestFit="1" customWidth="1"/>
    <col min="6916" max="6917" width="13.875" style="1" bestFit="1" customWidth="1"/>
    <col min="6918" max="6918" width="11.625" style="1" bestFit="1" customWidth="1"/>
    <col min="6919" max="6919" width="19.375" style="1" customWidth="1"/>
    <col min="6920" max="6920" width="5.875" style="1" customWidth="1"/>
    <col min="6921" max="6921" width="21.5" style="1" customWidth="1"/>
    <col min="6922" max="7168" width="9" style="1"/>
    <col min="7169" max="7169" width="18" style="1" customWidth="1"/>
    <col min="7170" max="7170" width="36.125" style="1" customWidth="1"/>
    <col min="7171" max="7171" width="5.5" style="1" bestFit="1" customWidth="1"/>
    <col min="7172" max="7173" width="13.875" style="1" bestFit="1" customWidth="1"/>
    <col min="7174" max="7174" width="11.625" style="1" bestFit="1" customWidth="1"/>
    <col min="7175" max="7175" width="19.375" style="1" customWidth="1"/>
    <col min="7176" max="7176" width="5.875" style="1" customWidth="1"/>
    <col min="7177" max="7177" width="21.5" style="1" customWidth="1"/>
    <col min="7178" max="7424" width="9" style="1"/>
    <col min="7425" max="7425" width="18" style="1" customWidth="1"/>
    <col min="7426" max="7426" width="36.125" style="1" customWidth="1"/>
    <col min="7427" max="7427" width="5.5" style="1" bestFit="1" customWidth="1"/>
    <col min="7428" max="7429" width="13.875" style="1" bestFit="1" customWidth="1"/>
    <col min="7430" max="7430" width="11.625" style="1" bestFit="1" customWidth="1"/>
    <col min="7431" max="7431" width="19.375" style="1" customWidth="1"/>
    <col min="7432" max="7432" width="5.875" style="1" customWidth="1"/>
    <col min="7433" max="7433" width="21.5" style="1" customWidth="1"/>
    <col min="7434" max="7680" width="9" style="1"/>
    <col min="7681" max="7681" width="18" style="1" customWidth="1"/>
    <col min="7682" max="7682" width="36.125" style="1" customWidth="1"/>
    <col min="7683" max="7683" width="5.5" style="1" bestFit="1" customWidth="1"/>
    <col min="7684" max="7685" width="13.875" style="1" bestFit="1" customWidth="1"/>
    <col min="7686" max="7686" width="11.625" style="1" bestFit="1" customWidth="1"/>
    <col min="7687" max="7687" width="19.375" style="1" customWidth="1"/>
    <col min="7688" max="7688" width="5.875" style="1" customWidth="1"/>
    <col min="7689" max="7689" width="21.5" style="1" customWidth="1"/>
    <col min="7690" max="7936" width="9" style="1"/>
    <col min="7937" max="7937" width="18" style="1" customWidth="1"/>
    <col min="7938" max="7938" width="36.125" style="1" customWidth="1"/>
    <col min="7939" max="7939" width="5.5" style="1" bestFit="1" customWidth="1"/>
    <col min="7940" max="7941" width="13.875" style="1" bestFit="1" customWidth="1"/>
    <col min="7942" max="7942" width="11.625" style="1" bestFit="1" customWidth="1"/>
    <col min="7943" max="7943" width="19.375" style="1" customWidth="1"/>
    <col min="7944" max="7944" width="5.875" style="1" customWidth="1"/>
    <col min="7945" max="7945" width="21.5" style="1" customWidth="1"/>
    <col min="7946" max="8192" width="9" style="1"/>
    <col min="8193" max="8193" width="18" style="1" customWidth="1"/>
    <col min="8194" max="8194" width="36.125" style="1" customWidth="1"/>
    <col min="8195" max="8195" width="5.5" style="1" bestFit="1" customWidth="1"/>
    <col min="8196" max="8197" width="13.875" style="1" bestFit="1" customWidth="1"/>
    <col min="8198" max="8198" width="11.625" style="1" bestFit="1" customWidth="1"/>
    <col min="8199" max="8199" width="19.375" style="1" customWidth="1"/>
    <col min="8200" max="8200" width="5.875" style="1" customWidth="1"/>
    <col min="8201" max="8201" width="21.5" style="1" customWidth="1"/>
    <col min="8202" max="8448" width="9" style="1"/>
    <col min="8449" max="8449" width="18" style="1" customWidth="1"/>
    <col min="8450" max="8450" width="36.125" style="1" customWidth="1"/>
    <col min="8451" max="8451" width="5.5" style="1" bestFit="1" customWidth="1"/>
    <col min="8452" max="8453" width="13.875" style="1" bestFit="1" customWidth="1"/>
    <col min="8454" max="8454" width="11.625" style="1" bestFit="1" customWidth="1"/>
    <col min="8455" max="8455" width="19.375" style="1" customWidth="1"/>
    <col min="8456" max="8456" width="5.875" style="1" customWidth="1"/>
    <col min="8457" max="8457" width="21.5" style="1" customWidth="1"/>
    <col min="8458" max="8704" width="9" style="1"/>
    <col min="8705" max="8705" width="18" style="1" customWidth="1"/>
    <col min="8706" max="8706" width="36.125" style="1" customWidth="1"/>
    <col min="8707" max="8707" width="5.5" style="1" bestFit="1" customWidth="1"/>
    <col min="8708" max="8709" width="13.875" style="1" bestFit="1" customWidth="1"/>
    <col min="8710" max="8710" width="11.625" style="1" bestFit="1" customWidth="1"/>
    <col min="8711" max="8711" width="19.375" style="1" customWidth="1"/>
    <col min="8712" max="8712" width="5.875" style="1" customWidth="1"/>
    <col min="8713" max="8713" width="21.5" style="1" customWidth="1"/>
    <col min="8714" max="8960" width="9" style="1"/>
    <col min="8961" max="8961" width="18" style="1" customWidth="1"/>
    <col min="8962" max="8962" width="36.125" style="1" customWidth="1"/>
    <col min="8963" max="8963" width="5.5" style="1" bestFit="1" customWidth="1"/>
    <col min="8964" max="8965" width="13.875" style="1" bestFit="1" customWidth="1"/>
    <col min="8966" max="8966" width="11.625" style="1" bestFit="1" customWidth="1"/>
    <col min="8967" max="8967" width="19.375" style="1" customWidth="1"/>
    <col min="8968" max="8968" width="5.875" style="1" customWidth="1"/>
    <col min="8969" max="8969" width="21.5" style="1" customWidth="1"/>
    <col min="8970" max="9216" width="9" style="1"/>
    <col min="9217" max="9217" width="18" style="1" customWidth="1"/>
    <col min="9218" max="9218" width="36.125" style="1" customWidth="1"/>
    <col min="9219" max="9219" width="5.5" style="1" bestFit="1" customWidth="1"/>
    <col min="9220" max="9221" width="13.875" style="1" bestFit="1" customWidth="1"/>
    <col min="9222" max="9222" width="11.625" style="1" bestFit="1" customWidth="1"/>
    <col min="9223" max="9223" width="19.375" style="1" customWidth="1"/>
    <col min="9224" max="9224" width="5.875" style="1" customWidth="1"/>
    <col min="9225" max="9225" width="21.5" style="1" customWidth="1"/>
    <col min="9226" max="9472" width="9" style="1"/>
    <col min="9473" max="9473" width="18" style="1" customWidth="1"/>
    <col min="9474" max="9474" width="36.125" style="1" customWidth="1"/>
    <col min="9475" max="9475" width="5.5" style="1" bestFit="1" customWidth="1"/>
    <col min="9476" max="9477" width="13.875" style="1" bestFit="1" customWidth="1"/>
    <col min="9478" max="9478" width="11.625" style="1" bestFit="1" customWidth="1"/>
    <col min="9479" max="9479" width="19.375" style="1" customWidth="1"/>
    <col min="9480" max="9480" width="5.875" style="1" customWidth="1"/>
    <col min="9481" max="9481" width="21.5" style="1" customWidth="1"/>
    <col min="9482" max="9728" width="9" style="1"/>
    <col min="9729" max="9729" width="18" style="1" customWidth="1"/>
    <col min="9730" max="9730" width="36.125" style="1" customWidth="1"/>
    <col min="9731" max="9731" width="5.5" style="1" bestFit="1" customWidth="1"/>
    <col min="9732" max="9733" width="13.875" style="1" bestFit="1" customWidth="1"/>
    <col min="9734" max="9734" width="11.625" style="1" bestFit="1" customWidth="1"/>
    <col min="9735" max="9735" width="19.375" style="1" customWidth="1"/>
    <col min="9736" max="9736" width="5.875" style="1" customWidth="1"/>
    <col min="9737" max="9737" width="21.5" style="1" customWidth="1"/>
    <col min="9738" max="9984" width="9" style="1"/>
    <col min="9985" max="9985" width="18" style="1" customWidth="1"/>
    <col min="9986" max="9986" width="36.125" style="1" customWidth="1"/>
    <col min="9987" max="9987" width="5.5" style="1" bestFit="1" customWidth="1"/>
    <col min="9988" max="9989" width="13.875" style="1" bestFit="1" customWidth="1"/>
    <col min="9990" max="9990" width="11.625" style="1" bestFit="1" customWidth="1"/>
    <col min="9991" max="9991" width="19.375" style="1" customWidth="1"/>
    <col min="9992" max="9992" width="5.875" style="1" customWidth="1"/>
    <col min="9993" max="9993" width="21.5" style="1" customWidth="1"/>
    <col min="9994" max="10240" width="9" style="1"/>
    <col min="10241" max="10241" width="18" style="1" customWidth="1"/>
    <col min="10242" max="10242" width="36.125" style="1" customWidth="1"/>
    <col min="10243" max="10243" width="5.5" style="1" bestFit="1" customWidth="1"/>
    <col min="10244" max="10245" width="13.875" style="1" bestFit="1" customWidth="1"/>
    <col min="10246" max="10246" width="11.625" style="1" bestFit="1" customWidth="1"/>
    <col min="10247" max="10247" width="19.375" style="1" customWidth="1"/>
    <col min="10248" max="10248" width="5.875" style="1" customWidth="1"/>
    <col min="10249" max="10249" width="21.5" style="1" customWidth="1"/>
    <col min="10250" max="10496" width="9" style="1"/>
    <col min="10497" max="10497" width="18" style="1" customWidth="1"/>
    <col min="10498" max="10498" width="36.125" style="1" customWidth="1"/>
    <col min="10499" max="10499" width="5.5" style="1" bestFit="1" customWidth="1"/>
    <col min="10500" max="10501" width="13.875" style="1" bestFit="1" customWidth="1"/>
    <col min="10502" max="10502" width="11.625" style="1" bestFit="1" customWidth="1"/>
    <col min="10503" max="10503" width="19.375" style="1" customWidth="1"/>
    <col min="10504" max="10504" width="5.875" style="1" customWidth="1"/>
    <col min="10505" max="10505" width="21.5" style="1" customWidth="1"/>
    <col min="10506" max="10752" width="9" style="1"/>
    <col min="10753" max="10753" width="18" style="1" customWidth="1"/>
    <col min="10754" max="10754" width="36.125" style="1" customWidth="1"/>
    <col min="10755" max="10755" width="5.5" style="1" bestFit="1" customWidth="1"/>
    <col min="10756" max="10757" width="13.875" style="1" bestFit="1" customWidth="1"/>
    <col min="10758" max="10758" width="11.625" style="1" bestFit="1" customWidth="1"/>
    <col min="10759" max="10759" width="19.375" style="1" customWidth="1"/>
    <col min="10760" max="10760" width="5.875" style="1" customWidth="1"/>
    <col min="10761" max="10761" width="21.5" style="1" customWidth="1"/>
    <col min="10762" max="11008" width="9" style="1"/>
    <col min="11009" max="11009" width="18" style="1" customWidth="1"/>
    <col min="11010" max="11010" width="36.125" style="1" customWidth="1"/>
    <col min="11011" max="11011" width="5.5" style="1" bestFit="1" customWidth="1"/>
    <col min="11012" max="11013" width="13.875" style="1" bestFit="1" customWidth="1"/>
    <col min="11014" max="11014" width="11.625" style="1" bestFit="1" customWidth="1"/>
    <col min="11015" max="11015" width="19.375" style="1" customWidth="1"/>
    <col min="11016" max="11016" width="5.875" style="1" customWidth="1"/>
    <col min="11017" max="11017" width="21.5" style="1" customWidth="1"/>
    <col min="11018" max="11264" width="9" style="1"/>
    <col min="11265" max="11265" width="18" style="1" customWidth="1"/>
    <col min="11266" max="11266" width="36.125" style="1" customWidth="1"/>
    <col min="11267" max="11267" width="5.5" style="1" bestFit="1" customWidth="1"/>
    <col min="11268" max="11269" width="13.875" style="1" bestFit="1" customWidth="1"/>
    <col min="11270" max="11270" width="11.625" style="1" bestFit="1" customWidth="1"/>
    <col min="11271" max="11271" width="19.375" style="1" customWidth="1"/>
    <col min="11272" max="11272" width="5.875" style="1" customWidth="1"/>
    <col min="11273" max="11273" width="21.5" style="1" customWidth="1"/>
    <col min="11274" max="11520" width="9" style="1"/>
    <col min="11521" max="11521" width="18" style="1" customWidth="1"/>
    <col min="11522" max="11522" width="36.125" style="1" customWidth="1"/>
    <col min="11523" max="11523" width="5.5" style="1" bestFit="1" customWidth="1"/>
    <col min="11524" max="11525" width="13.875" style="1" bestFit="1" customWidth="1"/>
    <col min="11526" max="11526" width="11.625" style="1" bestFit="1" customWidth="1"/>
    <col min="11527" max="11527" width="19.375" style="1" customWidth="1"/>
    <col min="11528" max="11528" width="5.875" style="1" customWidth="1"/>
    <col min="11529" max="11529" width="21.5" style="1" customWidth="1"/>
    <col min="11530" max="11776" width="9" style="1"/>
    <col min="11777" max="11777" width="18" style="1" customWidth="1"/>
    <col min="11778" max="11778" width="36.125" style="1" customWidth="1"/>
    <col min="11779" max="11779" width="5.5" style="1" bestFit="1" customWidth="1"/>
    <col min="11780" max="11781" width="13.875" style="1" bestFit="1" customWidth="1"/>
    <col min="11782" max="11782" width="11.625" style="1" bestFit="1" customWidth="1"/>
    <col min="11783" max="11783" width="19.375" style="1" customWidth="1"/>
    <col min="11784" max="11784" width="5.875" style="1" customWidth="1"/>
    <col min="11785" max="11785" width="21.5" style="1" customWidth="1"/>
    <col min="11786" max="12032" width="9" style="1"/>
    <col min="12033" max="12033" width="18" style="1" customWidth="1"/>
    <col min="12034" max="12034" width="36.125" style="1" customWidth="1"/>
    <col min="12035" max="12035" width="5.5" style="1" bestFit="1" customWidth="1"/>
    <col min="12036" max="12037" width="13.875" style="1" bestFit="1" customWidth="1"/>
    <col min="12038" max="12038" width="11.625" style="1" bestFit="1" customWidth="1"/>
    <col min="12039" max="12039" width="19.375" style="1" customWidth="1"/>
    <col min="12040" max="12040" width="5.875" style="1" customWidth="1"/>
    <col min="12041" max="12041" width="21.5" style="1" customWidth="1"/>
    <col min="12042" max="12288" width="9" style="1"/>
    <col min="12289" max="12289" width="18" style="1" customWidth="1"/>
    <col min="12290" max="12290" width="36.125" style="1" customWidth="1"/>
    <col min="12291" max="12291" width="5.5" style="1" bestFit="1" customWidth="1"/>
    <col min="12292" max="12293" width="13.875" style="1" bestFit="1" customWidth="1"/>
    <col min="12294" max="12294" width="11.625" style="1" bestFit="1" customWidth="1"/>
    <col min="12295" max="12295" width="19.375" style="1" customWidth="1"/>
    <col min="12296" max="12296" width="5.875" style="1" customWidth="1"/>
    <col min="12297" max="12297" width="21.5" style="1" customWidth="1"/>
    <col min="12298" max="12544" width="9" style="1"/>
    <col min="12545" max="12545" width="18" style="1" customWidth="1"/>
    <col min="12546" max="12546" width="36.125" style="1" customWidth="1"/>
    <col min="12547" max="12547" width="5.5" style="1" bestFit="1" customWidth="1"/>
    <col min="12548" max="12549" width="13.875" style="1" bestFit="1" customWidth="1"/>
    <col min="12550" max="12550" width="11.625" style="1" bestFit="1" customWidth="1"/>
    <col min="12551" max="12551" width="19.375" style="1" customWidth="1"/>
    <col min="12552" max="12552" width="5.875" style="1" customWidth="1"/>
    <col min="12553" max="12553" width="21.5" style="1" customWidth="1"/>
    <col min="12554" max="12800" width="9" style="1"/>
    <col min="12801" max="12801" width="18" style="1" customWidth="1"/>
    <col min="12802" max="12802" width="36.125" style="1" customWidth="1"/>
    <col min="12803" max="12803" width="5.5" style="1" bestFit="1" customWidth="1"/>
    <col min="12804" max="12805" width="13.875" style="1" bestFit="1" customWidth="1"/>
    <col min="12806" max="12806" width="11.625" style="1" bestFit="1" customWidth="1"/>
    <col min="12807" max="12807" width="19.375" style="1" customWidth="1"/>
    <col min="12808" max="12808" width="5.875" style="1" customWidth="1"/>
    <col min="12809" max="12809" width="21.5" style="1" customWidth="1"/>
    <col min="12810" max="13056" width="9" style="1"/>
    <col min="13057" max="13057" width="18" style="1" customWidth="1"/>
    <col min="13058" max="13058" width="36.125" style="1" customWidth="1"/>
    <col min="13059" max="13059" width="5.5" style="1" bestFit="1" customWidth="1"/>
    <col min="13060" max="13061" width="13.875" style="1" bestFit="1" customWidth="1"/>
    <col min="13062" max="13062" width="11.625" style="1" bestFit="1" customWidth="1"/>
    <col min="13063" max="13063" width="19.375" style="1" customWidth="1"/>
    <col min="13064" max="13064" width="5.875" style="1" customWidth="1"/>
    <col min="13065" max="13065" width="21.5" style="1" customWidth="1"/>
    <col min="13066" max="13312" width="9" style="1"/>
    <col min="13313" max="13313" width="18" style="1" customWidth="1"/>
    <col min="13314" max="13314" width="36.125" style="1" customWidth="1"/>
    <col min="13315" max="13315" width="5.5" style="1" bestFit="1" customWidth="1"/>
    <col min="13316" max="13317" width="13.875" style="1" bestFit="1" customWidth="1"/>
    <col min="13318" max="13318" width="11.625" style="1" bestFit="1" customWidth="1"/>
    <col min="13319" max="13319" width="19.375" style="1" customWidth="1"/>
    <col min="13320" max="13320" width="5.875" style="1" customWidth="1"/>
    <col min="13321" max="13321" width="21.5" style="1" customWidth="1"/>
    <col min="13322" max="13568" width="9" style="1"/>
    <col min="13569" max="13569" width="18" style="1" customWidth="1"/>
    <col min="13570" max="13570" width="36.125" style="1" customWidth="1"/>
    <col min="13571" max="13571" width="5.5" style="1" bestFit="1" customWidth="1"/>
    <col min="13572" max="13573" width="13.875" style="1" bestFit="1" customWidth="1"/>
    <col min="13574" max="13574" width="11.625" style="1" bestFit="1" customWidth="1"/>
    <col min="13575" max="13575" width="19.375" style="1" customWidth="1"/>
    <col min="13576" max="13576" width="5.875" style="1" customWidth="1"/>
    <col min="13577" max="13577" width="21.5" style="1" customWidth="1"/>
    <col min="13578" max="13824" width="9" style="1"/>
    <col min="13825" max="13825" width="18" style="1" customWidth="1"/>
    <col min="13826" max="13826" width="36.125" style="1" customWidth="1"/>
    <col min="13827" max="13827" width="5.5" style="1" bestFit="1" customWidth="1"/>
    <col min="13828" max="13829" width="13.875" style="1" bestFit="1" customWidth="1"/>
    <col min="13830" max="13830" width="11.625" style="1" bestFit="1" customWidth="1"/>
    <col min="13831" max="13831" width="19.375" style="1" customWidth="1"/>
    <col min="13832" max="13832" width="5.875" style="1" customWidth="1"/>
    <col min="13833" max="13833" width="21.5" style="1" customWidth="1"/>
    <col min="13834" max="14080" width="9" style="1"/>
    <col min="14081" max="14081" width="18" style="1" customWidth="1"/>
    <col min="14082" max="14082" width="36.125" style="1" customWidth="1"/>
    <col min="14083" max="14083" width="5.5" style="1" bestFit="1" customWidth="1"/>
    <col min="14084" max="14085" width="13.875" style="1" bestFit="1" customWidth="1"/>
    <col min="14086" max="14086" width="11.625" style="1" bestFit="1" customWidth="1"/>
    <col min="14087" max="14087" width="19.375" style="1" customWidth="1"/>
    <col min="14088" max="14088" width="5.875" style="1" customWidth="1"/>
    <col min="14089" max="14089" width="21.5" style="1" customWidth="1"/>
    <col min="14090" max="14336" width="9" style="1"/>
    <col min="14337" max="14337" width="18" style="1" customWidth="1"/>
    <col min="14338" max="14338" width="36.125" style="1" customWidth="1"/>
    <col min="14339" max="14339" width="5.5" style="1" bestFit="1" customWidth="1"/>
    <col min="14340" max="14341" width="13.875" style="1" bestFit="1" customWidth="1"/>
    <col min="14342" max="14342" width="11.625" style="1" bestFit="1" customWidth="1"/>
    <col min="14343" max="14343" width="19.375" style="1" customWidth="1"/>
    <col min="14344" max="14344" width="5.875" style="1" customWidth="1"/>
    <col min="14345" max="14345" width="21.5" style="1" customWidth="1"/>
    <col min="14346" max="14592" width="9" style="1"/>
    <col min="14593" max="14593" width="18" style="1" customWidth="1"/>
    <col min="14594" max="14594" width="36.125" style="1" customWidth="1"/>
    <col min="14595" max="14595" width="5.5" style="1" bestFit="1" customWidth="1"/>
    <col min="14596" max="14597" width="13.875" style="1" bestFit="1" customWidth="1"/>
    <col min="14598" max="14598" width="11.625" style="1" bestFit="1" customWidth="1"/>
    <col min="14599" max="14599" width="19.375" style="1" customWidth="1"/>
    <col min="14600" max="14600" width="5.875" style="1" customWidth="1"/>
    <col min="14601" max="14601" width="21.5" style="1" customWidth="1"/>
    <col min="14602" max="14848" width="9" style="1"/>
    <col min="14849" max="14849" width="18" style="1" customWidth="1"/>
    <col min="14850" max="14850" width="36.125" style="1" customWidth="1"/>
    <col min="14851" max="14851" width="5.5" style="1" bestFit="1" customWidth="1"/>
    <col min="14852" max="14853" width="13.875" style="1" bestFit="1" customWidth="1"/>
    <col min="14854" max="14854" width="11.625" style="1" bestFit="1" customWidth="1"/>
    <col min="14855" max="14855" width="19.375" style="1" customWidth="1"/>
    <col min="14856" max="14856" width="5.875" style="1" customWidth="1"/>
    <col min="14857" max="14857" width="21.5" style="1" customWidth="1"/>
    <col min="14858" max="15104" width="9" style="1"/>
    <col min="15105" max="15105" width="18" style="1" customWidth="1"/>
    <col min="15106" max="15106" width="36.125" style="1" customWidth="1"/>
    <col min="15107" max="15107" width="5.5" style="1" bestFit="1" customWidth="1"/>
    <col min="15108" max="15109" width="13.875" style="1" bestFit="1" customWidth="1"/>
    <col min="15110" max="15110" width="11.625" style="1" bestFit="1" customWidth="1"/>
    <col min="15111" max="15111" width="19.375" style="1" customWidth="1"/>
    <col min="15112" max="15112" width="5.875" style="1" customWidth="1"/>
    <col min="15113" max="15113" width="21.5" style="1" customWidth="1"/>
    <col min="15114" max="15360" width="9" style="1"/>
    <col min="15361" max="15361" width="18" style="1" customWidth="1"/>
    <col min="15362" max="15362" width="36.125" style="1" customWidth="1"/>
    <col min="15363" max="15363" width="5.5" style="1" bestFit="1" customWidth="1"/>
    <col min="15364" max="15365" width="13.875" style="1" bestFit="1" customWidth="1"/>
    <col min="15366" max="15366" width="11.625" style="1" bestFit="1" customWidth="1"/>
    <col min="15367" max="15367" width="19.375" style="1" customWidth="1"/>
    <col min="15368" max="15368" width="5.875" style="1" customWidth="1"/>
    <col min="15369" max="15369" width="21.5" style="1" customWidth="1"/>
    <col min="15370" max="15616" width="9" style="1"/>
    <col min="15617" max="15617" width="18" style="1" customWidth="1"/>
    <col min="15618" max="15618" width="36.125" style="1" customWidth="1"/>
    <col min="15619" max="15619" width="5.5" style="1" bestFit="1" customWidth="1"/>
    <col min="15620" max="15621" width="13.875" style="1" bestFit="1" customWidth="1"/>
    <col min="15622" max="15622" width="11.625" style="1" bestFit="1" customWidth="1"/>
    <col min="15623" max="15623" width="19.375" style="1" customWidth="1"/>
    <col min="15624" max="15624" width="5.875" style="1" customWidth="1"/>
    <col min="15625" max="15625" width="21.5" style="1" customWidth="1"/>
    <col min="15626" max="15872" width="9" style="1"/>
    <col min="15873" max="15873" width="18" style="1" customWidth="1"/>
    <col min="15874" max="15874" width="36.125" style="1" customWidth="1"/>
    <col min="15875" max="15875" width="5.5" style="1" bestFit="1" customWidth="1"/>
    <col min="15876" max="15877" width="13.875" style="1" bestFit="1" customWidth="1"/>
    <col min="15878" max="15878" width="11.625" style="1" bestFit="1" customWidth="1"/>
    <col min="15879" max="15879" width="19.375" style="1" customWidth="1"/>
    <col min="15880" max="15880" width="5.875" style="1" customWidth="1"/>
    <col min="15881" max="15881" width="21.5" style="1" customWidth="1"/>
    <col min="15882" max="16128" width="9" style="1"/>
    <col min="16129" max="16129" width="18" style="1" customWidth="1"/>
    <col min="16130" max="16130" width="36.125" style="1" customWidth="1"/>
    <col min="16131" max="16131" width="5.5" style="1" bestFit="1" customWidth="1"/>
    <col min="16132" max="16133" width="13.875" style="1" bestFit="1" customWidth="1"/>
    <col min="16134" max="16134" width="11.625" style="1" bestFit="1" customWidth="1"/>
    <col min="16135" max="16135" width="19.375" style="1" customWidth="1"/>
    <col min="16136" max="16136" width="5.875" style="1" customWidth="1"/>
    <col min="16137" max="16137" width="21.5" style="1" customWidth="1"/>
    <col min="16138" max="16384" width="9" style="1"/>
  </cols>
  <sheetData>
    <row r="1" spans="1:9">
      <c r="A1" s="28"/>
      <c r="B1" s="28"/>
      <c r="C1" s="28"/>
      <c r="D1" s="28"/>
      <c r="E1" s="28"/>
      <c r="F1" s="28"/>
      <c r="G1" s="28"/>
      <c r="H1" s="28"/>
      <c r="I1" s="7" t="s">
        <v>0</v>
      </c>
    </row>
    <row r="2" spans="1:9">
      <c r="A2" s="6" t="s">
        <v>44</v>
      </c>
      <c r="B2" s="2"/>
      <c r="C2" s="2"/>
      <c r="D2" s="2"/>
      <c r="E2" s="2"/>
      <c r="F2" s="2"/>
      <c r="G2" s="2"/>
      <c r="H2" s="2"/>
      <c r="I2" s="2"/>
    </row>
    <row r="4" spans="1:9">
      <c r="A4" s="5" t="s">
        <v>45</v>
      </c>
      <c r="B4" s="28"/>
      <c r="C4" s="28"/>
      <c r="D4" s="28"/>
      <c r="E4" s="28"/>
      <c r="F4" s="28"/>
      <c r="G4" s="28"/>
      <c r="H4" s="28"/>
      <c r="I4" s="28"/>
    </row>
    <row r="5" spans="1:9" s="92" customFormat="1">
      <c r="A5" s="138" t="s">
        <v>466</v>
      </c>
      <c r="B5" s="138"/>
      <c r="C5" s="138"/>
      <c r="D5" s="138"/>
      <c r="E5" s="138"/>
      <c r="F5" s="138"/>
      <c r="G5" s="138"/>
      <c r="H5" s="138"/>
      <c r="I5" s="138"/>
    </row>
    <row r="7" spans="1:9">
      <c r="A7" s="5" t="s">
        <v>47</v>
      </c>
      <c r="B7" s="28"/>
      <c r="C7" s="28"/>
      <c r="D7" s="28"/>
      <c r="E7" s="28"/>
      <c r="F7" s="28"/>
      <c r="G7" s="28"/>
      <c r="H7" s="28"/>
      <c r="I7" s="28"/>
    </row>
    <row r="8" spans="1:9">
      <c r="A8" s="28" t="s">
        <v>5</v>
      </c>
      <c r="B8" s="28"/>
      <c r="C8" s="28"/>
      <c r="D8" s="28"/>
      <c r="E8" s="28"/>
      <c r="F8" s="28"/>
      <c r="G8" s="28"/>
      <c r="H8" s="28"/>
      <c r="I8" s="28"/>
    </row>
    <row r="10" spans="1:9" ht="27.6" customHeight="1">
      <c r="A10" s="3" t="s">
        <v>48</v>
      </c>
      <c r="B10" s="3" t="s">
        <v>49</v>
      </c>
      <c r="C10" s="3" t="s">
        <v>50</v>
      </c>
      <c r="D10" s="3" t="s">
        <v>51</v>
      </c>
      <c r="E10" s="3" t="s">
        <v>52</v>
      </c>
      <c r="F10" s="3" t="s">
        <v>53</v>
      </c>
      <c r="G10" s="3" t="s">
        <v>54</v>
      </c>
      <c r="H10" s="4" t="s">
        <v>55</v>
      </c>
      <c r="I10" s="3" t="s">
        <v>56</v>
      </c>
    </row>
    <row r="11" spans="1:9" ht="48">
      <c r="A11" s="109" t="s">
        <v>156</v>
      </c>
      <c r="B11" s="110" t="s">
        <v>467</v>
      </c>
      <c r="C11" s="111">
        <v>1</v>
      </c>
      <c r="D11" s="112">
        <v>137025</v>
      </c>
      <c r="E11" s="113">
        <f>C11*D11</f>
        <v>137025</v>
      </c>
      <c r="F11" s="107">
        <v>39388</v>
      </c>
      <c r="G11" s="114" t="s">
        <v>468</v>
      </c>
      <c r="H11" s="16" t="s">
        <v>159</v>
      </c>
      <c r="I11" s="115" t="s">
        <v>469</v>
      </c>
    </row>
    <row r="12" spans="1:9" ht="48">
      <c r="A12" s="116" t="s">
        <v>470</v>
      </c>
      <c r="B12" s="116" t="s">
        <v>471</v>
      </c>
      <c r="C12" s="111">
        <v>1</v>
      </c>
      <c r="D12" s="112">
        <v>184800</v>
      </c>
      <c r="E12" s="113">
        <f t="shared" ref="E12:E27" si="0">C12*D12</f>
        <v>184800</v>
      </c>
      <c r="F12" s="107">
        <v>39457</v>
      </c>
      <c r="G12" s="114" t="s">
        <v>468</v>
      </c>
      <c r="H12" s="16" t="s">
        <v>159</v>
      </c>
      <c r="I12" s="117"/>
    </row>
    <row r="13" spans="1:9" ht="48">
      <c r="A13" s="116" t="s">
        <v>472</v>
      </c>
      <c r="B13" s="116" t="s">
        <v>473</v>
      </c>
      <c r="C13" s="111">
        <v>1</v>
      </c>
      <c r="D13" s="112">
        <v>198975</v>
      </c>
      <c r="E13" s="113">
        <f t="shared" si="0"/>
        <v>198975</v>
      </c>
      <c r="F13" s="107">
        <v>39464</v>
      </c>
      <c r="G13" s="114" t="s">
        <v>468</v>
      </c>
      <c r="H13" s="16" t="s">
        <v>474</v>
      </c>
      <c r="I13" s="115" t="s">
        <v>469</v>
      </c>
    </row>
    <row r="14" spans="1:9" ht="48">
      <c r="A14" s="116" t="s">
        <v>475</v>
      </c>
      <c r="B14" s="116" t="s">
        <v>476</v>
      </c>
      <c r="C14" s="111">
        <v>1</v>
      </c>
      <c r="D14" s="112">
        <v>198450</v>
      </c>
      <c r="E14" s="113">
        <f t="shared" si="0"/>
        <v>198450</v>
      </c>
      <c r="F14" s="107">
        <v>39464</v>
      </c>
      <c r="G14" s="114" t="s">
        <v>468</v>
      </c>
      <c r="H14" s="16" t="s">
        <v>159</v>
      </c>
      <c r="I14" s="117"/>
    </row>
    <row r="15" spans="1:9" ht="48">
      <c r="A15" s="116" t="s">
        <v>477</v>
      </c>
      <c r="B15" s="116" t="s">
        <v>478</v>
      </c>
      <c r="C15" s="111">
        <v>1</v>
      </c>
      <c r="D15" s="112">
        <v>2309265</v>
      </c>
      <c r="E15" s="113">
        <f t="shared" si="0"/>
        <v>2309265</v>
      </c>
      <c r="F15" s="107">
        <v>39471</v>
      </c>
      <c r="G15" s="114" t="s">
        <v>468</v>
      </c>
      <c r="H15" s="16" t="s">
        <v>159</v>
      </c>
      <c r="I15" s="115" t="s">
        <v>469</v>
      </c>
    </row>
    <row r="16" spans="1:9" ht="48">
      <c r="A16" s="116" t="s">
        <v>479</v>
      </c>
      <c r="B16" s="116" t="s">
        <v>480</v>
      </c>
      <c r="C16" s="111">
        <v>1</v>
      </c>
      <c r="D16" s="112">
        <v>5449500</v>
      </c>
      <c r="E16" s="113">
        <f t="shared" si="0"/>
        <v>5449500</v>
      </c>
      <c r="F16" s="107">
        <v>39493</v>
      </c>
      <c r="G16" s="114" t="s">
        <v>468</v>
      </c>
      <c r="H16" s="16" t="s">
        <v>159</v>
      </c>
      <c r="I16" s="115" t="s">
        <v>469</v>
      </c>
    </row>
    <row r="17" spans="1:9" ht="48">
      <c r="A17" s="116" t="s">
        <v>481</v>
      </c>
      <c r="B17" s="116" t="s">
        <v>482</v>
      </c>
      <c r="C17" s="111">
        <v>2</v>
      </c>
      <c r="D17" s="112">
        <v>224175</v>
      </c>
      <c r="E17" s="113">
        <f t="shared" si="0"/>
        <v>448350</v>
      </c>
      <c r="F17" s="107">
        <v>39496</v>
      </c>
      <c r="G17" s="114" t="s">
        <v>468</v>
      </c>
      <c r="H17" s="16" t="s">
        <v>474</v>
      </c>
      <c r="I17" s="115" t="s">
        <v>469</v>
      </c>
    </row>
    <row r="18" spans="1:9" ht="48">
      <c r="A18" s="118" t="s">
        <v>483</v>
      </c>
      <c r="B18" s="118" t="s">
        <v>484</v>
      </c>
      <c r="C18" s="119">
        <v>1</v>
      </c>
      <c r="D18" s="120">
        <v>136500</v>
      </c>
      <c r="E18" s="113">
        <f t="shared" si="0"/>
        <v>136500</v>
      </c>
      <c r="F18" s="121">
        <v>39590</v>
      </c>
      <c r="G18" s="114" t="s">
        <v>468</v>
      </c>
      <c r="H18" s="16" t="s">
        <v>159</v>
      </c>
      <c r="I18" s="122"/>
    </row>
    <row r="19" spans="1:9" ht="48">
      <c r="A19" s="123" t="s">
        <v>485</v>
      </c>
      <c r="B19" s="11" t="s">
        <v>486</v>
      </c>
      <c r="C19" s="112">
        <v>1</v>
      </c>
      <c r="D19" s="110">
        <v>115500</v>
      </c>
      <c r="E19" s="113">
        <f t="shared" si="0"/>
        <v>115500</v>
      </c>
      <c r="F19" s="107">
        <v>39688</v>
      </c>
      <c r="G19" s="114" t="s">
        <v>468</v>
      </c>
      <c r="H19" s="16" t="s">
        <v>159</v>
      </c>
      <c r="I19" s="122"/>
    </row>
    <row r="20" spans="1:9" ht="48">
      <c r="A20" s="118" t="s">
        <v>485</v>
      </c>
      <c r="B20" s="118" t="s">
        <v>487</v>
      </c>
      <c r="C20" s="124">
        <v>1</v>
      </c>
      <c r="D20" s="125">
        <v>157500</v>
      </c>
      <c r="E20" s="113">
        <f t="shared" si="0"/>
        <v>157500</v>
      </c>
      <c r="F20" s="107">
        <v>39777</v>
      </c>
      <c r="G20" s="114" t="s">
        <v>468</v>
      </c>
      <c r="H20" s="16" t="s">
        <v>159</v>
      </c>
      <c r="I20" s="122"/>
    </row>
    <row r="21" spans="1:9" ht="48">
      <c r="A21" s="118" t="s">
        <v>488</v>
      </c>
      <c r="B21" s="118" t="s">
        <v>489</v>
      </c>
      <c r="C21" s="21">
        <v>1</v>
      </c>
      <c r="D21" s="102">
        <v>194250</v>
      </c>
      <c r="E21" s="113">
        <f t="shared" si="0"/>
        <v>194250</v>
      </c>
      <c r="F21" s="107">
        <v>39799</v>
      </c>
      <c r="G21" s="114" t="s">
        <v>468</v>
      </c>
      <c r="H21" s="16" t="s">
        <v>159</v>
      </c>
      <c r="I21" s="115" t="s">
        <v>469</v>
      </c>
    </row>
    <row r="22" spans="1:9" ht="48">
      <c r="A22" s="118" t="s">
        <v>483</v>
      </c>
      <c r="B22" s="118" t="s">
        <v>490</v>
      </c>
      <c r="C22" s="21">
        <v>1</v>
      </c>
      <c r="D22" s="119">
        <v>147000</v>
      </c>
      <c r="E22" s="113">
        <f t="shared" si="0"/>
        <v>147000</v>
      </c>
      <c r="F22" s="121">
        <v>39962</v>
      </c>
      <c r="G22" s="114" t="s">
        <v>468</v>
      </c>
      <c r="H22" s="16" t="s">
        <v>159</v>
      </c>
      <c r="I22" s="122"/>
    </row>
    <row r="23" spans="1:9" ht="48">
      <c r="A23" s="118" t="s">
        <v>483</v>
      </c>
      <c r="B23" s="118" t="s">
        <v>491</v>
      </c>
      <c r="C23" s="21">
        <v>1</v>
      </c>
      <c r="D23" s="112">
        <v>115500</v>
      </c>
      <c r="E23" s="113">
        <f t="shared" si="0"/>
        <v>115500</v>
      </c>
      <c r="F23" s="107">
        <v>40101</v>
      </c>
      <c r="G23" s="114" t="s">
        <v>468</v>
      </c>
      <c r="H23" s="16" t="s">
        <v>159</v>
      </c>
      <c r="I23" s="122"/>
    </row>
    <row r="24" spans="1:9" ht="48">
      <c r="A24" s="118" t="s">
        <v>483</v>
      </c>
      <c r="B24" s="118" t="s">
        <v>492</v>
      </c>
      <c r="C24" s="21">
        <v>1</v>
      </c>
      <c r="D24" s="124">
        <v>126000</v>
      </c>
      <c r="E24" s="113">
        <f t="shared" si="0"/>
        <v>126000</v>
      </c>
      <c r="F24" s="107">
        <v>40162</v>
      </c>
      <c r="G24" s="114" t="s">
        <v>468</v>
      </c>
      <c r="H24" s="16" t="s">
        <v>159</v>
      </c>
      <c r="I24" s="122"/>
    </row>
    <row r="25" spans="1:9" ht="48">
      <c r="A25" s="118" t="s">
        <v>483</v>
      </c>
      <c r="B25" s="118" t="s">
        <v>493</v>
      </c>
      <c r="C25" s="21">
        <v>1</v>
      </c>
      <c r="D25" s="124">
        <v>136500</v>
      </c>
      <c r="E25" s="113">
        <f t="shared" si="0"/>
        <v>136500</v>
      </c>
      <c r="F25" s="107">
        <v>40168</v>
      </c>
      <c r="G25" s="114" t="s">
        <v>468</v>
      </c>
      <c r="H25" s="16" t="s">
        <v>159</v>
      </c>
      <c r="I25" s="122"/>
    </row>
    <row r="26" spans="1:9" ht="48">
      <c r="A26" s="118" t="s">
        <v>483</v>
      </c>
      <c r="B26" s="118" t="s">
        <v>494</v>
      </c>
      <c r="C26" s="21">
        <v>1</v>
      </c>
      <c r="D26" s="124">
        <v>136500</v>
      </c>
      <c r="E26" s="113">
        <f t="shared" si="0"/>
        <v>136500</v>
      </c>
      <c r="F26" s="107">
        <v>40168</v>
      </c>
      <c r="G26" s="114" t="s">
        <v>468</v>
      </c>
      <c r="H26" s="16" t="s">
        <v>159</v>
      </c>
      <c r="I26" s="122"/>
    </row>
    <row r="27" spans="1:9" ht="48">
      <c r="A27" s="123" t="s">
        <v>485</v>
      </c>
      <c r="B27" s="11" t="s">
        <v>495</v>
      </c>
      <c r="C27" s="21">
        <v>1</v>
      </c>
      <c r="D27" s="112">
        <v>136500</v>
      </c>
      <c r="E27" s="113">
        <f t="shared" si="0"/>
        <v>136500</v>
      </c>
      <c r="F27" s="107">
        <v>40175</v>
      </c>
      <c r="G27" s="114" t="s">
        <v>468</v>
      </c>
      <c r="H27" s="16" t="s">
        <v>159</v>
      </c>
      <c r="I27" s="122"/>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132AE1-4614-4FEF-AE78-BAC937E787D6}">
  <dimension ref="A1:I22"/>
  <sheetViews>
    <sheetView workbookViewId="0">
      <selection activeCell="H12" sqref="H12"/>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44623</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496</v>
      </c>
      <c r="D7" s="141"/>
      <c r="E7" s="141"/>
      <c r="F7" s="141"/>
      <c r="G7" s="141"/>
      <c r="H7" s="141"/>
      <c r="I7" s="141"/>
    </row>
    <row r="8" spans="1:9" ht="14.25" customHeight="1">
      <c r="A8" s="136"/>
      <c r="B8" s="137"/>
      <c r="C8" s="141"/>
      <c r="D8" s="141"/>
      <c r="E8" s="141"/>
      <c r="F8" s="141"/>
      <c r="G8" s="141"/>
      <c r="H8" s="141"/>
      <c r="I8" s="141"/>
    </row>
    <row r="9" spans="1:9" ht="14.25" customHeight="1">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497</v>
      </c>
      <c r="C13" s="141"/>
      <c r="D13" s="141"/>
      <c r="E13" s="141"/>
      <c r="F13" s="141"/>
      <c r="G13" s="141"/>
      <c r="H13" s="141"/>
      <c r="I13" s="141"/>
    </row>
    <row r="14" spans="1:9" ht="14.25" customHeight="1">
      <c r="A14" s="136"/>
      <c r="B14" s="141"/>
      <c r="C14" s="141"/>
      <c r="D14" s="141"/>
      <c r="E14" s="141"/>
      <c r="F14" s="141"/>
      <c r="G14" s="141"/>
      <c r="H14" s="141"/>
      <c r="I14" s="141"/>
    </row>
    <row r="15" spans="1:9" ht="14.25" customHeight="1">
      <c r="A15" s="136"/>
      <c r="B15" s="141"/>
      <c r="C15" s="141"/>
      <c r="D15" s="141"/>
      <c r="E15" s="141"/>
      <c r="F15" s="141"/>
      <c r="G15" s="141"/>
      <c r="H15" s="141"/>
      <c r="I15" s="141"/>
    </row>
    <row r="16" spans="1:9" ht="14.25" customHeight="1">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8B07E9-0684-40A1-8FFA-34CF18EAF7A0}">
  <dimension ref="A1:J30"/>
  <sheetViews>
    <sheetView zoomScaleNormal="100" workbookViewId="0">
      <selection activeCell="A8" sqref="A8"/>
    </sheetView>
  </sheetViews>
  <sheetFormatPr defaultColWidth="9" defaultRowHeight="13.15"/>
  <cols>
    <col min="1" max="1" width="33.5" style="1" customWidth="1"/>
    <col min="2" max="2" width="54.75" style="1" customWidth="1"/>
    <col min="3" max="3" width="5.5" style="1" bestFit="1" customWidth="1"/>
    <col min="4" max="4" width="16.125" style="1" customWidth="1"/>
    <col min="5" max="5" width="15.5" style="1" customWidth="1"/>
    <col min="6" max="6" width="11.625" style="126" bestFit="1" customWidth="1"/>
    <col min="7" max="7" width="23.75" style="1" customWidth="1"/>
    <col min="8" max="8" width="5.875" style="126" customWidth="1"/>
    <col min="9" max="9" width="23.125" style="1" customWidth="1"/>
    <col min="10" max="16384" width="9" style="1"/>
  </cols>
  <sheetData>
    <row r="1" spans="1:10">
      <c r="A1" s="28"/>
      <c r="B1" s="28"/>
      <c r="C1" s="28"/>
      <c r="D1" s="28"/>
      <c r="E1" s="28"/>
      <c r="F1" s="28"/>
      <c r="G1" s="28"/>
      <c r="H1" s="28"/>
      <c r="I1" s="7" t="s">
        <v>0</v>
      </c>
      <c r="J1" s="28"/>
    </row>
    <row r="2" spans="1:10">
      <c r="A2" s="6" t="s">
        <v>1</v>
      </c>
      <c r="B2" s="2"/>
      <c r="C2" s="2"/>
      <c r="D2" s="2"/>
      <c r="E2" s="2"/>
      <c r="F2" s="2"/>
      <c r="G2" s="2"/>
      <c r="H2" s="2"/>
      <c r="I2" s="2"/>
      <c r="J2" s="28"/>
    </row>
    <row r="4" spans="1:10">
      <c r="A4" s="5" t="s">
        <v>45</v>
      </c>
      <c r="B4" s="28"/>
      <c r="C4" s="28"/>
      <c r="D4" s="28"/>
      <c r="E4" s="28"/>
      <c r="G4" s="28"/>
      <c r="I4" s="28"/>
      <c r="J4" s="28"/>
    </row>
    <row r="5" spans="1:10" ht="27" customHeight="1">
      <c r="A5" s="148" t="s">
        <v>498</v>
      </c>
      <c r="B5" s="148"/>
      <c r="C5" s="142"/>
      <c r="D5" s="142"/>
      <c r="E5" s="142"/>
      <c r="F5" s="142"/>
      <c r="G5" s="142"/>
      <c r="H5" s="142"/>
      <c r="I5" s="142"/>
      <c r="J5" s="142"/>
    </row>
    <row r="7" spans="1:10">
      <c r="A7" s="5" t="s">
        <v>47</v>
      </c>
      <c r="B7" s="28"/>
      <c r="C7" s="28"/>
      <c r="D7" s="28"/>
      <c r="E7" s="28"/>
      <c r="G7" s="28"/>
      <c r="I7" s="28"/>
      <c r="J7" s="28"/>
    </row>
    <row r="8" spans="1:10">
      <c r="A8" s="28" t="s">
        <v>5</v>
      </c>
      <c r="B8" s="28"/>
      <c r="C8" s="28"/>
      <c r="D8" s="28"/>
      <c r="E8" s="28"/>
      <c r="F8" s="28"/>
      <c r="G8" s="28"/>
      <c r="H8" s="28"/>
      <c r="I8" s="28"/>
      <c r="J8" s="28"/>
    </row>
    <row r="10" spans="1:10" ht="26.45">
      <c r="A10" s="62" t="s">
        <v>48</v>
      </c>
      <c r="B10" s="62" t="s">
        <v>49</v>
      </c>
      <c r="C10" s="62" t="s">
        <v>50</v>
      </c>
      <c r="D10" s="62" t="s">
        <v>51</v>
      </c>
      <c r="E10" s="62" t="s">
        <v>52</v>
      </c>
      <c r="F10" s="62" t="s">
        <v>53</v>
      </c>
      <c r="G10" s="62" t="s">
        <v>54</v>
      </c>
      <c r="H10" s="108" t="s">
        <v>55</v>
      </c>
      <c r="I10" s="62" t="s">
        <v>56</v>
      </c>
      <c r="J10" s="28"/>
    </row>
    <row r="11" spans="1:10" ht="39.6">
      <c r="A11" s="61" t="s">
        <v>499</v>
      </c>
      <c r="B11" s="61" t="s">
        <v>500</v>
      </c>
      <c r="C11" s="77">
        <v>1</v>
      </c>
      <c r="D11" s="127">
        <v>279090</v>
      </c>
      <c r="E11" s="127">
        <v>279090</v>
      </c>
      <c r="F11" s="128">
        <v>37925</v>
      </c>
      <c r="G11" s="19" t="s">
        <v>501</v>
      </c>
      <c r="H11" s="26" t="s">
        <v>39</v>
      </c>
      <c r="I11" s="57" t="s">
        <v>502</v>
      </c>
      <c r="J11" s="28"/>
    </row>
    <row r="12" spans="1:10" ht="39.6">
      <c r="A12" s="61" t="s">
        <v>499</v>
      </c>
      <c r="B12" s="61" t="s">
        <v>503</v>
      </c>
      <c r="C12" s="77">
        <v>1</v>
      </c>
      <c r="D12" s="127">
        <v>292950</v>
      </c>
      <c r="E12" s="127">
        <v>292950</v>
      </c>
      <c r="F12" s="128">
        <v>37925</v>
      </c>
      <c r="G12" s="19" t="s">
        <v>501</v>
      </c>
      <c r="H12" s="26" t="s">
        <v>39</v>
      </c>
      <c r="I12" s="57" t="s">
        <v>502</v>
      </c>
      <c r="J12" s="28"/>
    </row>
    <row r="13" spans="1:10" ht="118.9">
      <c r="A13" s="61" t="s">
        <v>504</v>
      </c>
      <c r="B13" s="61" t="s">
        <v>505</v>
      </c>
      <c r="C13" s="77">
        <v>1</v>
      </c>
      <c r="D13" s="127">
        <v>21000000</v>
      </c>
      <c r="E13" s="127">
        <v>21000000</v>
      </c>
      <c r="F13" s="128">
        <v>37894</v>
      </c>
      <c r="G13" s="19" t="s">
        <v>506</v>
      </c>
      <c r="H13" s="26" t="s">
        <v>39</v>
      </c>
      <c r="I13" s="57" t="s">
        <v>507</v>
      </c>
      <c r="J13" s="28"/>
    </row>
    <row r="14" spans="1:10" ht="39.6">
      <c r="A14" s="61" t="s">
        <v>508</v>
      </c>
      <c r="B14" s="61" t="s">
        <v>509</v>
      </c>
      <c r="C14" s="77">
        <v>1</v>
      </c>
      <c r="D14" s="127">
        <v>1173795</v>
      </c>
      <c r="E14" s="127">
        <v>1173795</v>
      </c>
      <c r="F14" s="128">
        <v>37505</v>
      </c>
      <c r="G14" s="19" t="s">
        <v>510</v>
      </c>
      <c r="H14" s="26" t="s">
        <v>39</v>
      </c>
      <c r="I14" s="57" t="s">
        <v>502</v>
      </c>
      <c r="J14" s="28"/>
    </row>
    <row r="15" spans="1:10" ht="52.9">
      <c r="A15" s="61" t="s">
        <v>511</v>
      </c>
      <c r="B15" s="61" t="s">
        <v>512</v>
      </c>
      <c r="C15" s="77">
        <v>1</v>
      </c>
      <c r="D15" s="127">
        <v>2496550</v>
      </c>
      <c r="E15" s="127">
        <v>2496550</v>
      </c>
      <c r="F15" s="128">
        <v>37802</v>
      </c>
      <c r="G15" s="19" t="s">
        <v>510</v>
      </c>
      <c r="H15" s="26" t="s">
        <v>39</v>
      </c>
      <c r="I15" s="57" t="s">
        <v>502</v>
      </c>
      <c r="J15" s="28"/>
    </row>
    <row r="16" spans="1:10" ht="92.45">
      <c r="A16" s="61" t="s">
        <v>513</v>
      </c>
      <c r="B16" s="61" t="s">
        <v>514</v>
      </c>
      <c r="C16" s="77">
        <v>1</v>
      </c>
      <c r="D16" s="127">
        <v>958440</v>
      </c>
      <c r="E16" s="127">
        <v>958440</v>
      </c>
      <c r="F16" s="128">
        <v>38005</v>
      </c>
      <c r="G16" s="19" t="s">
        <v>510</v>
      </c>
      <c r="H16" s="26" t="s">
        <v>39</v>
      </c>
      <c r="I16" s="57" t="s">
        <v>502</v>
      </c>
      <c r="J16" s="28"/>
    </row>
    <row r="17" spans="1:9" ht="71.45" customHeight="1">
      <c r="A17" s="61" t="s">
        <v>515</v>
      </c>
      <c r="B17" s="61">
        <v>0</v>
      </c>
      <c r="C17" s="77">
        <v>1</v>
      </c>
      <c r="D17" s="127">
        <v>3129000</v>
      </c>
      <c r="E17" s="127">
        <v>3129000</v>
      </c>
      <c r="F17" s="128">
        <v>41695</v>
      </c>
      <c r="G17" s="19" t="s">
        <v>516</v>
      </c>
      <c r="H17" s="26" t="s">
        <v>39</v>
      </c>
      <c r="I17" s="57" t="s">
        <v>517</v>
      </c>
    </row>
    <row r="18" spans="1:9" ht="70.150000000000006" customHeight="1">
      <c r="A18" s="61" t="s">
        <v>515</v>
      </c>
      <c r="B18" s="61" t="s">
        <v>518</v>
      </c>
      <c r="C18" s="77">
        <v>1</v>
      </c>
      <c r="D18" s="127">
        <v>2068500</v>
      </c>
      <c r="E18" s="127">
        <v>2068500</v>
      </c>
      <c r="F18" s="128">
        <v>41192</v>
      </c>
      <c r="G18" s="19" t="s">
        <v>519</v>
      </c>
      <c r="H18" s="26" t="s">
        <v>39</v>
      </c>
      <c r="I18" s="57" t="s">
        <v>517</v>
      </c>
    </row>
    <row r="19" spans="1:9" ht="74.45" customHeight="1">
      <c r="A19" s="61" t="s">
        <v>515</v>
      </c>
      <c r="B19" s="61" t="s">
        <v>518</v>
      </c>
      <c r="C19" s="77">
        <v>2</v>
      </c>
      <c r="D19" s="127">
        <v>2037000</v>
      </c>
      <c r="E19" s="127">
        <v>4074000</v>
      </c>
      <c r="F19" s="128">
        <v>41311</v>
      </c>
      <c r="G19" s="19" t="s">
        <v>519</v>
      </c>
      <c r="H19" s="26" t="s">
        <v>39</v>
      </c>
      <c r="I19" s="57" t="s">
        <v>517</v>
      </c>
    </row>
    <row r="20" spans="1:9" ht="79.150000000000006">
      <c r="A20" s="61" t="s">
        <v>520</v>
      </c>
      <c r="B20" s="61" t="s">
        <v>521</v>
      </c>
      <c r="C20" s="77">
        <v>1</v>
      </c>
      <c r="D20" s="127">
        <v>11426816</v>
      </c>
      <c r="E20" s="127">
        <v>11426816</v>
      </c>
      <c r="F20" s="128">
        <v>39073</v>
      </c>
      <c r="G20" s="19" t="s">
        <v>522</v>
      </c>
      <c r="H20" s="26" t="s">
        <v>39</v>
      </c>
      <c r="I20" s="57" t="s">
        <v>517</v>
      </c>
    </row>
    <row r="21" spans="1:9" ht="78.599999999999994" customHeight="1">
      <c r="A21" s="61" t="s">
        <v>523</v>
      </c>
      <c r="B21" s="61" t="s">
        <v>524</v>
      </c>
      <c r="C21" s="77">
        <v>1</v>
      </c>
      <c r="D21" s="127">
        <v>651000</v>
      </c>
      <c r="E21" s="127">
        <v>651000</v>
      </c>
      <c r="F21" s="128">
        <v>38714</v>
      </c>
      <c r="G21" s="19" t="s">
        <v>506</v>
      </c>
      <c r="H21" s="26" t="s">
        <v>39</v>
      </c>
      <c r="I21" s="57" t="s">
        <v>517</v>
      </c>
    </row>
    <row r="22" spans="1:9" ht="76.150000000000006" customHeight="1">
      <c r="A22" s="61" t="s">
        <v>525</v>
      </c>
      <c r="B22" s="61" t="s">
        <v>526</v>
      </c>
      <c r="C22" s="77">
        <v>1</v>
      </c>
      <c r="D22" s="127">
        <v>418950</v>
      </c>
      <c r="E22" s="127">
        <v>418950</v>
      </c>
      <c r="F22" s="128">
        <v>37466</v>
      </c>
      <c r="G22" s="19" t="s">
        <v>527</v>
      </c>
      <c r="H22" s="26" t="s">
        <v>39</v>
      </c>
      <c r="I22" s="57" t="s">
        <v>517</v>
      </c>
    </row>
    <row r="24" spans="1:9">
      <c r="A24" s="28" t="s">
        <v>137</v>
      </c>
      <c r="B24" s="28"/>
      <c r="C24" s="28"/>
      <c r="D24" s="28"/>
      <c r="E24" s="28"/>
      <c r="G24" s="28"/>
      <c r="I24" s="28"/>
    </row>
    <row r="25" spans="1:9">
      <c r="A25" s="28" t="s">
        <v>138</v>
      </c>
      <c r="B25" s="28"/>
      <c r="C25" s="28"/>
      <c r="D25" s="28"/>
      <c r="E25" s="28"/>
      <c r="G25" s="28"/>
      <c r="I25" s="28"/>
    </row>
    <row r="26" spans="1:9">
      <c r="A26" s="28" t="s">
        <v>139</v>
      </c>
      <c r="B26" s="28"/>
      <c r="C26" s="28"/>
      <c r="D26" s="28"/>
      <c r="E26" s="28"/>
      <c r="G26" s="28"/>
      <c r="I26" s="28"/>
    </row>
    <row r="27" spans="1:9">
      <c r="A27" s="28" t="s">
        <v>140</v>
      </c>
      <c r="B27" s="28"/>
      <c r="C27" s="28"/>
      <c r="D27" s="28"/>
      <c r="E27" s="28"/>
      <c r="G27" s="28"/>
      <c r="I27" s="28"/>
    </row>
    <row r="28" spans="1:9">
      <c r="A28" s="28" t="s">
        <v>141</v>
      </c>
      <c r="B28" s="28"/>
      <c r="C28" s="28"/>
      <c r="D28" s="28"/>
      <c r="E28" s="28"/>
      <c r="G28" s="28"/>
      <c r="I28" s="28"/>
    </row>
    <row r="29" spans="1:9">
      <c r="A29" s="28" t="s">
        <v>142</v>
      </c>
      <c r="B29" s="28"/>
      <c r="C29" s="28"/>
      <c r="D29" s="28"/>
      <c r="E29" s="28"/>
      <c r="G29" s="28"/>
      <c r="I29" s="28"/>
    </row>
    <row r="30" spans="1:9">
      <c r="A30" s="28" t="s">
        <v>143</v>
      </c>
      <c r="B30" s="28"/>
      <c r="C30" s="28"/>
      <c r="D30" s="28"/>
      <c r="E30" s="28"/>
      <c r="G30" s="28"/>
      <c r="I30" s="28"/>
    </row>
  </sheetData>
  <mergeCells count="1">
    <mergeCell ref="A5:J5"/>
  </mergeCells>
  <phoneticPr fontId="1"/>
  <pageMargins left="0.7" right="0.7" top="0.75" bottom="0.75" header="0.3" footer="0.3"/>
  <pageSetup paperSize="9" orientation="portrait" r:id="rId1"/>
  <headerFooter>
    <oddHeader>&amp;L【機密性○（取扱制限）】</oddHeader>
  </headerFooter>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A1F59-007A-497F-BE1B-56C24DF2043E}">
  <dimension ref="A1:I22"/>
  <sheetViews>
    <sheetView workbookViewId="0">
      <selection activeCell="G11" sqref="G11"/>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44623</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528</v>
      </c>
      <c r="D7" s="141"/>
      <c r="E7" s="141"/>
      <c r="F7" s="141"/>
      <c r="G7" s="141"/>
      <c r="H7" s="141"/>
      <c r="I7" s="141"/>
    </row>
    <row r="8" spans="1:9" ht="14.25" customHeight="1">
      <c r="A8" s="136"/>
      <c r="B8" s="137"/>
      <c r="C8" s="141"/>
      <c r="D8" s="141"/>
      <c r="E8" s="141"/>
      <c r="F8" s="141"/>
      <c r="G8" s="141"/>
      <c r="H8" s="141"/>
      <c r="I8" s="141"/>
    </row>
    <row r="9" spans="1:9" ht="14.25" customHeight="1">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529</v>
      </c>
      <c r="C13" s="141"/>
      <c r="D13" s="141"/>
      <c r="E13" s="141"/>
      <c r="F13" s="141"/>
      <c r="G13" s="141"/>
      <c r="H13" s="141"/>
      <c r="I13" s="141"/>
    </row>
    <row r="14" spans="1:9" ht="14.25" customHeight="1">
      <c r="A14" s="136"/>
      <c r="B14" s="141"/>
      <c r="C14" s="141"/>
      <c r="D14" s="141"/>
      <c r="E14" s="141"/>
      <c r="F14" s="141"/>
      <c r="G14" s="141"/>
      <c r="H14" s="141"/>
      <c r="I14" s="141"/>
    </row>
    <row r="15" spans="1:9" ht="14.25" customHeight="1">
      <c r="A15" s="136"/>
      <c r="B15" s="141"/>
      <c r="C15" s="141"/>
      <c r="D15" s="141"/>
      <c r="E15" s="141"/>
      <c r="F15" s="141"/>
      <c r="G15" s="141"/>
      <c r="H15" s="141"/>
      <c r="I15" s="141"/>
    </row>
    <row r="16" spans="1:9" ht="14.25" customHeight="1">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CAF1D-E78D-486E-A86A-1BEB33C45BEC}">
  <dimension ref="A1:M20"/>
  <sheetViews>
    <sheetView zoomScaleNormal="100" workbookViewId="0">
      <selection activeCell="A8" sqref="A8"/>
    </sheetView>
  </sheetViews>
  <sheetFormatPr defaultColWidth="9" defaultRowHeight="13.15"/>
  <cols>
    <col min="1" max="1" width="35.875" style="1" customWidth="1"/>
    <col min="2" max="2" width="32.375" style="1" customWidth="1"/>
    <col min="3" max="3" width="6.5" style="126" customWidth="1"/>
    <col min="4" max="5" width="13.875" style="1" bestFit="1" customWidth="1"/>
    <col min="6" max="6" width="12" style="126" customWidth="1"/>
    <col min="7" max="7" width="27.25" style="1" bestFit="1" customWidth="1"/>
    <col min="8" max="8" width="5.875" style="1" customWidth="1"/>
    <col min="9" max="9" width="36.5" style="1" customWidth="1"/>
    <col min="10" max="16384" width="9" style="1"/>
  </cols>
  <sheetData>
    <row r="1" spans="1:13">
      <c r="A1" s="28"/>
      <c r="B1" s="28"/>
      <c r="C1" s="28"/>
      <c r="D1" s="28"/>
      <c r="E1" s="28"/>
      <c r="F1" s="28"/>
      <c r="G1" s="28"/>
      <c r="H1" s="28"/>
      <c r="I1" s="7" t="s">
        <v>0</v>
      </c>
      <c r="J1" s="28"/>
      <c r="K1" s="28"/>
      <c r="L1" s="28"/>
      <c r="M1" s="28"/>
    </row>
    <row r="2" spans="1:13">
      <c r="A2" s="6" t="s">
        <v>1</v>
      </c>
      <c r="B2" s="2"/>
      <c r="C2" s="2"/>
      <c r="D2" s="2"/>
      <c r="E2" s="2"/>
      <c r="F2" s="2"/>
      <c r="G2" s="2"/>
      <c r="H2" s="2"/>
      <c r="I2" s="2"/>
      <c r="J2" s="28"/>
      <c r="K2" s="28"/>
      <c r="L2" s="28"/>
      <c r="M2" s="28"/>
    </row>
    <row r="4" spans="1:13">
      <c r="A4" s="5" t="s">
        <v>2</v>
      </c>
      <c r="B4" s="28"/>
      <c r="D4" s="28"/>
      <c r="E4" s="28"/>
      <c r="G4" s="28"/>
      <c r="H4" s="28"/>
      <c r="I4" s="28"/>
      <c r="J4" s="28"/>
      <c r="K4" s="28"/>
      <c r="L4" s="28"/>
      <c r="M4" s="28"/>
    </row>
    <row r="5" spans="1:13">
      <c r="A5" s="142" t="s">
        <v>530</v>
      </c>
      <c r="B5" s="142"/>
      <c r="C5" s="142"/>
      <c r="D5" s="142"/>
      <c r="E5" s="142"/>
      <c r="F5" s="142"/>
      <c r="G5" s="142"/>
      <c r="H5" s="142"/>
      <c r="I5" s="142"/>
      <c r="J5" s="28"/>
      <c r="K5" s="28"/>
      <c r="L5" s="28"/>
      <c r="M5" s="28"/>
    </row>
    <row r="7" spans="1:13">
      <c r="A7" s="5" t="s">
        <v>4</v>
      </c>
      <c r="B7" s="28"/>
      <c r="D7" s="28"/>
      <c r="E7" s="28"/>
      <c r="G7" s="28"/>
      <c r="H7" s="28"/>
      <c r="I7" s="28"/>
      <c r="J7" s="28"/>
      <c r="K7" s="28"/>
      <c r="L7" s="28"/>
      <c r="M7" s="28"/>
    </row>
    <row r="8" spans="1:13">
      <c r="A8" s="28" t="s">
        <v>5</v>
      </c>
      <c r="B8" s="28"/>
      <c r="C8" s="28"/>
      <c r="D8" s="28"/>
      <c r="E8" s="28"/>
      <c r="F8" s="28"/>
      <c r="G8" s="28"/>
      <c r="H8" s="28"/>
      <c r="I8" s="28"/>
      <c r="J8" s="28"/>
      <c r="K8" s="28"/>
      <c r="L8" s="28"/>
      <c r="M8" s="28"/>
    </row>
    <row r="10" spans="1:13" ht="26.45">
      <c r="A10" s="3" t="s">
        <v>6</v>
      </c>
      <c r="B10" s="3" t="s">
        <v>7</v>
      </c>
      <c r="C10" s="3" t="s">
        <v>8</v>
      </c>
      <c r="D10" s="3" t="s">
        <v>9</v>
      </c>
      <c r="E10" s="3" t="s">
        <v>10</v>
      </c>
      <c r="F10" s="3" t="s">
        <v>11</v>
      </c>
      <c r="G10" s="3" t="s">
        <v>12</v>
      </c>
      <c r="H10" s="4" t="s">
        <v>13</v>
      </c>
      <c r="I10" s="3" t="s">
        <v>14</v>
      </c>
      <c r="J10" s="28"/>
      <c r="K10" s="28"/>
      <c r="L10" s="28"/>
      <c r="M10" s="28"/>
    </row>
    <row r="11" spans="1:13" ht="64.900000000000006" customHeight="1">
      <c r="A11" s="61" t="s">
        <v>531</v>
      </c>
      <c r="B11" s="61" t="s">
        <v>532</v>
      </c>
      <c r="C11" s="77" t="s">
        <v>533</v>
      </c>
      <c r="D11" s="64">
        <v>1057168</v>
      </c>
      <c r="E11" s="64">
        <v>1057168</v>
      </c>
      <c r="F11" s="129" t="s">
        <v>534</v>
      </c>
      <c r="G11" s="61" t="s">
        <v>535</v>
      </c>
      <c r="H11" s="62" t="s">
        <v>39</v>
      </c>
      <c r="I11" s="130" t="s">
        <v>536</v>
      </c>
      <c r="J11" s="28"/>
      <c r="K11" s="28"/>
      <c r="L11" s="28"/>
      <c r="M11" s="131"/>
    </row>
    <row r="12" spans="1:13" ht="52.9">
      <c r="A12" s="61" t="s">
        <v>537</v>
      </c>
      <c r="B12" s="61" t="s">
        <v>538</v>
      </c>
      <c r="C12" s="77" t="s">
        <v>533</v>
      </c>
      <c r="D12" s="64">
        <v>34406</v>
      </c>
      <c r="E12" s="64">
        <v>34406</v>
      </c>
      <c r="F12" s="129" t="s">
        <v>534</v>
      </c>
      <c r="G12" s="61" t="s">
        <v>535</v>
      </c>
      <c r="H12" s="62" t="s">
        <v>39</v>
      </c>
      <c r="I12" s="130" t="s">
        <v>539</v>
      </c>
      <c r="J12" s="28"/>
      <c r="K12" s="28"/>
      <c r="L12" s="28"/>
      <c r="M12" s="28"/>
    </row>
    <row r="14" spans="1:13">
      <c r="A14" s="28" t="s">
        <v>21</v>
      </c>
      <c r="B14" s="28"/>
      <c r="D14" s="28"/>
      <c r="E14" s="28"/>
      <c r="G14" s="28"/>
      <c r="H14" s="28"/>
      <c r="I14" s="28"/>
      <c r="J14" s="28"/>
      <c r="K14" s="28"/>
      <c r="L14" s="28"/>
      <c r="M14" s="28"/>
    </row>
    <row r="15" spans="1:13">
      <c r="A15" s="28" t="s">
        <v>22</v>
      </c>
      <c r="B15" s="28"/>
      <c r="D15" s="28"/>
      <c r="E15" s="28"/>
      <c r="G15" s="28"/>
      <c r="H15" s="28"/>
      <c r="I15" s="28"/>
      <c r="J15" s="28"/>
      <c r="K15" s="28"/>
      <c r="L15" s="28"/>
      <c r="M15" s="28"/>
    </row>
    <row r="16" spans="1:13">
      <c r="A16" s="28" t="s">
        <v>23</v>
      </c>
      <c r="B16" s="28"/>
      <c r="D16" s="28"/>
      <c r="E16" s="28"/>
      <c r="G16" s="28"/>
      <c r="H16" s="28"/>
      <c r="I16" s="28"/>
      <c r="J16" s="28"/>
      <c r="K16" s="28"/>
      <c r="L16" s="28"/>
      <c r="M16" s="28"/>
    </row>
    <row r="17" spans="1:1">
      <c r="A17" s="28" t="s">
        <v>24</v>
      </c>
    </row>
    <row r="18" spans="1:1">
      <c r="A18" s="28" t="s">
        <v>25</v>
      </c>
    </row>
    <row r="19" spans="1:1">
      <c r="A19" s="28" t="s">
        <v>26</v>
      </c>
    </row>
    <row r="20" spans="1:1">
      <c r="A20" s="28" t="s">
        <v>27</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F99DD-0B2A-4E34-AB5D-FB2D3B658C65}">
  <dimension ref="A1:I22"/>
  <sheetViews>
    <sheetView workbookViewId="0">
      <selection activeCell="K12" sqref="K12"/>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44623</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540</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541</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2F5A0-DC57-4F45-A976-EA50E897A930}">
  <dimension ref="A1:M19"/>
  <sheetViews>
    <sheetView zoomScaleNormal="100" workbookViewId="0">
      <selection activeCell="A8" sqref="A8"/>
    </sheetView>
  </sheetViews>
  <sheetFormatPr defaultColWidth="9" defaultRowHeight="13.15"/>
  <cols>
    <col min="1" max="1" width="35.875" style="1" customWidth="1"/>
    <col min="2" max="2" width="15.875" style="1" customWidth="1"/>
    <col min="3" max="3" width="5.5" style="126" bestFit="1" customWidth="1"/>
    <col min="4" max="5" width="13.875" style="1" bestFit="1" customWidth="1"/>
    <col min="6" max="6" width="12" style="126" customWidth="1"/>
    <col min="7" max="7" width="33.875" style="1" customWidth="1"/>
    <col min="8" max="8" width="5.875" style="1" customWidth="1"/>
    <col min="9" max="9" width="36.5" style="1" customWidth="1"/>
    <col min="10" max="16384" width="9" style="1"/>
  </cols>
  <sheetData>
    <row r="1" spans="1:13">
      <c r="A1" s="28"/>
      <c r="B1" s="28"/>
      <c r="C1" s="28"/>
      <c r="D1" s="28"/>
      <c r="E1" s="28"/>
      <c r="F1" s="28"/>
      <c r="G1" s="28"/>
      <c r="H1" s="28"/>
      <c r="I1" s="7" t="s">
        <v>0</v>
      </c>
      <c r="J1" s="28"/>
      <c r="K1" s="28"/>
      <c r="L1" s="28"/>
      <c r="M1" s="28"/>
    </row>
    <row r="2" spans="1:13">
      <c r="A2" s="6" t="s">
        <v>1</v>
      </c>
      <c r="B2" s="2"/>
      <c r="C2" s="2"/>
      <c r="D2" s="2"/>
      <c r="E2" s="2"/>
      <c r="F2" s="2"/>
      <c r="G2" s="2"/>
      <c r="H2" s="2"/>
      <c r="I2" s="2"/>
      <c r="J2" s="28"/>
      <c r="K2" s="28"/>
      <c r="L2" s="28"/>
      <c r="M2" s="28"/>
    </row>
    <row r="4" spans="1:13">
      <c r="A4" s="5" t="s">
        <v>2</v>
      </c>
      <c r="B4" s="28"/>
      <c r="D4" s="28"/>
      <c r="E4" s="28"/>
      <c r="G4" s="28"/>
      <c r="H4" s="28"/>
      <c r="I4" s="28"/>
      <c r="J4" s="28"/>
      <c r="K4" s="28"/>
      <c r="L4" s="28"/>
      <c r="M4" s="28"/>
    </row>
    <row r="5" spans="1:13">
      <c r="A5" s="142" t="s">
        <v>542</v>
      </c>
      <c r="B5" s="142"/>
      <c r="C5" s="142"/>
      <c r="D5" s="142"/>
      <c r="E5" s="142"/>
      <c r="F5" s="142"/>
      <c r="G5" s="142"/>
      <c r="H5" s="142"/>
      <c r="I5" s="142"/>
      <c r="J5" s="28"/>
      <c r="K5" s="28"/>
      <c r="L5" s="28"/>
      <c r="M5" s="28"/>
    </row>
    <row r="7" spans="1:13">
      <c r="A7" s="5" t="s">
        <v>4</v>
      </c>
      <c r="B7" s="28"/>
      <c r="D7" s="28"/>
      <c r="E7" s="28"/>
      <c r="G7" s="28"/>
      <c r="H7" s="28"/>
      <c r="I7" s="28"/>
      <c r="J7" s="28"/>
      <c r="K7" s="28"/>
      <c r="L7" s="28"/>
      <c r="M7" s="28"/>
    </row>
    <row r="8" spans="1:13">
      <c r="A8" s="28" t="s">
        <v>5</v>
      </c>
      <c r="B8" s="28"/>
      <c r="C8" s="28"/>
      <c r="D8" s="28"/>
      <c r="E8" s="28"/>
      <c r="F8" s="28"/>
      <c r="G8" s="28"/>
      <c r="H8" s="28"/>
      <c r="I8" s="28"/>
      <c r="J8" s="28"/>
      <c r="K8" s="28"/>
      <c r="L8" s="28"/>
      <c r="M8" s="28"/>
    </row>
    <row r="10" spans="1:13" ht="26.45">
      <c r="A10" s="3" t="s">
        <v>6</v>
      </c>
      <c r="B10" s="3" t="s">
        <v>7</v>
      </c>
      <c r="C10" s="3" t="s">
        <v>8</v>
      </c>
      <c r="D10" s="3" t="s">
        <v>9</v>
      </c>
      <c r="E10" s="3" t="s">
        <v>10</v>
      </c>
      <c r="F10" s="3" t="s">
        <v>11</v>
      </c>
      <c r="G10" s="3" t="s">
        <v>12</v>
      </c>
      <c r="H10" s="4" t="s">
        <v>13</v>
      </c>
      <c r="I10" s="3" t="s">
        <v>14</v>
      </c>
      <c r="J10" s="28"/>
      <c r="K10" s="28"/>
      <c r="L10" s="28"/>
      <c r="M10" s="28"/>
    </row>
    <row r="11" spans="1:13" ht="39.6">
      <c r="A11" s="61" t="s">
        <v>543</v>
      </c>
      <c r="B11" s="61"/>
      <c r="C11" s="77" t="s">
        <v>533</v>
      </c>
      <c r="D11" s="64">
        <v>7612500</v>
      </c>
      <c r="E11" s="64">
        <v>7612500</v>
      </c>
      <c r="F11" s="129" t="s">
        <v>544</v>
      </c>
      <c r="G11" s="61" t="s">
        <v>545</v>
      </c>
      <c r="H11" s="62" t="s">
        <v>39</v>
      </c>
      <c r="I11" s="130" t="s">
        <v>546</v>
      </c>
      <c r="J11" s="28"/>
      <c r="K11" s="28"/>
      <c r="L11" s="28"/>
      <c r="M11" s="131"/>
    </row>
    <row r="13" spans="1:13">
      <c r="A13" s="28" t="s">
        <v>21</v>
      </c>
      <c r="B13" s="28"/>
      <c r="D13" s="28"/>
      <c r="E13" s="28"/>
      <c r="G13" s="28"/>
      <c r="H13" s="28"/>
      <c r="I13" s="28"/>
      <c r="J13" s="28"/>
      <c r="K13" s="28"/>
      <c r="L13" s="28"/>
      <c r="M13" s="28"/>
    </row>
    <row r="14" spans="1:13">
      <c r="A14" s="28" t="s">
        <v>22</v>
      </c>
      <c r="B14" s="28"/>
      <c r="D14" s="28"/>
      <c r="E14" s="28"/>
      <c r="G14" s="28"/>
      <c r="H14" s="28"/>
      <c r="I14" s="28"/>
      <c r="J14" s="28"/>
      <c r="K14" s="28"/>
      <c r="L14" s="28"/>
      <c r="M14" s="28"/>
    </row>
    <row r="15" spans="1:13">
      <c r="A15" s="28" t="s">
        <v>23</v>
      </c>
      <c r="B15" s="28"/>
      <c r="D15" s="28"/>
      <c r="E15" s="28"/>
      <c r="G15" s="28"/>
      <c r="H15" s="28"/>
      <c r="I15" s="28"/>
      <c r="J15" s="28"/>
      <c r="K15" s="28"/>
      <c r="L15" s="28"/>
      <c r="M15" s="28"/>
    </row>
    <row r="16" spans="1:13">
      <c r="A16" s="28" t="s">
        <v>24</v>
      </c>
      <c r="B16" s="28"/>
      <c r="D16" s="28"/>
      <c r="E16" s="28"/>
      <c r="G16" s="28"/>
      <c r="H16" s="28"/>
      <c r="I16" s="28"/>
      <c r="J16" s="28"/>
      <c r="K16" s="28"/>
      <c r="L16" s="28"/>
      <c r="M16" s="28"/>
    </row>
    <row r="17" spans="1:1">
      <c r="A17" s="28" t="s">
        <v>25</v>
      </c>
    </row>
    <row r="18" spans="1:1">
      <c r="A18" s="28" t="s">
        <v>26</v>
      </c>
    </row>
    <row r="19" spans="1:1">
      <c r="A19" s="28" t="s">
        <v>27</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9EA56-4679-44C2-906E-9D9A8D1F111B}">
  <dimension ref="A1:I22"/>
  <sheetViews>
    <sheetView workbookViewId="0">
      <selection activeCell="E11" sqref="E11"/>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44621</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91</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92</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9F997-7A23-415F-B5C5-5508FBAA2127}">
  <dimension ref="A1:I22"/>
  <sheetViews>
    <sheetView tabSelected="1" workbookViewId="0">
      <selection activeCell="G12" sqref="G12"/>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44624</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547</v>
      </c>
      <c r="D7" s="141"/>
      <c r="E7" s="141"/>
      <c r="F7" s="141"/>
      <c r="G7" s="141"/>
      <c r="H7" s="141"/>
      <c r="I7" s="141"/>
    </row>
    <row r="8" spans="1:9" ht="14.25" customHeight="1">
      <c r="A8" s="136"/>
      <c r="B8" s="137"/>
      <c r="C8" s="141"/>
      <c r="D8" s="141"/>
      <c r="E8" s="141"/>
      <c r="F8" s="141"/>
      <c r="G8" s="141"/>
      <c r="H8" s="141"/>
      <c r="I8" s="141"/>
    </row>
    <row r="9" spans="1:9" ht="14.25" customHeight="1">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548</v>
      </c>
      <c r="C13" s="141"/>
      <c r="D13" s="141"/>
      <c r="E13" s="141"/>
      <c r="F13" s="141"/>
      <c r="G13" s="141"/>
      <c r="H13" s="141"/>
      <c r="I13" s="141"/>
    </row>
    <row r="14" spans="1:9" ht="14.25" customHeight="1">
      <c r="A14" s="136"/>
      <c r="B14" s="141"/>
      <c r="C14" s="141"/>
      <c r="D14" s="141"/>
      <c r="E14" s="141"/>
      <c r="F14" s="141"/>
      <c r="G14" s="141"/>
      <c r="H14" s="141"/>
      <c r="I14" s="141"/>
    </row>
    <row r="15" spans="1:9" ht="14.25" customHeight="1">
      <c r="A15" s="136"/>
      <c r="B15" s="141"/>
      <c r="C15" s="141"/>
      <c r="D15" s="141"/>
      <c r="E15" s="141"/>
      <c r="F15" s="141"/>
      <c r="G15" s="141"/>
      <c r="H15" s="141"/>
      <c r="I15" s="141"/>
    </row>
    <row r="16" spans="1:9" ht="14.25" customHeight="1">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76B7C-3791-4AD8-9BA6-DA832AAB0A46}">
  <dimension ref="A1:M19"/>
  <sheetViews>
    <sheetView zoomScaleNormal="100" workbookViewId="0">
      <selection activeCell="I11" sqref="I11"/>
    </sheetView>
  </sheetViews>
  <sheetFormatPr defaultColWidth="9" defaultRowHeight="13.15"/>
  <cols>
    <col min="1" max="1" width="35.875" style="1" customWidth="1"/>
    <col min="2" max="2" width="15.875" style="1" customWidth="1"/>
    <col min="3" max="3" width="5.5" style="126" bestFit="1" customWidth="1"/>
    <col min="4" max="5" width="13.875" style="1" bestFit="1" customWidth="1"/>
    <col min="6" max="6" width="12" style="126" customWidth="1"/>
    <col min="7" max="7" width="27.25" style="1" bestFit="1" customWidth="1"/>
    <col min="8" max="8" width="5.875" style="1" customWidth="1"/>
    <col min="9" max="9" width="36.5" style="1" customWidth="1"/>
    <col min="10" max="16384" width="9" style="1"/>
  </cols>
  <sheetData>
    <row r="1" spans="1:13">
      <c r="A1" s="28"/>
      <c r="B1" s="28"/>
      <c r="C1" s="28"/>
      <c r="D1" s="28"/>
      <c r="E1" s="28"/>
      <c r="F1" s="28"/>
      <c r="G1" s="28"/>
      <c r="H1" s="28"/>
      <c r="I1" s="7" t="s">
        <v>0</v>
      </c>
      <c r="J1" s="28"/>
      <c r="K1" s="28"/>
      <c r="L1" s="28"/>
      <c r="M1" s="28"/>
    </row>
    <row r="2" spans="1:13">
      <c r="A2" s="6" t="s">
        <v>1</v>
      </c>
      <c r="B2" s="2"/>
      <c r="C2" s="2"/>
      <c r="D2" s="2"/>
      <c r="E2" s="2"/>
      <c r="F2" s="2"/>
      <c r="G2" s="2"/>
      <c r="H2" s="2"/>
      <c r="I2" s="2"/>
      <c r="J2" s="28"/>
      <c r="K2" s="28"/>
      <c r="L2" s="28"/>
      <c r="M2" s="28"/>
    </row>
    <row r="4" spans="1:13">
      <c r="A4" s="5" t="s">
        <v>2</v>
      </c>
      <c r="B4" s="28"/>
      <c r="D4" s="28"/>
      <c r="E4" s="28"/>
      <c r="G4" s="28"/>
      <c r="H4" s="28"/>
      <c r="I4" s="28"/>
      <c r="J4" s="28"/>
      <c r="K4" s="28"/>
      <c r="L4" s="28"/>
      <c r="M4" s="28"/>
    </row>
    <row r="5" spans="1:13">
      <c r="A5" s="142" t="s">
        <v>549</v>
      </c>
      <c r="B5" s="142"/>
      <c r="C5" s="142"/>
      <c r="D5" s="142"/>
      <c r="E5" s="142"/>
      <c r="F5" s="142"/>
      <c r="G5" s="142"/>
      <c r="H5" s="142"/>
      <c r="I5" s="142"/>
      <c r="J5" s="28"/>
      <c r="K5" s="28"/>
      <c r="L5" s="28"/>
      <c r="M5" s="28"/>
    </row>
    <row r="7" spans="1:13">
      <c r="A7" s="5" t="s">
        <v>4</v>
      </c>
      <c r="B7" s="28"/>
      <c r="D7" s="28"/>
      <c r="E7" s="28"/>
      <c r="G7" s="28"/>
      <c r="H7" s="28"/>
      <c r="I7" s="28"/>
      <c r="J7" s="28"/>
      <c r="K7" s="28"/>
      <c r="L7" s="28"/>
      <c r="M7" s="28"/>
    </row>
    <row r="8" spans="1:13">
      <c r="A8" s="28" t="s">
        <v>5</v>
      </c>
      <c r="B8" s="28"/>
      <c r="C8" s="28"/>
      <c r="D8" s="28"/>
      <c r="E8" s="28"/>
      <c r="F8" s="28"/>
      <c r="G8" s="28"/>
      <c r="H8" s="28"/>
      <c r="I8" s="28"/>
      <c r="J8" s="28"/>
      <c r="K8" s="28"/>
      <c r="L8" s="28"/>
      <c r="M8" s="28"/>
    </row>
    <row r="10" spans="1:13" ht="26.45">
      <c r="A10" s="3" t="s">
        <v>6</v>
      </c>
      <c r="B10" s="3" t="s">
        <v>7</v>
      </c>
      <c r="C10" s="3" t="s">
        <v>8</v>
      </c>
      <c r="D10" s="3" t="s">
        <v>9</v>
      </c>
      <c r="E10" s="3" t="s">
        <v>10</v>
      </c>
      <c r="F10" s="3" t="s">
        <v>11</v>
      </c>
      <c r="G10" s="3" t="s">
        <v>12</v>
      </c>
      <c r="H10" s="4" t="s">
        <v>13</v>
      </c>
      <c r="I10" s="3" t="s">
        <v>14</v>
      </c>
      <c r="J10" s="28"/>
      <c r="K10" s="28"/>
      <c r="L10" s="28"/>
      <c r="M10" s="28"/>
    </row>
    <row r="11" spans="1:13" ht="46.9" customHeight="1">
      <c r="A11" s="61" t="s">
        <v>550</v>
      </c>
      <c r="B11" s="61" t="s">
        <v>551</v>
      </c>
      <c r="C11" s="77" t="s">
        <v>552</v>
      </c>
      <c r="D11" s="64">
        <v>1615950</v>
      </c>
      <c r="E11" s="64">
        <v>1615950</v>
      </c>
      <c r="F11" s="129" t="s">
        <v>553</v>
      </c>
      <c r="G11" s="61" t="s">
        <v>554</v>
      </c>
      <c r="H11" s="62" t="s">
        <v>39</v>
      </c>
      <c r="I11" s="130" t="s">
        <v>555</v>
      </c>
      <c r="J11" s="28"/>
      <c r="K11" s="28"/>
      <c r="L11" s="28"/>
      <c r="M11" s="131"/>
    </row>
    <row r="13" spans="1:13">
      <c r="A13" s="28" t="s">
        <v>21</v>
      </c>
      <c r="B13" s="28"/>
      <c r="D13" s="28"/>
      <c r="E13" s="28"/>
      <c r="G13" s="28"/>
      <c r="H13" s="28"/>
      <c r="I13" s="28"/>
      <c r="J13" s="28"/>
      <c r="K13" s="28"/>
      <c r="L13" s="28"/>
      <c r="M13" s="28"/>
    </row>
    <row r="14" spans="1:13">
      <c r="A14" s="28" t="s">
        <v>22</v>
      </c>
      <c r="B14" s="28"/>
      <c r="D14" s="28"/>
      <c r="E14" s="28"/>
      <c r="G14" s="28"/>
      <c r="H14" s="28"/>
      <c r="I14" s="28"/>
      <c r="J14" s="28"/>
      <c r="K14" s="28"/>
      <c r="L14" s="28"/>
      <c r="M14" s="28"/>
    </row>
    <row r="15" spans="1:13">
      <c r="A15" s="28" t="s">
        <v>23</v>
      </c>
      <c r="B15" s="28"/>
      <c r="D15" s="28"/>
      <c r="E15" s="28"/>
      <c r="G15" s="28"/>
      <c r="H15" s="28"/>
      <c r="I15" s="28"/>
      <c r="J15" s="28"/>
      <c r="K15" s="28"/>
      <c r="L15" s="28"/>
      <c r="M15" s="28"/>
    </row>
    <row r="16" spans="1:13">
      <c r="A16" s="28" t="s">
        <v>24</v>
      </c>
      <c r="B16" s="28"/>
      <c r="D16" s="28"/>
      <c r="E16" s="28"/>
      <c r="G16" s="28"/>
      <c r="H16" s="28"/>
      <c r="I16" s="28"/>
      <c r="J16" s="28"/>
      <c r="K16" s="28"/>
      <c r="L16" s="28"/>
      <c r="M16" s="28"/>
    </row>
    <row r="17" spans="1:1">
      <c r="A17" s="28" t="s">
        <v>25</v>
      </c>
    </row>
    <row r="18" spans="1:1">
      <c r="A18" s="28" t="s">
        <v>26</v>
      </c>
    </row>
    <row r="19" spans="1:1">
      <c r="A19" s="28" t="s">
        <v>27</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A1777-2AF8-46CE-80AF-55D7B6C85856}">
  <dimension ref="A1:I22"/>
  <sheetViews>
    <sheetView workbookViewId="0">
      <selection activeCell="K14" sqref="K14"/>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44624</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556</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557</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B2359-C3FD-49CD-8A11-0BAF053E3F7F}">
  <dimension ref="A1:I28"/>
  <sheetViews>
    <sheetView zoomScaleNormal="100" workbookViewId="0">
      <selection activeCell="B7" sqref="B7"/>
    </sheetView>
  </sheetViews>
  <sheetFormatPr defaultColWidth="9" defaultRowHeight="13.15"/>
  <cols>
    <col min="1" max="1" width="30.875" style="1" customWidth="1"/>
    <col min="2" max="2" width="42.125" style="1" customWidth="1"/>
    <col min="3" max="3" width="5.5" style="1" bestFit="1" customWidth="1"/>
    <col min="4" max="5" width="13.875" style="1" bestFit="1" customWidth="1"/>
    <col min="6" max="6" width="11.625" style="1" bestFit="1" customWidth="1"/>
    <col min="7" max="7" width="33.7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1</v>
      </c>
      <c r="B2" s="2"/>
      <c r="C2" s="2"/>
      <c r="D2" s="2"/>
      <c r="E2" s="2"/>
      <c r="F2" s="2"/>
      <c r="G2" s="2"/>
      <c r="H2" s="2"/>
      <c r="I2" s="2"/>
    </row>
    <row r="4" spans="1:9">
      <c r="A4" s="5" t="s">
        <v>2</v>
      </c>
      <c r="B4" s="28"/>
      <c r="C4" s="28"/>
      <c r="D4" s="28"/>
      <c r="E4" s="28"/>
      <c r="F4" s="28"/>
      <c r="G4" s="28"/>
      <c r="H4" s="28"/>
      <c r="I4" s="28"/>
    </row>
    <row r="5" spans="1:9">
      <c r="A5" s="142" t="s">
        <v>558</v>
      </c>
      <c r="B5" s="142"/>
      <c r="C5" s="142"/>
      <c r="D5" s="142"/>
      <c r="E5" s="142"/>
      <c r="F5" s="142"/>
      <c r="G5" s="142"/>
      <c r="H5" s="142"/>
      <c r="I5" s="142"/>
    </row>
    <row r="7" spans="1:9">
      <c r="A7" s="5" t="s">
        <v>4</v>
      </c>
      <c r="B7" s="28"/>
      <c r="C7" s="28"/>
      <c r="D7" s="28"/>
      <c r="E7" s="28"/>
      <c r="F7" s="28"/>
      <c r="G7" s="28"/>
      <c r="H7" s="28"/>
      <c r="I7" s="28"/>
    </row>
    <row r="8" spans="1:9">
      <c r="A8" s="28" t="s">
        <v>5</v>
      </c>
      <c r="B8" s="28"/>
      <c r="C8" s="28"/>
      <c r="D8" s="28"/>
      <c r="E8" s="28"/>
      <c r="F8" s="28"/>
      <c r="G8" s="28"/>
      <c r="H8" s="28"/>
      <c r="I8" s="28"/>
    </row>
    <row r="10" spans="1:9" ht="26.45">
      <c r="A10" s="3" t="s">
        <v>6</v>
      </c>
      <c r="B10" s="3" t="s">
        <v>7</v>
      </c>
      <c r="C10" s="3" t="s">
        <v>8</v>
      </c>
      <c r="D10" s="3" t="s">
        <v>9</v>
      </c>
      <c r="E10" s="3" t="s">
        <v>10</v>
      </c>
      <c r="F10" s="3" t="s">
        <v>11</v>
      </c>
      <c r="G10" s="3" t="s">
        <v>12</v>
      </c>
      <c r="H10" s="4" t="s">
        <v>13</v>
      </c>
      <c r="I10" s="3" t="s">
        <v>14</v>
      </c>
    </row>
    <row r="11" spans="1:9" ht="74.45" customHeight="1">
      <c r="A11" s="132" t="s">
        <v>559</v>
      </c>
      <c r="B11" s="132" t="s">
        <v>560</v>
      </c>
      <c r="C11" s="62">
        <v>1</v>
      </c>
      <c r="D11" s="133">
        <v>170100</v>
      </c>
      <c r="E11" s="133">
        <v>170100</v>
      </c>
      <c r="F11" s="134">
        <v>39689</v>
      </c>
      <c r="G11" s="76" t="s">
        <v>561</v>
      </c>
      <c r="H11" s="108" t="s">
        <v>419</v>
      </c>
      <c r="I11" s="76" t="s">
        <v>562</v>
      </c>
    </row>
    <row r="12" spans="1:9" ht="68.45" customHeight="1">
      <c r="A12" s="132" t="s">
        <v>563</v>
      </c>
      <c r="B12" s="132" t="s">
        <v>564</v>
      </c>
      <c r="C12" s="62">
        <v>1</v>
      </c>
      <c r="D12" s="133">
        <v>160650</v>
      </c>
      <c r="E12" s="133">
        <v>160650</v>
      </c>
      <c r="F12" s="134">
        <v>39689</v>
      </c>
      <c r="G12" s="76" t="s">
        <v>561</v>
      </c>
      <c r="H12" s="108" t="s">
        <v>419</v>
      </c>
      <c r="I12" s="76" t="s">
        <v>562</v>
      </c>
    </row>
    <row r="14" spans="1:9">
      <c r="A14" s="28" t="s">
        <v>21</v>
      </c>
      <c r="B14" s="28"/>
      <c r="C14" s="28"/>
      <c r="D14" s="28"/>
      <c r="E14" s="28"/>
      <c r="F14" s="28"/>
      <c r="G14" s="28"/>
      <c r="H14" s="28"/>
      <c r="I14" s="28"/>
    </row>
    <row r="15" spans="1:9">
      <c r="A15" s="28" t="s">
        <v>22</v>
      </c>
      <c r="B15" s="28"/>
      <c r="C15" s="28"/>
      <c r="D15" s="28"/>
      <c r="E15" s="28"/>
      <c r="F15" s="28"/>
      <c r="G15" s="28"/>
      <c r="H15" s="28"/>
      <c r="I15" s="28"/>
    </row>
    <row r="16" spans="1:9">
      <c r="A16" s="28" t="s">
        <v>23</v>
      </c>
      <c r="B16" s="28"/>
      <c r="C16" s="28"/>
      <c r="D16" s="28"/>
      <c r="E16" s="28"/>
      <c r="F16" s="28"/>
      <c r="G16" s="28"/>
      <c r="H16" s="28"/>
      <c r="I16" s="28"/>
    </row>
    <row r="17" spans="1:2">
      <c r="A17" s="28" t="s">
        <v>24</v>
      </c>
      <c r="B17" s="28"/>
    </row>
    <row r="18" spans="1:2">
      <c r="A18" s="28" t="s">
        <v>25</v>
      </c>
      <c r="B18" s="28"/>
    </row>
    <row r="19" spans="1:2">
      <c r="A19" s="28" t="s">
        <v>26</v>
      </c>
      <c r="B19" s="28"/>
    </row>
    <row r="20" spans="1:2">
      <c r="A20" s="28" t="s">
        <v>27</v>
      </c>
      <c r="B20" s="28"/>
    </row>
    <row r="28" spans="1:2">
      <c r="A28" s="28"/>
      <c r="B28" s="28" t="s">
        <v>565</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27FBCF-F17D-475A-89EE-FA568572F9DC}">
  <dimension ref="A1:I22"/>
  <sheetViews>
    <sheetView workbookViewId="0">
      <selection activeCell="B13" sqref="B13:I16"/>
    </sheetView>
  </sheetViews>
  <sheetFormatPr defaultRowHeight="13.5"/>
  <cols>
    <col min="1" max="16384" width="9" style="31"/>
  </cols>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44628</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566</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567</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930D9-8131-4B32-B402-C2F60A546401}">
  <dimension ref="A1:I27"/>
  <sheetViews>
    <sheetView topLeftCell="A11" zoomScaleNormal="100" workbookViewId="0">
      <selection activeCell="A5" sqref="A5:I5"/>
    </sheetView>
  </sheetViews>
  <sheetFormatPr defaultColWidth="9" defaultRowHeight="13.15"/>
  <cols>
    <col min="1" max="1" width="30.875" style="1" customWidth="1"/>
    <col min="2" max="2" width="42.125" style="1" customWidth="1"/>
    <col min="3" max="3" width="5.5" style="1" bestFit="1" customWidth="1"/>
    <col min="4" max="5" width="13.875" style="1" bestFit="1" customWidth="1"/>
    <col min="6" max="6" width="11.625" style="1" bestFit="1" customWidth="1"/>
    <col min="7" max="7" width="33.75" style="1" customWidth="1"/>
    <col min="8" max="8" width="5.875" style="1" customWidth="1"/>
    <col min="9" max="9" width="21.5" style="1" customWidth="1"/>
    <col min="10" max="16384" width="9" style="1"/>
  </cols>
  <sheetData>
    <row r="1" spans="1:9">
      <c r="A1" s="28"/>
      <c r="B1" s="28"/>
      <c r="C1" s="28"/>
      <c r="D1" s="28"/>
      <c r="E1" s="28"/>
      <c r="F1" s="28"/>
      <c r="G1" s="28"/>
      <c r="H1" s="28"/>
      <c r="I1" s="7" t="s">
        <v>0</v>
      </c>
    </row>
    <row r="2" spans="1:9">
      <c r="A2" s="6" t="s">
        <v>1</v>
      </c>
      <c r="B2" s="2"/>
      <c r="C2" s="2"/>
      <c r="D2" s="2"/>
      <c r="E2" s="2"/>
      <c r="F2" s="2"/>
      <c r="G2" s="2"/>
      <c r="H2" s="2"/>
      <c r="I2" s="2"/>
    </row>
    <row r="4" spans="1:9">
      <c r="A4" s="5" t="s">
        <v>2</v>
      </c>
      <c r="B4" s="28"/>
      <c r="C4" s="28"/>
      <c r="D4" s="28"/>
      <c r="E4" s="28"/>
      <c r="F4" s="28"/>
      <c r="G4" s="28"/>
      <c r="H4" s="28"/>
      <c r="I4" s="28"/>
    </row>
    <row r="5" spans="1:9">
      <c r="A5" s="142" t="s">
        <v>568</v>
      </c>
      <c r="B5" s="142"/>
      <c r="C5" s="142"/>
      <c r="D5" s="142"/>
      <c r="E5" s="142"/>
      <c r="F5" s="142"/>
      <c r="G5" s="142"/>
      <c r="H5" s="142"/>
      <c r="I5" s="142"/>
    </row>
    <row r="7" spans="1:9">
      <c r="A7" s="5" t="s">
        <v>4</v>
      </c>
      <c r="B7" s="28"/>
      <c r="C7" s="28"/>
      <c r="D7" s="28"/>
      <c r="E7" s="28"/>
      <c r="F7" s="28"/>
      <c r="G7" s="28"/>
      <c r="H7" s="28"/>
      <c r="I7" s="28"/>
    </row>
    <row r="8" spans="1:9">
      <c r="A8" s="28" t="s">
        <v>5</v>
      </c>
      <c r="B8" s="28"/>
      <c r="C8" s="28"/>
      <c r="D8" s="28"/>
      <c r="E8" s="28"/>
      <c r="F8" s="28"/>
      <c r="G8" s="28"/>
      <c r="H8" s="28"/>
      <c r="I8" s="28"/>
    </row>
    <row r="10" spans="1:9" ht="26.45">
      <c r="A10" s="3" t="s">
        <v>6</v>
      </c>
      <c r="B10" s="3" t="s">
        <v>7</v>
      </c>
      <c r="C10" s="3" t="s">
        <v>8</v>
      </c>
      <c r="D10" s="3" t="s">
        <v>9</v>
      </c>
      <c r="E10" s="3" t="s">
        <v>10</v>
      </c>
      <c r="F10" s="3" t="s">
        <v>11</v>
      </c>
      <c r="G10" s="3" t="s">
        <v>12</v>
      </c>
      <c r="H10" s="4" t="s">
        <v>13</v>
      </c>
      <c r="I10" s="3" t="s">
        <v>14</v>
      </c>
    </row>
    <row r="11" spans="1:9" ht="69.599999999999994" customHeight="1">
      <c r="A11" s="76" t="s">
        <v>569</v>
      </c>
      <c r="B11" s="132" t="s">
        <v>570</v>
      </c>
      <c r="C11" s="62">
        <v>1</v>
      </c>
      <c r="D11" s="133">
        <v>324799</v>
      </c>
      <c r="E11" s="133">
        <v>324799</v>
      </c>
      <c r="F11" s="134">
        <v>39875</v>
      </c>
      <c r="G11" s="76" t="s">
        <v>571</v>
      </c>
      <c r="H11" s="108" t="s">
        <v>572</v>
      </c>
      <c r="I11" s="76" t="s">
        <v>573</v>
      </c>
    </row>
    <row r="13" spans="1:9">
      <c r="A13" s="28" t="s">
        <v>21</v>
      </c>
      <c r="B13" s="28"/>
      <c r="C13" s="28"/>
      <c r="D13" s="28"/>
      <c r="E13" s="28"/>
      <c r="F13" s="28"/>
      <c r="G13" s="28"/>
      <c r="H13" s="28"/>
      <c r="I13" s="28"/>
    </row>
    <row r="14" spans="1:9">
      <c r="A14" s="28" t="s">
        <v>22</v>
      </c>
      <c r="B14" s="28"/>
      <c r="C14" s="28"/>
      <c r="D14" s="28"/>
      <c r="E14" s="28"/>
      <c r="F14" s="28"/>
      <c r="G14" s="28"/>
      <c r="H14" s="28"/>
      <c r="I14" s="28"/>
    </row>
    <row r="15" spans="1:9">
      <c r="A15" s="28" t="s">
        <v>23</v>
      </c>
      <c r="B15" s="28"/>
      <c r="C15" s="28"/>
      <c r="D15" s="28"/>
      <c r="E15" s="28"/>
      <c r="F15" s="28"/>
      <c r="G15" s="28"/>
      <c r="H15" s="28"/>
      <c r="I15" s="28"/>
    </row>
    <row r="16" spans="1:9">
      <c r="A16" s="28" t="s">
        <v>24</v>
      </c>
      <c r="B16" s="28"/>
      <c r="C16" s="28"/>
      <c r="D16" s="28"/>
      <c r="E16" s="28"/>
      <c r="F16" s="28"/>
      <c r="G16" s="28"/>
      <c r="H16" s="28"/>
      <c r="I16" s="28"/>
    </row>
    <row r="17" spans="1:2">
      <c r="A17" s="28" t="s">
        <v>25</v>
      </c>
      <c r="B17" s="28"/>
    </row>
    <row r="18" spans="1:2">
      <c r="A18" s="28" t="s">
        <v>26</v>
      </c>
      <c r="B18" s="28"/>
    </row>
    <row r="19" spans="1:2">
      <c r="A19" s="28" t="s">
        <v>27</v>
      </c>
      <c r="B19" s="28"/>
    </row>
    <row r="27" spans="1:2">
      <c r="A27" s="28"/>
      <c r="B27" s="28" t="s">
        <v>565</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A70FB-03C6-448F-8575-B5C4B91C97A2}">
  <dimension ref="A1:I22"/>
  <sheetViews>
    <sheetView workbookViewId="0">
      <selection sqref="A1:XFD1048576"/>
    </sheetView>
  </sheetViews>
  <sheetFormatPr defaultRowHeight="13.5"/>
  <sheetData>
    <row r="1" spans="1:9">
      <c r="A1" s="137"/>
      <c r="B1" s="137"/>
      <c r="C1" s="137"/>
      <c r="D1" s="137"/>
      <c r="E1" s="137"/>
      <c r="F1" s="137"/>
      <c r="G1" s="137"/>
      <c r="H1" s="137"/>
      <c r="I1" s="137"/>
    </row>
    <row r="2" spans="1:9">
      <c r="A2" s="135"/>
      <c r="B2" s="137"/>
      <c r="C2" s="137"/>
      <c r="D2" s="137"/>
      <c r="E2" s="137"/>
      <c r="F2" s="137"/>
      <c r="G2" s="137"/>
      <c r="H2" s="137"/>
      <c r="I2" s="137"/>
    </row>
    <row r="3" spans="1:9" ht="14.25">
      <c r="A3" s="136"/>
      <c r="B3" s="137"/>
      <c r="C3" s="137"/>
      <c r="D3" s="137"/>
      <c r="E3" s="137"/>
      <c r="F3" s="137"/>
      <c r="G3" s="137"/>
      <c r="H3" s="137"/>
      <c r="I3" s="137"/>
    </row>
    <row r="4" spans="1:9" ht="13.5" customHeight="1">
      <c r="A4" s="136"/>
      <c r="B4" s="137"/>
      <c r="C4" s="137"/>
      <c r="D4" s="137"/>
      <c r="E4" s="137"/>
      <c r="F4" s="137"/>
      <c r="G4" s="139">
        <v>44628</v>
      </c>
      <c r="H4" s="140"/>
      <c r="I4" s="140"/>
    </row>
    <row r="5" spans="1:9" ht="14.25">
      <c r="A5" s="136"/>
      <c r="B5" s="137"/>
      <c r="C5" s="137"/>
      <c r="D5" s="137"/>
      <c r="E5" s="137"/>
      <c r="F5" s="137"/>
      <c r="G5" s="137"/>
      <c r="H5" s="137" t="s">
        <v>28</v>
      </c>
      <c r="I5" s="137"/>
    </row>
    <row r="6" spans="1:9" ht="14.25">
      <c r="A6" s="136"/>
      <c r="B6" s="137"/>
      <c r="C6" s="137"/>
      <c r="D6" s="137"/>
      <c r="E6" s="137"/>
      <c r="F6" s="137"/>
      <c r="G6" s="137"/>
      <c r="H6" s="137"/>
      <c r="I6" s="137"/>
    </row>
    <row r="7" spans="1:9" ht="13.5" customHeight="1">
      <c r="A7" s="136"/>
      <c r="B7" s="137"/>
      <c r="C7" s="141" t="s">
        <v>574</v>
      </c>
      <c r="D7" s="141"/>
      <c r="E7" s="141"/>
      <c r="F7" s="141"/>
      <c r="G7" s="141"/>
      <c r="H7" s="141"/>
      <c r="I7" s="141"/>
    </row>
    <row r="8" spans="1:9" ht="14.25">
      <c r="A8" s="136"/>
      <c r="B8" s="137"/>
      <c r="C8" s="141"/>
      <c r="D8" s="141"/>
      <c r="E8" s="141"/>
      <c r="F8" s="141"/>
      <c r="G8" s="141"/>
      <c r="H8" s="141"/>
      <c r="I8" s="141"/>
    </row>
    <row r="9" spans="1:9" ht="14.25">
      <c r="A9" s="136"/>
      <c r="B9" s="137"/>
      <c r="C9" s="141"/>
      <c r="D9" s="141"/>
      <c r="E9" s="141"/>
      <c r="F9" s="141"/>
      <c r="G9" s="141"/>
      <c r="H9" s="141"/>
      <c r="I9" s="141"/>
    </row>
    <row r="10" spans="1:9" ht="14.25">
      <c r="A10" s="136"/>
      <c r="B10" s="137"/>
      <c r="C10" s="137"/>
      <c r="D10" s="137"/>
      <c r="E10" s="137"/>
      <c r="F10" s="137"/>
      <c r="G10" s="137"/>
      <c r="H10" s="137"/>
      <c r="I10" s="137"/>
    </row>
    <row r="11" spans="1:9" ht="14.25">
      <c r="A11" s="136"/>
      <c r="B11" s="137" t="s">
        <v>30</v>
      </c>
      <c r="C11" s="137"/>
      <c r="D11" s="137"/>
      <c r="E11" s="137"/>
      <c r="F11" s="137"/>
      <c r="G11" s="137"/>
      <c r="H11" s="137"/>
      <c r="I11" s="137"/>
    </row>
    <row r="12" spans="1:9" ht="14.25">
      <c r="A12" s="136"/>
      <c r="B12" s="137"/>
      <c r="C12" s="137"/>
      <c r="D12" s="137"/>
      <c r="E12" s="137"/>
      <c r="F12" s="137"/>
      <c r="G12" s="137"/>
      <c r="H12" s="137"/>
      <c r="I12" s="137"/>
    </row>
    <row r="13" spans="1:9" ht="13.5" customHeight="1">
      <c r="A13" s="136"/>
      <c r="B13" s="141" t="s">
        <v>575</v>
      </c>
      <c r="C13" s="141"/>
      <c r="D13" s="141"/>
      <c r="E13" s="141"/>
      <c r="F13" s="141"/>
      <c r="G13" s="141"/>
      <c r="H13" s="141"/>
      <c r="I13" s="141"/>
    </row>
    <row r="14" spans="1:9" ht="14.25">
      <c r="A14" s="136"/>
      <c r="B14" s="141"/>
      <c r="C14" s="141"/>
      <c r="D14" s="141"/>
      <c r="E14" s="141"/>
      <c r="F14" s="141"/>
      <c r="G14" s="141"/>
      <c r="H14" s="141"/>
      <c r="I14" s="141"/>
    </row>
    <row r="15" spans="1:9" ht="14.25">
      <c r="A15" s="136"/>
      <c r="B15" s="141"/>
      <c r="C15" s="141"/>
      <c r="D15" s="141"/>
      <c r="E15" s="141"/>
      <c r="F15" s="141"/>
      <c r="G15" s="141"/>
      <c r="H15" s="141"/>
      <c r="I15" s="141"/>
    </row>
    <row r="16" spans="1:9" ht="14.25">
      <c r="A16" s="136"/>
      <c r="B16" s="141"/>
      <c r="C16" s="141"/>
      <c r="D16" s="141"/>
      <c r="E16" s="141"/>
      <c r="F16" s="141"/>
      <c r="G16" s="141"/>
      <c r="H16" s="141"/>
      <c r="I16" s="141"/>
    </row>
    <row r="17" spans="1:9" ht="14.25">
      <c r="A17" s="136"/>
      <c r="B17" s="137"/>
      <c r="C17" s="137"/>
      <c r="D17" s="137"/>
      <c r="E17" s="137"/>
      <c r="F17" s="137"/>
      <c r="G17" s="137"/>
      <c r="H17" s="137"/>
      <c r="I17" s="137"/>
    </row>
    <row r="18" spans="1:9" ht="14.25">
      <c r="A18" s="136"/>
      <c r="B18" s="137" t="s">
        <v>32</v>
      </c>
      <c r="C18" s="137"/>
      <c r="D18" s="137"/>
      <c r="E18" s="137"/>
      <c r="F18" s="137"/>
      <c r="G18" s="137"/>
      <c r="H18" s="137"/>
      <c r="I18" s="137"/>
    </row>
    <row r="19" spans="1:9" ht="14.25">
      <c r="A19" s="136"/>
      <c r="B19" s="137" t="s">
        <v>33</v>
      </c>
      <c r="C19" s="137"/>
      <c r="D19" s="137"/>
      <c r="E19" s="137"/>
      <c r="F19" s="137"/>
      <c r="G19" s="137"/>
      <c r="H19" s="137"/>
      <c r="I19" s="137"/>
    </row>
    <row r="20" spans="1:9" ht="14.25">
      <c r="A20" s="136"/>
      <c r="B20" s="137" t="s">
        <v>34</v>
      </c>
      <c r="C20" s="137"/>
      <c r="D20" s="137"/>
      <c r="E20" s="137"/>
      <c r="F20" s="137"/>
      <c r="G20" s="137"/>
      <c r="H20" s="137"/>
      <c r="I20" s="137"/>
    </row>
    <row r="21" spans="1:9" ht="14.25">
      <c r="A21" s="136"/>
      <c r="B21" s="137"/>
      <c r="C21" s="137"/>
      <c r="D21" s="137"/>
      <c r="E21" s="137"/>
      <c r="F21" s="137"/>
      <c r="G21" s="137"/>
      <c r="H21" s="137"/>
      <c r="I21" s="137"/>
    </row>
    <row r="22" spans="1:9" ht="14.25">
      <c r="A22" s="136"/>
      <c r="B22" s="137"/>
      <c r="C22" s="137"/>
      <c r="D22" s="137"/>
      <c r="E22" s="137"/>
      <c r="F22" s="137"/>
      <c r="G22" s="137"/>
      <c r="H22" s="137"/>
      <c r="I22" s="137"/>
    </row>
  </sheetData>
  <mergeCells count="3">
    <mergeCell ref="G4:I4"/>
    <mergeCell ref="C7:I9"/>
    <mergeCell ref="B13:I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EEE85-D51E-43A9-A972-38D9D06BE694}">
  <dimension ref="A1:I22"/>
  <sheetViews>
    <sheetView zoomScaleNormal="100" workbookViewId="0">
      <selection activeCell="A8" sqref="A8"/>
    </sheetView>
  </sheetViews>
  <sheetFormatPr defaultColWidth="9" defaultRowHeight="13.15"/>
  <cols>
    <col min="1" max="1" width="39" style="45" customWidth="1"/>
    <col min="2" max="2" width="35" style="45" customWidth="1"/>
    <col min="3" max="3" width="5.5" style="45" bestFit="1" customWidth="1"/>
    <col min="4" max="5" width="13.875" style="45" bestFit="1" customWidth="1"/>
    <col min="6" max="6" width="11.625" style="45" bestFit="1" customWidth="1"/>
    <col min="7" max="7" width="22.625" style="45" customWidth="1"/>
    <col min="8" max="8" width="5.875" style="45" customWidth="1"/>
    <col min="9" max="9" width="21.5" style="45" customWidth="1"/>
    <col min="10" max="16384" width="9" style="45"/>
  </cols>
  <sheetData>
    <row r="1" spans="1:9" s="1" customFormat="1">
      <c r="A1" s="28"/>
      <c r="B1" s="28"/>
      <c r="C1" s="28"/>
      <c r="D1" s="28"/>
      <c r="E1" s="28"/>
      <c r="F1" s="28"/>
      <c r="G1" s="28"/>
      <c r="H1" s="28"/>
      <c r="I1" s="7" t="s">
        <v>0</v>
      </c>
    </row>
    <row r="2" spans="1:9">
      <c r="A2" s="46" t="s">
        <v>1</v>
      </c>
      <c r="B2" s="47"/>
      <c r="C2" s="47"/>
      <c r="D2" s="47"/>
      <c r="E2" s="47"/>
      <c r="F2" s="47"/>
      <c r="G2" s="47"/>
      <c r="H2" s="47"/>
      <c r="I2" s="47"/>
    </row>
    <row r="4" spans="1:9">
      <c r="A4" s="48" t="s">
        <v>2</v>
      </c>
      <c r="B4" s="49"/>
      <c r="C4" s="49"/>
      <c r="D4" s="49"/>
      <c r="E4" s="49"/>
      <c r="F4" s="49"/>
      <c r="G4" s="49"/>
      <c r="H4" s="49"/>
      <c r="I4" s="49"/>
    </row>
    <row r="5" spans="1:9">
      <c r="A5" s="144" t="s">
        <v>93</v>
      </c>
      <c r="B5" s="144"/>
      <c r="C5" s="144"/>
      <c r="D5" s="144"/>
      <c r="E5" s="144"/>
      <c r="F5" s="144"/>
      <c r="G5" s="144"/>
      <c r="H5" s="144"/>
      <c r="I5" s="144"/>
    </row>
    <row r="7" spans="1:9">
      <c r="A7" s="48" t="s">
        <v>4</v>
      </c>
      <c r="B7" s="49"/>
      <c r="C7" s="49"/>
      <c r="D7" s="49"/>
      <c r="E7" s="49"/>
      <c r="F7" s="49"/>
      <c r="G7" s="49"/>
      <c r="H7" s="49"/>
      <c r="I7" s="49"/>
    </row>
    <row r="8" spans="1:9" s="1" customFormat="1">
      <c r="A8" s="28" t="s">
        <v>5</v>
      </c>
      <c r="B8" s="28"/>
      <c r="C8" s="28"/>
      <c r="D8" s="28"/>
      <c r="E8" s="28"/>
      <c r="F8" s="28"/>
      <c r="G8" s="28"/>
      <c r="H8" s="28"/>
      <c r="I8" s="28"/>
    </row>
    <row r="10" spans="1:9" ht="26.45">
      <c r="A10" s="50" t="s">
        <v>6</v>
      </c>
      <c r="B10" s="50" t="s">
        <v>7</v>
      </c>
      <c r="C10" s="50" t="s">
        <v>8</v>
      </c>
      <c r="D10" s="50" t="s">
        <v>9</v>
      </c>
      <c r="E10" s="50" t="s">
        <v>10</v>
      </c>
      <c r="F10" s="50" t="s">
        <v>11</v>
      </c>
      <c r="G10" s="50" t="s">
        <v>12</v>
      </c>
      <c r="H10" s="51" t="s">
        <v>13</v>
      </c>
      <c r="I10" s="50" t="s">
        <v>14</v>
      </c>
    </row>
    <row r="11" spans="1:9" ht="39.6">
      <c r="A11" s="52" t="s">
        <v>94</v>
      </c>
      <c r="B11" s="52" t="s">
        <v>95</v>
      </c>
      <c r="C11" s="53" t="s">
        <v>96</v>
      </c>
      <c r="D11" s="54">
        <v>881475</v>
      </c>
      <c r="E11" s="54">
        <v>881475</v>
      </c>
      <c r="F11" s="55">
        <v>41617</v>
      </c>
      <c r="G11" s="52" t="s">
        <v>97</v>
      </c>
      <c r="H11" s="56" t="s">
        <v>18</v>
      </c>
      <c r="I11" s="57" t="s">
        <v>98</v>
      </c>
    </row>
    <row r="12" spans="1:9" ht="39.6">
      <c r="A12" s="52" t="s">
        <v>94</v>
      </c>
      <c r="B12" s="52" t="s">
        <v>95</v>
      </c>
      <c r="C12" s="53" t="s">
        <v>99</v>
      </c>
      <c r="D12" s="54">
        <v>721872</v>
      </c>
      <c r="E12" s="54">
        <v>721872</v>
      </c>
      <c r="F12" s="55">
        <v>41759</v>
      </c>
      <c r="G12" s="52" t="s">
        <v>97</v>
      </c>
      <c r="H12" s="56" t="s">
        <v>18</v>
      </c>
      <c r="I12" s="57" t="s">
        <v>98</v>
      </c>
    </row>
    <row r="13" spans="1:9" ht="39.6">
      <c r="A13" s="52" t="s">
        <v>100</v>
      </c>
      <c r="B13" s="52" t="s">
        <v>101</v>
      </c>
      <c r="C13" s="53" t="s">
        <v>102</v>
      </c>
      <c r="D13" s="54">
        <v>428717</v>
      </c>
      <c r="E13" s="54">
        <v>428717</v>
      </c>
      <c r="F13" s="55">
        <v>41929</v>
      </c>
      <c r="G13" s="52" t="s">
        <v>97</v>
      </c>
      <c r="H13" s="56" t="s">
        <v>18</v>
      </c>
      <c r="I13" s="57" t="s">
        <v>98</v>
      </c>
    </row>
    <row r="14" spans="1:9" ht="39.6">
      <c r="A14" s="52" t="s">
        <v>103</v>
      </c>
      <c r="B14" s="52" t="s">
        <v>104</v>
      </c>
      <c r="C14" s="53" t="s">
        <v>99</v>
      </c>
      <c r="D14" s="54">
        <v>101304</v>
      </c>
      <c r="E14" s="54">
        <v>101304</v>
      </c>
      <c r="F14" s="55">
        <v>43166</v>
      </c>
      <c r="G14" s="52" t="s">
        <v>105</v>
      </c>
      <c r="H14" s="56" t="s">
        <v>18</v>
      </c>
      <c r="I14" s="57"/>
    </row>
    <row r="16" spans="1:9">
      <c r="A16" s="49" t="s">
        <v>21</v>
      </c>
      <c r="B16" s="49"/>
      <c r="C16" s="49"/>
      <c r="D16" s="49"/>
      <c r="E16" s="49"/>
      <c r="F16" s="49"/>
      <c r="G16" s="49"/>
      <c r="H16" s="49"/>
      <c r="I16" s="49"/>
    </row>
    <row r="17" spans="1:1">
      <c r="A17" s="49" t="s">
        <v>22</v>
      </c>
    </row>
    <row r="18" spans="1:1">
      <c r="A18" s="49" t="s">
        <v>23</v>
      </c>
    </row>
    <row r="19" spans="1:1">
      <c r="A19" s="49" t="s">
        <v>24</v>
      </c>
    </row>
    <row r="20" spans="1:1">
      <c r="A20" s="49" t="s">
        <v>25</v>
      </c>
    </row>
    <row r="21" spans="1:1">
      <c r="A21" s="49" t="s">
        <v>26</v>
      </c>
    </row>
    <row r="22" spans="1:1">
      <c r="A22" s="49" t="s">
        <v>27</v>
      </c>
    </row>
  </sheetData>
  <mergeCells count="1">
    <mergeCell ref="A5:I5"/>
  </mergeCells>
  <phoneticPr fontId="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revision/>
  <dcterms:created xsi:type="dcterms:W3CDTF">2011-06-14T05:32:50Z</dcterms:created>
  <dcterms:modified xsi:type="dcterms:W3CDTF">2022-05-09T06:10:46Z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2022-02-10T00:26:38Z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a3a5c1e2-3aa6-40b0-af67-b1da6e1eee32</vt:lpwstr>
  </property>
  <property fmtid="{D5CDD505-2E9C-101B-9397-08002B2CF9AE}" pid="8" name="MSIP_Label_d899a617-f30e-4fb8-b81c-fb6d0b94ac5b_ContentBits">
    <vt:lpwstr>0</vt:lpwstr>
  </property>
</Properties>
</file>