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09_国費留学生係\令和3年度\12 募集要項\07_延長申請（2022進学）\02-1　起案（高専専修）リバイス済\"/>
    </mc:Choice>
  </mc:AlternateContent>
  <bookViews>
    <workbookView xWindow="0" yWindow="0" windowWidth="28800" windowHeight="12015" tabRatio="839"/>
  </bookViews>
  <sheets>
    <sheet name="01" sheetId="9" r:id="rId1"/>
    <sheet name="推薦者一覧 " sheetId="8" r:id="rId2"/>
    <sheet name="申請書・推薦調書作成要領" sheetId="22" r:id="rId3"/>
    <sheet name="申請書・推薦調書入力例" sheetId="19" r:id="rId4"/>
    <sheet name="提出前チェックシート" sheetId="20" r:id="rId5"/>
    <sheet name="（未更新）データ（学校番号・国番号等）" sheetId="17" r:id="rId6"/>
  </sheets>
  <externalReferences>
    <externalReference r:id="rId7"/>
  </externalReferences>
  <definedNames>
    <definedName name="JLPTレベル" localSheetId="2">'[1]データ（学校番号・国番号等）'!$S$3:$S$7</definedName>
    <definedName name="JLPTレベル">'（未更新）データ（学校番号・国番号等）'!$Q$3:$Q$7</definedName>
    <definedName name="_xlnm.Print_Area" localSheetId="0">'01'!$A$1:$AO$112</definedName>
    <definedName name="_xlnm.Print_Area" localSheetId="3">申請書・推薦調書入力例!$A$1:$AO$88</definedName>
    <definedName name="_xlnm.Print_Area" localSheetId="1">'推薦者一覧 '!$B$1:$BC$21</definedName>
    <definedName name="_xlnm.Print_Area" localSheetId="4">提出前チェックシート!$A$1:$D$7</definedName>
    <definedName name="学位の別_英">'[1]データ（学校番号・国番号等）'!$J$3:$J$5</definedName>
    <definedName name="希望奨学金支給期間">'[1]データ（学校番号・国番号等）'!#REF!</definedName>
    <definedName name="既婚未婚" localSheetId="2">'[1]データ（学校番号・国番号等）'!$H$3:$H$4</definedName>
    <definedName name="既婚未婚">'（未更新）データ（学校番号・国番号等）'!$K$3:$K$4</definedName>
    <definedName name="月" localSheetId="2">'[1]データ（学校番号・国番号等）'!$Q$3:$Q$14</definedName>
    <definedName name="月">'（未更新）データ（学校番号・国番号等）'!$O$3:$O$14</definedName>
    <definedName name="研究分野">'[1]データ（学校番号・国番号等）'!$I$3:$I$16</definedName>
    <definedName name="進学先在籍身分" localSheetId="2">'[1]データ（学校番号・国番号等）'!$L$3:$L$5</definedName>
    <definedName name="進学先在籍身分">'（未更新）データ（学校番号・国番号等）'!$L$3:$L$4</definedName>
    <definedName name="性別" localSheetId="2">'[1]データ（学校番号・国番号等）'!$G$3:$G$4</definedName>
    <definedName name="性別">'（未更新）データ（学校番号・国番号等）'!$J$3:$J$4</definedName>
    <definedName name="日" localSheetId="2">'[1]データ（学校番号・国番号等）'!$R$3:$R$33</definedName>
    <definedName name="日">'（未更新）データ（学校番号・国番号等）'!$P$3:$P$33</definedName>
    <definedName name="年_その他" localSheetId="2">'[1]データ（学校番号・国番号等）'!$P$3:$P$23</definedName>
    <definedName name="年_その他">'（未更新）データ（学校番号・国番号等）'!$N$3:$N$23</definedName>
    <definedName name="年_生年月日" localSheetId="2">'[1]データ（学校番号・国番号等）'!$O$3:$O$63</definedName>
    <definedName name="年_生年月日">'（未更新）データ（学校番号・国番号等）'!$M$3:$M$55</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M85" i="9" l="1"/>
  <c r="AM85" i="19" l="1"/>
  <c r="AD85" i="19"/>
  <c r="S85" i="19"/>
  <c r="M85" i="19"/>
  <c r="X84" i="19"/>
  <c r="S84" i="19"/>
  <c r="X85" i="19"/>
  <c r="H60" i="9" l="1"/>
  <c r="X85" i="9" l="1"/>
  <c r="S85" i="9"/>
  <c r="M85" i="9"/>
  <c r="X84" i="9" l="1"/>
  <c r="S84" i="9"/>
  <c r="AD79" i="19" l="1"/>
  <c r="AP32" i="19"/>
  <c r="AP38" i="19" l="1"/>
  <c r="AQ38" i="19"/>
  <c r="AQ20" i="19"/>
  <c r="AM84" i="19" l="1"/>
  <c r="AD84" i="19"/>
  <c r="AJ82" i="19"/>
  <c r="AJ80" i="19"/>
  <c r="V80" i="19"/>
  <c r="AJ79" i="19"/>
  <c r="V79" i="19"/>
  <c r="AJ73" i="19"/>
  <c r="V73" i="19"/>
  <c r="AJ72" i="19"/>
  <c r="AD72" i="19"/>
  <c r="V72" i="19"/>
  <c r="N65" i="19"/>
  <c r="H64" i="19"/>
  <c r="Z61" i="19"/>
  <c r="H61" i="19"/>
  <c r="H60" i="19"/>
  <c r="AF58" i="19"/>
  <c r="S58" i="19"/>
  <c r="O58" i="19"/>
  <c r="H58" i="19"/>
  <c r="H57" i="19"/>
  <c r="AQ32" i="19"/>
  <c r="AD20" i="19"/>
  <c r="X58" i="19" s="1"/>
  <c r="R34" i="19" l="1"/>
  <c r="P74" i="19" s="1"/>
  <c r="R40" i="19"/>
  <c r="P81" i="19" s="1"/>
  <c r="H106" i="9"/>
  <c r="H94" i="9"/>
  <c r="AJ82" i="9"/>
  <c r="N76" i="9" l="1"/>
  <c r="N69" i="9"/>
  <c r="H54" i="9"/>
  <c r="AF18" i="8"/>
  <c r="AM21" i="8"/>
  <c r="U21" i="8"/>
  <c r="BA20" i="8"/>
  <c r="BC21" i="8"/>
  <c r="AQ20" i="8"/>
  <c r="B19" i="8"/>
  <c r="AL21" i="8"/>
  <c r="Q21" i="8"/>
  <c r="AV21" i="8"/>
  <c r="D21" i="8"/>
  <c r="W21" i="8"/>
  <c r="H19" i="8"/>
  <c r="E20" i="8"/>
  <c r="AK18" i="8"/>
  <c r="G20" i="8"/>
  <c r="Q20" i="8"/>
  <c r="AJ21" i="8"/>
  <c r="B18" i="8"/>
  <c r="C18" i="8"/>
  <c r="X20" i="8"/>
  <c r="D20" i="8"/>
  <c r="AM20" i="8"/>
  <c r="BB20" i="8"/>
  <c r="AA18" i="8"/>
  <c r="AP18" i="8"/>
  <c r="M18" i="8"/>
  <c r="AS19" i="8"/>
  <c r="J21" i="8"/>
  <c r="AK20" i="8"/>
  <c r="AW21" i="8"/>
  <c r="AE19" i="8"/>
  <c r="AW19" i="8"/>
  <c r="AK19" i="8"/>
  <c r="J18" i="8"/>
  <c r="E19" i="8"/>
  <c r="J19" i="8"/>
  <c r="AI21" i="8"/>
  <c r="N20" i="8"/>
  <c r="AV19" i="8"/>
  <c r="O20" i="8"/>
  <c r="AU21" i="8"/>
  <c r="C20" i="8"/>
  <c r="AA20" i="8"/>
  <c r="S19" i="8"/>
  <c r="AA21" i="8"/>
  <c r="C19" i="8"/>
  <c r="BC18" i="8"/>
  <c r="M21" i="8"/>
  <c r="AS20" i="8"/>
  <c r="W20" i="8"/>
  <c r="Z19" i="8"/>
  <c r="AL18" i="8"/>
  <c r="K18" i="8"/>
  <c r="L21" i="8"/>
  <c r="B20" i="8"/>
  <c r="K19" i="8"/>
  <c r="Q18" i="8"/>
  <c r="AI18" i="8"/>
  <c r="O21" i="8"/>
  <c r="AL19" i="8"/>
  <c r="Z21" i="8"/>
  <c r="AO21" i="8"/>
  <c r="W18" i="8"/>
  <c r="AY20" i="8"/>
  <c r="O18" i="8"/>
  <c r="AX20" i="8"/>
  <c r="AT21" i="8"/>
  <c r="I19" i="8"/>
  <c r="AJ19" i="8"/>
  <c r="J20" i="8"/>
  <c r="L18" i="8"/>
  <c r="E21" i="8"/>
  <c r="W19" i="8"/>
  <c r="Z18" i="8"/>
  <c r="AR21" i="8"/>
  <c r="N21" i="8"/>
  <c r="H18" i="8"/>
  <c r="AG18" i="8"/>
  <c r="AJ20" i="8"/>
  <c r="T20" i="8"/>
  <c r="AR19" i="8"/>
  <c r="AF19" i="8"/>
  <c r="M19" i="8"/>
  <c r="AI20" i="8"/>
  <c r="AC19" i="8"/>
  <c r="BC19" i="8"/>
  <c r="AN21" i="8"/>
  <c r="AZ21" i="8"/>
  <c r="AA19" i="8"/>
  <c r="P21" i="8"/>
  <c r="AP20" i="8"/>
  <c r="AW20" i="8"/>
  <c r="AT19" i="8"/>
  <c r="L20" i="8"/>
  <c r="AC18" i="8"/>
  <c r="AC20" i="8"/>
  <c r="X21" i="8"/>
  <c r="Y19" i="8"/>
  <c r="AM18" i="8"/>
  <c r="K21" i="8"/>
  <c r="F21" i="8"/>
  <c r="S18" i="8"/>
  <c r="AZ20" i="8"/>
  <c r="T19" i="8"/>
  <c r="AV18" i="8"/>
  <c r="AQ18" i="8"/>
  <c r="D18" i="8"/>
  <c r="H20" i="8"/>
  <c r="S21" i="8"/>
  <c r="Y20" i="8"/>
  <c r="AS18" i="8"/>
  <c r="AF20" i="8"/>
  <c r="F20" i="8"/>
  <c r="AB18" i="8"/>
  <c r="BB21" i="8"/>
  <c r="AW18" i="8"/>
  <c r="AT18" i="8"/>
  <c r="X19" i="8"/>
  <c r="AK21" i="8"/>
  <c r="I18" i="8"/>
  <c r="AX19" i="8"/>
  <c r="AU20" i="8"/>
  <c r="AI19" i="8"/>
  <c r="AO19" i="8"/>
  <c r="D19" i="8"/>
  <c r="AP21" i="8"/>
  <c r="AB19" i="8"/>
  <c r="AB21" i="8"/>
  <c r="BB18" i="8"/>
  <c r="AQ21" i="8"/>
  <c r="AG19" i="8"/>
  <c r="AQ19" i="8"/>
  <c r="N19" i="8"/>
  <c r="M20" i="8"/>
  <c r="AC21" i="8"/>
  <c r="H21" i="8"/>
  <c r="L19" i="8"/>
  <c r="P20" i="8"/>
  <c r="AN20" i="8"/>
  <c r="BB19" i="8"/>
  <c r="I21" i="8"/>
  <c r="E18" i="8"/>
  <c r="S20" i="8"/>
  <c r="AG21" i="8"/>
  <c r="T18" i="8"/>
  <c r="G18" i="8"/>
  <c r="F18" i="8"/>
  <c r="O19" i="8"/>
  <c r="Q19" i="8"/>
  <c r="AZ19" i="8"/>
  <c r="P18" i="8"/>
  <c r="K20" i="8"/>
  <c r="AR18" i="8"/>
  <c r="AU18" i="8"/>
  <c r="Y18" i="8"/>
  <c r="AF21" i="8"/>
  <c r="AE18" i="8"/>
  <c r="BC20" i="8"/>
  <c r="U20" i="8"/>
  <c r="Y21" i="8"/>
  <c r="C21" i="8"/>
  <c r="AX21" i="8"/>
  <c r="AN18" i="8"/>
  <c r="AO18" i="8"/>
  <c r="G21" i="8"/>
  <c r="G19" i="8"/>
  <c r="AO20" i="8"/>
  <c r="T21" i="8"/>
  <c r="U18" i="8"/>
  <c r="I20" i="8"/>
  <c r="AM19" i="8"/>
  <c r="BA21" i="8"/>
  <c r="AL20" i="8"/>
  <c r="P19" i="8"/>
  <c r="AR20" i="8"/>
  <c r="F19" i="8"/>
  <c r="AG20" i="8"/>
  <c r="B21" i="8"/>
  <c r="U19" i="8"/>
  <c r="AY19" i="8"/>
  <c r="N18" i="8"/>
  <c r="AE21" i="8"/>
  <c r="AU19" i="8"/>
  <c r="AB20" i="8"/>
  <c r="AN19" i="8"/>
  <c r="Z20" i="8"/>
  <c r="AV20" i="8"/>
  <c r="AP19" i="8"/>
  <c r="AE20" i="8"/>
  <c r="AS21" i="8"/>
  <c r="AY21" i="8"/>
  <c r="AT20" i="8"/>
  <c r="BA19" i="8"/>
  <c r="N105" i="9" l="1"/>
  <c r="N93" i="9"/>
  <c r="AD85" i="9"/>
  <c r="AM84" i="9"/>
  <c r="AD84" i="9"/>
  <c r="AQ20" i="9" l="1"/>
  <c r="AJ80" i="9" l="1"/>
  <c r="AJ79" i="9"/>
  <c r="V80" i="9"/>
  <c r="AD79" i="9"/>
  <c r="V79" i="9"/>
  <c r="AJ73" i="9"/>
  <c r="V73" i="9"/>
  <c r="AJ72" i="9"/>
  <c r="AD72" i="9"/>
  <c r="V72" i="9"/>
  <c r="Z61" i="9"/>
  <c r="H61" i="9"/>
  <c r="H64" i="9"/>
  <c r="H58" i="9" l="1"/>
  <c r="H57" i="9"/>
  <c r="V106" i="9" l="1"/>
  <c r="V94" i="9"/>
  <c r="H59" i="9"/>
  <c r="AD20" i="9" l="1"/>
  <c r="AP32" i="9" l="1"/>
  <c r="AQ32" i="9"/>
  <c r="AP38" i="9"/>
  <c r="AQ38" i="9"/>
  <c r="R40" i="9" l="1"/>
  <c r="P81" i="9" s="1"/>
  <c r="R34" i="9"/>
  <c r="P74" i="9" s="1"/>
  <c r="X18" i="8"/>
  <c r="AJ18" i="8"/>
  <c r="AF58" i="9" l="1"/>
  <c r="S58" i="9"/>
  <c r="O58" i="9"/>
  <c r="AY18" i="8"/>
  <c r="AZ18" i="8"/>
  <c r="AX18" i="8"/>
  <c r="BA18" i="8"/>
  <c r="X58" i="9" l="1"/>
</calcChain>
</file>

<file path=xl/comments1.xml><?xml version="1.0" encoding="utf-8"?>
<comments xmlns="http://schemas.openxmlformats.org/spreadsheetml/2006/main">
  <authors>
    <author>JASSO審査室</author>
    <author>松島</author>
  </authors>
  <commentList>
    <comment ref="B5" authorId="0" shapeId="0">
      <text>
        <r>
          <rPr>
            <sz val="14"/>
            <color indexed="81"/>
            <rFont val="ＭＳ Ｐゴシック"/>
            <family val="3"/>
            <charset val="128"/>
          </rPr>
          <t xml:space="preserve">「学校名」欄から「問合わせ先Ｅ-mail」欄まで、誤りのないように入力してください。  
</t>
        </r>
      </text>
    </comment>
    <comment ref="C11" authorId="1" shapeId="0">
      <text>
        <r>
          <rPr>
            <sz val="14"/>
            <color indexed="81"/>
            <rFont val="ＭＳ Ｐゴシック"/>
            <family val="3"/>
            <charset val="128"/>
          </rPr>
          <t>推薦者数の合計を入力してください</t>
        </r>
      </text>
    </comment>
  </commentList>
</comments>
</file>

<file path=xl/sharedStrings.xml><?xml version="1.0" encoding="utf-8"?>
<sst xmlns="http://schemas.openxmlformats.org/spreadsheetml/2006/main" count="2876" uniqueCount="2440">
  <si>
    <t>推薦
順位</t>
    <rPh sb="0" eb="2">
      <t>スイセン</t>
    </rPh>
    <rPh sb="3" eb="5">
      <t>ジュンイ</t>
    </rPh>
    <phoneticPr fontId="3"/>
  </si>
  <si>
    <t>個人番号</t>
    <rPh sb="0" eb="2">
      <t>コジン</t>
    </rPh>
    <rPh sb="2" eb="4">
      <t>バンゴウ</t>
    </rPh>
    <phoneticPr fontId="3"/>
  </si>
  <si>
    <t>国籍</t>
  </si>
  <si>
    <t>性別</t>
  </si>
  <si>
    <t>専攻分野</t>
    <rPh sb="2" eb="4">
      <t>ブンヤ</t>
    </rPh>
    <phoneticPr fontId="3"/>
  </si>
  <si>
    <t>在籍年次</t>
    <rPh sb="0" eb="2">
      <t>ザイセキ</t>
    </rPh>
    <rPh sb="2" eb="4">
      <t>ネンジ</t>
    </rPh>
    <phoneticPr fontId="3"/>
  </si>
  <si>
    <t>進学年次</t>
    <rPh sb="0" eb="2">
      <t>シンガク</t>
    </rPh>
    <rPh sb="2" eb="4">
      <t>ネンジ</t>
    </rPh>
    <phoneticPr fontId="3"/>
  </si>
  <si>
    <t>04</t>
  </si>
  <si>
    <t>申請区分</t>
  </si>
  <si>
    <t>第</t>
    <rPh sb="0" eb="1">
      <t>ダイ</t>
    </rPh>
    <phoneticPr fontId="3"/>
  </si>
  <si>
    <t>位/</t>
    <rPh sb="0" eb="1">
      <t>イ</t>
    </rPh>
    <phoneticPr fontId="3"/>
  </si>
  <si>
    <t>人中</t>
    <rPh sb="0" eb="1">
      <t>ニン</t>
    </rPh>
    <rPh sb="1" eb="2">
      <t>チュウ</t>
    </rPh>
    <phoneticPr fontId="3"/>
  </si>
  <si>
    <t>氏名</t>
    <rPh sb="0" eb="2">
      <t>シメイ</t>
    </rPh>
    <phoneticPr fontId="3"/>
  </si>
  <si>
    <t>生年月日</t>
    <rPh sb="0" eb="4">
      <t>セイネンガッピ</t>
    </rPh>
    <phoneticPr fontId="3"/>
  </si>
  <si>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</si>
  <si>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</si>
  <si>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</si>
  <si>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</si>
  <si>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特に</t>
    <rPh sb="0" eb="1">
      <t>トク</t>
    </rPh>
    <phoneticPr fontId="3"/>
  </si>
  <si>
    <t>推薦理由</t>
    <rPh sb="0" eb="2">
      <t>スイセン</t>
    </rPh>
    <rPh sb="2" eb="4">
      <t>リユウ</t>
    </rPh>
    <phoneticPr fontId="3"/>
  </si>
  <si>
    <t>国名</t>
  </si>
  <si>
    <t>既婚未婚</t>
    <rPh sb="0" eb="2">
      <t>キコン</t>
    </rPh>
    <rPh sb="2" eb="4">
      <t>ミコン</t>
    </rPh>
    <phoneticPr fontId="3"/>
  </si>
  <si>
    <t>小樽商科大学</t>
  </si>
  <si>
    <t>パキスタン</t>
  </si>
  <si>
    <t>帯広畜産大学</t>
  </si>
  <si>
    <t>インド</t>
  </si>
  <si>
    <t>北海道大学</t>
  </si>
  <si>
    <t>ネパール</t>
  </si>
  <si>
    <t>北海道教育大学</t>
  </si>
  <si>
    <t>バングラデシュ</t>
  </si>
  <si>
    <t>室蘭工業大学</t>
  </si>
  <si>
    <t>スリランカ</t>
  </si>
  <si>
    <t>北見工業大学</t>
  </si>
  <si>
    <t>ミャンマー</t>
  </si>
  <si>
    <t>旭川医科大学</t>
  </si>
  <si>
    <t>タイ</t>
  </si>
  <si>
    <t>弘前大学</t>
  </si>
  <si>
    <t>マレーシア</t>
  </si>
  <si>
    <t>岩手大学</t>
  </si>
  <si>
    <t>シンガポール</t>
  </si>
  <si>
    <t>東北大学</t>
  </si>
  <si>
    <t>インドネシア</t>
  </si>
  <si>
    <t>秋田大学</t>
  </si>
  <si>
    <t>フィリピン</t>
  </si>
  <si>
    <t>山形大学</t>
  </si>
  <si>
    <t>福島大学</t>
  </si>
  <si>
    <t>宮城教育大学</t>
  </si>
  <si>
    <t>茨城大学</t>
  </si>
  <si>
    <t>ベトナム</t>
  </si>
  <si>
    <t>宇都宮大学</t>
  </si>
  <si>
    <t>群馬大学</t>
  </si>
  <si>
    <t>カンボジア</t>
  </si>
  <si>
    <t>埼玉大学</t>
  </si>
  <si>
    <t>ブータン</t>
  </si>
  <si>
    <t>千葉大学</t>
  </si>
  <si>
    <t>ラオス</t>
  </si>
  <si>
    <t>横浜国立大学</t>
  </si>
  <si>
    <t>ブルネイ</t>
  </si>
  <si>
    <t>山梨大学</t>
  </si>
  <si>
    <t>信州大学</t>
  </si>
  <si>
    <t>新潟大学</t>
  </si>
  <si>
    <t>筑波大学</t>
  </si>
  <si>
    <t>長岡技術科学大学</t>
  </si>
  <si>
    <t>イラン</t>
  </si>
  <si>
    <t>上越教育大学</t>
  </si>
  <si>
    <t>トルコ</t>
  </si>
  <si>
    <t>総合研究大学院大学</t>
  </si>
  <si>
    <t>シリア</t>
  </si>
  <si>
    <t>筑波技術大学</t>
  </si>
  <si>
    <t>レバノン</t>
  </si>
  <si>
    <t>お茶の水女子大学</t>
  </si>
  <si>
    <t>イスラエル</t>
  </si>
  <si>
    <t>電気通信大学</t>
  </si>
  <si>
    <t>ヨルダン</t>
  </si>
  <si>
    <t>東京大学</t>
  </si>
  <si>
    <t>イラク</t>
  </si>
  <si>
    <t>東京医科歯科大学</t>
  </si>
  <si>
    <t>クウェート</t>
  </si>
  <si>
    <t>東京外国語大学</t>
  </si>
  <si>
    <t>サウジアラビア</t>
  </si>
  <si>
    <t>東京学芸大学</t>
  </si>
  <si>
    <t>アフガニスタン</t>
  </si>
  <si>
    <t>東京芸術大学</t>
  </si>
  <si>
    <t>パレスチナ</t>
  </si>
  <si>
    <t>東京工業大学</t>
  </si>
  <si>
    <t>イエメン</t>
  </si>
  <si>
    <t>東京農工大学</t>
  </si>
  <si>
    <t>一橋大学</t>
  </si>
  <si>
    <t>バーレーン</t>
  </si>
  <si>
    <t>政策研究大学院大学</t>
  </si>
  <si>
    <t>オマーン</t>
  </si>
  <si>
    <t>東京海洋大学</t>
  </si>
  <si>
    <t>カタール</t>
  </si>
  <si>
    <t>富山大学</t>
  </si>
  <si>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</si>
  <si>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</si>
  <si>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</si>
  <si>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</si>
  <si>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</si>
  <si>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</si>
  <si>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</si>
  <si>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</si>
  <si>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</si>
  <si>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</si>
  <si>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</si>
  <si>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</si>
  <si>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</si>
  <si>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</si>
  <si>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</si>
  <si>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</si>
  <si>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</si>
  <si>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豊橋技術科学大学</t>
  </si>
  <si>
    <t>ナイジェリア</t>
  </si>
  <si>
    <t>北陸先端科学技術大学院大学</t>
  </si>
  <si>
    <t>ガーナ</t>
  </si>
  <si>
    <t>滋賀大学</t>
  </si>
  <si>
    <t>リベリア</t>
  </si>
  <si>
    <t>京都大学</t>
  </si>
  <si>
    <t>ガボン</t>
  </si>
  <si>
    <t>京都教育大学</t>
  </si>
  <si>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</si>
  <si>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</si>
  <si>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</si>
  <si>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</si>
  <si>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</si>
  <si>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</si>
  <si>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</si>
  <si>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</si>
  <si>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</si>
  <si>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</si>
  <si>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</si>
  <si>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</si>
  <si>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</si>
  <si>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</si>
  <si>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</si>
  <si>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</si>
  <si>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</si>
  <si>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</si>
  <si>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</si>
  <si>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鳥取大学</t>
  </si>
  <si>
    <t>モーリタニア</t>
  </si>
  <si>
    <t>島根大学</t>
  </si>
  <si>
    <t>トーゴ</t>
  </si>
  <si>
    <t>岡山大学</t>
  </si>
  <si>
    <t>広島大学</t>
  </si>
  <si>
    <t>ベナン</t>
  </si>
  <si>
    <t>山口大学</t>
  </si>
  <si>
    <t>マラウイ</t>
  </si>
  <si>
    <t>徳島大学</t>
  </si>
  <si>
    <t>ギニアビサウ</t>
  </si>
  <si>
    <t>香川大学</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</si>
  <si>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</si>
  <si>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</si>
  <si>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</si>
  <si>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</si>
  <si>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</si>
  <si>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</si>
  <si>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</si>
  <si>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</si>
  <si>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</si>
  <si>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</si>
  <si>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</si>
  <si>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</si>
  <si>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</si>
  <si>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長崎大学</t>
  </si>
  <si>
    <t>レソト</t>
  </si>
  <si>
    <t>熊本大学</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</si>
  <si>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</si>
  <si>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</si>
  <si>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</si>
  <si>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</si>
  <si>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</si>
  <si>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</si>
  <si>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</si>
  <si>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</si>
  <si>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</si>
  <si>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</si>
  <si>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</si>
  <si>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</si>
  <si>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</si>
  <si>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</si>
  <si>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</si>
  <si>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</si>
  <si>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</si>
  <si>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</si>
  <si>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</si>
  <si>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福島県立医科大学</t>
  </si>
  <si>
    <t>サントメ・プリンシペ</t>
  </si>
  <si>
    <t>青森公立大学</t>
  </si>
  <si>
    <t>会津大学</t>
  </si>
  <si>
    <t>ブルキナファソ</t>
  </si>
  <si>
    <t>宮城大学</t>
  </si>
  <si>
    <t>岩手県立大学</t>
  </si>
  <si>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</si>
  <si>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</si>
  <si>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</si>
  <si>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</si>
  <si>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</si>
  <si>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</si>
  <si>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</si>
  <si>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</si>
  <si>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</si>
  <si>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</si>
  <si>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</si>
  <si>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</si>
  <si>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</si>
  <si>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</si>
  <si>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</si>
  <si>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</si>
  <si>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</si>
  <si>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</si>
  <si>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</si>
  <si>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</si>
  <si>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</si>
  <si>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</si>
  <si>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</si>
  <si>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新潟県立看護大学</t>
  </si>
  <si>
    <t>ツバル</t>
  </si>
  <si>
    <t>神奈川県立保健福祉大学</t>
  </si>
  <si>
    <t>群馬県立県民健康科学大学</t>
  </si>
  <si>
    <t>山梨県立大学</t>
  </si>
  <si>
    <t>ニウエ</t>
  </si>
  <si>
    <t>千葉県立保健医療大学</t>
  </si>
  <si>
    <t>新潟県立大学</t>
  </si>
  <si>
    <t>カナダ</t>
  </si>
  <si>
    <t>首都大学東京</t>
  </si>
  <si>
    <t>産業技術大学院大学</t>
  </si>
  <si>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</si>
  <si>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</si>
  <si>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</si>
  <si>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</si>
  <si>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</si>
  <si>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</si>
  <si>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</si>
  <si>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</si>
  <si>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</si>
  <si>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</si>
  <si>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</si>
  <si>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</si>
  <si>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</si>
  <si>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</si>
  <si>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</si>
  <si>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</si>
  <si>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</si>
  <si>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</si>
  <si>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</si>
  <si>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</si>
  <si>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</si>
  <si>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</si>
  <si>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</si>
  <si>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</si>
  <si>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</si>
  <si>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</si>
  <si>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</si>
  <si>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</si>
  <si>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</si>
  <si>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</si>
  <si>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</si>
  <si>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</si>
  <si>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</si>
  <si>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大阪市立大学</t>
  </si>
  <si>
    <t>ホンジュラス</t>
  </si>
  <si>
    <t>大阪府立大学</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</si>
  <si>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</si>
  <si>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</si>
  <si>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</si>
  <si>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</si>
  <si>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</si>
  <si>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</si>
  <si>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</si>
  <si>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</si>
  <si>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</si>
  <si>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</si>
  <si>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</si>
  <si>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</si>
  <si>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兵庫県立大学</t>
  </si>
  <si>
    <t>グレナダ</t>
  </si>
  <si>
    <t>下関市立大学</t>
  </si>
  <si>
    <t>山口県立大学</t>
  </si>
  <si>
    <t>岡山県立大学</t>
  </si>
  <si>
    <t>セントビンセント</t>
  </si>
  <si>
    <t>広島市立大学</t>
  </si>
  <si>
    <t>スリナム</t>
  </si>
  <si>
    <t>島根県立大学</t>
  </si>
  <si>
    <t>ガイアナ</t>
  </si>
  <si>
    <t>県立広島大学</t>
  </si>
  <si>
    <t>ハイチ</t>
  </si>
  <si>
    <t>新見公立大学</t>
  </si>
  <si>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</si>
  <si>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</si>
  <si>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</si>
  <si>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</si>
  <si>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</si>
  <si>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</si>
  <si>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</si>
  <si>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</si>
  <si>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</si>
  <si>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</si>
  <si>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</si>
  <si>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</si>
  <si>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</si>
  <si>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</si>
  <si>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</si>
  <si>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</si>
  <si>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</si>
  <si>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</si>
  <si>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</si>
  <si>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</si>
  <si>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</si>
  <si>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</si>
  <si>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</si>
  <si>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</si>
  <si>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</si>
  <si>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</si>
  <si>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</si>
  <si>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</si>
  <si>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</si>
  <si>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マルタ</t>
  </si>
  <si>
    <t>オーストリア</t>
  </si>
  <si>
    <t>スイス</t>
  </si>
  <si>
    <t>藤女子大学</t>
  </si>
  <si>
    <t>ポーランド</t>
  </si>
  <si>
    <t>北星学園大学</t>
  </si>
  <si>
    <t>チェコ</t>
  </si>
  <si>
    <t>北海学園大学</t>
  </si>
  <si>
    <t>ハンガリー</t>
  </si>
  <si>
    <t>酪農学園大学</t>
  </si>
  <si>
    <t>ルーマニア</t>
  </si>
  <si>
    <t>函館大学</t>
  </si>
  <si>
    <t>ブルガリア</t>
  </si>
  <si>
    <t>札幌大学</t>
  </si>
  <si>
    <t>ロシア</t>
  </si>
  <si>
    <t>札幌学院大学</t>
  </si>
  <si>
    <t>エストニア</t>
  </si>
  <si>
    <t>旭川大学</t>
  </si>
  <si>
    <t>ラトビア</t>
  </si>
  <si>
    <t>北海道医療大学</t>
  </si>
  <si>
    <t>リトアニア</t>
  </si>
  <si>
    <t>北海道薬科大学</t>
  </si>
  <si>
    <t>スロバキア</t>
  </si>
  <si>
    <t>北海商科大学</t>
  </si>
  <si>
    <t>ウクライナ</t>
  </si>
  <si>
    <t>ウズベキスタン</t>
  </si>
  <si>
    <t>北海道情報大学</t>
  </si>
  <si>
    <t>カザフスタン</t>
  </si>
  <si>
    <t>札幌国際大学</t>
  </si>
  <si>
    <t>ベラルーシ</t>
  </si>
  <si>
    <t>北翔大学</t>
  </si>
  <si>
    <t>クロアチア</t>
  </si>
  <si>
    <t>千歳科学技術大学</t>
  </si>
  <si>
    <t>スロベニア</t>
  </si>
  <si>
    <t>苫小牧駒澤大学</t>
  </si>
  <si>
    <t>日本赤十字北海道看護大学</t>
  </si>
  <si>
    <t>ボスニア・ヘルツェゴビナ</t>
  </si>
  <si>
    <t>北海道文教大学</t>
  </si>
  <si>
    <t>アンドラ</t>
  </si>
  <si>
    <t>天使大学</t>
  </si>
  <si>
    <t>セルビア</t>
  </si>
  <si>
    <t>稚内北星学園大学</t>
  </si>
  <si>
    <t>モンテネグロ</t>
  </si>
  <si>
    <t>コソボ</t>
  </si>
  <si>
    <t>札幌大谷大学</t>
  </si>
  <si>
    <t>岩手医科大学</t>
  </si>
  <si>
    <t>キルギス</t>
  </si>
  <si>
    <t>東北学院大学</t>
  </si>
  <si>
    <t>アゼルバイジャン</t>
  </si>
  <si>
    <t>東北福祉大学</t>
  </si>
  <si>
    <t>タジキスタン</t>
  </si>
  <si>
    <t>東北生活文化大学</t>
  </si>
  <si>
    <t>トルクメニスタン</t>
  </si>
  <si>
    <t>宮城学院女子大学</t>
  </si>
  <si>
    <t>アルメニア</t>
  </si>
  <si>
    <t>富士大学</t>
  </si>
  <si>
    <t>モルドバ</t>
  </si>
  <si>
    <t>東北工業大学</t>
  </si>
  <si>
    <t>ノースアジア大学</t>
  </si>
  <si>
    <t>サンマリノ</t>
  </si>
  <si>
    <t>郡山女子大学</t>
  </si>
  <si>
    <t>モナコ</t>
  </si>
  <si>
    <t>仙台大学</t>
  </si>
  <si>
    <t>リヒテンシュタイン</t>
  </si>
  <si>
    <t>青森大学</t>
  </si>
  <si>
    <t>東北女子大学</t>
  </si>
  <si>
    <t>弘前学院大学</t>
  </si>
  <si>
    <t>奥羽大学</t>
  </si>
  <si>
    <t>八戸工業大学</t>
  </si>
  <si>
    <t>盛岡大学</t>
  </si>
  <si>
    <t>いわき明星大学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</si>
  <si>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</si>
  <si>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</si>
  <si>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</si>
  <si>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</si>
  <si>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</si>
  <si>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</si>
  <si>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</si>
  <si>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</si>
  <si>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</si>
  <si>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</si>
  <si>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</si>
  <si>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</si>
  <si>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</si>
  <si>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</si>
  <si>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</si>
  <si>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</si>
  <si>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</si>
  <si>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</si>
  <si>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</si>
  <si>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</si>
  <si>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</si>
  <si>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</si>
  <si>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</si>
  <si>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</si>
  <si>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</si>
  <si>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</si>
  <si>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</si>
  <si>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</si>
  <si>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</si>
  <si>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</si>
  <si>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</si>
  <si>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</si>
  <si>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</si>
  <si>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</si>
  <si>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</si>
  <si>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</si>
  <si>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</si>
  <si>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</si>
  <si>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</si>
  <si>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</si>
  <si>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足利工業大学</t>
  </si>
  <si>
    <t>日本工業大学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</si>
  <si>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</si>
  <si>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</si>
  <si>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</si>
  <si>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</si>
  <si>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</si>
  <si>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</si>
  <si>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</si>
  <si>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</si>
  <si>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</si>
  <si>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</si>
  <si>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</si>
  <si>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</si>
  <si>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</si>
  <si>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</si>
  <si>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</si>
  <si>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</si>
  <si>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</si>
  <si>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</si>
  <si>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</si>
  <si>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</si>
  <si>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</si>
  <si>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</si>
  <si>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</si>
  <si>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</si>
  <si>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</si>
  <si>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</si>
  <si>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</si>
  <si>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</si>
  <si>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</si>
  <si>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</si>
  <si>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</si>
  <si>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</si>
  <si>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</si>
  <si>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</si>
  <si>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</si>
  <si>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</si>
  <si>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</si>
  <si>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</si>
  <si>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</si>
  <si>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</si>
  <si>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</si>
  <si>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</si>
  <si>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</si>
  <si>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</si>
  <si>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</si>
  <si>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</si>
  <si>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</si>
  <si>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</si>
  <si>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</si>
  <si>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</si>
  <si>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</si>
  <si>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</si>
  <si>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</si>
  <si>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</si>
  <si>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</si>
  <si>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</si>
  <si>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</si>
  <si>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</si>
  <si>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</si>
  <si>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</si>
  <si>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</si>
  <si>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</si>
  <si>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</si>
  <si>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</si>
  <si>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</si>
  <si>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</si>
  <si>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諏訪東京理科大学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</si>
  <si>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</si>
  <si>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</si>
  <si>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</si>
  <si>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</si>
  <si>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</si>
  <si>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</si>
  <si>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</si>
  <si>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</si>
  <si>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</si>
  <si>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</si>
  <si>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</si>
  <si>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</si>
  <si>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</si>
  <si>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</si>
  <si>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</si>
  <si>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</si>
  <si>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東都医療大学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</si>
  <si>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</si>
  <si>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</si>
  <si>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</si>
  <si>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</si>
  <si>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</si>
  <si>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</si>
  <si>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</si>
  <si>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</si>
  <si>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</si>
  <si>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</si>
  <si>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</si>
  <si>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</si>
  <si>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</si>
  <si>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</si>
  <si>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</si>
  <si>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</si>
  <si>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</si>
  <si>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</si>
  <si>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</si>
  <si>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</si>
  <si>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</si>
  <si>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</si>
  <si>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</si>
  <si>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</si>
  <si>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</si>
  <si>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</si>
  <si>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</si>
  <si>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</si>
  <si>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</si>
  <si>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</si>
  <si>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</si>
  <si>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</si>
  <si>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</si>
  <si>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</si>
  <si>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</si>
  <si>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</si>
  <si>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</si>
  <si>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</si>
  <si>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</si>
  <si>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</si>
  <si>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</si>
  <si>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</si>
  <si>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</si>
  <si>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</si>
  <si>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</si>
  <si>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</si>
  <si>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</si>
  <si>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</si>
  <si>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</si>
  <si>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</si>
  <si>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</si>
  <si>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</si>
  <si>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</si>
  <si>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</si>
  <si>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</si>
  <si>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</si>
  <si>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</si>
  <si>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</si>
  <si>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</si>
  <si>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</si>
  <si>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</si>
  <si>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</si>
  <si>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</si>
  <si>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</si>
  <si>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</si>
  <si>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</si>
  <si>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</si>
  <si>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</si>
  <si>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</si>
  <si>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</si>
  <si>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</si>
  <si>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</si>
  <si>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</si>
  <si>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</si>
  <si>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</si>
  <si>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</si>
  <si>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</si>
  <si>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</si>
  <si>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</si>
  <si>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</si>
  <si>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</si>
  <si>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</si>
  <si>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</si>
  <si>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</si>
  <si>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</si>
  <si>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</si>
  <si>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</si>
  <si>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</si>
  <si>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</si>
  <si>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</si>
  <si>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</si>
  <si>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</si>
  <si>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</si>
  <si>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</si>
  <si>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</si>
  <si>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</si>
  <si>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</si>
  <si>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</si>
  <si>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</si>
  <si>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</si>
  <si>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東京女学館大学</t>
  </si>
  <si>
    <t>東京富士大学</t>
  </si>
  <si>
    <t>デジタルハリウッド大学</t>
  </si>
  <si>
    <t>白梅学園大学</t>
  </si>
  <si>
    <t>東京医療保健大学</t>
  </si>
  <si>
    <t>東京聖栄大学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</si>
  <si>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</si>
  <si>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</si>
  <si>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</si>
  <si>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</si>
  <si>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</si>
  <si>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</si>
  <si>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</si>
  <si>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</si>
  <si>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ヤマザキ学園大学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</si>
  <si>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</si>
  <si>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</si>
  <si>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</si>
  <si>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</si>
  <si>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</si>
  <si>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</si>
  <si>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</si>
  <si>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</si>
  <si>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</si>
  <si>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</si>
  <si>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</si>
  <si>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</si>
  <si>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</si>
  <si>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</si>
  <si>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</si>
  <si>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</si>
  <si>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</si>
  <si>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</si>
  <si>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</si>
  <si>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</si>
  <si>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</si>
  <si>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岐阜経済大学</t>
  </si>
  <si>
    <t>岐阜女子大学</t>
  </si>
  <si>
    <t>藤田保健衛生大学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</si>
  <si>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</si>
  <si>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</si>
  <si>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</si>
  <si>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</si>
  <si>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</si>
  <si>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</si>
  <si>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</si>
  <si>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</si>
  <si>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</si>
  <si>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</si>
  <si>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</si>
  <si>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</si>
  <si>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</si>
  <si>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</si>
  <si>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</si>
  <si>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</si>
  <si>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</si>
  <si>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</si>
  <si>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</si>
  <si>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</si>
  <si>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</si>
  <si>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</si>
  <si>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</si>
  <si>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</si>
  <si>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</si>
  <si>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</si>
  <si>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</si>
  <si>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</si>
  <si>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</si>
  <si>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</si>
  <si>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</si>
  <si>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</si>
  <si>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</si>
  <si>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</si>
  <si>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</si>
  <si>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</si>
  <si>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</si>
  <si>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</si>
  <si>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</si>
  <si>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</si>
  <si>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</si>
  <si>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</si>
  <si>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</si>
  <si>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</si>
  <si>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</si>
  <si>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</si>
  <si>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</si>
  <si>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</si>
  <si>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</si>
  <si>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</si>
  <si>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</si>
  <si>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</si>
  <si>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</si>
  <si>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</si>
  <si>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</si>
  <si>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</si>
  <si>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</si>
  <si>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</si>
  <si>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</si>
  <si>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</si>
  <si>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</si>
  <si>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</si>
  <si>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</si>
  <si>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</si>
  <si>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</si>
  <si>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</si>
  <si>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</si>
  <si>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</si>
  <si>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</si>
  <si>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</si>
  <si>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</si>
  <si>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</si>
  <si>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</si>
  <si>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</si>
  <si>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</si>
  <si>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</si>
  <si>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</si>
  <si>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</si>
  <si>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</si>
  <si>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</si>
  <si>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</si>
  <si>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</si>
  <si>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</si>
  <si>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</si>
  <si>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</si>
  <si>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</si>
  <si>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</si>
  <si>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</si>
  <si>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</si>
  <si>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</si>
  <si>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</si>
  <si>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</si>
  <si>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</si>
  <si>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</si>
  <si>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</si>
  <si>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</si>
  <si>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</si>
  <si>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</si>
  <si>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</si>
  <si>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</si>
  <si>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</si>
  <si>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</si>
  <si>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</si>
  <si>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</si>
  <si>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</si>
  <si>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</si>
  <si>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</si>
  <si>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京都学園大学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</si>
  <si>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</si>
  <si>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</si>
  <si>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</si>
  <si>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</si>
  <si>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</si>
  <si>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</si>
  <si>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</si>
  <si>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</si>
  <si>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</si>
  <si>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</si>
  <si>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京都造形芸術大学</t>
  </si>
  <si>
    <t>成安造形大学</t>
  </si>
  <si>
    <t>兵庫大学</t>
  </si>
  <si>
    <t>京都文教大学</t>
  </si>
  <si>
    <t>プール学院大学</t>
  </si>
  <si>
    <t>関西福祉科学大学</t>
  </si>
  <si>
    <t>関西福祉大学</t>
  </si>
  <si>
    <t>太成学院大学</t>
  </si>
  <si>
    <t>関西国際大学</t>
  </si>
  <si>
    <t>常磐会学園大学</t>
  </si>
  <si>
    <t>神戸山手大学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</si>
  <si>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</si>
  <si>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</si>
  <si>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</si>
  <si>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</si>
  <si>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</si>
  <si>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</si>
  <si>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</si>
  <si>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</si>
  <si>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</si>
  <si>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</si>
  <si>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</si>
  <si>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</si>
  <si>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</si>
  <si>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</si>
  <si>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</si>
  <si>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</si>
  <si>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</si>
  <si>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</si>
  <si>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</si>
  <si>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</si>
  <si>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</si>
  <si>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</si>
  <si>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兵庫医療大学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</si>
  <si>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</si>
  <si>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</si>
  <si>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</si>
  <si>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</si>
  <si>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</si>
  <si>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</si>
  <si>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</si>
  <si>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</si>
  <si>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</si>
  <si>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</si>
  <si>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</si>
  <si>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広島文教女子大学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</si>
  <si>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</si>
  <si>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</si>
  <si>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</si>
  <si>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</si>
  <si>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</si>
  <si>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</si>
  <si>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</si>
  <si>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</si>
  <si>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</si>
  <si>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</si>
  <si>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</si>
  <si>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</si>
  <si>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</si>
  <si>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</si>
  <si>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</si>
  <si>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</si>
  <si>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</si>
  <si>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</si>
  <si>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</si>
  <si>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</si>
  <si>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</si>
  <si>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</si>
  <si>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</si>
  <si>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</si>
  <si>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</si>
  <si>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</si>
  <si>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</si>
  <si>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</si>
  <si>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</si>
  <si>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</si>
  <si>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</si>
  <si>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</si>
  <si>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</si>
  <si>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</si>
  <si>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</si>
  <si>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</si>
  <si>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</si>
  <si>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</si>
  <si>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</si>
  <si>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</si>
  <si>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</si>
  <si>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</si>
  <si>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</si>
  <si>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</si>
  <si>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</si>
  <si>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</si>
  <si>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</si>
  <si>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</si>
  <si>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</si>
  <si>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</si>
  <si>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</si>
  <si>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</si>
  <si>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第一工業大学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</si>
  <si>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</si>
  <si>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</si>
  <si>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</si>
  <si>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</si>
  <si>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</si>
  <si>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</si>
  <si>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</si>
  <si>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</si>
  <si>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</si>
  <si>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</si>
  <si>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</si>
  <si>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</si>
  <si>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</si>
  <si>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</si>
  <si>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</si>
  <si>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</si>
  <si>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</si>
  <si>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</si>
  <si>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</si>
  <si>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</si>
  <si>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</si>
  <si>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</si>
  <si>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</si>
  <si>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</si>
  <si>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</si>
  <si>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</si>
  <si>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</si>
  <si>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長崎ウエスレヤン大学</t>
  </si>
  <si>
    <t>熊本保健科学大学</t>
  </si>
  <si>
    <t>沖縄キリスト教学院大学</t>
  </si>
  <si>
    <t>聖マリア学院大学</t>
  </si>
  <si>
    <t>福岡女学院看護大学</t>
  </si>
  <si>
    <t>保健医療経営大学</t>
  </si>
  <si>
    <t>日本ウェルネススポーツ大学</t>
  </si>
  <si>
    <t>亀田医療大学</t>
  </si>
  <si>
    <t>大阪行岡医療大学</t>
  </si>
  <si>
    <t>single</t>
    <phoneticPr fontId="3"/>
  </si>
  <si>
    <t>married</t>
    <phoneticPr fontId="3"/>
  </si>
  <si>
    <t>星槎大学</t>
  </si>
  <si>
    <t>洗足学園音楽大学</t>
  </si>
  <si>
    <t>指導教員の意見書</t>
    <rPh sb="0" eb="2">
      <t>シドウ</t>
    </rPh>
    <rPh sb="2" eb="4">
      <t>キョウイン</t>
    </rPh>
    <rPh sb="5" eb="8">
      <t>イケンショ</t>
    </rPh>
    <phoneticPr fontId="3"/>
  </si>
  <si>
    <t>申請者所属</t>
    <rPh sb="0" eb="3">
      <t>シンセイシャ</t>
    </rPh>
    <rPh sb="3" eb="5">
      <t>ショゾク</t>
    </rPh>
    <phoneticPr fontId="3"/>
  </si>
  <si>
    <t>指導教員所属</t>
    <rPh sb="0" eb="2">
      <t>シドウ</t>
    </rPh>
    <rPh sb="2" eb="4">
      <t>キョウイン</t>
    </rPh>
    <rPh sb="4" eb="6">
      <t>ショゾク</t>
    </rPh>
    <phoneticPr fontId="3"/>
  </si>
  <si>
    <t>職名</t>
    <rPh sb="0" eb="2">
      <t>ショクメイ</t>
    </rPh>
    <phoneticPr fontId="3"/>
  </si>
  <si>
    <t>備　考</t>
    <rPh sb="0" eb="1">
      <t>ソナエ</t>
    </rPh>
    <rPh sb="2" eb="3">
      <t>コウ</t>
    </rPh>
    <phoneticPr fontId="3"/>
  </si>
  <si>
    <t>01</t>
    <phoneticPr fontId="3"/>
  </si>
  <si>
    <t>02</t>
    <phoneticPr fontId="3"/>
  </si>
  <si>
    <t>03</t>
    <phoneticPr fontId="3"/>
  </si>
  <si>
    <t>こちらのページは紙媒体で提出していただく必要はありません。</t>
    <phoneticPr fontId="2"/>
  </si>
  <si>
    <t>人</t>
    <rPh sb="0" eb="1">
      <t>ニン</t>
    </rPh>
    <phoneticPr fontId="2"/>
  </si>
  <si>
    <t>推薦者数合計</t>
    <rPh sb="0" eb="3">
      <t>スイセンシャ</t>
    </rPh>
    <rPh sb="3" eb="4">
      <t>スウ</t>
    </rPh>
    <rPh sb="4" eb="6">
      <t>ゴウケイ</t>
    </rPh>
    <phoneticPr fontId="2"/>
  </si>
  <si>
    <r>
      <rPr>
        <sz val="9"/>
        <color theme="1"/>
        <rFont val="ＭＳ Ｐゴシック"/>
        <family val="3"/>
        <charset val="128"/>
      </rPr>
      <t>※本申請書に記載された個人情報については、本奨学金の選考のために使用するほかは、特に</t>
    </r>
    <r>
      <rPr>
        <sz val="9"/>
        <color theme="1"/>
        <rFont val="Arial Narrow"/>
        <family val="2"/>
      </rPr>
      <t xml:space="preserve">Email </t>
    </r>
    <r>
      <rPr>
        <sz val="9"/>
        <color theme="1"/>
        <rFont val="ＭＳ Ｐゴシック"/>
        <family val="3"/>
        <charset val="128"/>
      </rPr>
      <t>アドレス等の連絡先については、採用後における関係者のネットワークを作ること及び必要に応じ日本政府より各種情報を送信する以外には使用しない。</t>
    </r>
    <rPh sb="63" eb="65">
      <t>サイヨウ</t>
    </rPh>
    <phoneticPr fontId="2"/>
  </si>
  <si>
    <r>
      <t>1.</t>
    </r>
    <r>
      <rPr>
        <sz val="11"/>
        <color theme="1"/>
        <rFont val="ＭＳ Ｐゴシック"/>
        <family val="3"/>
        <charset val="128"/>
      </rPr>
      <t>氏名</t>
    </r>
    <r>
      <rPr>
        <sz val="11"/>
        <color theme="1"/>
        <rFont val="Arial Narrow"/>
        <family val="2"/>
      </rPr>
      <t>Name</t>
    </r>
    <rPh sb="2" eb="3">
      <t>シ</t>
    </rPh>
    <rPh sb="3" eb="4">
      <t>メイ</t>
    </rPh>
    <phoneticPr fontId="2"/>
  </si>
  <si>
    <r>
      <rPr>
        <sz val="11"/>
        <color theme="1"/>
        <rFont val="ＭＳ Ｐゴシック"/>
        <family val="3"/>
        <charset val="128"/>
      </rPr>
      <t xml:space="preserve">自国語
</t>
    </r>
    <r>
      <rPr>
        <sz val="9"/>
        <color theme="1"/>
        <rFont val="Arial Narrow"/>
        <family val="2"/>
      </rPr>
      <t>Native language</t>
    </r>
    <rPh sb="0" eb="3">
      <t>ジコクゴ</t>
    </rPh>
    <phoneticPr fontId="2"/>
  </si>
  <si>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2"/>
  </si>
  <si>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2"/>
  </si>
  <si>
    <r>
      <rPr>
        <sz val="11"/>
        <color theme="1"/>
        <rFont val="ＭＳ Ｐゴシック"/>
        <family val="2"/>
        <charset val="128"/>
      </rPr>
      <t>※綴りはパスポートの表記と同一にすること　　W</t>
    </r>
    <r>
      <rPr>
        <sz val="11"/>
        <color theme="1"/>
        <rFont val="Arial Narrow"/>
        <family val="2"/>
      </rPr>
      <t>rite your name exactly as it appears in your passport.</t>
    </r>
    <r>
      <rPr>
        <sz val="11"/>
        <color theme="1"/>
        <rFont val="ＭＳ Ｐゴシック"/>
        <family val="2"/>
        <charset val="128"/>
      </rPr>
      <t>　</t>
    </r>
    <rPh sb="1" eb="2">
      <t>ツヅ</t>
    </rPh>
    <rPh sb="10" eb="12">
      <t>ヒョウキ</t>
    </rPh>
    <rPh sb="13" eb="15">
      <t>ドウイツ</t>
    </rPh>
    <phoneticPr fontId="2"/>
  </si>
  <si>
    <r>
      <t>2.</t>
    </r>
    <r>
      <rPr>
        <sz val="11"/>
        <color theme="1"/>
        <rFont val="ＭＳ Ｐゴシック"/>
        <family val="3"/>
        <charset val="128"/>
      </rPr>
      <t xml:space="preserve">性別
</t>
    </r>
    <r>
      <rPr>
        <sz val="11"/>
        <color theme="1"/>
        <rFont val="Arial Narrow"/>
        <family val="2"/>
      </rPr>
      <t>Gender</t>
    </r>
    <rPh sb="2" eb="3">
      <t>セイ</t>
    </rPh>
    <rPh sb="3" eb="4">
      <t>ベツ</t>
    </rPh>
    <phoneticPr fontId="3"/>
  </si>
  <si>
    <r>
      <t>4.</t>
    </r>
    <r>
      <rPr>
        <sz val="11"/>
        <color theme="1"/>
        <rFont val="ＭＳ Ｐゴシック"/>
        <family val="3"/>
        <charset val="128"/>
      </rPr>
      <t xml:space="preserve">国籍
</t>
    </r>
    <r>
      <rPr>
        <sz val="11"/>
        <color theme="1"/>
        <rFont val="Arial Narrow"/>
        <family val="2"/>
      </rPr>
      <t>Nationality</t>
    </r>
    <rPh sb="2" eb="4">
      <t>コクセキ</t>
    </rPh>
    <phoneticPr fontId="3"/>
  </si>
  <si>
    <r>
      <t xml:space="preserve">月
</t>
    </r>
    <r>
      <rPr>
        <sz val="11"/>
        <color theme="1"/>
        <rFont val="Arial Narrow"/>
        <family val="2"/>
      </rPr>
      <t>mm</t>
    </r>
    <rPh sb="0" eb="1">
      <t>ツキ</t>
    </rPh>
    <phoneticPr fontId="2"/>
  </si>
  <si>
    <r>
      <t xml:space="preserve">年
</t>
    </r>
    <r>
      <rPr>
        <sz val="11"/>
        <color theme="1"/>
        <rFont val="Arial Narrow"/>
        <family val="2"/>
      </rPr>
      <t>yyyy</t>
    </r>
    <rPh sb="0" eb="1">
      <t>ネン</t>
    </rPh>
    <phoneticPr fontId="2"/>
  </si>
  <si>
    <r>
      <t xml:space="preserve">日
</t>
    </r>
    <r>
      <rPr>
        <sz val="11"/>
        <color theme="1"/>
        <rFont val="Arial Narrow"/>
        <family val="2"/>
      </rPr>
      <t>dd</t>
    </r>
    <rPh sb="0" eb="1">
      <t>ヒ</t>
    </rPh>
    <phoneticPr fontId="2"/>
  </si>
  <si>
    <r>
      <rPr>
        <sz val="11"/>
        <color theme="1"/>
        <rFont val="ＭＳ Ｐゴシック"/>
        <family val="3"/>
        <charset val="128"/>
      </rPr>
      <t xml:space="preserve">歳
</t>
    </r>
    <r>
      <rPr>
        <sz val="11"/>
        <color theme="1"/>
        <rFont val="Arial Narrow"/>
        <family val="2"/>
      </rPr>
      <t>yrs</t>
    </r>
    <rPh sb="0" eb="1">
      <t>サイ</t>
    </rPh>
    <phoneticPr fontId="2"/>
  </si>
  <si>
    <t>年</t>
    <rPh sb="0" eb="1">
      <t>ネン</t>
    </rPh>
    <phoneticPr fontId="2"/>
  </si>
  <si>
    <t>月</t>
    <rPh sb="0" eb="1">
      <t>ツキ</t>
    </rPh>
    <phoneticPr fontId="2"/>
  </si>
  <si>
    <t>日</t>
    <rPh sb="0" eb="1">
      <t>ヒ</t>
    </rPh>
    <phoneticPr fontId="2"/>
  </si>
  <si>
    <t>（</t>
    <phoneticPr fontId="2"/>
  </si>
  <si>
    <t>才）</t>
    <rPh sb="0" eb="1">
      <t>サイ</t>
    </rPh>
    <phoneticPr fontId="2"/>
  </si>
  <si>
    <t>国番号</t>
    <rPh sb="0" eb="1">
      <t>クニ</t>
    </rPh>
    <rPh sb="1" eb="3">
      <t>バンゴウ</t>
    </rPh>
    <phoneticPr fontId="3"/>
  </si>
  <si>
    <t>E-mail</t>
    <phoneticPr fontId="2"/>
  </si>
  <si>
    <t>日本語能力（資格）</t>
    <rPh sb="0" eb="3">
      <t>ニホンゴ</t>
    </rPh>
    <rPh sb="3" eb="5">
      <t>ノウリョク</t>
    </rPh>
    <rPh sb="6" eb="8">
      <t>シカク</t>
    </rPh>
    <phoneticPr fontId="3"/>
  </si>
  <si>
    <t>日本語能力試験（JLPT）</t>
    <rPh sb="0" eb="3">
      <t>ニホンゴ</t>
    </rPh>
    <rPh sb="3" eb="5">
      <t>ノウリョク</t>
    </rPh>
    <rPh sb="5" eb="7">
      <t>シケン</t>
    </rPh>
    <phoneticPr fontId="2"/>
  </si>
  <si>
    <t>レベル</t>
    <phoneticPr fontId="2"/>
  </si>
  <si>
    <t>総合得点</t>
    <rPh sb="0" eb="2">
      <t>ソウゴウ</t>
    </rPh>
    <rPh sb="2" eb="4">
      <t>トクテン</t>
    </rPh>
    <phoneticPr fontId="2"/>
  </si>
  <si>
    <t>その他の資格名</t>
    <rPh sb="2" eb="3">
      <t>タ</t>
    </rPh>
    <rPh sb="4" eb="6">
      <t>シカク</t>
    </rPh>
    <rPh sb="6" eb="7">
      <t>メイ</t>
    </rPh>
    <phoneticPr fontId="2"/>
  </si>
  <si>
    <t>英語能力（資格）</t>
    <rPh sb="0" eb="2">
      <t>エイゴ</t>
    </rPh>
    <rPh sb="2" eb="4">
      <t>ノウリョク</t>
    </rPh>
    <rPh sb="5" eb="7">
      <t>シカク</t>
    </rPh>
    <phoneticPr fontId="2"/>
  </si>
  <si>
    <t>TOEFL</t>
    <phoneticPr fontId="2"/>
  </si>
  <si>
    <t>IELTS</t>
    <phoneticPr fontId="2"/>
  </si>
  <si>
    <t>～</t>
  </si>
  <si>
    <t>１．日本語又は英語で記入すること。</t>
    <rPh sb="2" eb="5">
      <t>ニホンゴ</t>
    </rPh>
    <rPh sb="5" eb="6">
      <t>マタ</t>
    </rPh>
    <rPh sb="7" eb="9">
      <t>エイゴ</t>
    </rPh>
    <rPh sb="10" eb="12">
      <t>キニュウ</t>
    </rPh>
    <phoneticPr fontId="2"/>
  </si>
  <si>
    <t>1. Write in either Japanese or English.</t>
    <phoneticPr fontId="2"/>
  </si>
  <si>
    <t>２．数字は算用数字を用いること｡</t>
    <phoneticPr fontId="2"/>
  </si>
  <si>
    <t>2. Use Arabic numerals.</t>
    <phoneticPr fontId="2"/>
  </si>
  <si>
    <t>３．年号はすべて西暦とすること｡</t>
    <phoneticPr fontId="2"/>
  </si>
  <si>
    <t xml:space="preserve">3. Write years in western calendar. </t>
    <phoneticPr fontId="2"/>
  </si>
  <si>
    <t>４．固有名詞はすべて正式な名称とし、一切省略しないこと｡</t>
    <phoneticPr fontId="2"/>
  </si>
  <si>
    <t xml:space="preserve">4. Write proper nouns in full without abbreviation. </t>
    <phoneticPr fontId="2"/>
  </si>
  <si>
    <r>
      <t>5.</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3"/>
  </si>
  <si>
    <r>
      <t>6.(1)</t>
    </r>
    <r>
      <rPr>
        <sz val="11"/>
        <color theme="1"/>
        <rFont val="ＭＳ Ｐゴシック"/>
        <family val="3"/>
        <charset val="128"/>
      </rPr>
      <t xml:space="preserve">現住所
</t>
    </r>
    <r>
      <rPr>
        <sz val="11"/>
        <color theme="1"/>
        <rFont val="Arial Narrow"/>
        <family val="2"/>
      </rPr>
      <t>Current Address</t>
    </r>
    <rPh sb="5" eb="8">
      <t>ゲンジュウショ</t>
    </rPh>
    <phoneticPr fontId="3"/>
  </si>
  <si>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</si>
  <si>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rPr>
        <sz val="11"/>
        <color theme="1"/>
        <rFont val="ＭＳ Ｐゴシック"/>
        <family val="3"/>
        <charset val="128"/>
      </rPr>
      <t>入学</t>
    </r>
    <r>
      <rPr>
        <sz val="11"/>
        <color theme="1"/>
        <rFont val="Arial Narrow"/>
        <family val="2"/>
      </rPr>
      <t xml:space="preserve">
From</t>
    </r>
    <rPh sb="0" eb="2">
      <t>ニュウガク</t>
    </rPh>
    <phoneticPr fontId="2"/>
  </si>
  <si>
    <r>
      <rPr>
        <sz val="11"/>
        <color theme="1"/>
        <rFont val="ＭＳ Ｐゴシック"/>
        <family val="3"/>
        <charset val="128"/>
      </rPr>
      <t xml:space="preserve">年
</t>
    </r>
    <r>
      <rPr>
        <sz val="11"/>
        <color theme="1"/>
        <rFont val="Arial Narrow"/>
        <family val="2"/>
      </rPr>
      <t>yyyy</t>
    </r>
    <rPh sb="0" eb="1">
      <t>ネン</t>
    </rPh>
    <phoneticPr fontId="2"/>
  </si>
  <si>
    <r>
      <rPr>
        <sz val="11"/>
        <color theme="1"/>
        <rFont val="ＭＳ Ｐゴシック"/>
        <family val="3"/>
        <charset val="128"/>
      </rPr>
      <t xml:space="preserve">月
</t>
    </r>
    <r>
      <rPr>
        <sz val="11"/>
        <color theme="1"/>
        <rFont val="Arial Narrow"/>
        <family val="2"/>
      </rPr>
      <t>mm</t>
    </r>
    <rPh sb="0" eb="1">
      <t>ガツ</t>
    </rPh>
    <phoneticPr fontId="2"/>
  </si>
  <si>
    <r>
      <rPr>
        <sz val="11"/>
        <color theme="1"/>
        <rFont val="ＭＳ Ｐゴシック"/>
        <family val="3"/>
        <charset val="128"/>
      </rPr>
      <t>卒業</t>
    </r>
    <r>
      <rPr>
        <sz val="11"/>
        <color theme="1"/>
        <rFont val="Arial Narrow"/>
        <family val="2"/>
      </rPr>
      <t xml:space="preserve">
To</t>
    </r>
    <rPh sb="0" eb="2">
      <t>ソツギョウ</t>
    </rPh>
    <phoneticPr fontId="2"/>
  </si>
  <si>
    <r>
      <rPr>
        <sz val="11"/>
        <color theme="1"/>
        <rFont val="ＭＳ Ｐゴシック"/>
        <family val="3"/>
        <charset val="128"/>
      </rPr>
      <t>開始</t>
    </r>
    <r>
      <rPr>
        <sz val="11"/>
        <color theme="1"/>
        <rFont val="Arial Narrow"/>
        <family val="2"/>
      </rPr>
      <t xml:space="preserve">
From</t>
    </r>
    <rPh sb="0" eb="2">
      <t>カイシ</t>
    </rPh>
    <phoneticPr fontId="2"/>
  </si>
  <si>
    <r>
      <rPr>
        <sz val="11"/>
        <color theme="1"/>
        <rFont val="ＭＳ Ｐゴシック"/>
        <family val="3"/>
        <charset val="128"/>
      </rPr>
      <t xml:space="preserve">又は
</t>
    </r>
    <r>
      <rPr>
        <sz val="11"/>
        <color theme="1"/>
        <rFont val="Arial Narrow"/>
        <family val="3"/>
        <charset val="128"/>
      </rPr>
      <t>or</t>
    </r>
    <rPh sb="0" eb="1">
      <t>マタ</t>
    </rPh>
    <phoneticPr fontId="2"/>
  </si>
  <si>
    <r>
      <rPr>
        <sz val="11"/>
        <color theme="1"/>
        <rFont val="ＭＳ Ｐゴシック"/>
        <family val="3"/>
        <charset val="128"/>
      </rPr>
      <t>終了</t>
    </r>
    <r>
      <rPr>
        <sz val="11"/>
        <color theme="1"/>
        <rFont val="Arial Narrow"/>
        <family val="2"/>
      </rPr>
      <t xml:space="preserve">
To</t>
    </r>
    <rPh sb="0" eb="2">
      <t>シュウリョウ</t>
    </rPh>
    <phoneticPr fontId="2"/>
  </si>
  <si>
    <t>か月</t>
    <rPh sb="1" eb="2">
      <t>ゲツ</t>
    </rPh>
    <phoneticPr fontId="2"/>
  </si>
  <si>
    <r>
      <rPr>
        <sz val="11"/>
        <rFont val="ＭＳ Ｐゴシック"/>
        <family val="3"/>
        <charset val="128"/>
      </rPr>
      <t xml:space="preserve">申請年月日
</t>
    </r>
    <r>
      <rPr>
        <sz val="11"/>
        <rFont val="Arial Narrow"/>
        <family val="2"/>
      </rPr>
      <t>Date of application</t>
    </r>
    <rPh sb="0" eb="2">
      <t>シンセイ</t>
    </rPh>
    <rPh sb="2" eb="5">
      <t>ネンガッピ</t>
    </rPh>
    <phoneticPr fontId="2"/>
  </si>
  <si>
    <t>区分中推薦順位</t>
    <phoneticPr fontId="2"/>
  </si>
  <si>
    <t>※灰色のセルは自動表示されますので、入力の必要はありません。</t>
    <rPh sb="1" eb="3">
      <t>ハイイロ</t>
    </rPh>
    <rPh sb="9" eb="11">
      <t>ヒョウジ</t>
    </rPh>
    <phoneticPr fontId="2"/>
  </si>
  <si>
    <t>指導教員名</t>
    <rPh sb="0" eb="2">
      <t>シドウ</t>
    </rPh>
    <rPh sb="2" eb="4">
      <t>キョウイン</t>
    </rPh>
    <rPh sb="4" eb="5">
      <t>メイ</t>
    </rPh>
    <phoneticPr fontId="2"/>
  </si>
  <si>
    <r>
      <t xml:space="preserve">指導教員名
</t>
    </r>
    <r>
      <rPr>
        <sz val="7"/>
        <rFont val="ＭＳ Ｐゴシック"/>
        <family val="3"/>
        <charset val="128"/>
        <scheme val="major"/>
      </rPr>
      <t>※未定の場合は入力不要</t>
    </r>
    <rPh sb="0" eb="2">
      <t>シドウ</t>
    </rPh>
    <rPh sb="2" eb="4">
      <t>キョウイン</t>
    </rPh>
    <rPh sb="4" eb="5">
      <t>メイ</t>
    </rPh>
    <rPh sb="7" eb="9">
      <t>ミテイ</t>
    </rPh>
    <rPh sb="10" eb="12">
      <t>バアイ</t>
    </rPh>
    <rPh sb="13" eb="15">
      <t>ニュウリョク</t>
    </rPh>
    <rPh sb="15" eb="17">
      <t>フヨウ</t>
    </rPh>
    <phoneticPr fontId="2"/>
  </si>
  <si>
    <t>希望奨学金支給期間</t>
    <rPh sb="0" eb="2">
      <t>キボウ</t>
    </rPh>
    <phoneticPr fontId="2"/>
  </si>
  <si>
    <t>開始</t>
    <rPh sb="0" eb="2">
      <t>カイシ</t>
    </rPh>
    <phoneticPr fontId="2"/>
  </si>
  <si>
    <t>月</t>
    <rPh sb="0" eb="1">
      <t>ガツ</t>
    </rPh>
    <phoneticPr fontId="2"/>
  </si>
  <si>
    <t>終了</t>
    <rPh sb="0" eb="2">
      <t>シュウリョウ</t>
    </rPh>
    <phoneticPr fontId="2"/>
  </si>
  <si>
    <t>月</t>
    <phoneticPr fontId="2"/>
  </si>
  <si>
    <t>計</t>
    <rPh sb="0" eb="1">
      <t>ケイ</t>
    </rPh>
    <phoneticPr fontId="2"/>
  </si>
  <si>
    <r>
      <rPr>
        <sz val="11"/>
        <color theme="1"/>
        <rFont val="ＭＳ Ｐゴシック"/>
        <family val="3"/>
        <charset val="128"/>
      </rPr>
      <t xml:space="preserve">計
</t>
    </r>
    <r>
      <rPr>
        <sz val="11"/>
        <color theme="1"/>
        <rFont val="Arial Narrow"/>
        <family val="2"/>
      </rPr>
      <t>Total</t>
    </r>
    <rPh sb="0" eb="1">
      <t>ケイ</t>
    </rPh>
    <phoneticPr fontId="2"/>
  </si>
  <si>
    <t>TOEFL</t>
    <phoneticPr fontId="2"/>
  </si>
  <si>
    <t>備考</t>
    <rPh sb="0" eb="2">
      <t>ビコウ</t>
    </rPh>
    <phoneticPr fontId="3"/>
  </si>
  <si>
    <t>氏名</t>
    <rPh sb="0" eb="2">
      <t>シメイ</t>
    </rPh>
    <phoneticPr fontId="2"/>
  </si>
  <si>
    <t>学校番号</t>
    <rPh sb="0" eb="2">
      <t>ガッコウ</t>
    </rPh>
    <rPh sb="2" eb="4">
      <t>バンゴウ</t>
    </rPh>
    <phoneticPr fontId="3"/>
  </si>
  <si>
    <t>国番号</t>
    <rPh sb="0" eb="1">
      <t>クニ</t>
    </rPh>
    <rPh sb="1" eb="3">
      <t>バンゴウ</t>
    </rPh>
    <phoneticPr fontId="2"/>
  </si>
  <si>
    <t>月</t>
    <rPh sb="0" eb="1">
      <t>ツキ</t>
    </rPh>
    <phoneticPr fontId="3"/>
  </si>
  <si>
    <t>日</t>
    <rPh sb="0" eb="1">
      <t>ヒ</t>
    </rPh>
    <phoneticPr fontId="3"/>
  </si>
  <si>
    <t>101001</t>
  </si>
  <si>
    <t>M</t>
    <phoneticPr fontId="3"/>
  </si>
  <si>
    <t>101</t>
  </si>
  <si>
    <t>N1</t>
    <phoneticPr fontId="2"/>
  </si>
  <si>
    <t>101002</t>
  </si>
  <si>
    <t>F</t>
    <phoneticPr fontId="3"/>
  </si>
  <si>
    <t>102</t>
  </si>
  <si>
    <t>N2</t>
  </si>
  <si>
    <t>101003</t>
  </si>
  <si>
    <t>103</t>
  </si>
  <si>
    <t>N3</t>
  </si>
  <si>
    <t>101004</t>
  </si>
  <si>
    <t>104</t>
  </si>
  <si>
    <t>N4</t>
  </si>
  <si>
    <t>101005</t>
  </si>
  <si>
    <t>105</t>
  </si>
  <si>
    <t>N5</t>
  </si>
  <si>
    <t>101006</t>
  </si>
  <si>
    <t>106</t>
  </si>
  <si>
    <t>101007</t>
  </si>
  <si>
    <t>107</t>
  </si>
  <si>
    <t>102001</t>
  </si>
  <si>
    <t>108</t>
  </si>
  <si>
    <t>大韓民国</t>
    <rPh sb="0" eb="4">
      <t>ダイカンミンコク</t>
    </rPh>
    <phoneticPr fontId="1"/>
  </si>
  <si>
    <t>102002</t>
  </si>
  <si>
    <t>109-1</t>
  </si>
  <si>
    <t>中国</t>
    <rPh sb="0" eb="2">
      <t>チュウゴク</t>
    </rPh>
    <phoneticPr fontId="1"/>
  </si>
  <si>
    <t>102003</t>
  </si>
  <si>
    <t>109-2</t>
  </si>
  <si>
    <t>中国（香港）</t>
    <rPh sb="0" eb="2">
      <t>チュウゴク</t>
    </rPh>
    <rPh sb="3" eb="5">
      <t>ホンコン</t>
    </rPh>
    <phoneticPr fontId="1"/>
  </si>
  <si>
    <t>102004</t>
  </si>
  <si>
    <t>109-3</t>
  </si>
  <si>
    <t>中国（マカオ）</t>
    <rPh sb="0" eb="2">
      <t>チュウゴク</t>
    </rPh>
    <phoneticPr fontId="1"/>
  </si>
  <si>
    <t>102005</t>
  </si>
  <si>
    <t>102006</t>
  </si>
  <si>
    <t>102007</t>
  </si>
  <si>
    <t>103001</t>
  </si>
  <si>
    <t>東ティモール</t>
    <rPh sb="0" eb="1">
      <t>ヒガシ</t>
    </rPh>
    <phoneticPr fontId="7"/>
  </si>
  <si>
    <t>103002</t>
  </si>
  <si>
    <t>103003</t>
  </si>
  <si>
    <t>103004</t>
  </si>
  <si>
    <t>103005</t>
  </si>
  <si>
    <t>103006</t>
  </si>
  <si>
    <t>103007</t>
  </si>
  <si>
    <t>103008</t>
  </si>
  <si>
    <t>103009</t>
  </si>
  <si>
    <t>103010</t>
  </si>
  <si>
    <t>190</t>
    <phoneticPr fontId="2"/>
  </si>
  <si>
    <t>その他（アジア地域）</t>
    <rPh sb="2" eb="3">
      <t>タ</t>
    </rPh>
    <rPh sb="7" eb="9">
      <t>チイキ</t>
    </rPh>
    <phoneticPr fontId="2"/>
  </si>
  <si>
    <t>103011</t>
  </si>
  <si>
    <t>201</t>
  </si>
  <si>
    <t>103014</t>
  </si>
  <si>
    <t>202</t>
  </si>
  <si>
    <t>103015</t>
  </si>
  <si>
    <t>203</t>
  </si>
  <si>
    <t>ソロモン</t>
  </si>
  <si>
    <t>103016</t>
  </si>
  <si>
    <t>204</t>
  </si>
  <si>
    <t>104001</t>
  </si>
  <si>
    <t>205</t>
    <phoneticPr fontId="2"/>
  </si>
  <si>
    <t>104002</t>
  </si>
  <si>
    <t>206</t>
  </si>
  <si>
    <t>クック</t>
  </si>
  <si>
    <t>104003</t>
  </si>
  <si>
    <t>207</t>
  </si>
  <si>
    <t>104004</t>
  </si>
  <si>
    <t>208</t>
  </si>
  <si>
    <t>104005</t>
  </si>
  <si>
    <t>209</t>
  </si>
  <si>
    <t>104006</t>
  </si>
  <si>
    <t>210</t>
  </si>
  <si>
    <t>104008</t>
  </si>
  <si>
    <t>211</t>
  </si>
  <si>
    <t>104009</t>
  </si>
  <si>
    <t>212</t>
  </si>
  <si>
    <t>104012</t>
  </si>
  <si>
    <t>213</t>
  </si>
  <si>
    <t>104013</t>
  </si>
  <si>
    <t>214</t>
  </si>
  <si>
    <t>104014</t>
  </si>
  <si>
    <t>215</t>
  </si>
  <si>
    <t>104015</t>
  </si>
  <si>
    <t>216</t>
  </si>
  <si>
    <t>105001</t>
  </si>
  <si>
    <t>290</t>
    <phoneticPr fontId="2"/>
  </si>
  <si>
    <t>その他（大洋州地域）</t>
    <rPh sb="2" eb="3">
      <t>タ</t>
    </rPh>
    <rPh sb="4" eb="6">
      <t>タイヨウ</t>
    </rPh>
    <rPh sb="6" eb="7">
      <t>シュウ</t>
    </rPh>
    <rPh sb="7" eb="9">
      <t>チイキ</t>
    </rPh>
    <phoneticPr fontId="2"/>
  </si>
  <si>
    <t>105002</t>
  </si>
  <si>
    <t>301</t>
    <phoneticPr fontId="2"/>
  </si>
  <si>
    <t>米国</t>
    <rPh sb="0" eb="2">
      <t>ベイコク</t>
    </rPh>
    <phoneticPr fontId="1"/>
  </si>
  <si>
    <t>105003</t>
  </si>
  <si>
    <t>302</t>
    <phoneticPr fontId="2"/>
  </si>
  <si>
    <t>105004</t>
  </si>
  <si>
    <t>390</t>
    <phoneticPr fontId="2"/>
  </si>
  <si>
    <t>その他（北米地域）</t>
    <rPh sb="2" eb="3">
      <t>タ</t>
    </rPh>
    <rPh sb="4" eb="6">
      <t>ホクベイ</t>
    </rPh>
    <rPh sb="6" eb="8">
      <t>チイキ</t>
    </rPh>
    <phoneticPr fontId="2"/>
  </si>
  <si>
    <t>105005</t>
  </si>
  <si>
    <t>401</t>
  </si>
  <si>
    <t>105006</t>
  </si>
  <si>
    <t>402</t>
  </si>
  <si>
    <t>105007</t>
  </si>
  <si>
    <t>403</t>
  </si>
  <si>
    <t>105008</t>
  </si>
  <si>
    <t>404</t>
  </si>
  <si>
    <t>105009</t>
  </si>
  <si>
    <t>405</t>
  </si>
  <si>
    <t>105010</t>
  </si>
  <si>
    <t>406</t>
  </si>
  <si>
    <t>105012</t>
  </si>
  <si>
    <t>407</t>
  </si>
  <si>
    <t>105014</t>
  </si>
  <si>
    <t>408</t>
  </si>
  <si>
    <t>106001</t>
  </si>
  <si>
    <t>409</t>
  </si>
  <si>
    <t>106002</t>
  </si>
  <si>
    <t>410</t>
  </si>
  <si>
    <t>106003</t>
  </si>
  <si>
    <t>411</t>
  </si>
  <si>
    <t>106004</t>
  </si>
  <si>
    <t>412</t>
  </si>
  <si>
    <t>106005</t>
  </si>
  <si>
    <t>413</t>
  </si>
  <si>
    <t>ドミニカ共和国</t>
    <rPh sb="4" eb="7">
      <t>キョウワコク</t>
    </rPh>
    <phoneticPr fontId="7"/>
  </si>
  <si>
    <t>106007</t>
  </si>
  <si>
    <t>414</t>
  </si>
  <si>
    <t>106008</t>
  </si>
  <si>
    <t>415</t>
  </si>
  <si>
    <t>106010</t>
  </si>
  <si>
    <t>416</t>
  </si>
  <si>
    <t>106011</t>
  </si>
  <si>
    <t>417</t>
  </si>
  <si>
    <t>106012</t>
  </si>
  <si>
    <t>418</t>
  </si>
  <si>
    <t>106013</t>
  </si>
  <si>
    <t>419</t>
  </si>
  <si>
    <t>セントクリストファーネイビス</t>
    <phoneticPr fontId="2"/>
  </si>
  <si>
    <t>106014</t>
  </si>
  <si>
    <t>420</t>
  </si>
  <si>
    <t>106015</t>
  </si>
  <si>
    <t>421</t>
  </si>
  <si>
    <t>セントルシア</t>
    <phoneticPr fontId="2"/>
  </si>
  <si>
    <t>107001</t>
  </si>
  <si>
    <t>422</t>
  </si>
  <si>
    <t>ドミニカ</t>
  </si>
  <si>
    <t>107002</t>
  </si>
  <si>
    <t>423</t>
  </si>
  <si>
    <t>107003</t>
  </si>
  <si>
    <t>424</t>
  </si>
  <si>
    <t>107004</t>
  </si>
  <si>
    <t>425</t>
  </si>
  <si>
    <t>107005</t>
  </si>
  <si>
    <t>426</t>
  </si>
  <si>
    <t>107099</t>
  </si>
  <si>
    <t>水産大学校</t>
  </si>
  <si>
    <t>427</t>
  </si>
  <si>
    <t>108001</t>
  </si>
  <si>
    <t>428</t>
    <phoneticPr fontId="2"/>
  </si>
  <si>
    <t>108002</t>
  </si>
  <si>
    <t>429</t>
  </si>
  <si>
    <t>108003</t>
  </si>
  <si>
    <t>430</t>
  </si>
  <si>
    <t>108004</t>
  </si>
  <si>
    <t>431</t>
  </si>
  <si>
    <t>108007</t>
  </si>
  <si>
    <t>432</t>
  </si>
  <si>
    <t>109001</t>
  </si>
  <si>
    <t>433</t>
  </si>
  <si>
    <t>109002</t>
  </si>
  <si>
    <t>490</t>
    <phoneticPr fontId="2"/>
  </si>
  <si>
    <t>その他（中南米地域）</t>
    <rPh sb="2" eb="3">
      <t>タ</t>
    </rPh>
    <rPh sb="4" eb="7">
      <t>チュウナンベイ</t>
    </rPh>
    <rPh sb="7" eb="9">
      <t>チイキ</t>
    </rPh>
    <phoneticPr fontId="2"/>
  </si>
  <si>
    <t>109003</t>
  </si>
  <si>
    <t>501</t>
  </si>
  <si>
    <t>109004</t>
  </si>
  <si>
    <t>502</t>
  </si>
  <si>
    <t>109005</t>
  </si>
  <si>
    <t>503</t>
  </si>
  <si>
    <t>109006</t>
  </si>
  <si>
    <t>504</t>
  </si>
  <si>
    <t>109007</t>
  </si>
  <si>
    <t>505</t>
  </si>
  <si>
    <t>109008</t>
  </si>
  <si>
    <t>506</t>
  </si>
  <si>
    <t>109009</t>
  </si>
  <si>
    <t>507</t>
  </si>
  <si>
    <t>109011</t>
  </si>
  <si>
    <t>508</t>
  </si>
  <si>
    <t>109015</t>
  </si>
  <si>
    <t>509</t>
  </si>
  <si>
    <t>201001</t>
  </si>
  <si>
    <t>510</t>
  </si>
  <si>
    <t>201002</t>
  </si>
  <si>
    <t>511</t>
  </si>
  <si>
    <t>英国</t>
    <rPh sb="0" eb="2">
      <t>エイコク</t>
    </rPh>
    <phoneticPr fontId="1"/>
  </si>
  <si>
    <t>201003</t>
  </si>
  <si>
    <t>512</t>
  </si>
  <si>
    <t>201004</t>
  </si>
  <si>
    <t>513</t>
  </si>
  <si>
    <t>201005</t>
  </si>
  <si>
    <t>514</t>
  </si>
  <si>
    <t>202001</t>
  </si>
  <si>
    <t>515</t>
  </si>
  <si>
    <t>202002</t>
  </si>
  <si>
    <t>516</t>
  </si>
  <si>
    <t>202003</t>
  </si>
  <si>
    <t>517</t>
  </si>
  <si>
    <t>202004</t>
  </si>
  <si>
    <t>518</t>
  </si>
  <si>
    <t>202005</t>
  </si>
  <si>
    <t>519</t>
  </si>
  <si>
    <t>202006</t>
  </si>
  <si>
    <t>520</t>
  </si>
  <si>
    <t>202007</t>
  </si>
  <si>
    <t>521</t>
  </si>
  <si>
    <t>202008</t>
  </si>
  <si>
    <t>522</t>
  </si>
  <si>
    <t>ジョージア</t>
  </si>
  <si>
    <t>202009</t>
  </si>
  <si>
    <t>523</t>
  </si>
  <si>
    <t>202010</t>
  </si>
  <si>
    <t>秋田公立美術大学</t>
  </si>
  <si>
    <t>524</t>
  </si>
  <si>
    <t>202011</t>
  </si>
  <si>
    <t>山形県立米沢栄養大学</t>
  </si>
  <si>
    <t>525</t>
  </si>
  <si>
    <t>203001</t>
  </si>
  <si>
    <t>526</t>
  </si>
  <si>
    <t>203002</t>
  </si>
  <si>
    <t>527</t>
  </si>
  <si>
    <t>203003</t>
  </si>
  <si>
    <t>528</t>
  </si>
  <si>
    <t>203004</t>
  </si>
  <si>
    <t>529</t>
  </si>
  <si>
    <t>203005</t>
  </si>
  <si>
    <t>530</t>
  </si>
  <si>
    <t>203006</t>
  </si>
  <si>
    <t>531</t>
  </si>
  <si>
    <t>203007</t>
  </si>
  <si>
    <t>532</t>
  </si>
  <si>
    <t>203009</t>
  </si>
  <si>
    <t>533</t>
  </si>
  <si>
    <t>203010</t>
  </si>
  <si>
    <t>534</t>
  </si>
  <si>
    <t>203011</t>
  </si>
  <si>
    <t>535</t>
  </si>
  <si>
    <t>203012</t>
  </si>
  <si>
    <t>536</t>
  </si>
  <si>
    <t>203013</t>
  </si>
  <si>
    <t>537</t>
  </si>
  <si>
    <t>203014</t>
  </si>
  <si>
    <t>538</t>
  </si>
  <si>
    <t>203015</t>
  </si>
  <si>
    <t>539</t>
  </si>
  <si>
    <t>203016</t>
  </si>
  <si>
    <t>540</t>
  </si>
  <si>
    <t>203017</t>
  </si>
  <si>
    <t>541</t>
  </si>
  <si>
    <t>204004</t>
  </si>
  <si>
    <t>542</t>
  </si>
  <si>
    <t>204005</t>
  </si>
  <si>
    <t>543</t>
  </si>
  <si>
    <t>205001</t>
  </si>
  <si>
    <t>544</t>
  </si>
  <si>
    <t>205003</t>
  </si>
  <si>
    <t>545</t>
  </si>
  <si>
    <t>205006</t>
  </si>
  <si>
    <t>546</t>
  </si>
  <si>
    <t>205008</t>
  </si>
  <si>
    <t>547</t>
  </si>
  <si>
    <t>205009</t>
  </si>
  <si>
    <t>548</t>
  </si>
  <si>
    <t>205011</t>
  </si>
  <si>
    <t>549</t>
  </si>
  <si>
    <t>205012</t>
  </si>
  <si>
    <t>550</t>
  </si>
  <si>
    <t>205013</t>
  </si>
  <si>
    <t>551</t>
  </si>
  <si>
    <t>205015</t>
  </si>
  <si>
    <t>552</t>
  </si>
  <si>
    <t>205016</t>
  </si>
  <si>
    <t>553</t>
    <phoneticPr fontId="2"/>
  </si>
  <si>
    <t>205017</t>
  </si>
  <si>
    <t>590</t>
    <phoneticPr fontId="2"/>
  </si>
  <si>
    <t>その他（欧州地域）</t>
    <rPh sb="2" eb="3">
      <t>タ</t>
    </rPh>
    <rPh sb="4" eb="6">
      <t>オウシュウ</t>
    </rPh>
    <rPh sb="6" eb="8">
      <t>チイキ</t>
    </rPh>
    <phoneticPr fontId="2"/>
  </si>
  <si>
    <t>205018</t>
  </si>
  <si>
    <t>601</t>
  </si>
  <si>
    <t>205019</t>
  </si>
  <si>
    <t>602</t>
  </si>
  <si>
    <t>アラブ首長国連邦</t>
    <rPh sb="3" eb="6">
      <t>シュチョウコク</t>
    </rPh>
    <rPh sb="6" eb="8">
      <t>レンポウ</t>
    </rPh>
    <phoneticPr fontId="1"/>
  </si>
  <si>
    <t>205020</t>
  </si>
  <si>
    <t>603</t>
  </si>
  <si>
    <t>205021</t>
  </si>
  <si>
    <t>敦賀市立看護大学</t>
  </si>
  <si>
    <t>604</t>
  </si>
  <si>
    <t>206001</t>
  </si>
  <si>
    <t>605</t>
  </si>
  <si>
    <t>206002</t>
  </si>
  <si>
    <t>606</t>
  </si>
  <si>
    <t>206003</t>
  </si>
  <si>
    <t>607</t>
  </si>
  <si>
    <t>206005</t>
  </si>
  <si>
    <t>608</t>
  </si>
  <si>
    <t>206006</t>
  </si>
  <si>
    <t>609</t>
  </si>
  <si>
    <t>206008</t>
  </si>
  <si>
    <t>610</t>
  </si>
  <si>
    <t>206012</t>
  </si>
  <si>
    <t>611</t>
  </si>
  <si>
    <t>206013</t>
  </si>
  <si>
    <t>612</t>
  </si>
  <si>
    <t>206014</t>
  </si>
  <si>
    <t>613</t>
  </si>
  <si>
    <t>206017</t>
  </si>
  <si>
    <t>614</t>
  </si>
  <si>
    <t>206018</t>
  </si>
  <si>
    <t>615</t>
  </si>
  <si>
    <t>206019</t>
  </si>
  <si>
    <t>616</t>
  </si>
  <si>
    <t>206020</t>
  </si>
  <si>
    <t>福知山公立大学</t>
  </si>
  <si>
    <t>690</t>
    <phoneticPr fontId="2"/>
  </si>
  <si>
    <t>その他（中東地域）</t>
    <rPh sb="2" eb="3">
      <t>タ</t>
    </rPh>
    <rPh sb="4" eb="6">
      <t>チュウトウ</t>
    </rPh>
    <rPh sb="6" eb="8">
      <t>チイキ</t>
    </rPh>
    <phoneticPr fontId="2"/>
  </si>
  <si>
    <t>207002</t>
  </si>
  <si>
    <t>701</t>
  </si>
  <si>
    <t>207005</t>
  </si>
  <si>
    <t>702</t>
  </si>
  <si>
    <t>207007</t>
  </si>
  <si>
    <t>703</t>
  </si>
  <si>
    <t>207008</t>
  </si>
  <si>
    <t>704</t>
  </si>
  <si>
    <t>207009</t>
  </si>
  <si>
    <t>705</t>
  </si>
  <si>
    <t>207011</t>
  </si>
  <si>
    <t>尾道市立大学</t>
  </si>
  <si>
    <t>706</t>
  </si>
  <si>
    <t>207012</t>
  </si>
  <si>
    <t>707</t>
  </si>
  <si>
    <t>207013</t>
  </si>
  <si>
    <t>708</t>
  </si>
  <si>
    <t>207014</t>
  </si>
  <si>
    <t>福山市立大学</t>
  </si>
  <si>
    <t>709</t>
  </si>
  <si>
    <t>207015</t>
  </si>
  <si>
    <t>公立鳥取環境大学</t>
  </si>
  <si>
    <t>710</t>
  </si>
  <si>
    <t>赤道ギニア</t>
    <rPh sb="0" eb="2">
      <t>セキドウ</t>
    </rPh>
    <phoneticPr fontId="7"/>
  </si>
  <si>
    <t>207016</t>
  </si>
  <si>
    <t>711</t>
  </si>
  <si>
    <t>208001</t>
  </si>
  <si>
    <t>高知県立大学</t>
  </si>
  <si>
    <t>712</t>
  </si>
  <si>
    <t>208002</t>
  </si>
  <si>
    <t>713</t>
  </si>
  <si>
    <t>208003</t>
  </si>
  <si>
    <t>714</t>
  </si>
  <si>
    <t>中央アフリカ</t>
  </si>
  <si>
    <t>208004</t>
  </si>
  <si>
    <t>715</t>
  </si>
  <si>
    <t>209001</t>
  </si>
  <si>
    <t>716</t>
  </si>
  <si>
    <t>209002</t>
  </si>
  <si>
    <t>717</t>
  </si>
  <si>
    <t>209003</t>
  </si>
  <si>
    <t>718</t>
  </si>
  <si>
    <t>209004</t>
  </si>
  <si>
    <t>719</t>
  </si>
  <si>
    <t>209005</t>
  </si>
  <si>
    <t>720</t>
  </si>
  <si>
    <t>209006</t>
  </si>
  <si>
    <t>721</t>
  </si>
  <si>
    <t>209007</t>
  </si>
  <si>
    <t>722</t>
  </si>
  <si>
    <t>209008</t>
  </si>
  <si>
    <t>723</t>
  </si>
  <si>
    <t>コンゴ（民）</t>
    <rPh sb="4" eb="5">
      <t>ミン</t>
    </rPh>
    <phoneticPr fontId="7"/>
  </si>
  <si>
    <t>209009</t>
  </si>
  <si>
    <t>724</t>
  </si>
  <si>
    <t>コンゴ（共）</t>
    <rPh sb="4" eb="5">
      <t>キョウ</t>
    </rPh>
    <phoneticPr fontId="7"/>
  </si>
  <si>
    <t>209010</t>
  </si>
  <si>
    <t>725</t>
  </si>
  <si>
    <t>209012</t>
  </si>
  <si>
    <t>726</t>
  </si>
  <si>
    <t>209013</t>
  </si>
  <si>
    <t>727</t>
  </si>
  <si>
    <t>301001</t>
  </si>
  <si>
    <t>728</t>
  </si>
  <si>
    <t>301002</t>
  </si>
  <si>
    <t>729</t>
  </si>
  <si>
    <t>301003</t>
  </si>
  <si>
    <t>730</t>
  </si>
  <si>
    <t>301004</t>
  </si>
  <si>
    <t>731</t>
  </si>
  <si>
    <t>301005</t>
  </si>
  <si>
    <t>732</t>
  </si>
  <si>
    <t>301006</t>
  </si>
  <si>
    <t>733</t>
  </si>
  <si>
    <t>301007</t>
  </si>
  <si>
    <t>北海道科学大学</t>
  </si>
  <si>
    <t>734</t>
  </si>
  <si>
    <t>301008</t>
  </si>
  <si>
    <t>735</t>
  </si>
  <si>
    <t>301009</t>
  </si>
  <si>
    <t>736</t>
  </si>
  <si>
    <t>301010</t>
  </si>
  <si>
    <t>737</t>
  </si>
  <si>
    <t>301011</t>
  </si>
  <si>
    <t>738</t>
  </si>
  <si>
    <t>301012</t>
  </si>
  <si>
    <t>739</t>
  </si>
  <si>
    <t>301014</t>
  </si>
  <si>
    <t>星槎道都大学</t>
  </si>
  <si>
    <t>740</t>
  </si>
  <si>
    <t>301015</t>
  </si>
  <si>
    <t>741</t>
  </si>
  <si>
    <t>301016</t>
  </si>
  <si>
    <t>742</t>
  </si>
  <si>
    <t>301017</t>
  </si>
  <si>
    <t>743</t>
  </si>
  <si>
    <t>301018</t>
  </si>
  <si>
    <t>744</t>
  </si>
  <si>
    <t>301019</t>
  </si>
  <si>
    <t>745</t>
  </si>
  <si>
    <t>南アフリカ</t>
    <rPh sb="0" eb="1">
      <t>ミナミ</t>
    </rPh>
    <phoneticPr fontId="1"/>
  </si>
  <si>
    <t>301020</t>
  </si>
  <si>
    <t>746</t>
  </si>
  <si>
    <t>301021</t>
  </si>
  <si>
    <t>747</t>
  </si>
  <si>
    <t>301022</t>
  </si>
  <si>
    <t>748</t>
  </si>
  <si>
    <t>南スーダン</t>
    <rPh sb="0" eb="1">
      <t>ミナミ</t>
    </rPh>
    <phoneticPr fontId="7"/>
  </si>
  <si>
    <t>301023</t>
  </si>
  <si>
    <t>749</t>
  </si>
  <si>
    <t>301024</t>
  </si>
  <si>
    <t>750</t>
  </si>
  <si>
    <t>301025</t>
  </si>
  <si>
    <t>751</t>
  </si>
  <si>
    <t>301026</t>
  </si>
  <si>
    <t>札幌保健医療大学</t>
  </si>
  <si>
    <t>752</t>
  </si>
  <si>
    <t>301027</t>
  </si>
  <si>
    <t>日本医療大学</t>
  </si>
  <si>
    <t>753</t>
  </si>
  <si>
    <t>301028</t>
  </si>
  <si>
    <t>北海道千歳リハビリテーション大学</t>
  </si>
  <si>
    <t>754</t>
  </si>
  <si>
    <t>302001</t>
  </si>
  <si>
    <t>790</t>
    <phoneticPr fontId="2"/>
  </si>
  <si>
    <t>その他（アフリカ地域）</t>
    <rPh sb="2" eb="3">
      <t>タ</t>
    </rPh>
    <rPh sb="8" eb="10">
      <t>チイキ</t>
    </rPh>
    <phoneticPr fontId="2"/>
  </si>
  <si>
    <t>302002</t>
  </si>
  <si>
    <t>801</t>
    <phoneticPr fontId="2"/>
  </si>
  <si>
    <t>その他</t>
    <rPh sb="2" eb="3">
      <t>タ</t>
    </rPh>
    <phoneticPr fontId="2"/>
  </si>
  <si>
    <t>302003</t>
  </si>
  <si>
    <t>302004</t>
  </si>
  <si>
    <t>東北医科薬科大学</t>
  </si>
  <si>
    <t>302005</t>
  </si>
  <si>
    <t>302006</t>
  </si>
  <si>
    <t>302007</t>
  </si>
  <si>
    <t>302008</t>
  </si>
  <si>
    <t>302009</t>
  </si>
  <si>
    <t>302010</t>
  </si>
  <si>
    <t>302011</t>
  </si>
  <si>
    <t>302012</t>
  </si>
  <si>
    <t>302013</t>
  </si>
  <si>
    <t>302014</t>
  </si>
  <si>
    <t>302015</t>
  </si>
  <si>
    <t>302016</t>
  </si>
  <si>
    <t>302017</t>
  </si>
  <si>
    <t>八戸学院大学</t>
  </si>
  <si>
    <t>302018</t>
  </si>
  <si>
    <t>302019</t>
  </si>
  <si>
    <t>302020</t>
  </si>
  <si>
    <t>302021</t>
  </si>
  <si>
    <t>302022</t>
  </si>
  <si>
    <t>302023</t>
  </si>
  <si>
    <t>302024</t>
  </si>
  <si>
    <t>302025</t>
  </si>
  <si>
    <t>302026</t>
  </si>
  <si>
    <t>302027</t>
  </si>
  <si>
    <t>302028</t>
  </si>
  <si>
    <t>302029</t>
  </si>
  <si>
    <t>302030</t>
  </si>
  <si>
    <t>302031</t>
  </si>
  <si>
    <t>302032</t>
  </si>
  <si>
    <t>302033</t>
  </si>
  <si>
    <t>岩手保健医療大学</t>
  </si>
  <si>
    <t>303001</t>
  </si>
  <si>
    <t>303002</t>
  </si>
  <si>
    <t>303003</t>
  </si>
  <si>
    <t>303004</t>
  </si>
  <si>
    <t>303005</t>
  </si>
  <si>
    <t>303006</t>
  </si>
  <si>
    <t>303007</t>
  </si>
  <si>
    <t>303008</t>
  </si>
  <si>
    <t>303009</t>
  </si>
  <si>
    <t>303010</t>
  </si>
  <si>
    <t>303011</t>
  </si>
  <si>
    <t>303012</t>
  </si>
  <si>
    <t>303013</t>
  </si>
  <si>
    <t>303014</t>
  </si>
  <si>
    <t>303015</t>
  </si>
  <si>
    <t>303016</t>
  </si>
  <si>
    <t>303017</t>
  </si>
  <si>
    <t>303018</t>
  </si>
  <si>
    <t>303019</t>
  </si>
  <si>
    <t>303020</t>
  </si>
  <si>
    <t>303021</t>
  </si>
  <si>
    <t>303022</t>
  </si>
  <si>
    <t>303023</t>
  </si>
  <si>
    <t>303024</t>
  </si>
  <si>
    <t>303025</t>
  </si>
  <si>
    <t>303026</t>
  </si>
  <si>
    <t>303027</t>
  </si>
  <si>
    <t>303028</t>
  </si>
  <si>
    <t>303029</t>
  </si>
  <si>
    <t>303030</t>
  </si>
  <si>
    <t>303031</t>
  </si>
  <si>
    <t>303032</t>
  </si>
  <si>
    <t>303033</t>
  </si>
  <si>
    <t>303035</t>
  </si>
  <si>
    <t>303036</t>
  </si>
  <si>
    <t>303037</t>
  </si>
  <si>
    <t>303038</t>
  </si>
  <si>
    <t>303039</t>
  </si>
  <si>
    <t>獨協医科大学</t>
  </si>
  <si>
    <t>303040</t>
  </si>
  <si>
    <t>303041</t>
  </si>
  <si>
    <t>303042</t>
  </si>
  <si>
    <t>303043</t>
  </si>
  <si>
    <t>303044</t>
  </si>
  <si>
    <t>303045</t>
  </si>
  <si>
    <t>303046</t>
  </si>
  <si>
    <t>303047</t>
  </si>
  <si>
    <t>303048</t>
  </si>
  <si>
    <t>303049</t>
  </si>
  <si>
    <t>放送大学</t>
  </si>
  <si>
    <t>303050</t>
  </si>
  <si>
    <t>303051</t>
  </si>
  <si>
    <t>303052</t>
  </si>
  <si>
    <t>303053</t>
  </si>
  <si>
    <t>303054</t>
  </si>
  <si>
    <t>303055</t>
  </si>
  <si>
    <t>303056</t>
  </si>
  <si>
    <t>303057</t>
  </si>
  <si>
    <t>303058</t>
  </si>
  <si>
    <t>303059</t>
  </si>
  <si>
    <t>303060</t>
  </si>
  <si>
    <t>303061</t>
  </si>
  <si>
    <t>303062</t>
  </si>
  <si>
    <t>303063</t>
  </si>
  <si>
    <t>303064</t>
  </si>
  <si>
    <t>303065</t>
  </si>
  <si>
    <t>303066</t>
  </si>
  <si>
    <t>303067</t>
  </si>
  <si>
    <t>303068</t>
  </si>
  <si>
    <t>303069</t>
  </si>
  <si>
    <t>303070</t>
  </si>
  <si>
    <t>303071</t>
  </si>
  <si>
    <t>303073</t>
  </si>
  <si>
    <t>303074</t>
  </si>
  <si>
    <t>303075</t>
  </si>
  <si>
    <t>303076</t>
  </si>
  <si>
    <t>303077</t>
  </si>
  <si>
    <t>303078</t>
  </si>
  <si>
    <t>303079</t>
  </si>
  <si>
    <t>303080</t>
  </si>
  <si>
    <t>303081</t>
  </si>
  <si>
    <t>303082</t>
  </si>
  <si>
    <t>303083</t>
  </si>
  <si>
    <t>303084</t>
  </si>
  <si>
    <t>303085</t>
  </si>
  <si>
    <t>303086</t>
  </si>
  <si>
    <t>303087</t>
  </si>
  <si>
    <t>303088</t>
  </si>
  <si>
    <t>303089</t>
  </si>
  <si>
    <t>開智国際大学</t>
  </si>
  <si>
    <t>303090</t>
  </si>
  <si>
    <t>303091</t>
  </si>
  <si>
    <t>303092</t>
  </si>
  <si>
    <t>303093</t>
  </si>
  <si>
    <t>303094</t>
  </si>
  <si>
    <t>303095</t>
  </si>
  <si>
    <t>303096</t>
  </si>
  <si>
    <t>303097</t>
  </si>
  <si>
    <t>303098</t>
  </si>
  <si>
    <t>303099</t>
  </si>
  <si>
    <t>群馬医療福祉大学</t>
  </si>
  <si>
    <t>303100</t>
  </si>
  <si>
    <t>303101</t>
  </si>
  <si>
    <t>303102</t>
  </si>
  <si>
    <t>303103</t>
  </si>
  <si>
    <t>303104</t>
  </si>
  <si>
    <t>303105</t>
  </si>
  <si>
    <t>303106</t>
  </si>
  <si>
    <t>303108</t>
  </si>
  <si>
    <t>303109</t>
  </si>
  <si>
    <t>303110</t>
  </si>
  <si>
    <t>303111</t>
  </si>
  <si>
    <t>八洲学園大学</t>
  </si>
  <si>
    <t>303113</t>
  </si>
  <si>
    <t>303114</t>
  </si>
  <si>
    <t>303116</t>
  </si>
  <si>
    <t>了徳寺大学</t>
  </si>
  <si>
    <t>303117</t>
  </si>
  <si>
    <t>303118</t>
  </si>
  <si>
    <t>303119</t>
  </si>
  <si>
    <t>303120</t>
  </si>
  <si>
    <t>新潟リハビリテーション大学</t>
  </si>
  <si>
    <t>303121</t>
  </si>
  <si>
    <t>303122</t>
  </si>
  <si>
    <t>303123</t>
  </si>
  <si>
    <t>303124</t>
  </si>
  <si>
    <t>303125</t>
  </si>
  <si>
    <t>ＳＢＩ大学院大学</t>
  </si>
  <si>
    <t>303126</t>
  </si>
  <si>
    <t>303127</t>
  </si>
  <si>
    <t>303128</t>
  </si>
  <si>
    <t>303129</t>
  </si>
  <si>
    <t>日本映画大学</t>
  </si>
  <si>
    <t>303130</t>
  </si>
  <si>
    <t>303131</t>
  </si>
  <si>
    <t>303132</t>
  </si>
  <si>
    <t>横浜創英大学</t>
  </si>
  <si>
    <t>303133</t>
  </si>
  <si>
    <t>湘南医療大学</t>
  </si>
  <si>
    <t>303134</t>
  </si>
  <si>
    <t>長野保健医療大学</t>
  </si>
  <si>
    <t>304001</t>
  </si>
  <si>
    <t>304002</t>
  </si>
  <si>
    <t>304003</t>
  </si>
  <si>
    <t>304004</t>
  </si>
  <si>
    <t>304005</t>
  </si>
  <si>
    <t>304006</t>
  </si>
  <si>
    <t>304007</t>
  </si>
  <si>
    <t>304009</t>
  </si>
  <si>
    <t>304010</t>
  </si>
  <si>
    <t>304011</t>
  </si>
  <si>
    <t>304012</t>
  </si>
  <si>
    <t>國學院大学</t>
  </si>
  <si>
    <t>304013</t>
  </si>
  <si>
    <t>304014</t>
  </si>
  <si>
    <t>304015</t>
  </si>
  <si>
    <t>304016</t>
  </si>
  <si>
    <t>304017</t>
  </si>
  <si>
    <t>304018</t>
  </si>
  <si>
    <t>304019</t>
  </si>
  <si>
    <t>304020</t>
  </si>
  <si>
    <t>304021</t>
  </si>
  <si>
    <t>304022</t>
  </si>
  <si>
    <t>304023</t>
  </si>
  <si>
    <t>304024</t>
  </si>
  <si>
    <t>304025</t>
  </si>
  <si>
    <t>304026</t>
  </si>
  <si>
    <t>304027</t>
  </si>
  <si>
    <t>304028</t>
  </si>
  <si>
    <t>304029</t>
  </si>
  <si>
    <t>304030</t>
  </si>
  <si>
    <t>304031</t>
  </si>
  <si>
    <t>304032</t>
  </si>
  <si>
    <t>304033</t>
  </si>
  <si>
    <t>304034</t>
  </si>
  <si>
    <t>304035</t>
  </si>
  <si>
    <t>304036</t>
  </si>
  <si>
    <t>304037</t>
  </si>
  <si>
    <t>304038</t>
  </si>
  <si>
    <t>304039</t>
  </si>
  <si>
    <t>304040</t>
  </si>
  <si>
    <t>304041</t>
  </si>
  <si>
    <t>304042</t>
  </si>
  <si>
    <t>304043</t>
  </si>
  <si>
    <t>304044</t>
  </si>
  <si>
    <t>304045</t>
  </si>
  <si>
    <t>304046</t>
  </si>
  <si>
    <t>304047</t>
  </si>
  <si>
    <t>304048</t>
  </si>
  <si>
    <t>304049</t>
  </si>
  <si>
    <t>304050</t>
  </si>
  <si>
    <t>304051</t>
  </si>
  <si>
    <t>304052</t>
  </si>
  <si>
    <t>304053</t>
  </si>
  <si>
    <t>304054</t>
  </si>
  <si>
    <t>304055</t>
  </si>
  <si>
    <t>304056</t>
  </si>
  <si>
    <t>304057</t>
  </si>
  <si>
    <t>304058</t>
  </si>
  <si>
    <t>304059</t>
  </si>
  <si>
    <t>304060</t>
  </si>
  <si>
    <t>304061</t>
  </si>
  <si>
    <t>304062</t>
  </si>
  <si>
    <t>304063</t>
  </si>
  <si>
    <t>304064</t>
  </si>
  <si>
    <t>304065</t>
  </si>
  <si>
    <t>304066</t>
  </si>
  <si>
    <t>304067</t>
  </si>
  <si>
    <t>304068</t>
  </si>
  <si>
    <t>304069</t>
  </si>
  <si>
    <t>304070</t>
  </si>
  <si>
    <t>304071</t>
  </si>
  <si>
    <t>304072</t>
  </si>
  <si>
    <t>304073</t>
  </si>
  <si>
    <t>304074</t>
  </si>
  <si>
    <t>304075</t>
  </si>
  <si>
    <t>304076</t>
  </si>
  <si>
    <t>304077</t>
  </si>
  <si>
    <t>304078</t>
  </si>
  <si>
    <t>聖路加国際大学</t>
  </si>
  <si>
    <t>304079</t>
  </si>
  <si>
    <t>304080</t>
  </si>
  <si>
    <t>文化学園大学</t>
  </si>
  <si>
    <t>304081</t>
  </si>
  <si>
    <t>304082</t>
  </si>
  <si>
    <t>304083</t>
  </si>
  <si>
    <t>304084</t>
  </si>
  <si>
    <t>304085</t>
  </si>
  <si>
    <t>304086</t>
  </si>
  <si>
    <t>304087</t>
  </si>
  <si>
    <t>304088</t>
  </si>
  <si>
    <t>304089</t>
  </si>
  <si>
    <t>304090</t>
  </si>
  <si>
    <t>304091</t>
  </si>
  <si>
    <t>304092</t>
  </si>
  <si>
    <t>304099</t>
  </si>
  <si>
    <t>自由学園大学</t>
  </si>
  <si>
    <t>304100</t>
  </si>
  <si>
    <t>304101</t>
  </si>
  <si>
    <t>304102</t>
  </si>
  <si>
    <t>304103</t>
  </si>
  <si>
    <t>304104</t>
  </si>
  <si>
    <t>304105</t>
  </si>
  <si>
    <t>304106</t>
  </si>
  <si>
    <t>304107</t>
  </si>
  <si>
    <t>304108</t>
  </si>
  <si>
    <t>東京純心大学</t>
  </si>
  <si>
    <t>304109</t>
  </si>
  <si>
    <t>304110</t>
  </si>
  <si>
    <t>304111</t>
  </si>
  <si>
    <t>304112</t>
  </si>
  <si>
    <t>304114</t>
  </si>
  <si>
    <t>ＬＥＣ東京リーガルマインド大学院大学</t>
  </si>
  <si>
    <t>304115</t>
  </si>
  <si>
    <t>304116</t>
  </si>
  <si>
    <t>304117</t>
  </si>
  <si>
    <t>304118</t>
  </si>
  <si>
    <t>304119</t>
  </si>
  <si>
    <t>ビジネス・ブレークスルー大学</t>
  </si>
  <si>
    <t>304121</t>
  </si>
  <si>
    <t>304122</t>
  </si>
  <si>
    <t>304123</t>
  </si>
  <si>
    <t>304124</t>
  </si>
  <si>
    <t>304125</t>
  </si>
  <si>
    <t>304127</t>
  </si>
  <si>
    <t>304128</t>
  </si>
  <si>
    <t>304129</t>
  </si>
  <si>
    <t>304130</t>
  </si>
  <si>
    <t>304131</t>
  </si>
  <si>
    <t>東京医療学院大学</t>
  </si>
  <si>
    <t>304132</t>
  </si>
  <si>
    <t>事業構想大学院大学</t>
  </si>
  <si>
    <t>304133</t>
  </si>
  <si>
    <t>社会情報大学院大学</t>
  </si>
  <si>
    <t>305001</t>
  </si>
  <si>
    <t>305002</t>
  </si>
  <si>
    <t>305003</t>
  </si>
  <si>
    <t>305004</t>
  </si>
  <si>
    <t>305005</t>
  </si>
  <si>
    <t>305006</t>
  </si>
  <si>
    <t>305007</t>
  </si>
  <si>
    <t>305008</t>
  </si>
  <si>
    <t>305009</t>
  </si>
  <si>
    <t>305010</t>
  </si>
  <si>
    <t>305011</t>
  </si>
  <si>
    <t>305012</t>
  </si>
  <si>
    <t>305013</t>
  </si>
  <si>
    <t>305014</t>
  </si>
  <si>
    <t>305015</t>
  </si>
  <si>
    <t>305016</t>
  </si>
  <si>
    <t>305017</t>
  </si>
  <si>
    <t>305018</t>
  </si>
  <si>
    <t>305019</t>
  </si>
  <si>
    <t>305020</t>
  </si>
  <si>
    <t>305021</t>
  </si>
  <si>
    <t>305022</t>
  </si>
  <si>
    <t>305023</t>
  </si>
  <si>
    <t>305024</t>
  </si>
  <si>
    <t>305025</t>
  </si>
  <si>
    <t>305026</t>
  </si>
  <si>
    <t>305027</t>
  </si>
  <si>
    <t>305028</t>
  </si>
  <si>
    <t>305029</t>
  </si>
  <si>
    <t>305030</t>
  </si>
  <si>
    <t>305031</t>
  </si>
  <si>
    <t>305032</t>
  </si>
  <si>
    <t>305033</t>
  </si>
  <si>
    <t>305034</t>
  </si>
  <si>
    <t>常葉大学</t>
  </si>
  <si>
    <t>305035</t>
  </si>
  <si>
    <t>305036</t>
  </si>
  <si>
    <t>305038</t>
  </si>
  <si>
    <t>305040</t>
  </si>
  <si>
    <t>305041</t>
  </si>
  <si>
    <t>305042</t>
  </si>
  <si>
    <t>305043</t>
  </si>
  <si>
    <t>305044</t>
  </si>
  <si>
    <t>305045</t>
  </si>
  <si>
    <t>305046</t>
  </si>
  <si>
    <t>305047</t>
  </si>
  <si>
    <t>305048</t>
  </si>
  <si>
    <t>305049</t>
  </si>
  <si>
    <t>305050</t>
  </si>
  <si>
    <t>305051</t>
  </si>
  <si>
    <t>305052</t>
  </si>
  <si>
    <t>鈴鹿大学</t>
  </si>
  <si>
    <t>305053</t>
  </si>
  <si>
    <t>305054</t>
  </si>
  <si>
    <t>305055</t>
  </si>
  <si>
    <t>305056</t>
  </si>
  <si>
    <t>305057</t>
  </si>
  <si>
    <t>305058</t>
  </si>
  <si>
    <t>305059</t>
  </si>
  <si>
    <t>305060</t>
  </si>
  <si>
    <t>305063</t>
  </si>
  <si>
    <t>305064</t>
  </si>
  <si>
    <t>305065</t>
  </si>
  <si>
    <t>305066</t>
  </si>
  <si>
    <t>305067</t>
  </si>
  <si>
    <t>305068</t>
  </si>
  <si>
    <t>305069</t>
  </si>
  <si>
    <t>305070</t>
  </si>
  <si>
    <t>305071</t>
  </si>
  <si>
    <t>305072</t>
  </si>
  <si>
    <t>305074</t>
  </si>
  <si>
    <t>305075</t>
  </si>
  <si>
    <t>305076</t>
  </si>
  <si>
    <t>305077</t>
  </si>
  <si>
    <t>305078</t>
  </si>
  <si>
    <t>305079</t>
  </si>
  <si>
    <t>305080</t>
  </si>
  <si>
    <t>岡崎女子大学</t>
  </si>
  <si>
    <t>305081</t>
  </si>
  <si>
    <t>一宮研伸大学</t>
  </si>
  <si>
    <t>305082</t>
  </si>
  <si>
    <t>福井医療大学</t>
  </si>
  <si>
    <t>306001</t>
  </si>
  <si>
    <t>306002</t>
  </si>
  <si>
    <t>306003</t>
  </si>
  <si>
    <t>306004</t>
  </si>
  <si>
    <t>306005</t>
  </si>
  <si>
    <t>306006</t>
  </si>
  <si>
    <t>306007</t>
  </si>
  <si>
    <t>306008</t>
  </si>
  <si>
    <t>306009</t>
  </si>
  <si>
    <t>306010</t>
  </si>
  <si>
    <t>306011</t>
  </si>
  <si>
    <t>306012</t>
  </si>
  <si>
    <t>306013</t>
  </si>
  <si>
    <t>306014</t>
  </si>
  <si>
    <t>306015</t>
  </si>
  <si>
    <t>306016</t>
  </si>
  <si>
    <t>306017</t>
  </si>
  <si>
    <t>306018</t>
  </si>
  <si>
    <t>306019</t>
  </si>
  <si>
    <t>306020</t>
  </si>
  <si>
    <t>306021</t>
  </si>
  <si>
    <t>306022</t>
  </si>
  <si>
    <t>306023</t>
  </si>
  <si>
    <t>306024</t>
  </si>
  <si>
    <t>306025</t>
  </si>
  <si>
    <t>306026</t>
  </si>
  <si>
    <t>306027</t>
  </si>
  <si>
    <t>306029</t>
  </si>
  <si>
    <t>306030</t>
  </si>
  <si>
    <t>306031</t>
  </si>
  <si>
    <t>306032</t>
  </si>
  <si>
    <t>306033</t>
  </si>
  <si>
    <t>306034</t>
  </si>
  <si>
    <t>306035</t>
  </si>
  <si>
    <t>306036</t>
  </si>
  <si>
    <t>306037</t>
  </si>
  <si>
    <t>306038</t>
  </si>
  <si>
    <t>306039</t>
  </si>
  <si>
    <t>306040</t>
  </si>
  <si>
    <t>306041</t>
  </si>
  <si>
    <t>306043</t>
  </si>
  <si>
    <t>306044</t>
  </si>
  <si>
    <t>306045</t>
  </si>
  <si>
    <t>306047</t>
  </si>
  <si>
    <t>306048</t>
  </si>
  <si>
    <t>306049</t>
  </si>
  <si>
    <t>306050</t>
  </si>
  <si>
    <t>306051</t>
  </si>
  <si>
    <t>306052</t>
  </si>
  <si>
    <t>306053</t>
  </si>
  <si>
    <t>306054</t>
  </si>
  <si>
    <t>306055</t>
  </si>
  <si>
    <t>306056</t>
  </si>
  <si>
    <t>306057</t>
  </si>
  <si>
    <t>306058</t>
  </si>
  <si>
    <t>306059</t>
  </si>
  <si>
    <t>306060</t>
  </si>
  <si>
    <t>306061</t>
  </si>
  <si>
    <t>306062</t>
  </si>
  <si>
    <t>306063</t>
  </si>
  <si>
    <t>306064</t>
  </si>
  <si>
    <t>306065</t>
  </si>
  <si>
    <t>306066</t>
  </si>
  <si>
    <t>306067</t>
  </si>
  <si>
    <t>306068</t>
  </si>
  <si>
    <t>306069</t>
  </si>
  <si>
    <t>306070</t>
  </si>
  <si>
    <t>奈良学園大学</t>
  </si>
  <si>
    <t>306071</t>
  </si>
  <si>
    <t>宝塚大学</t>
  </si>
  <si>
    <t>306072</t>
  </si>
  <si>
    <t>306073</t>
  </si>
  <si>
    <t>306074</t>
  </si>
  <si>
    <t>306075</t>
  </si>
  <si>
    <t>306076</t>
  </si>
  <si>
    <t>306077</t>
  </si>
  <si>
    <t>306078</t>
  </si>
  <si>
    <t>306079</t>
  </si>
  <si>
    <t>306080</t>
  </si>
  <si>
    <t>306081</t>
  </si>
  <si>
    <t>306082</t>
  </si>
  <si>
    <t>306083</t>
  </si>
  <si>
    <t>306084</t>
  </si>
  <si>
    <t>306085</t>
  </si>
  <si>
    <t>306086</t>
  </si>
  <si>
    <t>306087</t>
  </si>
  <si>
    <t>306089</t>
  </si>
  <si>
    <t>306090</t>
  </si>
  <si>
    <t>神戸医療福祉大学</t>
  </si>
  <si>
    <t>306091</t>
  </si>
  <si>
    <t>嵯峨美術大学</t>
  </si>
  <si>
    <t>306092</t>
  </si>
  <si>
    <t>306093</t>
  </si>
  <si>
    <t>306094</t>
  </si>
  <si>
    <t>306095</t>
  </si>
  <si>
    <t>306096</t>
  </si>
  <si>
    <t>306097</t>
  </si>
  <si>
    <t>306098</t>
  </si>
  <si>
    <t>306099</t>
  </si>
  <si>
    <t>306100</t>
  </si>
  <si>
    <t>306101</t>
  </si>
  <si>
    <t>306102</t>
  </si>
  <si>
    <t>306103</t>
  </si>
  <si>
    <t>306104</t>
  </si>
  <si>
    <t>306105</t>
  </si>
  <si>
    <t>306106</t>
  </si>
  <si>
    <t>306108</t>
  </si>
  <si>
    <t>306109</t>
  </si>
  <si>
    <t>大阪河崎リハビリテーション大学</t>
  </si>
  <si>
    <t>306110</t>
  </si>
  <si>
    <t>306111</t>
  </si>
  <si>
    <t>306113</t>
  </si>
  <si>
    <t>306114</t>
  </si>
  <si>
    <t>306116</t>
  </si>
  <si>
    <t>306117</t>
  </si>
  <si>
    <t>姫路大学</t>
  </si>
  <si>
    <t>306118</t>
  </si>
  <si>
    <t>306119</t>
  </si>
  <si>
    <t>306120</t>
  </si>
  <si>
    <t>306121</t>
  </si>
  <si>
    <t>京都華頂大学</t>
  </si>
  <si>
    <t>306122</t>
  </si>
  <si>
    <t>大阪物療大学</t>
  </si>
  <si>
    <t>306123</t>
  </si>
  <si>
    <t>宝塚医療大学</t>
  </si>
  <si>
    <t>306124</t>
  </si>
  <si>
    <t>滋慶医療科学大学院大学</t>
  </si>
  <si>
    <t>306125</t>
  </si>
  <si>
    <t>京都美術工芸大学</t>
  </si>
  <si>
    <t>306126</t>
  </si>
  <si>
    <t>306127</t>
  </si>
  <si>
    <t>天理医療大学</t>
  </si>
  <si>
    <t>306128</t>
  </si>
  <si>
    <t>京都看護大学</t>
  </si>
  <si>
    <t>306129</t>
  </si>
  <si>
    <t>大和大学</t>
  </si>
  <si>
    <t>307001</t>
  </si>
  <si>
    <t>307002</t>
  </si>
  <si>
    <t>307003</t>
  </si>
  <si>
    <t>307004</t>
  </si>
  <si>
    <t>307005</t>
  </si>
  <si>
    <t>307006</t>
  </si>
  <si>
    <t>307007</t>
  </si>
  <si>
    <t>307008</t>
  </si>
  <si>
    <t>307009</t>
  </si>
  <si>
    <t>307010</t>
  </si>
  <si>
    <t>307011</t>
  </si>
  <si>
    <t>307012</t>
  </si>
  <si>
    <t>307013</t>
  </si>
  <si>
    <t>307014</t>
  </si>
  <si>
    <t>307015</t>
  </si>
  <si>
    <t>307016</t>
  </si>
  <si>
    <t>307017</t>
  </si>
  <si>
    <t>307018</t>
  </si>
  <si>
    <t>307019</t>
  </si>
  <si>
    <t>307020</t>
  </si>
  <si>
    <t>307021</t>
  </si>
  <si>
    <t>307022</t>
  </si>
  <si>
    <t>307023</t>
  </si>
  <si>
    <t>307024</t>
  </si>
  <si>
    <t>307025</t>
  </si>
  <si>
    <t>307026</t>
  </si>
  <si>
    <t>307028</t>
  </si>
  <si>
    <t>307029</t>
  </si>
  <si>
    <t>至誠館大学</t>
  </si>
  <si>
    <t>307030</t>
  </si>
  <si>
    <t>307033</t>
  </si>
  <si>
    <t>307034</t>
  </si>
  <si>
    <t>307035</t>
  </si>
  <si>
    <t>307036</t>
  </si>
  <si>
    <t>307037</t>
  </si>
  <si>
    <t>307038</t>
  </si>
  <si>
    <t>307039</t>
  </si>
  <si>
    <t>鳥取看護大学</t>
  </si>
  <si>
    <t>308001</t>
  </si>
  <si>
    <t>308002</t>
  </si>
  <si>
    <t>308003</t>
  </si>
  <si>
    <t>308004</t>
  </si>
  <si>
    <t>308005</t>
  </si>
  <si>
    <t>308006</t>
  </si>
  <si>
    <t>308007</t>
  </si>
  <si>
    <t>309001</t>
  </si>
  <si>
    <t>309002</t>
  </si>
  <si>
    <t>309003</t>
  </si>
  <si>
    <t>309004</t>
  </si>
  <si>
    <t>309005</t>
  </si>
  <si>
    <t>309006</t>
  </si>
  <si>
    <t>309007</t>
  </si>
  <si>
    <t>309008</t>
  </si>
  <si>
    <t>309009</t>
  </si>
  <si>
    <t>309010</t>
  </si>
  <si>
    <t>309011</t>
  </si>
  <si>
    <t>309012</t>
  </si>
  <si>
    <t>309013</t>
  </si>
  <si>
    <t>309014</t>
  </si>
  <si>
    <t>309016</t>
  </si>
  <si>
    <t>309017</t>
  </si>
  <si>
    <t>309018</t>
  </si>
  <si>
    <t>309019</t>
  </si>
  <si>
    <t>309020</t>
  </si>
  <si>
    <t>日本経済大学</t>
  </si>
  <si>
    <t>309021</t>
  </si>
  <si>
    <t>309022</t>
  </si>
  <si>
    <t>309023</t>
  </si>
  <si>
    <t>309024</t>
  </si>
  <si>
    <t>309026</t>
  </si>
  <si>
    <t>309027</t>
  </si>
  <si>
    <t>309028</t>
  </si>
  <si>
    <t>309029</t>
  </si>
  <si>
    <t>309030</t>
  </si>
  <si>
    <t>309031</t>
  </si>
  <si>
    <t>309032</t>
  </si>
  <si>
    <t>309033</t>
  </si>
  <si>
    <t>309034</t>
  </si>
  <si>
    <t>309035</t>
  </si>
  <si>
    <t>309036</t>
  </si>
  <si>
    <t>309037</t>
  </si>
  <si>
    <t>309038</t>
  </si>
  <si>
    <t>309040</t>
  </si>
  <si>
    <t>309041</t>
  </si>
  <si>
    <t>309042</t>
  </si>
  <si>
    <t>309043</t>
  </si>
  <si>
    <t>309044</t>
  </si>
  <si>
    <t>309045</t>
  </si>
  <si>
    <t>309046</t>
  </si>
  <si>
    <t>309047</t>
  </si>
  <si>
    <t>309048</t>
  </si>
  <si>
    <t>309049</t>
  </si>
  <si>
    <t>309050</t>
  </si>
  <si>
    <t>309051</t>
  </si>
  <si>
    <t>309052</t>
  </si>
  <si>
    <t>309053</t>
  </si>
  <si>
    <t>309054</t>
  </si>
  <si>
    <t>309055</t>
  </si>
  <si>
    <t>309056</t>
  </si>
  <si>
    <t>309057</t>
  </si>
  <si>
    <t>309058</t>
  </si>
  <si>
    <t>純真学園大学</t>
  </si>
  <si>
    <t>309059</t>
  </si>
  <si>
    <t>サイバー大学</t>
  </si>
  <si>
    <t>309060</t>
  </si>
  <si>
    <t>沖縄科学技術大学院大学</t>
  </si>
  <si>
    <t>309061</t>
  </si>
  <si>
    <t>福岡看護大学</t>
  </si>
  <si>
    <t>又は</t>
    <rPh sb="0" eb="1">
      <t>マタ</t>
    </rPh>
    <phoneticPr fontId="2"/>
  </si>
  <si>
    <r>
      <rPr>
        <sz val="11"/>
        <rFont val="ＭＳ Ｐゴシック"/>
        <family val="3"/>
        <charset val="128"/>
      </rPr>
      <t xml:space="preserve">申請者名
</t>
    </r>
    <r>
      <rPr>
        <sz val="11"/>
        <rFont val="Arial Narrow"/>
        <family val="2"/>
      </rPr>
      <t xml:space="preserve">Applicant's Name
</t>
    </r>
    <r>
      <rPr>
        <sz val="10"/>
        <rFont val="ＭＳ Ｐゴシック"/>
        <family val="3"/>
        <charset val="128"/>
      </rPr>
      <t>※ｱﾙﾌｧﾍﾞｯﾄ</t>
    </r>
    <r>
      <rPr>
        <sz val="10"/>
        <rFont val="Arial Narrow"/>
        <family val="2"/>
      </rPr>
      <t xml:space="preserve"> Alphabet</t>
    </r>
    <rPh sb="0" eb="2">
      <t>シンセイ</t>
    </rPh>
    <rPh sb="2" eb="3">
      <t>シャ</t>
    </rPh>
    <rPh sb="3" eb="4">
      <t>メイ</t>
    </rPh>
    <phoneticPr fontId="3"/>
  </si>
  <si>
    <t>進学先在籍身分</t>
    <rPh sb="0" eb="2">
      <t>シンガク</t>
    </rPh>
    <rPh sb="2" eb="3">
      <t>サキ</t>
    </rPh>
    <rPh sb="3" eb="5">
      <t>ザイセキ</t>
    </rPh>
    <rPh sb="5" eb="7">
      <t>ミブン</t>
    </rPh>
    <phoneticPr fontId="3"/>
  </si>
  <si>
    <t>国番号</t>
    <rPh sb="0" eb="1">
      <t>クニ</t>
    </rPh>
    <rPh sb="1" eb="3">
      <t>バンゴウ</t>
    </rPh>
    <phoneticPr fontId="2"/>
  </si>
  <si>
    <t>氏　　　名</t>
    <phoneticPr fontId="3"/>
  </si>
  <si>
    <t>開始年月</t>
    <rPh sb="0" eb="2">
      <t>カイシ</t>
    </rPh>
    <rPh sb="2" eb="4">
      <t>ネンゲツ</t>
    </rPh>
    <phoneticPr fontId="2"/>
  </si>
  <si>
    <t>終了年月</t>
    <rPh sb="0" eb="2">
      <t>シュウリョウ</t>
    </rPh>
    <rPh sb="2" eb="4">
      <t>ネンゲツ</t>
    </rPh>
    <phoneticPr fontId="2"/>
  </si>
  <si>
    <t>月</t>
    <rPh sb="0" eb="1">
      <t>ゲツ</t>
    </rPh>
    <phoneticPr fontId="2"/>
  </si>
  <si>
    <t>希望奨学金支給期間</t>
  </si>
  <si>
    <t>希望奨学金支給期間</t>
    <phoneticPr fontId="2"/>
  </si>
  <si>
    <t>希望月数</t>
    <rPh sb="0" eb="2">
      <t>キボウ</t>
    </rPh>
    <rPh sb="2" eb="3">
      <t>ゲツ</t>
    </rPh>
    <rPh sb="3" eb="4">
      <t>スウ</t>
    </rPh>
    <phoneticPr fontId="3"/>
  </si>
  <si>
    <t>日本語能力（資格）</t>
    <rPh sb="0" eb="3">
      <t>ニホンゴ</t>
    </rPh>
    <rPh sb="3" eb="5">
      <t>ノウリョク</t>
    </rPh>
    <rPh sb="6" eb="8">
      <t>シカク</t>
    </rPh>
    <phoneticPr fontId="44"/>
  </si>
  <si>
    <t>英語能力（資格）</t>
    <rPh sb="0" eb="2">
      <t>エイゴ</t>
    </rPh>
    <phoneticPr fontId="3"/>
  </si>
  <si>
    <t>日本語能力試験
JLPT</t>
    <rPh sb="0" eb="2">
      <t>ニホン</t>
    </rPh>
    <rPh sb="2" eb="3">
      <t>ゴ</t>
    </rPh>
    <rPh sb="3" eb="5">
      <t>ノウリョク</t>
    </rPh>
    <rPh sb="5" eb="7">
      <t>シケン</t>
    </rPh>
    <phoneticPr fontId="3"/>
  </si>
  <si>
    <t>その他の資格</t>
    <rPh sb="2" eb="3">
      <t>タ</t>
    </rPh>
    <rPh sb="4" eb="6">
      <t>シカク</t>
    </rPh>
    <phoneticPr fontId="3"/>
  </si>
  <si>
    <t>TOEFL</t>
    <phoneticPr fontId="3"/>
  </si>
  <si>
    <t>IELTS</t>
    <phoneticPr fontId="3"/>
  </si>
  <si>
    <t>レベル</t>
    <phoneticPr fontId="3"/>
  </si>
  <si>
    <t>総合得点</t>
    <rPh sb="0" eb="2">
      <t>ソウゴウ</t>
    </rPh>
    <rPh sb="2" eb="4">
      <t>トクテン</t>
    </rPh>
    <phoneticPr fontId="3"/>
  </si>
  <si>
    <t>資格名</t>
    <rPh sb="0" eb="2">
      <t>シカク</t>
    </rPh>
    <rPh sb="2" eb="3">
      <t>メイ</t>
    </rPh>
    <phoneticPr fontId="3"/>
  </si>
  <si>
    <t>希望進学先（第1希望）　※本人入力</t>
    <rPh sb="6" eb="7">
      <t>ダイ</t>
    </rPh>
    <rPh sb="8" eb="10">
      <t>キボウ</t>
    </rPh>
    <rPh sb="13" eb="15">
      <t>ホンニン</t>
    </rPh>
    <rPh sb="15" eb="17">
      <t>ニュウリョク</t>
    </rPh>
    <phoneticPr fontId="3"/>
  </si>
  <si>
    <t>希望進学先（第2希望）※本人入力</t>
    <rPh sb="6" eb="7">
      <t>ダイ</t>
    </rPh>
    <rPh sb="8" eb="10">
      <t>キボウ</t>
    </rPh>
    <phoneticPr fontId="3"/>
  </si>
  <si>
    <t>在籍年次</t>
    <rPh sb="0" eb="2">
      <t>ザイセキ</t>
    </rPh>
    <rPh sb="2" eb="4">
      <t>ネンジ</t>
    </rPh>
    <phoneticPr fontId="2"/>
  </si>
  <si>
    <t>担当課・担当者名</t>
    <rPh sb="0" eb="2">
      <t>タントウ</t>
    </rPh>
    <rPh sb="2" eb="3">
      <t>カ</t>
    </rPh>
    <rPh sb="4" eb="8">
      <t>タントウシャメイ</t>
    </rPh>
    <phoneticPr fontId="3"/>
  </si>
  <si>
    <t>or</t>
    <phoneticPr fontId="2"/>
  </si>
  <si>
    <r>
      <rPr>
        <sz val="11"/>
        <color theme="1"/>
        <rFont val="ＭＳ Ｐゴシック"/>
        <family val="2"/>
        <charset val="128"/>
      </rPr>
      <t>※可能な限り日本留学中～帰国後にわたり使い続けることが予想される</t>
    </r>
    <r>
      <rPr>
        <sz val="11"/>
        <color theme="1"/>
        <rFont val="Arial Narrow"/>
        <family val="2"/>
      </rPr>
      <t>Email</t>
    </r>
    <r>
      <rPr>
        <sz val="11"/>
        <color theme="1"/>
        <rFont val="ＭＳ Ｐゴシック"/>
        <family val="2"/>
        <charset val="128"/>
      </rPr>
      <t>アドレスを記入すること。</t>
    </r>
    <r>
      <rPr>
        <sz val="11"/>
        <color theme="1"/>
        <rFont val="Arial Narrow"/>
        <family val="2"/>
      </rPr>
      <t xml:space="preserve">
You are suggested to write an email  address that can be used continuously during and after your stay in Japan.</t>
    </r>
    <rPh sb="1" eb="3">
      <t>カノウ</t>
    </rPh>
    <rPh sb="4" eb="5">
      <t>カギ</t>
    </rPh>
    <rPh sb="6" eb="8">
      <t>ニホン</t>
    </rPh>
    <rPh sb="8" eb="11">
      <t>リュウガクチュウ</t>
    </rPh>
    <rPh sb="12" eb="15">
      <t>キコクゴ</t>
    </rPh>
    <rPh sb="19" eb="20">
      <t>ツカ</t>
    </rPh>
    <rPh sb="21" eb="22">
      <t>ツヅ</t>
    </rPh>
    <rPh sb="27" eb="29">
      <t>ヨソウ</t>
    </rPh>
    <rPh sb="42" eb="44">
      <t>キニュウ</t>
    </rPh>
    <phoneticPr fontId="2"/>
  </si>
  <si>
    <t>※「申請書」からリンクしている項目について入力漏れや入力誤りがある場合は、必ず「申請書」を修正してください。（本様式を修正しないでください）</t>
    <rPh sb="2" eb="5">
      <t>シンセイショ</t>
    </rPh>
    <rPh sb="15" eb="17">
      <t>コウモク</t>
    </rPh>
    <rPh sb="21" eb="23">
      <t>ニュウリョク</t>
    </rPh>
    <rPh sb="23" eb="24">
      <t>モ</t>
    </rPh>
    <rPh sb="26" eb="28">
      <t>ニュウリョク</t>
    </rPh>
    <rPh sb="28" eb="29">
      <t>アヤマ</t>
    </rPh>
    <rPh sb="33" eb="35">
      <t>バアイ</t>
    </rPh>
    <rPh sb="37" eb="38">
      <t>カナラ</t>
    </rPh>
    <rPh sb="40" eb="42">
      <t>シンセイ</t>
    </rPh>
    <rPh sb="42" eb="43">
      <t>ショ</t>
    </rPh>
    <rPh sb="45" eb="47">
      <t>シュウセイ</t>
    </rPh>
    <rPh sb="55" eb="56">
      <t>ホン</t>
    </rPh>
    <rPh sb="56" eb="58">
      <t>ヨウシキ</t>
    </rPh>
    <rPh sb="59" eb="61">
      <t>シュウセイ</t>
    </rPh>
    <phoneticPr fontId="2"/>
  </si>
  <si>
    <t>【学業成績係数が算出できない理由】</t>
    <rPh sb="1" eb="3">
      <t>ガクギョウ</t>
    </rPh>
    <rPh sb="3" eb="5">
      <t>セイセキ</t>
    </rPh>
    <rPh sb="5" eb="7">
      <t>ケイスウ</t>
    </rPh>
    <rPh sb="8" eb="10">
      <t>サンシュツ</t>
    </rPh>
    <rPh sb="14" eb="16">
      <t>リユウ</t>
    </rPh>
    <phoneticPr fontId="3"/>
  </si>
  <si>
    <r>
      <t xml:space="preserve">か月
</t>
    </r>
    <r>
      <rPr>
        <sz val="11"/>
        <color theme="1"/>
        <rFont val="Arial Narrow"/>
        <family val="2"/>
      </rPr>
      <t>mos</t>
    </r>
    <rPh sb="1" eb="2">
      <t>ゲツ</t>
    </rPh>
    <phoneticPr fontId="2"/>
  </si>
  <si>
    <t>学校番号</t>
    <rPh sb="0" eb="2">
      <t>ガッコウ</t>
    </rPh>
    <rPh sb="2" eb="4">
      <t>バンゴウ</t>
    </rPh>
    <phoneticPr fontId="2"/>
  </si>
  <si>
    <t>区分Ⅶ</t>
    <rPh sb="0" eb="2">
      <t>クブン</t>
    </rPh>
    <phoneticPr fontId="2"/>
  </si>
  <si>
    <t>申請区分Ⅶ</t>
    <rPh sb="0" eb="2">
      <t>シンセイ</t>
    </rPh>
    <rPh sb="2" eb="4">
      <t>クブン</t>
    </rPh>
    <phoneticPr fontId="2"/>
  </si>
  <si>
    <r>
      <t>7.</t>
    </r>
    <r>
      <rPr>
        <sz val="11"/>
        <color theme="1"/>
        <rFont val="ＭＳ Ｐゴシック"/>
        <family val="3"/>
        <charset val="128"/>
      </rPr>
      <t xml:space="preserve">申請時の在籍学校
</t>
    </r>
    <r>
      <rPr>
        <sz val="11"/>
        <color theme="1"/>
        <rFont val="Arial Narrow"/>
        <family val="2"/>
      </rPr>
      <t>School in which you are enrolled at the time of application</t>
    </r>
    <rPh sb="2" eb="4">
      <t>シンセイ</t>
    </rPh>
    <rPh sb="4" eb="5">
      <t>ジ</t>
    </rPh>
    <rPh sb="6" eb="8">
      <t>ザイセキ</t>
    </rPh>
    <rPh sb="8" eb="10">
      <t>ガッコウ</t>
    </rPh>
    <phoneticPr fontId="3"/>
  </si>
  <si>
    <r>
      <t xml:space="preserve">(1) </t>
    </r>
    <r>
      <rPr>
        <sz val="11"/>
        <color theme="1"/>
        <rFont val="ＭＳ Ｐゴシック"/>
        <family val="3"/>
        <charset val="128"/>
      </rPr>
      <t xml:space="preserve">学校名
</t>
    </r>
    <r>
      <rPr>
        <sz val="11"/>
        <color theme="1"/>
        <rFont val="Arial Narrow"/>
        <family val="2"/>
      </rPr>
      <t>Name of school</t>
    </r>
    <rPh sb="4" eb="6">
      <t>ガッコウ</t>
    </rPh>
    <rPh sb="6" eb="7">
      <t>メイ</t>
    </rPh>
    <phoneticPr fontId="3"/>
  </si>
  <si>
    <r>
      <t xml:space="preserve">(2) </t>
    </r>
    <r>
      <rPr>
        <sz val="11"/>
        <color theme="1"/>
        <rFont val="ＭＳ Ｐゴシック"/>
        <family val="3"/>
        <charset val="128"/>
      </rPr>
      <t xml:space="preserve">学科名
</t>
    </r>
    <r>
      <rPr>
        <sz val="11"/>
        <color theme="1"/>
        <rFont val="Arial Narrow"/>
        <family val="2"/>
      </rPr>
      <t>Name of major</t>
    </r>
    <rPh sb="4" eb="6">
      <t>ガッカ</t>
    </rPh>
    <rPh sb="6" eb="7">
      <t>メイ</t>
    </rPh>
    <rPh sb="7" eb="8">
      <t>ガクメイ</t>
    </rPh>
    <phoneticPr fontId="3"/>
  </si>
  <si>
    <r>
      <t>(4)</t>
    </r>
    <r>
      <rPr>
        <sz val="9"/>
        <rFont val="ＭＳ Ｐゴシック"/>
        <family val="3"/>
        <charset val="128"/>
      </rPr>
      <t>入学・卒業（修了）見込年月　</t>
    </r>
    <r>
      <rPr>
        <sz val="9"/>
        <rFont val="Arial Narrow"/>
        <family val="2"/>
      </rPr>
      <t>Month and year of admission and expected graduation</t>
    </r>
    <rPh sb="3" eb="5">
      <t>ニュウガク</t>
    </rPh>
    <rPh sb="6" eb="8">
      <t>ソツギョウ</t>
    </rPh>
    <rPh sb="9" eb="11">
      <t>シュウリョウ</t>
    </rPh>
    <rPh sb="12" eb="14">
      <t>ミコミ</t>
    </rPh>
    <rPh sb="14" eb="16">
      <t>ネンゲツ</t>
    </rPh>
    <phoneticPr fontId="2"/>
  </si>
  <si>
    <r>
      <t>(5)</t>
    </r>
    <r>
      <rPr>
        <sz val="11"/>
        <color theme="1"/>
        <rFont val="ＭＳ Ｐゴシック"/>
        <family val="3"/>
        <charset val="128"/>
      </rPr>
      <t xml:space="preserve">指導教員名
</t>
    </r>
    <r>
      <rPr>
        <sz val="11"/>
        <color theme="1"/>
        <rFont val="Arial Narrow"/>
        <family val="2"/>
      </rPr>
      <t>Academic adviser</t>
    </r>
    <rPh sb="3" eb="5">
      <t>シドウ</t>
    </rPh>
    <rPh sb="5" eb="7">
      <t>キョウイン</t>
    </rPh>
    <rPh sb="7" eb="8">
      <t>メイ</t>
    </rPh>
    <phoneticPr fontId="2"/>
  </si>
  <si>
    <r>
      <t>9.</t>
    </r>
    <r>
      <rPr>
        <sz val="11"/>
        <rFont val="ＭＳ Ｐゴシック"/>
        <family val="3"/>
        <charset val="128"/>
      </rPr>
      <t xml:space="preserve">卒業・修了に係る論文・制作等の題名
</t>
    </r>
    <r>
      <rPr>
        <sz val="11"/>
        <rFont val="Arial Narrow"/>
        <family val="2"/>
      </rPr>
      <t>Name of thesis/production relating to the graduation/completion</t>
    </r>
    <rPh sb="2" eb="4">
      <t>ソツギョウ</t>
    </rPh>
    <rPh sb="5" eb="7">
      <t>シュウリョウ</t>
    </rPh>
    <rPh sb="8" eb="9">
      <t>カカ</t>
    </rPh>
    <rPh sb="10" eb="12">
      <t>ロンブン</t>
    </rPh>
    <rPh sb="13" eb="15">
      <t>セイサク</t>
    </rPh>
    <rPh sb="15" eb="16">
      <t>トウ</t>
    </rPh>
    <rPh sb="17" eb="19">
      <t>ダイメイ</t>
    </rPh>
    <phoneticPr fontId="2"/>
  </si>
  <si>
    <r>
      <t>12.</t>
    </r>
    <r>
      <rPr>
        <sz val="11"/>
        <rFont val="ＭＳ Ｐゴシック"/>
        <family val="3"/>
        <charset val="128"/>
      </rPr>
      <t xml:space="preserve">学習計画
</t>
    </r>
    <r>
      <rPr>
        <sz val="11"/>
        <rFont val="Arial Narrow"/>
        <family val="2"/>
      </rPr>
      <t>Study plan</t>
    </r>
    <rPh sb="3" eb="5">
      <t>ガクシュウ</t>
    </rPh>
    <rPh sb="5" eb="7">
      <t>ケイカク</t>
    </rPh>
    <phoneticPr fontId="2"/>
  </si>
  <si>
    <t>推薦調書（申請区分Ⅶ）</t>
    <rPh sb="0" eb="2">
      <t>スイセン</t>
    </rPh>
    <rPh sb="2" eb="4">
      <t>チョウショ</t>
    </rPh>
    <rPh sb="5" eb="7">
      <t>シンセイ</t>
    </rPh>
    <rPh sb="7" eb="9">
      <t>クブン</t>
    </rPh>
    <phoneticPr fontId="3"/>
  </si>
  <si>
    <t>学校名</t>
    <rPh sb="0" eb="2">
      <t>ガッコウ</t>
    </rPh>
    <rPh sb="2" eb="3">
      <t>メイ</t>
    </rPh>
    <phoneticPr fontId="3"/>
  </si>
  <si>
    <t>旭川工業高等専門学校</t>
  </si>
  <si>
    <t>函館工業高等専門学校</t>
  </si>
  <si>
    <t>苫小牧工業高等専門学校</t>
  </si>
  <si>
    <t>釧路工業高等専門学校</t>
  </si>
  <si>
    <t>八戸工業高等専門学校</t>
  </si>
  <si>
    <t>秋田工業高等専門学校</t>
  </si>
  <si>
    <t>鶴岡工業高等専門学校</t>
  </si>
  <si>
    <t>福島工業高等専門学校</t>
  </si>
  <si>
    <t>一関工業高等専門学校</t>
  </si>
  <si>
    <t>仙台高等専門学校</t>
  </si>
  <si>
    <t>群馬工業高等専門学校</t>
  </si>
  <si>
    <t>長野工業高等専門学校</t>
  </si>
  <si>
    <t>長岡工業高等専門学校</t>
  </si>
  <si>
    <t>茨城工業高等専門学校</t>
  </si>
  <si>
    <t>小山工業高等専門学校</t>
  </si>
  <si>
    <t>木更津工業高等専門学校</t>
  </si>
  <si>
    <t>東京工業高等専門学校</t>
  </si>
  <si>
    <t>岐阜工業高等専門学校</t>
  </si>
  <si>
    <t>沼津工業高等専門学校</t>
  </si>
  <si>
    <t>豊田工業高等専門学校</t>
  </si>
  <si>
    <t>鈴鹿工業高等専門学校</t>
  </si>
  <si>
    <t>石川工業高等専門学校</t>
  </si>
  <si>
    <t>福井工業高等専門学校</t>
  </si>
  <si>
    <t>鳥羽商船高等専門学校</t>
  </si>
  <si>
    <t>富山高等専門学校</t>
  </si>
  <si>
    <t>明石工業高等専門学校</t>
  </si>
  <si>
    <t>舞鶴工業高等専門学校</t>
  </si>
  <si>
    <t>奈良工業高等専門学校</t>
  </si>
  <si>
    <t>和歌山工業高等専門学校</t>
  </si>
  <si>
    <t>米子工業高等専門学校</t>
  </si>
  <si>
    <t>松江工業高等専門学校</t>
  </si>
  <si>
    <t>津山工業高等専門学校</t>
  </si>
  <si>
    <t>呉工業高等専門学校</t>
  </si>
  <si>
    <t>宇部工業高等専門学校</t>
  </si>
  <si>
    <t>広島商船高等専門学校</t>
  </si>
  <si>
    <t>大島商船高等専門学校</t>
  </si>
  <si>
    <t>徳山工業高等専門学校</t>
  </si>
  <si>
    <t>阿南工業高等専門学校</t>
  </si>
  <si>
    <t>新居浜工業高等専門学校</t>
  </si>
  <si>
    <t>高知工業高等専門学校</t>
  </si>
  <si>
    <t>弓削商船高等専門学校</t>
  </si>
  <si>
    <t>香川高等専門学校</t>
  </si>
  <si>
    <t>佐世保工業高等専門学校</t>
  </si>
  <si>
    <t>有明工業高等専門学校</t>
  </si>
  <si>
    <t>大分工業高等専門学校</t>
  </si>
  <si>
    <t>鹿児島工業高等専門学校</t>
  </si>
  <si>
    <t>久留米工業高等専門学校</t>
  </si>
  <si>
    <t>北九州工業高等専門学校</t>
  </si>
  <si>
    <t>都城工業高等専門学校</t>
  </si>
  <si>
    <t>沖縄工業高等専門学校</t>
  </si>
  <si>
    <t>熊本高等専門学校</t>
  </si>
  <si>
    <t>701001</t>
  </si>
  <si>
    <t>701002</t>
  </si>
  <si>
    <t>701003</t>
  </si>
  <si>
    <t>701004</t>
  </si>
  <si>
    <t>702001</t>
  </si>
  <si>
    <t>702003</t>
  </si>
  <si>
    <t>702004</t>
  </si>
  <si>
    <t>702005</t>
  </si>
  <si>
    <t>702006</t>
  </si>
  <si>
    <t>702008</t>
  </si>
  <si>
    <t>703001</t>
  </si>
  <si>
    <t>703002</t>
  </si>
  <si>
    <t>703003</t>
  </si>
  <si>
    <t>703004</t>
  </si>
  <si>
    <t>703005</t>
  </si>
  <si>
    <t>703006</t>
  </si>
  <si>
    <t>704001</t>
  </si>
  <si>
    <t>705002</t>
  </si>
  <si>
    <t>705003</t>
  </si>
  <si>
    <t>705004</t>
  </si>
  <si>
    <t>705005</t>
  </si>
  <si>
    <t>705006</t>
  </si>
  <si>
    <t>705007</t>
  </si>
  <si>
    <t>705009</t>
  </si>
  <si>
    <t>705010</t>
  </si>
  <si>
    <t>706001</t>
  </si>
  <si>
    <t>706002</t>
  </si>
  <si>
    <t>706003</t>
  </si>
  <si>
    <t>706004</t>
  </si>
  <si>
    <t>707001</t>
  </si>
  <si>
    <t>707002</t>
  </si>
  <si>
    <t>707003</t>
  </si>
  <si>
    <t>707004</t>
  </si>
  <si>
    <t>707005</t>
  </si>
  <si>
    <t>707006</t>
  </si>
  <si>
    <t>707007</t>
  </si>
  <si>
    <t>707008</t>
  </si>
  <si>
    <t>708001</t>
  </si>
  <si>
    <t>708003</t>
  </si>
  <si>
    <t>708004</t>
  </si>
  <si>
    <t>708005</t>
  </si>
  <si>
    <t>708007</t>
  </si>
  <si>
    <t>709001</t>
  </si>
  <si>
    <t>709002</t>
  </si>
  <si>
    <t>709003</t>
  </si>
  <si>
    <t>709004</t>
  </si>
  <si>
    <t>709005</t>
  </si>
  <si>
    <t>709006</t>
  </si>
  <si>
    <t>709007</t>
  </si>
  <si>
    <t>709010</t>
  </si>
  <si>
    <t>709011</t>
  </si>
  <si>
    <r>
      <t xml:space="preserve">(1) </t>
    </r>
    <r>
      <rPr>
        <sz val="11"/>
        <color theme="1"/>
        <rFont val="ＭＳ Ｐゴシック"/>
        <family val="3"/>
        <charset val="128"/>
      </rPr>
      <t xml:space="preserve">大学・学校名
</t>
    </r>
    <r>
      <rPr>
        <sz val="11"/>
        <color theme="1"/>
        <rFont val="Arial Narrow"/>
        <family val="2"/>
      </rPr>
      <t>Name of university/school</t>
    </r>
    <rPh sb="4" eb="6">
      <t>ダイガク</t>
    </rPh>
    <rPh sb="7" eb="9">
      <t>ガッコウ</t>
    </rPh>
    <rPh sb="9" eb="10">
      <t>メイ</t>
    </rPh>
    <phoneticPr fontId="3"/>
  </si>
  <si>
    <r>
      <t xml:space="preserve">(2) </t>
    </r>
    <r>
      <rPr>
        <sz val="11"/>
        <color theme="1"/>
        <rFont val="ＭＳ Ｐゴシック"/>
        <family val="3"/>
        <charset val="128"/>
      </rPr>
      <t xml:space="preserve">学部・専攻科名
</t>
    </r>
    <r>
      <rPr>
        <sz val="11"/>
        <color theme="1"/>
        <rFont val="Arial Narrow"/>
        <family val="2"/>
      </rPr>
      <t>Faculty/major</t>
    </r>
    <rPh sb="4" eb="5">
      <t>ガク</t>
    </rPh>
    <rPh sb="5" eb="6">
      <t>ブ</t>
    </rPh>
    <rPh sb="7" eb="9">
      <t>センコウ</t>
    </rPh>
    <rPh sb="9" eb="10">
      <t>カ</t>
    </rPh>
    <rPh sb="10" eb="11">
      <t>メイ</t>
    </rPh>
    <rPh sb="11" eb="12">
      <t>ガクメイ</t>
    </rPh>
    <phoneticPr fontId="3"/>
  </si>
  <si>
    <t>苫小牧工業高等専門学校</t>
    <phoneticPr fontId="2"/>
  </si>
  <si>
    <t>区分Ⅶ</t>
    <rPh sb="0" eb="2">
      <t>クブン</t>
    </rPh>
    <phoneticPr fontId="2"/>
  </si>
  <si>
    <t>進学先の専攻分野
（日本語で記入）</t>
    <rPh sb="0" eb="2">
      <t>シンガク</t>
    </rPh>
    <rPh sb="2" eb="3">
      <t>サキ</t>
    </rPh>
    <rPh sb="4" eb="6">
      <t>センコウ</t>
    </rPh>
    <rPh sb="6" eb="8">
      <t>ブンヤ</t>
    </rPh>
    <rPh sb="10" eb="13">
      <t>ニホンゴ</t>
    </rPh>
    <rPh sb="14" eb="16">
      <t>キニュウ</t>
    </rPh>
    <phoneticPr fontId="3"/>
  </si>
  <si>
    <t>専攻分野</t>
    <rPh sb="0" eb="2">
      <t>センコウ</t>
    </rPh>
    <rPh sb="2" eb="4">
      <t>ブンヤ</t>
    </rPh>
    <phoneticPr fontId="3"/>
  </si>
  <si>
    <t>に関する学習</t>
    <rPh sb="1" eb="2">
      <t>カン</t>
    </rPh>
    <rPh sb="4" eb="6">
      <t>ガクシュウ</t>
    </rPh>
    <phoneticPr fontId="2"/>
  </si>
  <si>
    <t>卒業・修了に係る論文・制作等の題名</t>
    <rPh sb="0" eb="2">
      <t>ソツギョウ</t>
    </rPh>
    <rPh sb="3" eb="5">
      <t>シュウリョウ</t>
    </rPh>
    <rPh sb="6" eb="7">
      <t>カカワ</t>
    </rPh>
    <rPh sb="8" eb="10">
      <t>ロンブン</t>
    </rPh>
    <rPh sb="11" eb="14">
      <t>セイサクナド</t>
    </rPh>
    <rPh sb="15" eb="17">
      <t>ダイメイ</t>
    </rPh>
    <phoneticPr fontId="3"/>
  </si>
  <si>
    <t>申請時在籍機関
（日本語で記入）</t>
    <rPh sb="2" eb="3">
      <t>ジ</t>
    </rPh>
    <rPh sb="3" eb="5">
      <t>ザイセキ</t>
    </rPh>
    <rPh sb="5" eb="7">
      <t>キカン</t>
    </rPh>
    <rPh sb="9" eb="12">
      <t>ニホンゴ</t>
    </rPh>
    <rPh sb="13" eb="14">
      <t>キ</t>
    </rPh>
    <rPh sb="14" eb="15">
      <t>ニュウ</t>
    </rPh>
    <phoneticPr fontId="2"/>
  </si>
  <si>
    <t>学科名</t>
    <rPh sb="0" eb="2">
      <t>ガッカ</t>
    </rPh>
    <rPh sb="2" eb="3">
      <t>メイ</t>
    </rPh>
    <phoneticPr fontId="3"/>
  </si>
  <si>
    <t>大学・学校名</t>
    <rPh sb="0" eb="2">
      <t>ダイガク</t>
    </rPh>
    <rPh sb="3" eb="5">
      <t>ガッコウ</t>
    </rPh>
    <rPh sb="5" eb="6">
      <t>メイ</t>
    </rPh>
    <phoneticPr fontId="3"/>
  </si>
  <si>
    <t>学部・専攻科名</t>
    <rPh sb="0" eb="1">
      <t>ガク</t>
    </rPh>
    <rPh sb="1" eb="2">
      <t>ブ</t>
    </rPh>
    <rPh sb="3" eb="5">
      <t>センコウ</t>
    </rPh>
    <rPh sb="5" eb="6">
      <t>カ</t>
    </rPh>
    <rPh sb="6" eb="7">
      <t>メイ</t>
    </rPh>
    <phoneticPr fontId="3"/>
  </si>
  <si>
    <t>学業成績係数</t>
    <rPh sb="0" eb="2">
      <t>ガクギョウ</t>
    </rPh>
    <rPh sb="2" eb="4">
      <t>セイセキ</t>
    </rPh>
    <rPh sb="4" eb="6">
      <t>ケイスウ</t>
    </rPh>
    <phoneticPr fontId="2"/>
  </si>
  <si>
    <t>出席状況</t>
    <rPh sb="0" eb="2">
      <t>シュッセキ</t>
    </rPh>
    <rPh sb="2" eb="4">
      <t>ジョウキョウ</t>
    </rPh>
    <phoneticPr fontId="2"/>
  </si>
  <si>
    <t>出席が必要な日数</t>
    <rPh sb="0" eb="2">
      <t>シュッセキ</t>
    </rPh>
    <rPh sb="3" eb="5">
      <t>ヒツヨウ</t>
    </rPh>
    <rPh sb="6" eb="8">
      <t>ニッスウ</t>
    </rPh>
    <phoneticPr fontId="2"/>
  </si>
  <si>
    <t>日</t>
    <rPh sb="0" eb="1">
      <t>ニチ</t>
    </rPh>
    <phoneticPr fontId="2"/>
  </si>
  <si>
    <t>出席日数</t>
    <rPh sb="0" eb="2">
      <t>シュッセキ</t>
    </rPh>
    <rPh sb="2" eb="4">
      <t>ニッスウ</t>
    </rPh>
    <phoneticPr fontId="2"/>
  </si>
  <si>
    <t>出席率</t>
    <rPh sb="0" eb="2">
      <t>シュッセキ</t>
    </rPh>
    <rPh sb="2" eb="3">
      <t>リツ</t>
    </rPh>
    <phoneticPr fontId="2"/>
  </si>
  <si>
    <t>％</t>
    <phoneticPr fontId="2"/>
  </si>
  <si>
    <t>その他、特筆すべき
実績</t>
    <rPh sb="2" eb="3">
      <t>タ</t>
    </rPh>
    <rPh sb="4" eb="6">
      <t>トクヒツ</t>
    </rPh>
    <rPh sb="10" eb="12">
      <t>ジッセキ</t>
    </rPh>
    <phoneticPr fontId="2"/>
  </si>
  <si>
    <t>学校名</t>
    <rPh sb="0" eb="2">
      <t>ガッコウ</t>
    </rPh>
    <rPh sb="2" eb="3">
      <t>メイ</t>
    </rPh>
    <phoneticPr fontId="2"/>
  </si>
  <si>
    <t>高専５年生 (Fifth year at a college of technology)</t>
    <rPh sb="0" eb="2">
      <t>コウセン</t>
    </rPh>
    <rPh sb="3" eb="5">
      <t>ネンセイ</t>
    </rPh>
    <phoneticPr fontId="2"/>
  </si>
  <si>
    <t>学部３</t>
    <rPh sb="0" eb="1">
      <t>ガク</t>
    </rPh>
    <rPh sb="1" eb="2">
      <t>ブ</t>
    </rPh>
    <phoneticPr fontId="3"/>
  </si>
  <si>
    <t>専攻科１</t>
    <rPh sb="0" eb="2">
      <t>センコウ</t>
    </rPh>
    <rPh sb="2" eb="3">
      <t>カ</t>
    </rPh>
    <phoneticPr fontId="3"/>
  </si>
  <si>
    <t>学校番号</t>
    <rPh sb="0" eb="2">
      <t>ガッコウ</t>
    </rPh>
    <phoneticPr fontId="2"/>
  </si>
  <si>
    <t>申請時在籍学校</t>
    <rPh sb="0" eb="3">
      <t>シンセイジ</t>
    </rPh>
    <rPh sb="3" eb="5">
      <t>ザイセキ</t>
    </rPh>
    <rPh sb="5" eb="7">
      <t>ガッコウ</t>
    </rPh>
    <phoneticPr fontId="3"/>
  </si>
  <si>
    <t>学科名</t>
    <rPh sb="0" eb="2">
      <t>ガッカ</t>
    </rPh>
    <rPh sb="2" eb="3">
      <t>メイ</t>
    </rPh>
    <phoneticPr fontId="2"/>
  </si>
  <si>
    <t>学業成績係数</t>
    <phoneticPr fontId="2"/>
  </si>
  <si>
    <t>その他、特筆すべき実績</t>
    <phoneticPr fontId="2"/>
  </si>
  <si>
    <t>出席が必要な日数</t>
    <rPh sb="0" eb="2">
      <t>シュッセキ</t>
    </rPh>
    <rPh sb="3" eb="5">
      <t>ヒツヨウ</t>
    </rPh>
    <rPh sb="6" eb="8">
      <t>ニッスウ</t>
    </rPh>
    <phoneticPr fontId="2"/>
  </si>
  <si>
    <t>出席日数</t>
    <rPh sb="0" eb="2">
      <t>シュッセキ</t>
    </rPh>
    <rPh sb="2" eb="4">
      <t>ニッスウ</t>
    </rPh>
    <phoneticPr fontId="2"/>
  </si>
  <si>
    <t>出席状況</t>
    <phoneticPr fontId="2"/>
  </si>
  <si>
    <t>高専５</t>
    <rPh sb="0" eb="2">
      <t>コウセン</t>
    </rPh>
    <phoneticPr fontId="2"/>
  </si>
  <si>
    <t>年_生年月日</t>
    <rPh sb="0" eb="1">
      <t>ネン</t>
    </rPh>
    <rPh sb="2" eb="4">
      <t>セイネン</t>
    </rPh>
    <rPh sb="4" eb="6">
      <t>ガッピ</t>
    </rPh>
    <phoneticPr fontId="3"/>
  </si>
  <si>
    <t>年_その他</t>
    <rPh sb="0" eb="1">
      <t>トシ</t>
    </rPh>
    <rPh sb="4" eb="5">
      <t>タ</t>
    </rPh>
    <phoneticPr fontId="2"/>
  </si>
  <si>
    <t>JLPTレベル</t>
    <phoneticPr fontId="2"/>
  </si>
  <si>
    <t>得点等</t>
    <rPh sb="0" eb="2">
      <t>トクテン</t>
    </rPh>
    <rPh sb="2" eb="3">
      <t>トウ</t>
    </rPh>
    <phoneticPr fontId="2"/>
  </si>
  <si>
    <r>
      <t>8.</t>
    </r>
    <r>
      <rPr>
        <sz val="11"/>
        <color theme="1"/>
        <rFont val="ＭＳ Ｐゴシック"/>
        <family val="3"/>
        <charset val="128"/>
      </rPr>
      <t xml:space="preserve">進学予定大学・学校と希望奨学金支給期間
</t>
    </r>
    <r>
      <rPr>
        <sz val="11"/>
        <color theme="1"/>
        <rFont val="Arial Narrow"/>
        <family val="2"/>
      </rPr>
      <t xml:space="preserve">Intended university/school of attendance and period of scholarship payment </t>
    </r>
    <rPh sb="2" eb="4">
      <t>シンガク</t>
    </rPh>
    <rPh sb="4" eb="6">
      <t>ヨテイ</t>
    </rPh>
    <rPh sb="6" eb="8">
      <t>ダイガク</t>
    </rPh>
    <rPh sb="9" eb="11">
      <t>ガッコウ</t>
    </rPh>
    <rPh sb="12" eb="14">
      <t>キボウ</t>
    </rPh>
    <rPh sb="14" eb="17">
      <t>ショウガクキン</t>
    </rPh>
    <rPh sb="17" eb="19">
      <t>シキュウ</t>
    </rPh>
    <rPh sb="19" eb="21">
      <t>キカン</t>
    </rPh>
    <phoneticPr fontId="3"/>
  </si>
  <si>
    <t>得点等</t>
    <rPh sb="0" eb="2">
      <t>トクテン</t>
    </rPh>
    <rPh sb="2" eb="3">
      <t>トウ</t>
    </rPh>
    <phoneticPr fontId="3"/>
  </si>
  <si>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</si>
  <si>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t>文部</t>
    <rPh sb="0" eb="2">
      <t>モンブ</t>
    </rPh>
    <phoneticPr fontId="2"/>
  </si>
  <si>
    <t>太郎</t>
    <rPh sb="0" eb="2">
      <t>タロウ</t>
    </rPh>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</si>
  <si>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</si>
  <si>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t>MONBU</t>
    <phoneticPr fontId="2"/>
  </si>
  <si>
    <t>M</t>
  </si>
  <si>
    <t>single</t>
  </si>
  <si>
    <t>インド</t>
    <phoneticPr fontId="2"/>
  </si>
  <si>
    <t>東京都千代田区霞が関３－２－２</t>
    <rPh sb="0" eb="2">
      <t>トウキョウ</t>
    </rPh>
    <rPh sb="2" eb="3">
      <t>ト</t>
    </rPh>
    <rPh sb="3" eb="7">
      <t>チヨダク</t>
    </rPh>
    <rPh sb="7" eb="8">
      <t>カスミ</t>
    </rPh>
    <rPh sb="9" eb="10">
      <t>セキ</t>
    </rPh>
    <phoneticPr fontId="2"/>
  </si>
  <si>
    <t>000-0000-0000</t>
    <phoneticPr fontId="2"/>
  </si>
  <si>
    <r>
      <t>(3)</t>
    </r>
    <r>
      <rPr>
        <sz val="11"/>
        <color theme="1"/>
        <rFont val="ＭＳ Ｐゴシック"/>
        <family val="3"/>
        <charset val="128"/>
      </rPr>
      <t>　</t>
    </r>
    <r>
      <rPr>
        <sz val="11"/>
        <color theme="1"/>
        <rFont val="Arial Narrow"/>
        <family val="2"/>
      </rPr>
      <t>Email</t>
    </r>
    <phoneticPr fontId="2"/>
  </si>
  <si>
    <t>XX@XX.XX.XX</t>
    <phoneticPr fontId="2"/>
  </si>
  <si>
    <t>○○高等専門学校</t>
    <rPh sb="2" eb="4">
      <t>コウトウ</t>
    </rPh>
    <rPh sb="4" eb="6">
      <t>センモン</t>
    </rPh>
    <rPh sb="6" eb="8">
      <t>ガッコウ</t>
    </rPh>
    <phoneticPr fontId="2"/>
  </si>
  <si>
    <t>○○学科</t>
    <rPh sb="2" eb="4">
      <t>ガッカ</t>
    </rPh>
    <phoneticPr fontId="2"/>
  </si>
  <si>
    <r>
      <t xml:space="preserve">月
</t>
    </r>
    <r>
      <rPr>
        <sz val="11"/>
        <color theme="1"/>
        <rFont val="Arial Narrow"/>
        <family val="2"/>
      </rPr>
      <t>mm</t>
    </r>
    <phoneticPr fontId="2"/>
  </si>
  <si>
    <t>文科　花子</t>
    <rPh sb="0" eb="1">
      <t>モン</t>
    </rPh>
    <rPh sb="1" eb="2">
      <t>カ</t>
    </rPh>
    <rPh sb="3" eb="5">
      <t>ハナコ</t>
    </rPh>
    <phoneticPr fontId="2"/>
  </si>
  <si>
    <t>▲▲大学</t>
    <rPh sb="2" eb="4">
      <t>ダイガク</t>
    </rPh>
    <phoneticPr fontId="2"/>
  </si>
  <si>
    <t>▲▲学部　▲▲学科</t>
    <rPh sb="2" eb="3">
      <t>ガク</t>
    </rPh>
    <rPh sb="3" eb="4">
      <t>ブ</t>
    </rPh>
    <rPh sb="7" eb="9">
      <t>ガッカ</t>
    </rPh>
    <phoneticPr fontId="2"/>
  </si>
  <si>
    <t>○○専攻</t>
    <rPh sb="2" eb="4">
      <t>センコウ</t>
    </rPh>
    <phoneticPr fontId="2"/>
  </si>
  <si>
    <t>○○による××システムの開発</t>
    <phoneticPr fontId="2"/>
  </si>
  <si>
    <t>日本漢字能力検定2級</t>
    <rPh sb="0" eb="2">
      <t>ニホン</t>
    </rPh>
    <rPh sb="2" eb="4">
      <t>カンジ</t>
    </rPh>
    <rPh sb="4" eb="6">
      <t>ノウリョク</t>
    </rPh>
    <rPh sb="6" eb="8">
      <t>ケンテイ</t>
    </rPh>
    <rPh sb="9" eb="10">
      <t>キュウ</t>
    </rPh>
    <phoneticPr fontId="2"/>
  </si>
  <si>
    <t>TOEFL</t>
    <phoneticPr fontId="2"/>
  </si>
  <si>
    <t>TOEIC</t>
    <phoneticPr fontId="2"/>
  </si>
  <si>
    <t>MONBU TARO</t>
    <phoneticPr fontId="2"/>
  </si>
  <si>
    <t>区分中推薦順位</t>
    <phoneticPr fontId="2"/>
  </si>
  <si>
    <t>123456</t>
    <phoneticPr fontId="2"/>
  </si>
  <si>
    <t>（</t>
    <phoneticPr fontId="2"/>
  </si>
  <si>
    <t>E-mail</t>
    <phoneticPr fontId="2"/>
  </si>
  <si>
    <t>情報工学</t>
    <rPh sb="0" eb="2">
      <t>ジョウホウ</t>
    </rPh>
    <rPh sb="2" eb="4">
      <t>コウガク</t>
    </rPh>
    <phoneticPr fontId="2"/>
  </si>
  <si>
    <t>○○と××における△△</t>
    <phoneticPr fontId="2"/>
  </si>
  <si>
    <t>進学予定大学・学校と希望奨学金支給期間
（日本語で記入）</t>
    <phoneticPr fontId="2"/>
  </si>
  <si>
    <t>▲▲学部　▲▲学科</t>
    <rPh sb="2" eb="4">
      <t>ガクブ</t>
    </rPh>
    <rPh sb="7" eb="9">
      <t>ガッカ</t>
    </rPh>
    <phoneticPr fontId="2"/>
  </si>
  <si>
    <t>月</t>
    <phoneticPr fontId="2"/>
  </si>
  <si>
    <t>％</t>
    <phoneticPr fontId="2"/>
  </si>
  <si>
    <t>レベル</t>
    <phoneticPr fontId="2"/>
  </si>
  <si>
    <t>TOEFL</t>
    <phoneticPr fontId="2"/>
  </si>
  <si>
    <t>○○○…</t>
    <phoneticPr fontId="2"/>
  </si>
  <si>
    <t>○○○…</t>
    <phoneticPr fontId="2"/>
  </si>
  <si>
    <t>確認</t>
    <rPh sb="0" eb="2">
      <t>カクニン</t>
    </rPh>
    <phoneticPr fontId="2"/>
  </si>
  <si>
    <t>対象</t>
    <rPh sb="0" eb="2">
      <t>タイショウ</t>
    </rPh>
    <phoneticPr fontId="2"/>
  </si>
  <si>
    <t>チェック内容</t>
    <rPh sb="4" eb="6">
      <t>ナイヨウ</t>
    </rPh>
    <phoneticPr fontId="2"/>
  </si>
  <si>
    <t>備考</t>
    <rPh sb="0" eb="2">
      <t>ビコウ</t>
    </rPh>
    <phoneticPr fontId="2"/>
  </si>
  <si>
    <t>□</t>
    <phoneticPr fontId="2"/>
  </si>
  <si>
    <t>申請書
推薦調書</t>
    <rPh sb="0" eb="3">
      <t>シンセイショ</t>
    </rPh>
    <rPh sb="4" eb="6">
      <t>スイセン</t>
    </rPh>
    <rPh sb="6" eb="8">
      <t>チョウショ</t>
    </rPh>
    <phoneticPr fontId="2"/>
  </si>
  <si>
    <t>□</t>
    <phoneticPr fontId="2"/>
  </si>
  <si>
    <t>推薦調書</t>
    <rPh sb="0" eb="2">
      <t>スイセン</t>
    </rPh>
    <rPh sb="2" eb="4">
      <t>チョウショ</t>
    </rPh>
    <phoneticPr fontId="2"/>
  </si>
  <si>
    <t>算出できない場合の推薦理由書</t>
    <rPh sb="0" eb="2">
      <t>サンシュツ</t>
    </rPh>
    <rPh sb="6" eb="8">
      <t>バアイ</t>
    </rPh>
    <rPh sb="9" eb="11">
      <t>スイセン</t>
    </rPh>
    <rPh sb="11" eb="13">
      <t>リユウ</t>
    </rPh>
    <rPh sb="13" eb="14">
      <t>ショ</t>
    </rPh>
    <phoneticPr fontId="2"/>
  </si>
  <si>
    <t>出席率は９５．０％以上となっているか</t>
    <rPh sb="0" eb="2">
      <t>シュッセキ</t>
    </rPh>
    <rPh sb="2" eb="3">
      <t>リツ</t>
    </rPh>
    <rPh sb="9" eb="11">
      <t>イジョウ</t>
    </rPh>
    <phoneticPr fontId="2"/>
  </si>
  <si>
    <t>本シートのコメントが付された欄以外については、申請書・推薦調書から転記されますので、入力の必要はありません。また、各推薦者のデータは2ページに渡って自動作成されますが、紙媒体で提出するのは左側のページのみで結構です。</t>
    <rPh sb="0" eb="1">
      <t>ホン</t>
    </rPh>
    <rPh sb="10" eb="11">
      <t>フ</t>
    </rPh>
    <rPh sb="14" eb="15">
      <t>ラン</t>
    </rPh>
    <rPh sb="15" eb="17">
      <t>イガイ</t>
    </rPh>
    <rPh sb="23" eb="26">
      <t>シンセイショ</t>
    </rPh>
    <rPh sb="27" eb="29">
      <t>スイセン</t>
    </rPh>
    <rPh sb="29" eb="31">
      <t>チョウショ</t>
    </rPh>
    <rPh sb="33" eb="35">
      <t>テンキ</t>
    </rPh>
    <rPh sb="42" eb="44">
      <t>ニュウリョク</t>
    </rPh>
    <rPh sb="45" eb="47">
      <t>ヒツヨウ</t>
    </rPh>
    <rPh sb="103" eb="105">
      <t>ケッコウ</t>
    </rPh>
    <phoneticPr fontId="2"/>
  </si>
  <si>
    <r>
      <t>第</t>
    </r>
    <r>
      <rPr>
        <b/>
        <sz val="11"/>
        <color theme="1"/>
        <rFont val="Arial Narrow"/>
        <family val="2"/>
      </rPr>
      <t>1</t>
    </r>
    <r>
      <rPr>
        <b/>
        <sz val="11"/>
        <color theme="1"/>
        <rFont val="ＭＳ Ｐゴシック"/>
        <family val="3"/>
        <charset val="128"/>
      </rPr>
      <t>希望　</t>
    </r>
    <r>
      <rPr>
        <b/>
        <sz val="11"/>
        <color theme="1"/>
        <rFont val="Arial Narrow"/>
        <family val="2"/>
      </rPr>
      <t>First choice</t>
    </r>
    <rPh sb="0" eb="1">
      <t>ダイ</t>
    </rPh>
    <rPh sb="2" eb="4">
      <t>キボウ</t>
    </rPh>
    <phoneticPr fontId="2"/>
  </si>
  <si>
    <r>
      <t>第</t>
    </r>
    <r>
      <rPr>
        <b/>
        <sz val="11"/>
        <color theme="1"/>
        <rFont val="Arial Narrow"/>
        <family val="2"/>
      </rPr>
      <t>2</t>
    </r>
    <r>
      <rPr>
        <b/>
        <sz val="11"/>
        <color theme="1"/>
        <rFont val="ＭＳ Ｐゴシック"/>
        <family val="3"/>
        <charset val="128"/>
      </rPr>
      <t>希望　</t>
    </r>
    <r>
      <rPr>
        <b/>
        <sz val="11"/>
        <color theme="1"/>
        <rFont val="Arial Narrow"/>
        <family val="2"/>
      </rPr>
      <t>Second choice</t>
    </r>
    <rPh sb="0" eb="1">
      <t>ダイ</t>
    </rPh>
    <rPh sb="2" eb="4">
      <t>キボウ</t>
    </rPh>
    <phoneticPr fontId="2"/>
  </si>
  <si>
    <t>【学業成績係数が２．８０以上相当と判断した具体的・客観的根拠】</t>
    <rPh sb="1" eb="3">
      <t>ガクギョウ</t>
    </rPh>
    <rPh sb="3" eb="5">
      <t>セイセキ</t>
    </rPh>
    <rPh sb="5" eb="7">
      <t>ケイスウ</t>
    </rPh>
    <rPh sb="12" eb="14">
      <t>イジョウ</t>
    </rPh>
    <rPh sb="14" eb="16">
      <t>ソウトウ</t>
    </rPh>
    <rPh sb="17" eb="19">
      <t>ハンダン</t>
    </rPh>
    <rPh sb="21" eb="24">
      <t>グタイテキ</t>
    </rPh>
    <rPh sb="25" eb="28">
      <t>キャッカンテキ</t>
    </rPh>
    <rPh sb="28" eb="30">
      <t>コンキョ</t>
    </rPh>
    <phoneticPr fontId="3"/>
  </si>
  <si>
    <t>進学予定大学・学校と希望奨学金支給期間
（日本語で記入）</t>
    <phoneticPr fontId="2"/>
  </si>
  <si>
    <t>第１希望</t>
    <rPh sb="0" eb="1">
      <t>ダイ</t>
    </rPh>
    <rPh sb="2" eb="4">
      <t>キボウ</t>
    </rPh>
    <phoneticPr fontId="2"/>
  </si>
  <si>
    <t>第２希望</t>
    <rPh sb="0" eb="1">
      <t>ダイ</t>
    </rPh>
    <rPh sb="2" eb="4">
      <t>キボウ</t>
    </rPh>
    <phoneticPr fontId="2"/>
  </si>
  <si>
    <t>学業成績係数が算出できない場合の推薦理由書</t>
    <rPh sb="0" eb="2">
      <t>ガクギョウ</t>
    </rPh>
    <rPh sb="2" eb="4">
      <t>セイセキ</t>
    </rPh>
    <rPh sb="4" eb="6">
      <t>ケイスウ</t>
    </rPh>
    <rPh sb="7" eb="9">
      <t>サンシュツ</t>
    </rPh>
    <rPh sb="13" eb="15">
      <t>バアイ</t>
    </rPh>
    <rPh sb="16" eb="18">
      <t>スイセン</t>
    </rPh>
    <rPh sb="18" eb="20">
      <t>リユウ</t>
    </rPh>
    <rPh sb="20" eb="21">
      <t>ショ</t>
    </rPh>
    <phoneticPr fontId="3"/>
  </si>
  <si>
    <r>
      <t xml:space="preserve">(3) </t>
    </r>
    <r>
      <rPr>
        <sz val="11"/>
        <color theme="1"/>
        <rFont val="ＭＳ Ｐゴシック"/>
        <family val="3"/>
        <charset val="128"/>
      </rPr>
      <t xml:space="preserve">在籍年次
</t>
    </r>
    <r>
      <rPr>
        <sz val="11"/>
        <color theme="1"/>
        <rFont val="Arial Narrow"/>
        <family val="2"/>
      </rPr>
      <t>School year</t>
    </r>
    <rPh sb="4" eb="6">
      <t>ザイセキ</t>
    </rPh>
    <rPh sb="6" eb="8">
      <t>ネンジ</t>
    </rPh>
    <phoneticPr fontId="3"/>
  </si>
  <si>
    <r>
      <t>高専５</t>
    </r>
    <r>
      <rPr>
        <sz val="11"/>
        <color theme="1"/>
        <rFont val="Arial Narrow"/>
        <family val="2"/>
      </rPr>
      <t xml:space="preserve"> (Fifth year at a college of technology)</t>
    </r>
    <rPh sb="0" eb="2">
      <t>コウセン</t>
    </rPh>
    <phoneticPr fontId="2"/>
  </si>
  <si>
    <r>
      <t>(4)</t>
    </r>
    <r>
      <rPr>
        <sz val="9"/>
        <color theme="1"/>
        <rFont val="ＭＳ Ｐゴシック"/>
        <family val="3"/>
        <charset val="128"/>
      </rPr>
      <t>入学・卒業（修了）見込年月　</t>
    </r>
    <r>
      <rPr>
        <sz val="9"/>
        <color theme="1"/>
        <rFont val="Arial Narrow"/>
        <family val="2"/>
      </rPr>
      <t>Month and year of admission and expected graduation</t>
    </r>
    <rPh sb="3" eb="5">
      <t>ニュウガク</t>
    </rPh>
    <rPh sb="6" eb="8">
      <t>ソツギョウ</t>
    </rPh>
    <rPh sb="9" eb="11">
      <t>シュウリョウ</t>
    </rPh>
    <rPh sb="12" eb="14">
      <t>ミコミ</t>
    </rPh>
    <rPh sb="14" eb="16">
      <t>ネンゲツ</t>
    </rPh>
    <phoneticPr fontId="2"/>
  </si>
  <si>
    <r>
      <t>9.</t>
    </r>
    <r>
      <rPr>
        <sz val="11"/>
        <color theme="1"/>
        <rFont val="ＭＳ Ｐゴシック"/>
        <family val="3"/>
        <charset val="128"/>
      </rPr>
      <t xml:space="preserve">卒業・修了に係る論文・制作等の題名
</t>
    </r>
    <r>
      <rPr>
        <sz val="11"/>
        <color theme="1"/>
        <rFont val="Arial Narrow"/>
        <family val="2"/>
      </rPr>
      <t>Name of thesis/production relating to the graduation/completion</t>
    </r>
    <rPh sb="2" eb="4">
      <t>ソツギョウ</t>
    </rPh>
    <rPh sb="5" eb="7">
      <t>シュウリョウ</t>
    </rPh>
    <rPh sb="8" eb="9">
      <t>カカ</t>
    </rPh>
    <rPh sb="10" eb="12">
      <t>ロンブン</t>
    </rPh>
    <rPh sb="13" eb="15">
      <t>セイサク</t>
    </rPh>
    <rPh sb="15" eb="16">
      <t>トウ</t>
    </rPh>
    <rPh sb="17" eb="19">
      <t>ダイメイ</t>
    </rPh>
    <phoneticPr fontId="2"/>
  </si>
  <si>
    <r>
      <t xml:space="preserve">得点等
</t>
    </r>
    <r>
      <rPr>
        <sz val="7"/>
        <color theme="1"/>
        <rFont val="Arial Narrow"/>
        <family val="2"/>
      </rPr>
      <t>Score,etc.</t>
    </r>
    <rPh sb="0" eb="2">
      <t>トクテン</t>
    </rPh>
    <rPh sb="2" eb="3">
      <t>トウ</t>
    </rPh>
    <phoneticPr fontId="2"/>
  </si>
  <si>
    <r>
      <t>12.</t>
    </r>
    <r>
      <rPr>
        <sz val="11"/>
        <color theme="1"/>
        <rFont val="ＭＳ Ｐゴシック"/>
        <family val="3"/>
        <charset val="128"/>
      </rPr>
      <t xml:space="preserve">学習計画
</t>
    </r>
    <r>
      <rPr>
        <sz val="11"/>
        <color theme="1"/>
        <rFont val="Arial Narrow"/>
        <family val="2"/>
      </rPr>
      <t>Study plan</t>
    </r>
    <rPh sb="3" eb="5">
      <t>ガクシュウ</t>
    </rPh>
    <rPh sb="5" eb="7">
      <t>ケイカク</t>
    </rPh>
    <phoneticPr fontId="2"/>
  </si>
  <si>
    <r>
      <rPr>
        <sz val="11"/>
        <color theme="1"/>
        <rFont val="ＭＳ Ｐゴシック"/>
        <family val="3"/>
        <charset val="128"/>
      </rPr>
      <t xml:space="preserve">申請者名
</t>
    </r>
    <r>
      <rPr>
        <sz val="11"/>
        <color theme="1"/>
        <rFont val="Arial Narrow"/>
        <family val="2"/>
      </rPr>
      <t xml:space="preserve">Applicant's Name
</t>
    </r>
    <r>
      <rPr>
        <sz val="10"/>
        <color theme="1"/>
        <rFont val="ＭＳ Ｐゴシック"/>
        <family val="3"/>
        <charset val="128"/>
      </rPr>
      <t>※ｱﾙﾌｧﾍﾞｯﾄ</t>
    </r>
    <r>
      <rPr>
        <sz val="10"/>
        <color theme="1"/>
        <rFont val="Arial Narrow"/>
        <family val="2"/>
      </rPr>
      <t xml:space="preserve"> Alphabet</t>
    </r>
    <rPh sb="0" eb="2">
      <t>シンセイ</t>
    </rPh>
    <rPh sb="2" eb="3">
      <t>シャ</t>
    </rPh>
    <rPh sb="3" eb="4">
      <t>メイ</t>
    </rPh>
    <phoneticPr fontId="3"/>
  </si>
  <si>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2"/>
  </si>
  <si>
    <r>
      <t xml:space="preserve">指導教員名
</t>
    </r>
    <r>
      <rPr>
        <sz val="7"/>
        <color theme="1"/>
        <rFont val="ＭＳ Ｐゴシック"/>
        <family val="3"/>
        <charset val="128"/>
        <scheme val="major"/>
      </rPr>
      <t>※未定の場合は入力不要</t>
    </r>
    <rPh sb="0" eb="2">
      <t>シドウ</t>
    </rPh>
    <rPh sb="2" eb="4">
      <t>キョウイン</t>
    </rPh>
    <rPh sb="4" eb="5">
      <t>メイ</t>
    </rPh>
    <rPh sb="7" eb="9">
      <t>ミテイ</t>
    </rPh>
    <rPh sb="10" eb="12">
      <t>バアイ</t>
    </rPh>
    <rPh sb="13" eb="15">
      <t>ニュウリョク</t>
    </rPh>
    <rPh sb="15" eb="17">
      <t>フヨウ</t>
    </rPh>
    <phoneticPr fontId="2"/>
  </si>
  <si>
    <r>
      <t>申請区分Ⅶについては、推薦基準を学業成績係数２．８０以上の者としている。学業成績係数が算出できない場合は、算出できない理由と学業成績係数が２．８０以上に相当すると判断した根拠を下記に記載すること。この場合、</t>
    </r>
    <r>
      <rPr>
        <u/>
        <sz val="11"/>
        <color theme="1"/>
        <rFont val="ＭＳ Ｐゴシック"/>
        <family val="3"/>
        <charset val="128"/>
        <scheme val="major"/>
      </rPr>
      <t>単に「優秀と認められるため」といった記載は認められない。必ず客観的事実を根拠とすること。</t>
    </r>
    <phoneticPr fontId="3"/>
  </si>
  <si>
    <r>
      <t>問い合わせ先</t>
    </r>
    <r>
      <rPr>
        <b/>
        <sz val="12"/>
        <color theme="1"/>
        <rFont val="ＭＳ ゴシック"/>
        <family val="3"/>
        <charset val="128"/>
      </rPr>
      <t>TEL</t>
    </r>
    <rPh sb="0" eb="1">
      <t>ト</t>
    </rPh>
    <rPh sb="2" eb="3">
      <t>ア</t>
    </rPh>
    <rPh sb="5" eb="6">
      <t>サキ</t>
    </rPh>
    <phoneticPr fontId="3"/>
  </si>
  <si>
    <r>
      <t>問い合わせ先</t>
    </r>
    <r>
      <rPr>
        <b/>
        <sz val="12"/>
        <color theme="1"/>
        <rFont val="ＭＳ ゴシック"/>
        <family val="3"/>
        <charset val="128"/>
      </rPr>
      <t>E-mail</t>
    </r>
    <rPh sb="0" eb="1">
      <t>ト</t>
    </rPh>
    <rPh sb="2" eb="3">
      <t>ア</t>
    </rPh>
    <rPh sb="5" eb="6">
      <t>サキ</t>
    </rPh>
    <phoneticPr fontId="3"/>
  </si>
  <si>
    <t>希望進学先（第1希望）</t>
    <rPh sb="0" eb="2">
      <t>キボウ</t>
    </rPh>
    <rPh sb="2" eb="5">
      <t>シンガクサキ</t>
    </rPh>
    <rPh sb="6" eb="7">
      <t>ダイ</t>
    </rPh>
    <rPh sb="8" eb="10">
      <t>キボウ</t>
    </rPh>
    <phoneticPr fontId="3"/>
  </si>
  <si>
    <t>希望進学先（第2希望）</t>
    <rPh sb="0" eb="2">
      <t>キボウ</t>
    </rPh>
    <rPh sb="2" eb="5">
      <t>シンガクサキ</t>
    </rPh>
    <rPh sb="6" eb="7">
      <t>ダイ</t>
    </rPh>
    <rPh sb="8" eb="10">
      <t>キボウ</t>
    </rPh>
    <phoneticPr fontId="3"/>
  </si>
  <si>
    <t>学部・専攻科名</t>
    <rPh sb="0" eb="2">
      <t>ガクブ</t>
    </rPh>
    <rPh sb="3" eb="6">
      <t>センコウカ</t>
    </rPh>
    <rPh sb="6" eb="7">
      <t>メイ</t>
    </rPh>
    <phoneticPr fontId="3"/>
  </si>
  <si>
    <t>申請書ファイルA 提出前チェックシート</t>
    <rPh sb="0" eb="2">
      <t>シンセイ</t>
    </rPh>
    <rPh sb="2" eb="3">
      <t>ショ</t>
    </rPh>
    <rPh sb="9" eb="11">
      <t>テイシュツ</t>
    </rPh>
    <rPh sb="11" eb="12">
      <t>マエ</t>
    </rPh>
    <phoneticPr fontId="2"/>
  </si>
  <si>
    <t>学業成績係数が算出できない者についてはその理由と、学業成績係数基準相当以上と判断した具体的、客観的根拠が記載されているか。内容が適切か</t>
    <rPh sb="0" eb="2">
      <t>ガクギョウ</t>
    </rPh>
    <rPh sb="2" eb="4">
      <t>セイセキ</t>
    </rPh>
    <rPh sb="4" eb="6">
      <t>ケイスウ</t>
    </rPh>
    <rPh sb="7" eb="9">
      <t>サンシュツ</t>
    </rPh>
    <rPh sb="13" eb="14">
      <t>シャ</t>
    </rPh>
    <rPh sb="21" eb="23">
      <t>リユウ</t>
    </rPh>
    <rPh sb="25" eb="27">
      <t>ガクギョウ</t>
    </rPh>
    <rPh sb="27" eb="29">
      <t>セイセキ</t>
    </rPh>
    <rPh sb="29" eb="31">
      <t>ケイスウ</t>
    </rPh>
    <rPh sb="31" eb="33">
      <t>キジュン</t>
    </rPh>
    <rPh sb="33" eb="35">
      <t>ソウトウ</t>
    </rPh>
    <rPh sb="35" eb="37">
      <t>イジョウ</t>
    </rPh>
    <rPh sb="38" eb="40">
      <t>ハンダン</t>
    </rPh>
    <rPh sb="42" eb="45">
      <t>グタイテキ</t>
    </rPh>
    <rPh sb="46" eb="49">
      <t>キャッカンテキ</t>
    </rPh>
    <rPh sb="49" eb="51">
      <t>コンキョ</t>
    </rPh>
    <rPh sb="52" eb="54">
      <t>キサイ</t>
    </rPh>
    <rPh sb="61" eb="63">
      <t>ナイヨウ</t>
    </rPh>
    <rPh sb="64" eb="66">
      <t>テキセツ</t>
    </rPh>
    <phoneticPr fontId="2"/>
  </si>
  <si>
    <t>学業成績係数が基準以上（２．８０以上）か</t>
    <rPh sb="0" eb="2">
      <t>ガクギョウ</t>
    </rPh>
    <rPh sb="2" eb="4">
      <t>セイセキ</t>
    </rPh>
    <rPh sb="4" eb="6">
      <t>ケイスウ</t>
    </rPh>
    <rPh sb="7" eb="9">
      <t>キジュン</t>
    </rPh>
    <rPh sb="9" eb="11">
      <t>イジョウ</t>
    </rPh>
    <rPh sb="16" eb="18">
      <t>イジョウ</t>
    </rPh>
    <phoneticPr fontId="2"/>
  </si>
  <si>
    <t>本人が記入した「申請書」と学校が記入した「推薦調書」の内容に齟齬がないか
（特に「進学予定大学・学校名」に齟齬が多く見受けられるため注意すること）</t>
    <rPh sb="0" eb="2">
      <t>ホンニン</t>
    </rPh>
    <rPh sb="3" eb="5">
      <t>キニュウ</t>
    </rPh>
    <rPh sb="8" eb="11">
      <t>シンセイショ</t>
    </rPh>
    <rPh sb="13" eb="15">
      <t>ガッコウ</t>
    </rPh>
    <rPh sb="16" eb="18">
      <t>キニュウ</t>
    </rPh>
    <rPh sb="21" eb="23">
      <t>スイセン</t>
    </rPh>
    <rPh sb="23" eb="25">
      <t>チョウショ</t>
    </rPh>
    <rPh sb="27" eb="29">
      <t>ナイヨウ</t>
    </rPh>
    <rPh sb="30" eb="32">
      <t>ソゴ</t>
    </rPh>
    <rPh sb="38" eb="39">
      <t>トク</t>
    </rPh>
    <rPh sb="41" eb="43">
      <t>シンガク</t>
    </rPh>
    <rPh sb="43" eb="45">
      <t>ヨテイ</t>
    </rPh>
    <rPh sb="45" eb="47">
      <t>ダイガク</t>
    </rPh>
    <rPh sb="48" eb="50">
      <t>ガッコウ</t>
    </rPh>
    <rPh sb="50" eb="51">
      <t>メイ</t>
    </rPh>
    <rPh sb="53" eb="55">
      <t>ソゴ</t>
    </rPh>
    <rPh sb="56" eb="57">
      <t>オオ</t>
    </rPh>
    <rPh sb="58" eb="60">
      <t>ミウ</t>
    </rPh>
    <rPh sb="66" eb="68">
      <t>チュウイ</t>
    </rPh>
    <phoneticPr fontId="2"/>
  </si>
  <si>
    <t>ｱﾙﾌｧﾍﾞｯﾄAlphabet</t>
  </si>
  <si>
    <t>エスワティニ</t>
  </si>
  <si>
    <r>
      <t xml:space="preserve"> </t>
    </r>
    <r>
      <rPr>
        <b/>
        <sz val="10"/>
        <rFont val="ＭＳ Ｐゴシック"/>
        <family val="2"/>
        <charset val="128"/>
      </rPr>
      <t>記入上の注意</t>
    </r>
    <phoneticPr fontId="2"/>
  </si>
  <si>
    <r>
      <t xml:space="preserve"> </t>
    </r>
    <r>
      <rPr>
        <b/>
        <sz val="10"/>
        <rFont val="Arial Narrow"/>
        <family val="2"/>
      </rPr>
      <t>INSTRUCTIONS</t>
    </r>
    <phoneticPr fontId="2"/>
  </si>
  <si>
    <r>
      <rPr>
        <sz val="9"/>
        <rFont val="ＭＳ Ｐゴシック"/>
        <family val="3"/>
        <charset val="128"/>
      </rPr>
      <t>※本申請書に記載された個人情報については、本奨学金の選考のために使用するほかは、特に</t>
    </r>
    <r>
      <rPr>
        <sz val="9"/>
        <rFont val="Arial Narrow"/>
        <family val="2"/>
      </rPr>
      <t xml:space="preserve">Email </t>
    </r>
    <r>
      <rPr>
        <sz val="9"/>
        <rFont val="ＭＳ Ｐゴシック"/>
        <family val="3"/>
        <charset val="128"/>
      </rPr>
      <t>アドレス等の連絡先については、採用後における関係者のネットワークを作ること及び必要に応じ日本政府より各種情報を送信する以外には使用しない。</t>
    </r>
    <rPh sb="63" eb="65">
      <t>サイヨウ</t>
    </rPh>
    <phoneticPr fontId="2"/>
  </si>
  <si>
    <r>
      <rPr>
        <sz val="10"/>
        <rFont val="ＭＳ Ｐゴシック"/>
        <family val="2"/>
        <charset val="128"/>
      </rPr>
      <t>※　</t>
    </r>
    <r>
      <rPr>
        <sz val="10"/>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2"/>
  </si>
  <si>
    <r>
      <rPr>
        <sz val="11"/>
        <rFont val="ＭＳ Ｐゴシック"/>
        <family val="3"/>
        <charset val="128"/>
      </rPr>
      <t xml:space="preserve">自国語
</t>
    </r>
    <r>
      <rPr>
        <sz val="9"/>
        <rFont val="Arial Narrow"/>
        <family val="2"/>
      </rPr>
      <t>Native language</t>
    </r>
    <rPh sb="0" eb="3">
      <t>ジコクゴ</t>
    </rPh>
    <phoneticPr fontId="2"/>
  </si>
  <si>
    <t>TARO</t>
    <phoneticPr fontId="2"/>
  </si>
  <si>
    <r>
      <t>3.</t>
    </r>
    <r>
      <rPr>
        <sz val="11"/>
        <rFont val="ＭＳ Ｐゴシック"/>
        <family val="3"/>
        <charset val="128"/>
      </rPr>
      <t xml:space="preserve">　婚姻状況
</t>
    </r>
    <r>
      <rPr>
        <sz val="11"/>
        <rFont val="Arial Narrow"/>
        <family val="2"/>
      </rPr>
      <t xml:space="preserve">   Marital Status</t>
    </r>
    <rPh sb="3" eb="5">
      <t>コンイン</t>
    </rPh>
    <rPh sb="5" eb="7">
      <t>ジョウキョウ</t>
    </rPh>
    <phoneticPr fontId="3"/>
  </si>
  <si>
    <t>１．</t>
    <phoneticPr fontId="2"/>
  </si>
  <si>
    <t>２．</t>
    <phoneticPr fontId="2"/>
  </si>
  <si>
    <t>使用できる文字は、数字は半角、英字は半角英大文字、カタカナは全角文字とする。</t>
    <phoneticPr fontId="2"/>
  </si>
  <si>
    <t>３．</t>
    <phoneticPr fontId="2"/>
  </si>
  <si>
    <t>プルダウンが設定されている項目については、プルダウンから該当するものを選択すること。プルダウンが適切に表示されない場合には、本ファイル「申請書・推薦調書入力例」シートの青いセルを参照し、「データ（学校番号・国番号等）」シートから適切なものを選択すること。</t>
    <rPh sb="13" eb="15">
      <t>コウモク</t>
    </rPh>
    <rPh sb="62" eb="63">
      <t>ホン</t>
    </rPh>
    <rPh sb="68" eb="71">
      <t>シンセイショ</t>
    </rPh>
    <rPh sb="72" eb="74">
      <t>スイセン</t>
    </rPh>
    <rPh sb="74" eb="76">
      <t>チョウショ</t>
    </rPh>
    <rPh sb="76" eb="78">
      <t>ニュウリョク</t>
    </rPh>
    <rPh sb="78" eb="79">
      <t>レイ</t>
    </rPh>
    <rPh sb="98" eb="100">
      <t>ガッコウ</t>
    </rPh>
    <rPh sb="100" eb="102">
      <t>バンゴウ</t>
    </rPh>
    <rPh sb="104" eb="106">
      <t>バンゴウ</t>
    </rPh>
    <phoneticPr fontId="2"/>
  </si>
  <si>
    <t>４．</t>
    <phoneticPr fontId="2"/>
  </si>
  <si>
    <t>５．</t>
    <phoneticPr fontId="2"/>
  </si>
  <si>
    <t xml:space="preserve">申請書下部の「申請者氏名」は、「１．氏名」欄に記載されている氏名と記載を統一すること。
</t>
    <phoneticPr fontId="2"/>
  </si>
  <si>
    <t>「氏名」、「生年月日」、「性別」、「現住所」、「電話番号」、「E-mail」欄等は、申請書シートに入力すると推薦者一覧に自動的に反映される。なお、「氏名」の綴りはパスポートと同一とすること。</t>
    <rPh sb="39" eb="40">
      <t>トウ</t>
    </rPh>
    <rPh sb="54" eb="57">
      <t>スイセンシャ</t>
    </rPh>
    <rPh sb="57" eb="59">
      <t>イチラン</t>
    </rPh>
    <phoneticPr fontId="2"/>
  </si>
  <si>
    <t>６．</t>
  </si>
  <si>
    <t>「国番号」欄は、「データ（学校番号・国番号等）」シートの国番号を入力すること。「国籍」欄は、「国番号」を入力すると自動的に表示される。</t>
    <phoneticPr fontId="2"/>
  </si>
  <si>
    <t>７．</t>
  </si>
  <si>
    <t>８．</t>
  </si>
  <si>
    <t>９．</t>
  </si>
  <si>
    <t>１０．</t>
  </si>
  <si>
    <t>１１．</t>
  </si>
  <si>
    <t>１２．</t>
  </si>
  <si>
    <t>「学校番号」欄は、「データ（学校番号・国番号等）」シートの学校番号に基づき入力すること。「学校名」は「学校番号」を入力すると自動的に表示される。</t>
    <rPh sb="45" eb="47">
      <t>ガッコウ</t>
    </rPh>
    <phoneticPr fontId="2"/>
  </si>
  <si>
    <t>「卒業・修了に係る論文・制作等の題名」欄は、申請書シートに入力したものが自動的に反映される。記入する論文・制作等の題名は、最新のものが入力されていること。</t>
    <phoneticPr fontId="2"/>
  </si>
  <si>
    <t>「進学予定大学・学校と希望奨学金支給期間」の「進学年次」欄はプルダウン式で該当する進学年次を選択すること。</t>
    <phoneticPr fontId="2"/>
  </si>
  <si>
    <t>「希望奨学金支給期間」欄は、申請書シートに入力したものが自動的に反映される。</t>
    <phoneticPr fontId="2"/>
  </si>
  <si>
    <t>「出席率」欄は、「出席が必要な日数」と「出席日数」を入力すると自動的に表示される。</t>
    <phoneticPr fontId="2"/>
  </si>
  <si>
    <t>【申請区分Ⅶ、Ⅷ】</t>
    <rPh sb="1" eb="3">
      <t>シンセイ</t>
    </rPh>
    <rPh sb="3" eb="5">
      <t>クブン</t>
    </rPh>
    <phoneticPr fontId="2"/>
  </si>
  <si>
    <t>777777</t>
    <phoneticPr fontId="2"/>
  </si>
  <si>
    <t>101</t>
    <phoneticPr fontId="2"/>
  </si>
  <si>
    <t>111111</t>
    <phoneticPr fontId="2"/>
  </si>
  <si>
    <t>≪申請書作成要領≫</t>
    <rPh sb="1" eb="4">
      <t>シンセイショ</t>
    </rPh>
    <rPh sb="4" eb="6">
      <t>サクセイ</t>
    </rPh>
    <rPh sb="6" eb="8">
      <t>ヨウリョウ</t>
    </rPh>
    <phoneticPr fontId="2"/>
  </si>
  <si>
    <t>≪推薦調書作成要領≫</t>
    <rPh sb="1" eb="3">
      <t>スイセン</t>
    </rPh>
    <rPh sb="3" eb="5">
      <t>チョウショ</t>
    </rPh>
    <rPh sb="5" eb="7">
      <t>サクセイ</t>
    </rPh>
    <rPh sb="7" eb="9">
      <t>ヨウリョウ</t>
    </rPh>
    <phoneticPr fontId="2"/>
  </si>
  <si>
    <r>
      <t xml:space="preserve"> </t>
    </r>
    <r>
      <rPr>
        <b/>
        <sz val="10"/>
        <color theme="1"/>
        <rFont val="ＭＳ Ｐゴシック"/>
        <family val="2"/>
        <charset val="128"/>
      </rPr>
      <t>記入上の注意</t>
    </r>
    <phoneticPr fontId="2"/>
  </si>
  <si>
    <r>
      <t xml:space="preserve"> </t>
    </r>
    <r>
      <rPr>
        <b/>
        <sz val="10"/>
        <color theme="1"/>
        <rFont val="Arial Narrow"/>
        <family val="2"/>
      </rPr>
      <t>INSTRUCTIONS</t>
    </r>
    <phoneticPr fontId="2"/>
  </si>
  <si>
    <r>
      <rPr>
        <sz val="10"/>
        <color theme="1"/>
        <rFont val="ＭＳ Ｐゴシック"/>
        <family val="2"/>
        <charset val="128"/>
      </rPr>
      <t>※　</t>
    </r>
    <r>
      <rPr>
        <sz val="10"/>
        <color theme="1"/>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</si>
  <si>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</si>
  <si>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</si>
  <si>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t>3.</t>
    </r>
    <r>
      <rPr>
        <sz val="11"/>
        <color theme="1"/>
        <rFont val="ＭＳ Ｐゴシック"/>
        <family val="3"/>
        <charset val="128"/>
      </rPr>
      <t xml:space="preserve">　婚姻状況
</t>
    </r>
    <r>
      <rPr>
        <sz val="11"/>
        <color theme="1"/>
        <rFont val="Arial Narrow"/>
        <family val="2"/>
      </rPr>
      <t xml:space="preserve">   Marital Status</t>
    </r>
    <rPh sb="3" eb="5">
      <t>コンイン</t>
    </rPh>
    <rPh sb="5" eb="7">
      <t>ジョウキョウ</t>
    </rPh>
    <phoneticPr fontId="3"/>
  </si>
  <si>
    <r>
      <t>(3)</t>
    </r>
    <r>
      <rPr>
        <sz val="11"/>
        <color theme="1"/>
        <rFont val="ＭＳ Ｐゴシック"/>
        <family val="3"/>
        <charset val="128"/>
      </rPr>
      <t>　</t>
    </r>
    <r>
      <rPr>
        <sz val="11"/>
        <color theme="1"/>
        <rFont val="Arial Narrow"/>
        <family val="2"/>
      </rPr>
      <t>Email</t>
    </r>
    <phoneticPr fontId="2"/>
  </si>
  <si>
    <r>
      <t xml:space="preserve">月
</t>
    </r>
    <r>
      <rPr>
        <sz val="11"/>
        <color theme="1"/>
        <rFont val="Arial Narrow"/>
        <family val="2"/>
      </rPr>
      <t>mm</t>
    </r>
    <phoneticPr fontId="2"/>
  </si>
  <si>
    <r>
      <rPr>
        <sz val="11"/>
        <color theme="1"/>
        <rFont val="Arial Narrow"/>
        <family val="2"/>
      </rPr>
      <t xml:space="preserve">(3) </t>
    </r>
    <r>
      <rPr>
        <sz val="11"/>
        <color theme="1"/>
        <rFont val="ＭＳ Ｐゴシック"/>
        <family val="3"/>
        <charset val="128"/>
      </rPr>
      <t>希望奨学金支給期間</t>
    </r>
    <r>
      <rPr>
        <sz val="10.5"/>
        <color theme="1"/>
        <rFont val="ＭＳ Ｐゴシック"/>
        <family val="3"/>
        <charset val="128"/>
      </rPr>
      <t xml:space="preserve">
</t>
    </r>
    <r>
      <rPr>
        <sz val="11"/>
        <color theme="1"/>
        <rFont val="Arial Narrow"/>
        <family val="2"/>
      </rPr>
      <t>Intended period of scholarship payment</t>
    </r>
    <phoneticPr fontId="2"/>
  </si>
  <si>
    <r>
      <t xml:space="preserve">月
</t>
    </r>
    <r>
      <rPr>
        <sz val="11"/>
        <color theme="1"/>
        <rFont val="Arial Narrow"/>
        <family val="2"/>
      </rPr>
      <t>mm</t>
    </r>
    <phoneticPr fontId="2"/>
  </si>
  <si>
    <r>
      <t xml:space="preserve">(3) </t>
    </r>
    <r>
      <rPr>
        <sz val="11"/>
        <color theme="1"/>
        <rFont val="ＭＳ Ｐゴシック"/>
        <family val="3"/>
        <charset val="128"/>
      </rPr>
      <t xml:space="preserve">希望奨学金支給期間
</t>
    </r>
    <r>
      <rPr>
        <sz val="11"/>
        <color theme="1"/>
        <rFont val="Arial Narrow"/>
        <family val="2"/>
      </rPr>
      <t>Intended period of scholarship payment</t>
    </r>
    <phoneticPr fontId="2"/>
  </si>
  <si>
    <r>
      <t xml:space="preserve">月
</t>
    </r>
    <r>
      <rPr>
        <sz val="11"/>
        <color theme="1"/>
        <rFont val="Arial Narrow"/>
        <family val="2"/>
      </rPr>
      <t>mm</t>
    </r>
    <phoneticPr fontId="2"/>
  </si>
  <si>
    <r>
      <t xml:space="preserve">月
</t>
    </r>
    <r>
      <rPr>
        <sz val="11"/>
        <color theme="1"/>
        <rFont val="Arial Narrow"/>
        <family val="2"/>
      </rPr>
      <t>mm</t>
    </r>
    <phoneticPr fontId="2"/>
  </si>
  <si>
    <r>
      <t xml:space="preserve">※進学先での学習・研究計画等について、日本語又は英語で「学習計画書」に作成すること。
</t>
    </r>
    <r>
      <rPr>
        <sz val="11"/>
        <color theme="1"/>
        <rFont val="Arial Narrow"/>
        <family val="2"/>
      </rPr>
      <t>For the study or research plan of the place of enrollment, write a “study plan sheet” in either Japanese or English.</t>
    </r>
    <phoneticPr fontId="2"/>
  </si>
  <si>
    <t>申請書の「記入上の注意」をよく読み、全ての項目を記入すること。</t>
    <rPh sb="0" eb="3">
      <t>シンセイショ</t>
    </rPh>
    <rPh sb="5" eb="7">
      <t>キニュウ</t>
    </rPh>
    <rPh sb="7" eb="8">
      <t>ジョウ</t>
    </rPh>
    <rPh sb="9" eb="11">
      <t>チュウイ</t>
    </rPh>
    <rPh sb="15" eb="16">
      <t>ヨ</t>
    </rPh>
    <phoneticPr fontId="2"/>
  </si>
  <si>
    <t>「推薦順位」欄は、全申請者について、申請区分ごとに付すこと。</t>
    <phoneticPr fontId="2"/>
  </si>
  <si>
    <t>「学業成績係数」欄は、取扱要領末尾の「学業成績係数の算出方法」により算出した係数（小数点以下第3位切り捨て）を入力すること。</t>
    <rPh sb="11" eb="13">
      <t>トリアツカイ</t>
    </rPh>
    <rPh sb="13" eb="15">
      <t>ヨウリョウ</t>
    </rPh>
    <rPh sb="15" eb="17">
      <t>マツビ</t>
    </rPh>
    <phoneticPr fontId="2"/>
  </si>
  <si>
    <t xml:space="preserve">「推薦理由」欄は、学力判定、研究業績等により、当該留学生が推薦に値する人物であることを簡潔にまとめて入力すること（別添や別紙は添付しないこと）。なお、本推薦様式が審査資料となるので、特に推薦理由を明確に入力すること。
</t>
    <phoneticPr fontId="2"/>
  </si>
  <si>
    <r>
      <t>※進学先での学習・研究計画等について、日本語又は英語で「学習計画書</t>
    </r>
    <r>
      <rPr>
        <sz val="11"/>
        <rFont val="ＭＳ Ｐゴシック"/>
        <family val="3"/>
        <charset val="128"/>
      </rPr>
      <t xml:space="preserve">」に作成すること。
</t>
    </r>
    <r>
      <rPr>
        <sz val="11"/>
        <rFont val="Arial Narrow"/>
        <family val="2"/>
      </rPr>
      <t>For the study or research plan of the place of enrollment, write a “study plan sheet” in either Japanese or English.</t>
    </r>
    <phoneticPr fontId="2"/>
  </si>
  <si>
    <r>
      <t xml:space="preserve">(3) </t>
    </r>
    <r>
      <rPr>
        <sz val="11"/>
        <color theme="1"/>
        <rFont val="ＭＳ Ｐゴシック"/>
        <family val="3"/>
        <charset val="128"/>
      </rPr>
      <t xml:space="preserve">希望奨学金支給期間
</t>
    </r>
    <r>
      <rPr>
        <sz val="11"/>
        <color theme="1"/>
        <rFont val="Arial Narrow"/>
        <family val="2"/>
      </rPr>
      <t>Intended period of scholarship payment</t>
    </r>
    <phoneticPr fontId="2"/>
  </si>
  <si>
    <r>
      <t xml:space="preserve">月
</t>
    </r>
    <r>
      <rPr>
        <sz val="11"/>
        <color theme="1"/>
        <rFont val="Arial Narrow"/>
        <family val="2"/>
      </rPr>
      <t>mm</t>
    </r>
    <phoneticPr fontId="2"/>
  </si>
  <si>
    <r>
      <t xml:space="preserve">月
</t>
    </r>
    <r>
      <rPr>
        <sz val="11"/>
        <color theme="1"/>
        <rFont val="Arial Narrow"/>
        <family val="2"/>
      </rPr>
      <t>mm</t>
    </r>
    <phoneticPr fontId="2"/>
  </si>
  <si>
    <t>指導教員の意見書</t>
    <rPh sb="0" eb="2">
      <t>シドウ</t>
    </rPh>
    <rPh sb="2" eb="4">
      <t>キョウイン</t>
    </rPh>
    <rPh sb="5" eb="8">
      <t>イケンショ</t>
    </rPh>
    <phoneticPr fontId="2"/>
  </si>
  <si>
    <t>個人番号に誤りがないか
（学籍番号等を記載しないよう注意すること）</t>
    <rPh sb="0" eb="2">
      <t>コジン</t>
    </rPh>
    <rPh sb="2" eb="4">
      <t>バンゴウ</t>
    </rPh>
    <rPh sb="5" eb="6">
      <t>アヤマ</t>
    </rPh>
    <rPh sb="13" eb="15">
      <t>ガクセキ</t>
    </rPh>
    <rPh sb="15" eb="17">
      <t>バンゴウ</t>
    </rPh>
    <rPh sb="17" eb="18">
      <t>トウ</t>
    </rPh>
    <rPh sb="19" eb="21">
      <t>キサイ</t>
    </rPh>
    <rPh sb="26" eb="28">
      <t>チュウイ</t>
    </rPh>
    <phoneticPr fontId="2"/>
  </si>
  <si>
    <t>110</t>
    <phoneticPr fontId="2"/>
  </si>
  <si>
    <t>111</t>
    <phoneticPr fontId="2"/>
  </si>
  <si>
    <t>112</t>
    <phoneticPr fontId="2"/>
  </si>
  <si>
    <t>113</t>
    <phoneticPr fontId="2"/>
  </si>
  <si>
    <t>114</t>
    <phoneticPr fontId="2"/>
  </si>
  <si>
    <t>115</t>
    <phoneticPr fontId="2"/>
  </si>
  <si>
    <t>116</t>
    <phoneticPr fontId="2"/>
  </si>
  <si>
    <t>117</t>
    <phoneticPr fontId="2"/>
  </si>
  <si>
    <t>118</t>
    <phoneticPr fontId="2"/>
  </si>
  <si>
    <t>119</t>
    <phoneticPr fontId="2"/>
  </si>
  <si>
    <t>120</t>
    <phoneticPr fontId="2"/>
  </si>
  <si>
    <t>121</t>
    <phoneticPr fontId="2"/>
  </si>
  <si>
    <t>モルディブ</t>
    <phoneticPr fontId="2"/>
  </si>
  <si>
    <t>モンゴル</t>
    <phoneticPr fontId="2"/>
  </si>
  <si>
    <t>バヌアツ</t>
    <phoneticPr fontId="2"/>
  </si>
  <si>
    <t>ベリーズ</t>
    <phoneticPr fontId="2"/>
  </si>
  <si>
    <t>アルバニア</t>
    <phoneticPr fontId="2"/>
  </si>
  <si>
    <t>北マケドニア</t>
    <rPh sb="0" eb="1">
      <t>キタ</t>
    </rPh>
    <phoneticPr fontId="2"/>
  </si>
  <si>
    <t>ギリシャ</t>
    <phoneticPr fontId="2"/>
  </si>
  <si>
    <t>キプロス</t>
    <phoneticPr fontId="2"/>
  </si>
  <si>
    <t>セーシェル</t>
    <phoneticPr fontId="2"/>
  </si>
  <si>
    <t>カーボベルデ</t>
    <phoneticPr fontId="2"/>
  </si>
  <si>
    <t>モーリシャス</t>
    <phoneticPr fontId="2"/>
  </si>
  <si>
    <t>iBT</t>
    <phoneticPr fontId="2"/>
  </si>
  <si>
    <t>Other type
(             )</t>
    <phoneticPr fontId="2"/>
  </si>
  <si>
    <t>その他種別</t>
    <rPh sb="2" eb="5">
      <t>タシュベツ</t>
    </rPh>
    <phoneticPr fontId="2"/>
  </si>
  <si>
    <t>iBT</t>
    <phoneticPr fontId="2"/>
  </si>
  <si>
    <t>その他種別</t>
    <rPh sb="2" eb="5">
      <t>タシュベツ</t>
    </rPh>
    <phoneticPr fontId="2"/>
  </si>
  <si>
    <t>iBT</t>
    <phoneticPr fontId="2"/>
  </si>
  <si>
    <t>Other type
(            )</t>
    <phoneticPr fontId="2"/>
  </si>
  <si>
    <t>IELTS</t>
    <phoneticPr fontId="2"/>
  </si>
  <si>
    <t>その他種別</t>
    <rPh sb="2" eb="5">
      <t>タシュベツ</t>
    </rPh>
    <phoneticPr fontId="2"/>
  </si>
  <si>
    <t>-</t>
    <phoneticPr fontId="2"/>
  </si>
  <si>
    <r>
      <t>10.</t>
    </r>
    <r>
      <rPr>
        <sz val="11"/>
        <rFont val="ＭＳ Ｐゴシック"/>
        <family val="3"/>
        <charset val="128"/>
      </rPr>
      <t xml:space="preserve">　日本語能力（資格）
</t>
    </r>
    <r>
      <rPr>
        <sz val="10"/>
        <rFont val="Arial Narrow"/>
        <family val="2"/>
      </rPr>
      <t>Japanese language qualifications</t>
    </r>
    <rPh sb="4" eb="7">
      <t>ニホンゴ</t>
    </rPh>
    <rPh sb="7" eb="9">
      <t>ノウリョク</t>
    </rPh>
    <rPh sb="10" eb="12">
      <t>シカク</t>
    </rPh>
    <phoneticPr fontId="2"/>
  </si>
  <si>
    <r>
      <rPr>
        <sz val="11"/>
        <rFont val="ＭＳ Ｐゴシック"/>
        <family val="3"/>
        <charset val="128"/>
      </rPr>
      <t xml:space="preserve">日本語能力試験
</t>
    </r>
    <r>
      <rPr>
        <sz val="11"/>
        <rFont val="Arial Narrow"/>
        <family val="2"/>
      </rPr>
      <t>JLPT</t>
    </r>
    <rPh sb="0" eb="3">
      <t>ニホンゴ</t>
    </rPh>
    <rPh sb="3" eb="5">
      <t>ノウリョク</t>
    </rPh>
    <rPh sb="5" eb="7">
      <t>シケン</t>
    </rPh>
    <phoneticPr fontId="2"/>
  </si>
  <si>
    <r>
      <rPr>
        <sz val="11"/>
        <rFont val="ＭＳ Ｐゴシック"/>
        <family val="3"/>
        <charset val="128"/>
      </rPr>
      <t xml:space="preserve">ﾚﾍﾞﾙ
</t>
    </r>
    <r>
      <rPr>
        <sz val="11"/>
        <rFont val="Arial Narrow"/>
        <family val="2"/>
      </rPr>
      <t>level</t>
    </r>
    <phoneticPr fontId="2"/>
  </si>
  <si>
    <r>
      <t xml:space="preserve">総合得点
</t>
    </r>
    <r>
      <rPr>
        <sz val="9"/>
        <rFont val="Arial Narrow"/>
        <family val="2"/>
      </rPr>
      <t>Total Score</t>
    </r>
    <rPh sb="0" eb="2">
      <t>ソウゴウ</t>
    </rPh>
    <rPh sb="2" eb="4">
      <t>トクテン</t>
    </rPh>
    <phoneticPr fontId="2"/>
  </si>
  <si>
    <r>
      <rPr>
        <sz val="11"/>
        <rFont val="ＭＳ Ｐゴシック"/>
        <family val="3"/>
        <charset val="128"/>
      </rPr>
      <t xml:space="preserve">その他の資格名
</t>
    </r>
    <r>
      <rPr>
        <sz val="9"/>
        <rFont val="Arial Narrow"/>
        <family val="2"/>
      </rPr>
      <t>Name of other qualification</t>
    </r>
    <rPh sb="2" eb="3">
      <t>タ</t>
    </rPh>
    <rPh sb="4" eb="6">
      <t>シカク</t>
    </rPh>
    <rPh sb="6" eb="7">
      <t>メイ</t>
    </rPh>
    <phoneticPr fontId="2"/>
  </si>
  <si>
    <r>
      <t xml:space="preserve">得点等
</t>
    </r>
    <r>
      <rPr>
        <sz val="7"/>
        <rFont val="Arial Narrow"/>
        <family val="2"/>
      </rPr>
      <t>Score,etc.</t>
    </r>
    <rPh sb="0" eb="2">
      <t>トクテン</t>
    </rPh>
    <rPh sb="2" eb="3">
      <t>トウ</t>
    </rPh>
    <phoneticPr fontId="2"/>
  </si>
  <si>
    <r>
      <t>11.</t>
    </r>
    <r>
      <rPr>
        <sz val="11"/>
        <rFont val="ＭＳ Ｐゴシック"/>
        <family val="3"/>
        <charset val="128"/>
      </rPr>
      <t xml:space="preserve">　英語能力（資格）
</t>
    </r>
    <r>
      <rPr>
        <sz val="11"/>
        <rFont val="Arial Narrow"/>
        <family val="2"/>
      </rPr>
      <t>English</t>
    </r>
    <r>
      <rPr>
        <sz val="10"/>
        <rFont val="Arial Narrow"/>
        <family val="2"/>
      </rPr>
      <t xml:space="preserve"> language qualifications</t>
    </r>
    <rPh sb="4" eb="6">
      <t>エイゴ</t>
    </rPh>
    <rPh sb="6" eb="8">
      <t>ノウリョク</t>
    </rPh>
    <rPh sb="9" eb="11">
      <t>シカク</t>
    </rPh>
    <phoneticPr fontId="2"/>
  </si>
  <si>
    <r>
      <t xml:space="preserve">その他の資格名
</t>
    </r>
    <r>
      <rPr>
        <sz val="9"/>
        <rFont val="Arial Narrow"/>
        <family val="2"/>
      </rPr>
      <t>Name of other qualification</t>
    </r>
    <phoneticPr fontId="2"/>
  </si>
  <si>
    <r>
      <t>2022</t>
    </r>
    <r>
      <rPr>
        <b/>
        <sz val="15"/>
        <rFont val="ＭＳ Ｐゴシック"/>
        <family val="3"/>
        <charset val="128"/>
      </rPr>
      <t>年度日本政府（文部科学省）奨学金支給期間延長</t>
    </r>
    <r>
      <rPr>
        <b/>
        <sz val="15"/>
        <rFont val="Arial Narrow"/>
        <family val="2"/>
      </rPr>
      <t xml:space="preserve"> </t>
    </r>
    <r>
      <rPr>
        <b/>
        <sz val="15"/>
        <rFont val="ＭＳ Ｐゴシック"/>
        <family val="3"/>
        <charset val="128"/>
      </rPr>
      <t>申請書（申請区分Ⅶ）</t>
    </r>
    <rPh sb="4" eb="6">
      <t>ネンド</t>
    </rPh>
    <rPh sb="6" eb="8">
      <t>ニホン</t>
    </rPh>
    <rPh sb="8" eb="10">
      <t>セイフ</t>
    </rPh>
    <rPh sb="11" eb="13">
      <t>モンブ</t>
    </rPh>
    <rPh sb="13" eb="16">
      <t>カガクショウ</t>
    </rPh>
    <rPh sb="17" eb="20">
      <t>ショウガクキン</t>
    </rPh>
    <rPh sb="20" eb="22">
      <t>シキュウ</t>
    </rPh>
    <rPh sb="22" eb="24">
      <t>キカン</t>
    </rPh>
    <rPh sb="24" eb="26">
      <t>エンチョウ</t>
    </rPh>
    <rPh sb="27" eb="29">
      <t>シンセイ</t>
    </rPh>
    <rPh sb="29" eb="30">
      <t>ショ</t>
    </rPh>
    <rPh sb="31" eb="33">
      <t>シンセイ</t>
    </rPh>
    <rPh sb="33" eb="35">
      <t>クブン</t>
    </rPh>
    <phoneticPr fontId="2"/>
  </si>
  <si>
    <r>
      <t>2022 APPLICATION FORM FOR THE EXTENSION OF THE SCHOLARSHIP PAYMENT PERIOD
FOR JAPANESE GOVERNMENT SCHOLARSHIP  (TYPE</t>
    </r>
    <r>
      <rPr>
        <b/>
        <sz val="14"/>
        <rFont val="ＭＳ Ｐゴシック"/>
        <family val="3"/>
        <charset val="128"/>
      </rPr>
      <t>Ⅶ</t>
    </r>
    <r>
      <rPr>
        <b/>
        <sz val="14"/>
        <rFont val="Arial Narrow"/>
        <family val="2"/>
      </rPr>
      <t xml:space="preserve">) </t>
    </r>
    <phoneticPr fontId="2"/>
  </si>
  <si>
    <r>
      <t>５．奨学金支給期間については、2022</t>
    </r>
    <r>
      <rPr>
        <sz val="10"/>
        <color theme="1"/>
        <rFont val="ＭＳ Ｐゴシック"/>
        <family val="3"/>
        <charset val="128"/>
      </rPr>
      <t>年4月から在籍（学年進行含む。）予定の課程の標準修業年限終了までの期間を記入すること。</t>
    </r>
    <phoneticPr fontId="2"/>
  </si>
  <si>
    <r>
      <rPr>
        <sz val="11"/>
        <color theme="1"/>
        <rFont val="ＭＳ Ｐゴシック"/>
        <family val="3"/>
        <charset val="128"/>
      </rPr>
      <t>年齢　</t>
    </r>
    <r>
      <rPr>
        <sz val="11"/>
        <color theme="1"/>
        <rFont val="Arial Narrow"/>
        <family val="2"/>
      </rPr>
      <t>(2022/4/1</t>
    </r>
    <r>
      <rPr>
        <sz val="11"/>
        <color theme="1"/>
        <rFont val="ＭＳ Ｐゴシック"/>
        <family val="3"/>
        <charset val="128"/>
      </rPr>
      <t xml:space="preserve">現在）
</t>
    </r>
    <r>
      <rPr>
        <sz val="11"/>
        <color theme="1"/>
        <rFont val="Arial Narrow"/>
        <family val="2"/>
      </rPr>
      <t>Age</t>
    </r>
    <r>
      <rPr>
        <sz val="11"/>
        <color theme="1"/>
        <rFont val="ＭＳ Ｐゴシック"/>
        <family val="3"/>
        <charset val="128"/>
      </rPr>
      <t>　</t>
    </r>
    <r>
      <rPr>
        <sz val="11"/>
        <color theme="1"/>
        <rFont val="Arial Narrow"/>
        <family val="2"/>
      </rPr>
      <t>(As of April 1, 2022)</t>
    </r>
    <rPh sb="0" eb="2">
      <t>ネンレイ</t>
    </rPh>
    <rPh sb="12" eb="14">
      <t>ゲンザイ</t>
    </rPh>
    <phoneticPr fontId="2"/>
  </si>
  <si>
    <r>
      <rPr>
        <sz val="14"/>
        <color theme="1"/>
        <rFont val="ＭＳ Ｐゴシック"/>
        <family val="3"/>
        <charset val="128"/>
      </rPr>
      <t>　私は2022年度進学国費外国人留学生（高等専門学校留学生）の奨学金支給期間延長に係る取扱要領に記載されている事項をすべて了解し、申請します。
　</t>
    </r>
    <r>
      <rPr>
        <sz val="14"/>
        <color theme="1"/>
        <rFont val="Arial Narrow"/>
        <family val="2"/>
      </rPr>
      <t>I understand and accept all the matters stated in the  Application Guidelines for the extension of the scholarship payment period for Japanese Government Scholarship (College of Technology Students) FY2022, and hereby apply for the extension of the scholarship payment period.</t>
    </r>
    <rPh sb="1" eb="2">
      <t>ワタシ</t>
    </rPh>
    <rPh sb="65" eb="67">
      <t>シンセイ</t>
    </rPh>
    <phoneticPr fontId="3"/>
  </si>
  <si>
    <t>2022年度進学国費外国人留学生の奨学金支給期間延長　推薦者一覧</t>
    <rPh sb="4" eb="6">
      <t>ネンド</t>
    </rPh>
    <rPh sb="6" eb="8">
      <t>シンガク</t>
    </rPh>
    <rPh sb="8" eb="10">
      <t>コクヒ</t>
    </rPh>
    <rPh sb="10" eb="12">
      <t>ガイコク</t>
    </rPh>
    <rPh sb="12" eb="13">
      <t>ジン</t>
    </rPh>
    <rPh sb="13" eb="16">
      <t>リュウガクセイ</t>
    </rPh>
    <rPh sb="17" eb="20">
      <t>ショウガクキン</t>
    </rPh>
    <rPh sb="20" eb="22">
      <t>シキュウ</t>
    </rPh>
    <rPh sb="22" eb="24">
      <t>キカン</t>
    </rPh>
    <rPh sb="24" eb="26">
      <t>エンチョウ</t>
    </rPh>
    <rPh sb="27" eb="30">
      <t>スイセンシャ</t>
    </rPh>
    <rPh sb="30" eb="32">
      <t>イチラン</t>
    </rPh>
    <phoneticPr fontId="2"/>
  </si>
  <si>
    <t xml:space="preserve">「年齢」欄は入力した「生年月日」から2022年4月1日現在の年齢が自動計算される。
</t>
    <rPh sb="6" eb="8">
      <t>ニュウリョク</t>
    </rPh>
    <phoneticPr fontId="2"/>
  </si>
  <si>
    <t>「年齢」欄は「生年月日」から2022年4月1日現在の年齢が自動計算される。</t>
    <phoneticPr fontId="2"/>
  </si>
  <si>
    <r>
      <t>５．奨学金支給期間については、2022</t>
    </r>
    <r>
      <rPr>
        <sz val="10"/>
        <rFont val="ＭＳ Ｐゴシック"/>
        <family val="3"/>
        <charset val="128"/>
      </rPr>
      <t>年4月から在籍（学年進行含む。）予定の課程の標準修業年限終了までの期間を記入すること。</t>
    </r>
    <phoneticPr fontId="2"/>
  </si>
  <si>
    <r>
      <t>5. For the scholarship payment period, write the period from April 2022</t>
    </r>
    <r>
      <rPr>
        <sz val="10"/>
        <color theme="1"/>
        <rFont val="Arial Narrow"/>
        <family val="2"/>
      </rPr>
      <t xml:space="preserve"> until the end of the standard course duration of the course of study in which you intend to enroll.</t>
    </r>
    <phoneticPr fontId="2"/>
  </si>
  <si>
    <r>
      <rPr>
        <sz val="14"/>
        <rFont val="ＭＳ Ｐゴシック"/>
        <family val="3"/>
        <charset val="128"/>
      </rPr>
      <t>　私は2022年度進学国費外国人留学生（高等専門学校留学生）の奨学金支給期間延長に係る取扱要領に記載されている事項をすべて了解し、申請します。
　</t>
    </r>
    <r>
      <rPr>
        <sz val="14"/>
        <rFont val="Arial Narrow"/>
        <family val="2"/>
      </rPr>
      <t>I understand and accept all the matters stated in the  Application Guidelines for the extension of the scholarship payment period for Japanese Government Scholarship</t>
    </r>
    <r>
      <rPr>
        <sz val="14"/>
        <rFont val="ＭＳ Ｐゴシック"/>
        <family val="3"/>
        <charset val="128"/>
      </rPr>
      <t>（</t>
    </r>
    <r>
      <rPr>
        <sz val="14"/>
        <rFont val="Arial Narrow"/>
        <family val="2"/>
      </rPr>
      <t>College of Technology Students</t>
    </r>
    <r>
      <rPr>
        <sz val="14"/>
        <rFont val="ＭＳ Ｐゴシック"/>
        <family val="3"/>
        <charset val="128"/>
      </rPr>
      <t>）</t>
    </r>
    <r>
      <rPr>
        <sz val="14"/>
        <rFont val="Arial Narrow"/>
        <family val="2"/>
      </rPr>
      <t xml:space="preserve"> FY2022, and hereby apply for the extension of the scholarship payment period.</t>
    </r>
    <rPh sb="1" eb="2">
      <t>ワタシ</t>
    </rPh>
    <rPh sb="65" eb="67">
      <t>シンセイ</t>
    </rPh>
    <phoneticPr fontId="3"/>
  </si>
  <si>
    <t>5. For the scholarship payment period, write the period from April 2021 until the end of the standard course duration of the course of study in which you intend to enroll.</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</si>
</sst>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Red]\(0\)"/>
    <numFmt numFmtId="177" formatCode="&quot;H&quot;0&quot;.4からの在籍状況&quot;"/>
    <numFmt numFmtId="178" formatCode="0.0_ "/>
    <numFmt numFmtId="179" formatCode="0.00_);[Red]\(0.00\)"/>
    <numFmt numFmtId="180" formatCode="0.0_);[Red]\(0.0\)"/>
    <numFmt numFmtId="181" formatCode="0.00_ "/>
    <numFmt numFmtId="182" formatCode="0.0%"/>
  </numFmts>
  <fonts count="88" x14ac:knownFonts="1">
    <font>
      <sz val="11"/>
      <color theme="1"/>
      <name val="ＭＳ Ｐゴシック"/>
      <family val="2"/>
      <charset val="128"/>
      <scheme val="minor"/>
    </font>
    <font>
      <sz val="16"/>
      <name val="ＭＳ Ｐ明朝"/>
      <family val="1"/>
      <charset val="128"/>
    </font>
    <font>
      <sz val="6"/>
      <name val="ＭＳ Ｐゴシック"/>
      <family val="2"/>
      <charset val="128"/>
      <scheme val="minor"/>
    </font>
    <font>
      <sz val="6"/>
      <name val="ＭＳ Ｐゴシック"/>
      <family val="3"/>
      <charset val="128"/>
    </font>
    <font>
      <sz val="12"/>
      <name val="Arial"/>
      <family val="2"/>
    </font>
    <font>
      <sz val="8"/>
      <color indexed="9"/>
      <name val="ＭＳ Ｐゴシック"/>
      <family val="3"/>
      <charset val="128"/>
    </font>
    <font>
      <sz val="8"/>
      <color indexed="8"/>
      <name val="ＭＳ Ｐゴシック"/>
      <family val="3"/>
      <charset val="128"/>
    </font>
    <font>
      <sz val="11"/>
      <name val="ＭＳ Ｐゴシック"/>
      <family val="3"/>
      <charset val="128"/>
    </font>
    <font>
      <u/>
      <sz val="11"/>
      <color theme="10"/>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2"/>
      <color theme="1"/>
      <name val="ＭＳ Ｐゴシック"/>
      <family val="3"/>
      <charset val="128"/>
      <scheme val="minor"/>
    </font>
    <font>
      <sz val="11"/>
      <name val="ＭＳ Ｐゴシック"/>
      <family val="3"/>
      <charset val="128"/>
      <scheme val="minor"/>
    </font>
    <font>
      <sz val="14"/>
      <color indexed="81"/>
      <name val="ＭＳ Ｐゴシック"/>
      <family val="3"/>
      <charset val="128"/>
    </font>
    <font>
      <sz val="14"/>
      <color theme="1"/>
      <name val="ＭＳ Ｐゴシック"/>
      <family val="3"/>
      <charset val="128"/>
      <scheme val="minor"/>
    </font>
    <font>
      <sz val="10"/>
      <color theme="1"/>
      <name val="ＭＳ Ｐゴシック"/>
      <family val="3"/>
      <charset val="128"/>
      <scheme val="minor"/>
    </font>
    <font>
      <sz val="11"/>
      <name val="Arial Narrow"/>
      <family val="2"/>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3"/>
      <charset val="128"/>
    </font>
    <font>
      <sz val="9"/>
      <color theme="1"/>
      <name val="ＭＳ Ｐゴシック"/>
      <family val="3"/>
      <charset val="128"/>
    </font>
    <font>
      <sz val="9"/>
      <color theme="1"/>
      <name val="Arial Narrow"/>
      <family val="2"/>
    </font>
    <font>
      <sz val="10"/>
      <color theme="1"/>
      <name val="Arial Narrow"/>
      <family val="2"/>
      <charset val="128"/>
    </font>
    <font>
      <sz val="10"/>
      <color theme="1"/>
      <name val="ＭＳ Ｐゴシック"/>
      <family val="2"/>
      <charset val="128"/>
    </font>
    <font>
      <sz val="11"/>
      <color theme="1"/>
      <name val="Arial Narrow"/>
      <family val="2"/>
    </font>
    <font>
      <sz val="11"/>
      <color theme="1"/>
      <name val="ＭＳ Ｐゴシック"/>
      <family val="3"/>
      <charset val="128"/>
    </font>
    <font>
      <sz val="11"/>
      <color theme="1"/>
      <name val="ＭＳ Ｐゴシック"/>
      <family val="2"/>
      <charset val="128"/>
    </font>
    <font>
      <sz val="11"/>
      <color theme="1"/>
      <name val="Arial Narrow"/>
      <family val="3"/>
      <charset val="128"/>
    </font>
    <font>
      <sz val="11"/>
      <color theme="1"/>
      <name val="Arial Narrow"/>
      <family val="2"/>
      <charset val="128"/>
    </font>
    <font>
      <sz val="11"/>
      <color theme="1"/>
      <name val="ＭＳ Ｐゴシック"/>
      <family val="3"/>
      <charset val="128"/>
      <scheme val="minor"/>
    </font>
    <font>
      <sz val="11"/>
      <color theme="1"/>
      <name val="ＭＳ Ｐゴシック"/>
      <family val="3"/>
      <charset val="128"/>
      <scheme val="major"/>
    </font>
    <font>
      <sz val="9"/>
      <name val="Arial Narrow"/>
      <family val="2"/>
    </font>
    <font>
      <sz val="9"/>
      <name val="ＭＳ Ｐゴシック"/>
      <family val="3"/>
      <charset val="128"/>
    </font>
    <font>
      <sz val="10"/>
      <name val="Arial Narrow"/>
      <family val="2"/>
    </font>
    <font>
      <sz val="10"/>
      <name val="ＭＳ Ｐゴシック"/>
      <family val="3"/>
      <charset val="128"/>
    </font>
    <font>
      <sz val="11"/>
      <name val="ＭＳ Ｐゴシック"/>
      <family val="3"/>
      <charset val="128"/>
      <scheme val="major"/>
    </font>
    <font>
      <b/>
      <sz val="15"/>
      <name val="ＭＳ Ｐゴシック"/>
      <family val="3"/>
      <charset val="128"/>
      <scheme val="major"/>
    </font>
    <font>
      <sz val="7"/>
      <name val="ＭＳ Ｐゴシック"/>
      <family val="3"/>
      <charset val="128"/>
      <scheme val="major"/>
    </font>
    <font>
      <sz val="8"/>
      <color theme="1"/>
      <name val="ＭＳ Ｐゴシック"/>
      <family val="3"/>
      <charset val="128"/>
    </font>
    <font>
      <sz val="14"/>
      <color theme="1"/>
      <name val="Arial Narrow"/>
      <family val="2"/>
    </font>
    <font>
      <sz val="14"/>
      <color theme="1"/>
      <name val="ＭＳ Ｐゴシック"/>
      <family val="3"/>
      <charset val="128"/>
    </font>
    <font>
      <sz val="12"/>
      <name val="ＭＳ Ｐ明朝"/>
      <family val="1"/>
      <charset val="128"/>
    </font>
    <font>
      <b/>
      <sz val="12"/>
      <color theme="1"/>
      <name val="ＭＳ Ｐゴシック"/>
      <family val="3"/>
      <charset val="128"/>
      <scheme val="minor"/>
    </font>
    <font>
      <b/>
      <sz val="11"/>
      <color theme="1"/>
      <name val="ＭＳ Ｐゴシック"/>
      <family val="3"/>
      <charset val="128"/>
    </font>
    <font>
      <b/>
      <sz val="11"/>
      <color theme="1"/>
      <name val="Arial Narrow"/>
      <family val="2"/>
    </font>
    <font>
      <sz val="11"/>
      <color theme="1"/>
      <name val="ＭＳ Ｐゴシック"/>
      <family val="2"/>
      <charset val="128"/>
      <scheme val="minor"/>
    </font>
    <font>
      <sz val="10.5"/>
      <color theme="1"/>
      <name val="Arial Narrow"/>
      <family val="2"/>
    </font>
    <font>
      <sz val="10.5"/>
      <color theme="1"/>
      <name val="ＭＳ Ｐゴシック"/>
      <family val="3"/>
      <charset val="128"/>
    </font>
    <font>
      <sz val="9"/>
      <color theme="1"/>
      <name val="ＭＳ Ｐゴシック"/>
      <family val="3"/>
      <charset val="128"/>
      <scheme val="major"/>
    </font>
    <font>
      <sz val="7"/>
      <color theme="1"/>
      <name val="Arial Narrow"/>
      <family val="2"/>
    </font>
    <font>
      <sz val="14"/>
      <color theme="1"/>
      <name val="Arial Narrow"/>
      <family val="3"/>
      <charset val="128"/>
    </font>
    <font>
      <b/>
      <sz val="15"/>
      <color theme="1"/>
      <name val="ＭＳ Ｐゴシック"/>
      <family val="3"/>
      <charset val="128"/>
      <scheme val="major"/>
    </font>
    <font>
      <u/>
      <sz val="11"/>
      <color theme="1"/>
      <name val="ＭＳ Ｐゴシック"/>
      <family val="3"/>
      <charset val="128"/>
      <scheme val="major"/>
    </font>
    <font>
      <sz val="7"/>
      <color theme="1"/>
      <name val="ＭＳ Ｐゴシック"/>
      <family val="3"/>
      <charset val="128"/>
      <scheme val="major"/>
    </font>
    <font>
      <sz val="10"/>
      <color theme="1"/>
      <name val="ＭＳ Ｐゴシック"/>
      <family val="3"/>
      <charset val="128"/>
      <scheme val="major"/>
    </font>
    <font>
      <sz val="10.5"/>
      <color theme="1"/>
      <name val="ＭＳ 明朝"/>
      <family val="1"/>
      <charset val="128"/>
    </font>
    <font>
      <b/>
      <sz val="12"/>
      <color theme="1"/>
      <name val="ＭＳ Ｐゴシック"/>
      <family val="3"/>
      <charset val="128"/>
    </font>
    <font>
      <sz val="18"/>
      <color theme="1"/>
      <name val="ＭＳ ゴシック"/>
      <family val="3"/>
      <charset val="128"/>
    </font>
    <font>
      <sz val="20"/>
      <color theme="1"/>
      <name val="ＭＳ Ｐゴシック"/>
      <family val="3"/>
      <charset val="128"/>
      <scheme val="minor"/>
    </font>
    <font>
      <sz val="11"/>
      <color theme="1"/>
      <name val="ＭＳ ゴシック"/>
      <family val="3"/>
      <charset val="128"/>
    </font>
    <font>
      <sz val="12"/>
      <color theme="1"/>
      <name val="ＭＳ ゴシック"/>
      <family val="3"/>
      <charset val="128"/>
    </font>
    <font>
      <b/>
      <sz val="12"/>
      <color theme="1"/>
      <name val="ＭＳ ゴシック"/>
      <family val="3"/>
      <charset val="128"/>
    </font>
    <font>
      <sz val="14"/>
      <color theme="1"/>
      <name val="ＭＳ Ｐゴシック"/>
      <family val="3"/>
      <charset val="128"/>
      <scheme val="major"/>
    </font>
    <font>
      <sz val="14"/>
      <color theme="1"/>
      <name val="ＭＳ ゴシック"/>
      <family val="3"/>
      <charset val="128"/>
    </font>
    <font>
      <sz val="8"/>
      <color theme="1"/>
      <name val="ＭＳ ゴシック"/>
      <family val="3"/>
      <charset val="128"/>
    </font>
    <font>
      <b/>
      <sz val="10"/>
      <name val="Arial Narrow"/>
      <family val="2"/>
    </font>
    <font>
      <b/>
      <sz val="10"/>
      <name val="ＭＳ Ｐゴシック"/>
      <family val="2"/>
      <charset val="128"/>
    </font>
    <font>
      <sz val="11"/>
      <name val="ＭＳ Ｐゴシック"/>
      <family val="2"/>
      <charset val="128"/>
      <scheme val="minor"/>
    </font>
    <font>
      <sz val="9"/>
      <name val="Arial Narrow"/>
      <family val="3"/>
      <charset val="128"/>
    </font>
    <font>
      <sz val="10"/>
      <name val="Arial Narrow"/>
      <family val="2"/>
      <charset val="128"/>
    </font>
    <font>
      <sz val="10"/>
      <name val="ＭＳ Ｐゴシック"/>
      <family val="2"/>
      <charset val="128"/>
    </font>
    <font>
      <b/>
      <sz val="15"/>
      <name val="Arial Narrow"/>
      <family val="2"/>
    </font>
    <font>
      <b/>
      <sz val="15"/>
      <name val="ＭＳ Ｐゴシック"/>
      <family val="3"/>
      <charset val="128"/>
    </font>
    <font>
      <b/>
      <sz val="14"/>
      <name val="Arial Narrow"/>
      <family val="2"/>
    </font>
    <font>
      <b/>
      <sz val="14"/>
      <name val="ＭＳ Ｐゴシック"/>
      <family val="3"/>
      <charset val="128"/>
    </font>
    <font>
      <sz val="14"/>
      <name val="Arial Narrow"/>
      <family val="3"/>
      <charset val="128"/>
    </font>
    <font>
      <sz val="14"/>
      <name val="ＭＳ Ｐゴシック"/>
      <family val="3"/>
      <charset val="128"/>
    </font>
    <font>
      <sz val="14"/>
      <name val="Arial Narrow"/>
      <family val="2"/>
    </font>
    <font>
      <sz val="9"/>
      <name val="ＭＳ Ｐゴシック"/>
      <family val="3"/>
      <charset val="128"/>
      <scheme val="major"/>
    </font>
    <font>
      <strike/>
      <sz val="9"/>
      <color rgb="FF0070C0"/>
      <name val="ＭＳ Ｐゴシック"/>
      <family val="3"/>
      <charset val="128"/>
      <scheme val="major"/>
    </font>
    <font>
      <sz val="7"/>
      <name val="Arial Narrow"/>
      <family val="2"/>
    </font>
    <font>
      <sz val="10"/>
      <name val="ＭＳ Ｐゴシック"/>
      <family val="3"/>
      <charset val="128"/>
      <scheme val="major"/>
    </font>
    <font>
      <sz val="20"/>
      <name val="ＭＳ Ｐゴシック"/>
      <family val="3"/>
      <charset val="128"/>
      <scheme val="minor"/>
    </font>
    <font>
      <sz val="8"/>
      <name val="ＭＳ ゴシック"/>
      <family val="3"/>
      <charset val="128"/>
    </font>
    <font>
      <sz val="11"/>
      <name val="ＭＳ ゴシック"/>
      <family val="3"/>
      <charset val="128"/>
    </font>
  </fonts>
  <fills count="15">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6"/>
        <bgColor indexed="64"/>
      </patternFill>
    </fill>
    <fill>
      <patternFill patternType="solid">
        <fgColor rgb="FFFFFF00"/>
        <bgColor indexed="64"/>
      </patternFill>
    </fill>
    <fill>
      <patternFill patternType="solid">
        <fgColor rgb="FFFFFFCC"/>
        <bgColor indexed="64"/>
      </patternFill>
    </fill>
    <fill>
      <patternFill patternType="solid">
        <fgColor theme="0" tint="-0.14999847407452621"/>
        <bgColor indexed="64"/>
      </patternFill>
    </fill>
    <fill>
      <patternFill patternType="solid">
        <fgColor indexed="43"/>
        <bgColor indexed="64"/>
      </patternFill>
    </fill>
    <fill>
      <patternFill patternType="solid">
        <fgColor rgb="FFFFFF99"/>
        <bgColor indexed="64"/>
      </patternFill>
    </fill>
    <fill>
      <patternFill patternType="solid">
        <fgColor theme="0" tint="-0.14996795556505021"/>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00B0F0"/>
        <bgColor indexed="64"/>
      </patternFill>
    </fill>
    <fill>
      <patternFill patternType="solid">
        <fgColor rgb="FF00B050"/>
        <bgColor indexed="64"/>
      </patternFill>
    </fill>
  </fills>
  <borders count="11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top style="double">
        <color indexed="64"/>
      </top>
      <bottom/>
      <diagonal/>
    </border>
  </borders>
  <cellStyleXfs count="7">
    <xf numFmtId="0" fontId="0" fillId="0" borderId="0">
      <alignment vertical="center"/>
    </xf>
    <xf numFmtId="0" fontId="4" fillId="0" borderId="0"/>
    <xf numFmtId="0" fontId="4" fillId="0" borderId="0"/>
    <xf numFmtId="0" fontId="8" fillId="0" borderId="0" applyNumberFormat="0" applyFill="0" applyBorder="0" applyAlignment="0" applyProtection="0">
      <alignment vertical="center"/>
    </xf>
    <xf numFmtId="0" fontId="15" fillId="0" borderId="0">
      <alignment vertical="center"/>
    </xf>
    <xf numFmtId="0" fontId="7" fillId="0" borderId="0"/>
    <xf numFmtId="0" fontId="7" fillId="0" borderId="0">
      <alignment vertical="center"/>
    </xf>
  </cellStyleXfs>
  <cellXfs count="904">
    <xf numFmtId="0" fontId="0" fillId="0" borderId="0" xfId="0">
      <alignment vertical="center"/>
    </xf>
    <xf numFmtId="0" fontId="5" fillId="3" borderId="0" xfId="0" applyNumberFormat="1" applyFont="1" applyFill="1" applyAlignment="1">
      <alignment horizontal="center" vertical="center" wrapText="1"/>
    </xf>
    <xf numFmtId="0" fontId="6" fillId="0" borderId="0" xfId="0" applyNumberFormat="1" applyFont="1" applyProtection="1">
      <alignment vertical="center"/>
      <protection locked="0"/>
    </xf>
    <xf numFmtId="0" fontId="6" fillId="4" borderId="6" xfId="0" applyNumberFormat="1" applyFont="1" applyFill="1" applyBorder="1" applyProtection="1">
      <alignment vertical="center"/>
      <protection locked="0"/>
    </xf>
    <xf numFmtId="49" fontId="6" fillId="4" borderId="6" xfId="0" applyNumberFormat="1" applyFont="1" applyFill="1" applyBorder="1" applyProtection="1">
      <alignment vertical="center"/>
      <protection locked="0"/>
    </xf>
    <xf numFmtId="0" fontId="9" fillId="0" borderId="0" xfId="0" applyFont="1">
      <alignment vertical="center"/>
    </xf>
    <xf numFmtId="0" fontId="10" fillId="0" borderId="0" xfId="0" applyFont="1">
      <alignment vertical="center"/>
    </xf>
    <xf numFmtId="0" fontId="10" fillId="0" borderId="0" xfId="0" applyFont="1" applyBorder="1">
      <alignment vertical="center"/>
    </xf>
    <xf numFmtId="0" fontId="14" fillId="0" borderId="0" xfId="0" applyFont="1">
      <alignment vertical="center"/>
    </xf>
    <xf numFmtId="49" fontId="16" fillId="7" borderId="16" xfId="4" applyNumberFormat="1" applyFont="1" applyFill="1" applyBorder="1" applyAlignment="1" applyProtection="1">
      <alignment horizontal="distributed" vertical="center" indent="1"/>
    </xf>
    <xf numFmtId="49" fontId="16" fillId="7" borderId="17" xfId="4" applyNumberFormat="1" applyFont="1" applyFill="1" applyBorder="1" applyAlignment="1" applyProtection="1">
      <alignment horizontal="distributed" vertical="center" indent="1"/>
    </xf>
    <xf numFmtId="0" fontId="16" fillId="7" borderId="17" xfId="4" applyNumberFormat="1" applyFont="1" applyFill="1" applyBorder="1" applyAlignment="1" applyProtection="1">
      <alignment horizontal="center" vertical="center"/>
      <protection locked="0"/>
    </xf>
    <xf numFmtId="49" fontId="16" fillId="7" borderId="17" xfId="4" applyNumberFormat="1" applyFont="1" applyFill="1" applyBorder="1" applyAlignment="1" applyProtection="1">
      <alignment horizontal="center" vertical="center"/>
    </xf>
    <xf numFmtId="0" fontId="16" fillId="7" borderId="18" xfId="4" applyNumberFormat="1" applyFont="1" applyFill="1" applyBorder="1" applyAlignment="1" applyProtection="1">
      <alignment horizontal="center" vertical="center"/>
      <protection locked="0"/>
    </xf>
    <xf numFmtId="0" fontId="16" fillId="0" borderId="19" xfId="0" applyFont="1" applyFill="1" applyBorder="1">
      <alignment vertical="center"/>
    </xf>
    <xf numFmtId="0" fontId="16" fillId="0" borderId="0" xfId="0" applyFont="1" applyFill="1">
      <alignment vertical="center"/>
    </xf>
    <xf numFmtId="49" fontId="17" fillId="7" borderId="21" xfId="4" applyNumberFormat="1" applyFont="1" applyFill="1" applyBorder="1" applyAlignment="1" applyProtection="1">
      <alignment horizontal="center" vertical="center" wrapText="1"/>
    </xf>
    <xf numFmtId="49" fontId="17" fillId="7" borderId="22" xfId="4" applyNumberFormat="1" applyFont="1" applyFill="1" applyBorder="1" applyAlignment="1" applyProtection="1">
      <alignment horizontal="center" vertical="center"/>
    </xf>
    <xf numFmtId="49" fontId="17" fillId="7" borderId="23" xfId="4" applyNumberFormat="1" applyFont="1" applyFill="1" applyBorder="1" applyAlignment="1" applyProtection="1">
      <alignment horizontal="center" vertical="center"/>
    </xf>
    <xf numFmtId="0" fontId="18" fillId="7" borderId="24" xfId="0" applyFont="1" applyFill="1" applyBorder="1">
      <alignment vertical="center"/>
    </xf>
    <xf numFmtId="49" fontId="18" fillId="7" borderId="25" xfId="4" applyNumberFormat="1" applyFont="1" applyFill="1" applyBorder="1" applyAlignment="1" applyProtection="1">
      <alignment horizontal="center" vertical="center"/>
    </xf>
    <xf numFmtId="0" fontId="20" fillId="7" borderId="25" xfId="0" applyFont="1" applyFill="1" applyBorder="1">
      <alignment vertical="center"/>
    </xf>
    <xf numFmtId="49" fontId="18" fillId="7" borderId="26" xfId="4" applyNumberFormat="1" applyFont="1" applyFill="1" applyBorder="1" applyAlignment="1" applyProtection="1">
      <alignment horizontal="center" vertical="center"/>
    </xf>
    <xf numFmtId="0" fontId="20" fillId="0" borderId="0" xfId="0" applyFont="1" applyFill="1">
      <alignment vertical="center"/>
    </xf>
    <xf numFmtId="49" fontId="21" fillId="7" borderId="19" xfId="4" applyNumberFormat="1" applyFont="1" applyFill="1" applyBorder="1" applyAlignment="1" applyProtection="1">
      <alignment horizontal="left" vertical="center"/>
    </xf>
    <xf numFmtId="49" fontId="18" fillId="7" borderId="0" xfId="4" applyNumberFormat="1" applyFont="1" applyFill="1" applyBorder="1" applyAlignment="1" applyProtection="1">
      <alignment horizontal="center" vertical="center"/>
    </xf>
    <xf numFmtId="0" fontId="20" fillId="7" borderId="0" xfId="0" applyFont="1" applyFill="1" applyBorder="1">
      <alignment vertical="center"/>
    </xf>
    <xf numFmtId="49" fontId="18" fillId="7" borderId="20" xfId="4" applyNumberFormat="1" applyFont="1" applyFill="1" applyBorder="1" applyAlignment="1" applyProtection="1">
      <alignment horizontal="center" vertical="center"/>
    </xf>
    <xf numFmtId="0" fontId="20" fillId="0" borderId="0" xfId="0" applyFont="1" applyFill="1" applyAlignment="1">
      <alignment horizontal="left" vertical="center"/>
    </xf>
    <xf numFmtId="49" fontId="17" fillId="7" borderId="27" xfId="4" applyNumberFormat="1" applyFont="1" applyFill="1" applyBorder="1" applyAlignment="1" applyProtection="1">
      <alignment horizontal="center" vertical="center" wrapText="1"/>
    </xf>
    <xf numFmtId="49" fontId="17" fillId="7" borderId="28" xfId="4" applyNumberFormat="1" applyFont="1" applyFill="1" applyBorder="1" applyAlignment="1" applyProtection="1">
      <alignment horizontal="center" vertical="center"/>
    </xf>
    <xf numFmtId="49" fontId="17" fillId="7" borderId="29" xfId="4" applyNumberFormat="1" applyFont="1" applyFill="1" applyBorder="1" applyAlignment="1" applyProtection="1">
      <alignment horizontal="center" vertical="center"/>
    </xf>
    <xf numFmtId="0" fontId="27" fillId="0" borderId="0" xfId="0" applyFont="1" applyFill="1" applyBorder="1">
      <alignment vertical="center"/>
    </xf>
    <xf numFmtId="0" fontId="27" fillId="0" borderId="0" xfId="0" applyFont="1" applyFill="1">
      <alignment vertical="center"/>
    </xf>
    <xf numFmtId="0" fontId="27" fillId="7" borderId="42" xfId="0" applyFont="1" applyFill="1" applyBorder="1">
      <alignment vertical="center"/>
    </xf>
    <xf numFmtId="0" fontId="27" fillId="7" borderId="43" xfId="0" applyFont="1" applyFill="1" applyBorder="1">
      <alignment vertical="center"/>
    </xf>
    <xf numFmtId="0" fontId="27" fillId="7" borderId="44" xfId="0" applyFont="1" applyFill="1" applyBorder="1">
      <alignment vertical="center"/>
    </xf>
    <xf numFmtId="0" fontId="16" fillId="0" borderId="0" xfId="0" applyFont="1" applyFill="1" applyBorder="1">
      <alignment vertical="center"/>
    </xf>
    <xf numFmtId="0" fontId="36" fillId="0" borderId="0" xfId="0" applyFont="1" applyFill="1">
      <alignment vertical="center"/>
    </xf>
    <xf numFmtId="0" fontId="38" fillId="0" borderId="0" xfId="0" applyFont="1">
      <alignment vertical="center"/>
    </xf>
    <xf numFmtId="0" fontId="38" fillId="0" borderId="3" xfId="0" applyFont="1" applyBorder="1">
      <alignment vertical="center"/>
    </xf>
    <xf numFmtId="0" fontId="38" fillId="0" borderId="0" xfId="4" applyFont="1" applyFill="1" applyAlignment="1">
      <alignment vertical="center"/>
    </xf>
    <xf numFmtId="0" fontId="38" fillId="0" borderId="4" xfId="4" applyFont="1" applyFill="1" applyBorder="1" applyAlignment="1" applyProtection="1">
      <alignment horizontal="left" vertical="center"/>
    </xf>
    <xf numFmtId="14" fontId="38" fillId="0" borderId="0" xfId="0" applyNumberFormat="1" applyFont="1" applyFill="1" applyAlignment="1">
      <alignment horizontal="left" vertical="center"/>
    </xf>
    <xf numFmtId="14" fontId="38" fillId="0" borderId="0" xfId="0" applyNumberFormat="1" applyFont="1">
      <alignment vertical="center"/>
    </xf>
    <xf numFmtId="0" fontId="33" fillId="0" borderId="0" xfId="0" applyFont="1">
      <alignment vertical="center"/>
    </xf>
    <xf numFmtId="49" fontId="16" fillId="0" borderId="0" xfId="4" applyNumberFormat="1" applyFont="1" applyFill="1" applyBorder="1" applyAlignment="1" applyProtection="1">
      <alignment horizontal="distributed" vertical="center" indent="1"/>
    </xf>
    <xf numFmtId="0" fontId="16" fillId="0" borderId="0" xfId="4" applyNumberFormat="1" applyFont="1" applyFill="1" applyBorder="1" applyAlignment="1" applyProtection="1">
      <alignment horizontal="center" vertical="center"/>
      <protection locked="0"/>
    </xf>
    <xf numFmtId="49" fontId="16" fillId="0" borderId="0" xfId="4" applyNumberFormat="1" applyFont="1" applyFill="1" applyBorder="1" applyAlignment="1" applyProtection="1">
      <alignment horizontal="center" vertical="center"/>
    </xf>
    <xf numFmtId="0" fontId="38" fillId="0" borderId="0" xfId="0" applyFont="1" applyFill="1">
      <alignment vertical="center"/>
    </xf>
    <xf numFmtId="0" fontId="33" fillId="0" borderId="0" xfId="0" applyFont="1" applyFill="1" applyBorder="1">
      <alignment vertical="center"/>
    </xf>
    <xf numFmtId="0" fontId="5" fillId="3" borderId="0" xfId="4" applyNumberFormat="1" applyFont="1" applyFill="1" applyAlignment="1">
      <alignment horizontal="center" vertical="center" wrapText="1"/>
    </xf>
    <xf numFmtId="0" fontId="5" fillId="3" borderId="6" xfId="4" applyNumberFormat="1" applyFont="1" applyFill="1" applyBorder="1" applyAlignment="1">
      <alignment horizontal="center" vertical="center" wrapText="1"/>
    </xf>
    <xf numFmtId="0" fontId="6" fillId="4" borderId="6" xfId="4" applyNumberFormat="1" applyFont="1" applyFill="1" applyBorder="1" applyProtection="1">
      <alignment vertical="center"/>
      <protection locked="0"/>
    </xf>
    <xf numFmtId="49" fontId="6" fillId="4" borderId="6" xfId="4" applyNumberFormat="1" applyFont="1" applyFill="1" applyBorder="1" applyProtection="1">
      <alignment vertical="center"/>
      <protection locked="0"/>
    </xf>
    <xf numFmtId="0" fontId="6" fillId="0" borderId="0" xfId="4" applyNumberFormat="1" applyFont="1" applyFill="1" applyBorder="1" applyProtection="1">
      <alignment vertical="center"/>
      <protection locked="0"/>
    </xf>
    <xf numFmtId="0" fontId="15" fillId="0" borderId="0" xfId="4">
      <alignment vertical="center"/>
    </xf>
    <xf numFmtId="0" fontId="41" fillId="6" borderId="6" xfId="0" applyFont="1" applyFill="1" applyBorder="1">
      <alignment vertical="center"/>
    </xf>
    <xf numFmtId="14" fontId="38" fillId="0" borderId="19" xfId="0" applyNumberFormat="1" applyFont="1" applyFill="1" applyBorder="1">
      <alignment vertical="center"/>
    </xf>
    <xf numFmtId="0" fontId="32" fillId="0" borderId="0" xfId="0" applyFont="1">
      <alignment vertical="center"/>
    </xf>
    <xf numFmtId="0" fontId="12" fillId="0" borderId="19" xfId="0" applyFont="1" applyFill="1" applyBorder="1">
      <alignment vertical="center"/>
    </xf>
    <xf numFmtId="0" fontId="15" fillId="0" borderId="0" xfId="4" applyFill="1">
      <alignment vertical="center"/>
    </xf>
    <xf numFmtId="0" fontId="0" fillId="0" borderId="0" xfId="0" applyFill="1">
      <alignment vertical="center"/>
    </xf>
    <xf numFmtId="0" fontId="10" fillId="0" borderId="0" xfId="0" applyFont="1" applyFill="1">
      <alignment vertical="center"/>
    </xf>
    <xf numFmtId="0" fontId="11" fillId="0" borderId="0" xfId="0" applyFont="1" applyFill="1" applyAlignment="1">
      <alignment horizontal="center" vertical="center"/>
    </xf>
    <xf numFmtId="0" fontId="38" fillId="0" borderId="3" xfId="4" applyFont="1" applyFill="1" applyBorder="1" applyAlignment="1" applyProtection="1">
      <alignment vertical="center" wrapText="1" shrinkToFit="1"/>
    </xf>
    <xf numFmtId="0" fontId="38" fillId="0" borderId="5" xfId="4" applyFont="1" applyFill="1" applyBorder="1" applyAlignment="1" applyProtection="1">
      <alignment vertical="center" wrapText="1" shrinkToFit="1"/>
    </xf>
    <xf numFmtId="0" fontId="0" fillId="0" borderId="0" xfId="0" applyNumberFormat="1">
      <alignment vertical="center"/>
    </xf>
    <xf numFmtId="49" fontId="5" fillId="3" borderId="0" xfId="4" applyNumberFormat="1" applyFont="1" applyFill="1" applyAlignment="1">
      <alignment horizontal="center" vertical="center" wrapText="1"/>
    </xf>
    <xf numFmtId="49" fontId="6" fillId="4" borderId="4" xfId="4" applyNumberFormat="1" applyFont="1" applyFill="1" applyBorder="1" applyProtection="1">
      <alignment vertical="center"/>
      <protection locked="0"/>
    </xf>
    <xf numFmtId="49" fontId="0" fillId="0" borderId="0" xfId="0" applyNumberFormat="1">
      <alignment vertical="center"/>
    </xf>
    <xf numFmtId="0" fontId="38" fillId="0" borderId="4" xfId="4" applyFont="1" applyFill="1" applyBorder="1" applyAlignment="1" applyProtection="1">
      <alignment vertical="center"/>
      <protection locked="0"/>
    </xf>
    <xf numFmtId="0" fontId="0" fillId="0" borderId="4" xfId="0" applyBorder="1">
      <alignment vertical="center"/>
    </xf>
    <xf numFmtId="0" fontId="0" fillId="0" borderId="3" xfId="0" applyBorder="1">
      <alignment vertical="center"/>
    </xf>
    <xf numFmtId="0" fontId="0" fillId="0" borderId="5" xfId="0" applyBorder="1">
      <alignment vertical="center"/>
    </xf>
    <xf numFmtId="0" fontId="10" fillId="0" borderId="0" xfId="0" applyFont="1" applyAlignment="1">
      <alignment vertical="center" wrapText="1"/>
    </xf>
    <xf numFmtId="0" fontId="38" fillId="0" borderId="3" xfId="4" applyFont="1" applyFill="1" applyBorder="1" applyAlignment="1" applyProtection="1">
      <alignment vertical="center"/>
      <protection locked="0"/>
    </xf>
    <xf numFmtId="0" fontId="39" fillId="0" borderId="0" xfId="4" applyFont="1" applyFill="1" applyBorder="1" applyAlignment="1" applyProtection="1">
      <alignment horizontal="center" vertical="center"/>
    </xf>
    <xf numFmtId="0" fontId="38" fillId="0" borderId="3" xfId="4" applyFont="1" applyFill="1" applyBorder="1" applyAlignment="1" applyProtection="1">
      <alignment vertical="center"/>
    </xf>
    <xf numFmtId="0" fontId="38" fillId="0" borderId="5" xfId="4" applyFont="1" applyFill="1" applyBorder="1" applyAlignment="1" applyProtection="1">
      <alignment vertical="center"/>
    </xf>
    <xf numFmtId="0" fontId="33" fillId="0" borderId="3" xfId="0" applyFont="1" applyFill="1" applyBorder="1" applyAlignment="1">
      <alignment horizontal="center" vertical="center" wrapText="1"/>
    </xf>
    <xf numFmtId="0" fontId="33" fillId="0" borderId="3" xfId="4" applyFont="1" applyFill="1" applyBorder="1" applyAlignment="1" applyProtection="1">
      <alignment horizontal="center" vertical="center"/>
      <protection locked="0"/>
    </xf>
    <xf numFmtId="0" fontId="33" fillId="0" borderId="4"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3" xfId="4" applyFont="1" applyFill="1" applyBorder="1" applyAlignment="1" applyProtection="1">
      <alignment horizontal="center" vertical="center"/>
      <protection locked="0"/>
    </xf>
    <xf numFmtId="49" fontId="27" fillId="7" borderId="16" xfId="4" applyNumberFormat="1" applyFont="1" applyFill="1" applyBorder="1" applyAlignment="1" applyProtection="1">
      <alignment horizontal="distributed" vertical="center" indent="1"/>
    </xf>
    <xf numFmtId="49" fontId="27" fillId="7" borderId="17" xfId="4" applyNumberFormat="1" applyFont="1" applyFill="1" applyBorder="1" applyAlignment="1" applyProtection="1">
      <alignment horizontal="distributed" vertical="center" indent="1"/>
    </xf>
    <xf numFmtId="0" fontId="27" fillId="7" borderId="17" xfId="4" applyNumberFormat="1" applyFont="1" applyFill="1" applyBorder="1" applyAlignment="1" applyProtection="1">
      <alignment horizontal="center" vertical="center"/>
      <protection locked="0"/>
    </xf>
    <xf numFmtId="49" fontId="27" fillId="7" borderId="17" xfId="4" applyNumberFormat="1" applyFont="1" applyFill="1" applyBorder="1" applyAlignment="1" applyProtection="1">
      <alignment horizontal="center" vertical="center"/>
    </xf>
    <xf numFmtId="0" fontId="27" fillId="7" borderId="18" xfId="4" applyNumberFormat="1" applyFont="1" applyFill="1" applyBorder="1" applyAlignment="1" applyProtection="1">
      <alignment horizontal="center" vertical="center"/>
      <protection locked="0"/>
    </xf>
    <xf numFmtId="0" fontId="27" fillId="0" borderId="19" xfId="0" applyFont="1" applyFill="1" applyBorder="1">
      <alignment vertical="center"/>
    </xf>
    <xf numFmtId="0" fontId="32" fillId="0" borderId="19" xfId="0" applyFont="1" applyFill="1" applyBorder="1">
      <alignment vertical="center"/>
    </xf>
    <xf numFmtId="14" fontId="33" fillId="0" borderId="19" xfId="0" applyNumberFormat="1" applyFont="1" applyFill="1" applyBorder="1">
      <alignment vertical="center"/>
    </xf>
    <xf numFmtId="14" fontId="33" fillId="0" borderId="0" xfId="0" applyNumberFormat="1" applyFont="1">
      <alignment vertical="center"/>
    </xf>
    <xf numFmtId="0" fontId="33" fillId="0" borderId="0" xfId="0" applyFont="1" applyFill="1">
      <alignment vertical="center"/>
    </xf>
    <xf numFmtId="0" fontId="48" fillId="0" borderId="0" xfId="0" applyFont="1">
      <alignment vertical="center"/>
    </xf>
    <xf numFmtId="0" fontId="48" fillId="0" borderId="0" xfId="0" applyNumberFormat="1" applyFont="1">
      <alignment vertical="center"/>
    </xf>
    <xf numFmtId="49" fontId="27" fillId="0" borderId="0" xfId="4" applyNumberFormat="1" applyFont="1" applyFill="1" applyBorder="1" applyAlignment="1" applyProtection="1">
      <alignment horizontal="distributed" vertical="center" indent="1"/>
    </xf>
    <xf numFmtId="0" fontId="27" fillId="0" borderId="0" xfId="4" applyNumberFormat="1" applyFont="1" applyFill="1" applyBorder="1" applyAlignment="1" applyProtection="1">
      <alignment horizontal="center" vertical="center"/>
      <protection locked="0"/>
    </xf>
    <xf numFmtId="49" fontId="27" fillId="0" borderId="0" xfId="4" applyNumberFormat="1" applyFont="1" applyFill="1" applyBorder="1" applyAlignment="1" applyProtection="1">
      <alignment horizontal="center" vertical="center"/>
    </xf>
    <xf numFmtId="0" fontId="33" fillId="0" borderId="0" xfId="4" applyFont="1" applyFill="1" applyAlignment="1">
      <alignment vertical="center"/>
    </xf>
    <xf numFmtId="0" fontId="54" fillId="0" borderId="0" xfId="4" applyFont="1" applyFill="1" applyBorder="1" applyAlignment="1" applyProtection="1">
      <alignment horizontal="center" vertical="center"/>
    </xf>
    <xf numFmtId="0" fontId="33" fillId="0" borderId="4" xfId="4" applyFont="1" applyFill="1" applyBorder="1" applyAlignment="1" applyProtection="1">
      <alignment horizontal="left" vertical="center"/>
    </xf>
    <xf numFmtId="0" fontId="33" fillId="0" borderId="3" xfId="0" applyFont="1" applyBorder="1">
      <alignment vertical="center"/>
    </xf>
    <xf numFmtId="14" fontId="33" fillId="0" borderId="0" xfId="0" applyNumberFormat="1" applyFont="1" applyFill="1" applyAlignment="1">
      <alignment horizontal="left" vertical="center"/>
    </xf>
    <xf numFmtId="0" fontId="33" fillId="0" borderId="4" xfId="4" applyFont="1" applyFill="1" applyBorder="1" applyAlignment="1" applyProtection="1">
      <alignment vertical="center"/>
      <protection locked="0"/>
    </xf>
    <xf numFmtId="0" fontId="33" fillId="0" borderId="3" xfId="4" applyFont="1" applyFill="1" applyBorder="1" applyAlignment="1" applyProtection="1">
      <alignment vertical="center"/>
      <protection locked="0"/>
    </xf>
    <xf numFmtId="0" fontId="33" fillId="0" borderId="3" xfId="4" applyFont="1" applyFill="1" applyBorder="1" applyAlignment="1" applyProtection="1">
      <alignment vertical="center"/>
    </xf>
    <xf numFmtId="0" fontId="33" fillId="0" borderId="5" xfId="4" applyFont="1" applyFill="1" applyBorder="1" applyAlignment="1" applyProtection="1">
      <alignment vertical="center"/>
    </xf>
    <xf numFmtId="0" fontId="48" fillId="0" borderId="4" xfId="0" applyFont="1" applyBorder="1">
      <alignment vertical="center"/>
    </xf>
    <xf numFmtId="0" fontId="48" fillId="0" borderId="3" xfId="0" applyFont="1" applyBorder="1">
      <alignment vertical="center"/>
    </xf>
    <xf numFmtId="0" fontId="48" fillId="0" borderId="5" xfId="0" applyFont="1" applyBorder="1">
      <alignment vertical="center"/>
    </xf>
    <xf numFmtId="0" fontId="33" fillId="0" borderId="3" xfId="4" applyFont="1" applyFill="1" applyBorder="1" applyAlignment="1" applyProtection="1">
      <alignment vertical="center" wrapText="1" shrinkToFit="1"/>
    </xf>
    <xf numFmtId="0" fontId="33" fillId="0" borderId="5" xfId="4" applyFont="1" applyFill="1" applyBorder="1" applyAlignment="1" applyProtection="1">
      <alignment vertical="center" wrapText="1" shrinkToFit="1"/>
    </xf>
    <xf numFmtId="0" fontId="48" fillId="0" borderId="0" xfId="0" applyFont="1" applyAlignment="1">
      <alignment vertical="distributed"/>
    </xf>
    <xf numFmtId="49" fontId="58" fillId="0" borderId="0" xfId="0" applyNumberFormat="1" applyFont="1" applyFill="1" applyBorder="1" applyAlignment="1" applyProtection="1">
      <alignment vertical="distributed" wrapText="1"/>
    </xf>
    <xf numFmtId="0" fontId="33" fillId="0" borderId="0" xfId="0" applyFont="1" applyFill="1" applyBorder="1" applyAlignment="1">
      <alignment horizontal="distributed" vertical="center"/>
    </xf>
    <xf numFmtId="0" fontId="33" fillId="0" borderId="0" xfId="0" applyFont="1" applyFill="1" applyBorder="1" applyAlignment="1" applyProtection="1">
      <alignment horizontal="left" vertical="center"/>
      <protection locked="0"/>
    </xf>
    <xf numFmtId="0" fontId="33" fillId="0" borderId="0" xfId="0" applyFont="1" applyFill="1" applyBorder="1" applyAlignment="1" applyProtection="1">
      <alignment horizontal="distributed" vertical="center" wrapText="1"/>
      <protection locked="0"/>
    </xf>
    <xf numFmtId="0" fontId="33" fillId="0" borderId="0" xfId="0" applyFont="1" applyFill="1" applyBorder="1" applyAlignment="1" applyProtection="1">
      <alignment vertical="center" wrapText="1"/>
      <protection locked="0"/>
    </xf>
    <xf numFmtId="179" fontId="60" fillId="0" borderId="0" xfId="0" applyNumberFormat="1" applyFont="1" applyFill="1" applyAlignment="1">
      <alignment horizontal="center" vertical="center"/>
    </xf>
    <xf numFmtId="0" fontId="61" fillId="0" borderId="0" xfId="0" applyFont="1" applyAlignment="1">
      <alignment horizontal="center" vertical="center"/>
    </xf>
    <xf numFmtId="179" fontId="62" fillId="0" borderId="0" xfId="0" applyNumberFormat="1" applyFont="1" applyAlignment="1">
      <alignment horizontal="center" vertical="center"/>
    </xf>
    <xf numFmtId="0" fontId="0" fillId="0" borderId="0" xfId="0" applyFont="1">
      <alignment vertical="center"/>
    </xf>
    <xf numFmtId="0" fontId="63" fillId="0" borderId="0" xfId="0" applyNumberFormat="1" applyFont="1" applyFill="1" applyBorder="1" applyAlignment="1">
      <alignment vertical="center"/>
    </xf>
    <xf numFmtId="0" fontId="63" fillId="0" borderId="0" xfId="0" applyNumberFormat="1" applyFont="1" applyFill="1" applyBorder="1" applyAlignment="1">
      <alignment horizontal="center" vertical="center"/>
    </xf>
    <xf numFmtId="0" fontId="65" fillId="0" borderId="13" xfId="0" applyNumberFormat="1" applyFont="1" applyFill="1" applyBorder="1" applyAlignment="1">
      <alignment vertical="center"/>
    </xf>
    <xf numFmtId="0" fontId="67" fillId="0" borderId="0" xfId="0" applyNumberFormat="1" applyFont="1" applyFill="1" applyAlignment="1">
      <alignment horizontal="left" vertical="center"/>
    </xf>
    <xf numFmtId="179" fontId="60" fillId="0" borderId="0" xfId="0" applyNumberFormat="1" applyFont="1" applyAlignment="1">
      <alignment horizontal="center" vertical="center"/>
    </xf>
    <xf numFmtId="0" fontId="41" fillId="2" borderId="92" xfId="0" applyNumberFormat="1" applyFont="1" applyFill="1" applyBorder="1" applyAlignment="1">
      <alignment horizontal="center" vertical="center" wrapText="1"/>
    </xf>
    <xf numFmtId="0" fontId="67" fillId="0" borderId="92" xfId="0" applyFont="1" applyFill="1" applyBorder="1" applyAlignment="1" applyProtection="1">
      <alignment horizontal="center" vertical="center" wrapText="1"/>
    </xf>
    <xf numFmtId="49" fontId="41" fillId="0" borderId="0" xfId="0" applyNumberFormat="1" applyFont="1" applyAlignment="1" applyProtection="1">
      <alignment wrapText="1"/>
      <protection locked="0"/>
    </xf>
    <xf numFmtId="0" fontId="41" fillId="0" borderId="86" xfId="0" applyNumberFormat="1" applyFont="1" applyBorder="1" applyAlignment="1" applyProtection="1">
      <alignment vertical="center" wrapText="1"/>
      <protection locked="0"/>
    </xf>
    <xf numFmtId="0" fontId="41" fillId="0" borderId="6" xfId="0" applyNumberFormat="1" applyFont="1" applyBorder="1" applyAlignment="1" applyProtection="1">
      <alignment vertical="center" wrapText="1"/>
      <protection locked="0"/>
    </xf>
    <xf numFmtId="0" fontId="41" fillId="0" borderId="6" xfId="0" applyNumberFormat="1" applyFont="1" applyBorder="1" applyAlignment="1" applyProtection="1">
      <alignment horizontal="center" vertical="center" wrapText="1"/>
      <protection locked="0"/>
    </xf>
    <xf numFmtId="0" fontId="41" fillId="0" borderId="87" xfId="0" applyNumberFormat="1" applyFont="1" applyBorder="1" applyAlignment="1" applyProtection="1">
      <alignment vertical="center" wrapText="1"/>
      <protection locked="0"/>
    </xf>
    <xf numFmtId="182" fontId="41" fillId="0" borderId="6" xfId="0" applyNumberFormat="1" applyFont="1" applyBorder="1" applyAlignment="1" applyProtection="1">
      <alignment vertical="center" wrapText="1"/>
      <protection locked="0"/>
    </xf>
    <xf numFmtId="179" fontId="41" fillId="0" borderId="6" xfId="0" applyNumberFormat="1" applyFont="1" applyBorder="1" applyAlignment="1" applyProtection="1">
      <alignment vertical="center" wrapText="1"/>
      <protection locked="0"/>
    </xf>
    <xf numFmtId="180" fontId="41" fillId="0" borderId="6" xfId="0" applyNumberFormat="1" applyFont="1" applyBorder="1" applyAlignment="1" applyProtection="1">
      <alignment vertical="center" wrapText="1"/>
      <protection locked="0"/>
    </xf>
    <xf numFmtId="0" fontId="41" fillId="0" borderId="4" xfId="0" applyNumberFormat="1" applyFont="1" applyBorder="1" applyAlignment="1" applyProtection="1">
      <alignment vertical="center" wrapText="1"/>
      <protection locked="0"/>
    </xf>
    <xf numFmtId="179" fontId="62" fillId="0" borderId="0" xfId="4" applyNumberFormat="1" applyFont="1" applyAlignment="1">
      <alignment horizontal="center" vertical="center"/>
    </xf>
    <xf numFmtId="0" fontId="32" fillId="0" borderId="4" xfId="0" applyFont="1" applyBorder="1">
      <alignment vertical="center"/>
    </xf>
    <xf numFmtId="0" fontId="32" fillId="0" borderId="3" xfId="0" applyFont="1" applyBorder="1">
      <alignment vertical="center"/>
    </xf>
    <xf numFmtId="0" fontId="32" fillId="0" borderId="5" xfId="0" applyFont="1" applyBorder="1">
      <alignment vertical="center"/>
    </xf>
    <xf numFmtId="0" fontId="32" fillId="0" borderId="0" xfId="0" applyFont="1" applyFill="1">
      <alignment vertical="center"/>
    </xf>
    <xf numFmtId="0" fontId="32" fillId="12" borderId="101" xfId="0" applyFont="1" applyFill="1" applyBorder="1" applyAlignment="1">
      <alignment horizontal="center" vertical="center"/>
    </xf>
    <xf numFmtId="0" fontId="32" fillId="0" borderId="6" xfId="0" applyFont="1" applyFill="1" applyBorder="1" applyAlignment="1">
      <alignment horizontal="center" vertical="center"/>
    </xf>
    <xf numFmtId="0" fontId="32" fillId="0" borderId="6" xfId="0" applyFont="1" applyFill="1" applyBorder="1" applyAlignment="1">
      <alignment horizontal="center" vertical="center" wrapText="1"/>
    </xf>
    <xf numFmtId="0" fontId="32" fillId="0" borderId="6" xfId="0" applyFont="1" applyFill="1" applyBorder="1" applyAlignment="1">
      <alignment vertical="center" wrapText="1" shrinkToFit="1"/>
    </xf>
    <xf numFmtId="0" fontId="32" fillId="0" borderId="6" xfId="0" applyFont="1" applyFill="1" applyBorder="1" applyAlignment="1">
      <alignment vertical="center" wrapText="1"/>
    </xf>
    <xf numFmtId="0" fontId="32" fillId="0" borderId="6" xfId="0" applyFont="1" applyFill="1" applyBorder="1" applyAlignment="1">
      <alignment vertical="center" shrinkToFit="1"/>
    </xf>
    <xf numFmtId="0" fontId="10" fillId="0" borderId="6" xfId="0" applyFont="1" applyFill="1" applyBorder="1" applyAlignment="1">
      <alignment vertical="center" wrapText="1"/>
    </xf>
    <xf numFmtId="0" fontId="32" fillId="0" borderId="0" xfId="0" applyFont="1" applyAlignment="1">
      <alignment horizontal="center" vertical="center"/>
    </xf>
    <xf numFmtId="0" fontId="68" fillId="7" borderId="24" xfId="0" applyFont="1" applyFill="1" applyBorder="1">
      <alignment vertical="center"/>
    </xf>
    <xf numFmtId="49" fontId="68" fillId="7" borderId="25" xfId="4" applyNumberFormat="1" applyFont="1" applyFill="1" applyBorder="1" applyAlignment="1" applyProtection="1">
      <alignment horizontal="center" vertical="center"/>
    </xf>
    <xf numFmtId="0" fontId="36" fillId="7" borderId="25" xfId="0" applyFont="1" applyFill="1" applyBorder="1">
      <alignment vertical="center"/>
    </xf>
    <xf numFmtId="49" fontId="68" fillId="7" borderId="26" xfId="4" applyNumberFormat="1" applyFont="1" applyFill="1" applyBorder="1" applyAlignment="1" applyProtection="1">
      <alignment horizontal="center" vertical="center"/>
    </xf>
    <xf numFmtId="49" fontId="37" fillId="7" borderId="19" xfId="4" applyNumberFormat="1" applyFont="1" applyFill="1" applyBorder="1" applyAlignment="1" applyProtection="1">
      <alignment horizontal="left" vertical="center"/>
    </xf>
    <xf numFmtId="49" fontId="68" fillId="7" borderId="0" xfId="4" applyNumberFormat="1" applyFont="1" applyFill="1" applyBorder="1" applyAlignment="1" applyProtection="1">
      <alignment horizontal="center" vertical="center"/>
    </xf>
    <xf numFmtId="0" fontId="36" fillId="7" borderId="0" xfId="0" applyFont="1" applyFill="1" applyBorder="1">
      <alignment vertical="center"/>
    </xf>
    <xf numFmtId="49" fontId="68" fillId="7" borderId="20" xfId="4" applyNumberFormat="1" applyFont="1" applyFill="1" applyBorder="1" applyAlignment="1" applyProtection="1">
      <alignment horizontal="center" vertical="center"/>
    </xf>
    <xf numFmtId="49" fontId="64" fillId="0" borderId="0" xfId="0" applyNumberFormat="1" applyFont="1">
      <alignment vertical="center"/>
    </xf>
    <xf numFmtId="0" fontId="62" fillId="0" borderId="0" xfId="0" applyFont="1">
      <alignment vertical="center"/>
    </xf>
    <xf numFmtId="49" fontId="62" fillId="0" borderId="0" xfId="0" applyNumberFormat="1" applyFont="1">
      <alignment vertical="center"/>
    </xf>
    <xf numFmtId="49" fontId="62" fillId="0" borderId="0" xfId="0" applyNumberFormat="1" applyFont="1" applyAlignment="1">
      <alignment horizontal="right" vertical="top"/>
    </xf>
    <xf numFmtId="0" fontId="62" fillId="0" borderId="0" xfId="0" applyFont="1" applyAlignment="1">
      <alignment vertical="top" wrapText="1"/>
    </xf>
    <xf numFmtId="0" fontId="62" fillId="0" borderId="0" xfId="0" applyFont="1" applyAlignment="1">
      <alignment vertical="top"/>
    </xf>
    <xf numFmtId="0" fontId="62" fillId="0" borderId="0" xfId="0" applyFont="1" applyAlignment="1">
      <alignment horizontal="left" vertical="top" wrapText="1"/>
    </xf>
    <xf numFmtId="0" fontId="62" fillId="0" borderId="0" xfId="0" applyFont="1" applyAlignment="1">
      <alignment vertical="center" wrapText="1"/>
    </xf>
    <xf numFmtId="0" fontId="33" fillId="7" borderId="3" xfId="4" applyFont="1" applyFill="1" applyBorder="1" applyAlignment="1" applyProtection="1">
      <alignment horizontal="center" vertical="center"/>
      <protection locked="0"/>
    </xf>
    <xf numFmtId="0" fontId="27" fillId="7" borderId="4" xfId="0" applyFont="1" applyFill="1" applyBorder="1" applyAlignment="1">
      <alignment horizontal="center" vertical="center" wrapText="1"/>
    </xf>
    <xf numFmtId="0" fontId="27" fillId="7" borderId="3" xfId="0" applyFont="1" applyFill="1" applyBorder="1" applyAlignment="1">
      <alignment horizontal="center" vertical="center" wrapText="1"/>
    </xf>
    <xf numFmtId="0" fontId="32" fillId="0" borderId="6" xfId="0" applyFont="1" applyBorder="1">
      <alignment vertical="center"/>
    </xf>
    <xf numFmtId="0" fontId="12" fillId="0" borderId="6" xfId="0" applyFont="1" applyBorder="1" applyAlignment="1">
      <alignment horizontal="center" vertical="center" wrapText="1"/>
    </xf>
    <xf numFmtId="0" fontId="12" fillId="0" borderId="6" xfId="0" applyFont="1" applyBorder="1" applyAlignment="1">
      <alignment vertical="center" wrapText="1"/>
    </xf>
    <xf numFmtId="0" fontId="33" fillId="0" borderId="0" xfId="4" applyFont="1" applyFill="1" applyBorder="1" applyAlignment="1" applyProtection="1">
      <alignment vertical="center" shrinkToFit="1"/>
    </xf>
    <xf numFmtId="0" fontId="41" fillId="0" borderId="111" xfId="0" applyNumberFormat="1" applyFont="1" applyBorder="1" applyAlignment="1" applyProtection="1">
      <alignment vertical="center" wrapText="1"/>
      <protection locked="0"/>
    </xf>
    <xf numFmtId="0" fontId="41" fillId="0" borderId="112" xfId="0" applyNumberFormat="1" applyFont="1" applyBorder="1" applyAlignment="1" applyProtection="1">
      <alignment vertical="center" wrapText="1"/>
      <protection locked="0"/>
    </xf>
    <xf numFmtId="0" fontId="41" fillId="0" borderId="112" xfId="0" applyNumberFormat="1" applyFont="1" applyBorder="1" applyAlignment="1" applyProtection="1">
      <alignment horizontal="center" vertical="center" wrapText="1"/>
      <protection locked="0"/>
    </xf>
    <xf numFmtId="0" fontId="41" fillId="0" borderId="113" xfId="0" applyNumberFormat="1" applyFont="1" applyBorder="1" applyAlignment="1" applyProtection="1">
      <alignment vertical="center" wrapText="1"/>
      <protection locked="0"/>
    </xf>
    <xf numFmtId="182" fontId="41" fillId="0" borderId="112" xfId="0" applyNumberFormat="1" applyFont="1" applyBorder="1" applyAlignment="1" applyProtection="1">
      <alignment vertical="center" wrapText="1"/>
      <protection locked="0"/>
    </xf>
    <xf numFmtId="179" fontId="41" fillId="0" borderId="112" xfId="0" applyNumberFormat="1" applyFont="1" applyBorder="1" applyAlignment="1" applyProtection="1">
      <alignment vertical="center" wrapText="1"/>
      <protection locked="0"/>
    </xf>
    <xf numFmtId="180" fontId="41" fillId="0" borderId="112" xfId="0" applyNumberFormat="1" applyFont="1" applyBorder="1" applyAlignment="1" applyProtection="1">
      <alignment vertical="center" wrapText="1"/>
      <protection locked="0"/>
    </xf>
    <xf numFmtId="0" fontId="41" fillId="0" borderId="114" xfId="0" applyNumberFormat="1" applyFont="1" applyBorder="1" applyAlignment="1" applyProtection="1">
      <alignment vertical="center" wrapText="1"/>
      <protection locked="0"/>
    </xf>
    <xf numFmtId="0" fontId="86" fillId="0" borderId="92" xfId="0" applyFont="1" applyFill="1" applyBorder="1" applyAlignment="1" applyProtection="1">
      <alignment horizontal="center" vertical="center" wrapText="1"/>
    </xf>
    <xf numFmtId="0" fontId="87" fillId="0" borderId="0" xfId="0" applyFont="1" applyAlignment="1">
      <alignment vertical="top" wrapText="1"/>
    </xf>
    <xf numFmtId="0" fontId="87" fillId="0" borderId="0" xfId="0" applyFont="1">
      <alignment vertical="center"/>
    </xf>
    <xf numFmtId="0" fontId="87" fillId="0" borderId="0" xfId="0" applyFont="1" applyAlignment="1">
      <alignment vertical="top"/>
    </xf>
    <xf numFmtId="0" fontId="33" fillId="9" borderId="4" xfId="0" applyFont="1" applyFill="1" applyBorder="1" applyAlignment="1" applyProtection="1">
      <alignment vertical="top" wrapText="1"/>
      <protection locked="0"/>
    </xf>
    <xf numFmtId="0" fontId="33" fillId="9" borderId="3" xfId="0" applyFont="1" applyFill="1" applyBorder="1" applyAlignment="1" applyProtection="1">
      <alignment vertical="top" wrapText="1"/>
      <protection locked="0"/>
    </xf>
    <xf numFmtId="0" fontId="33" fillId="9" borderId="5" xfId="0" applyFont="1" applyFill="1" applyBorder="1" applyAlignment="1" applyProtection="1">
      <alignment vertical="top" wrapText="1"/>
      <protection locked="0"/>
    </xf>
    <xf numFmtId="49" fontId="33" fillId="0" borderId="6" xfId="0" applyNumberFormat="1" applyFont="1" applyFill="1" applyBorder="1" applyAlignment="1" applyProtection="1">
      <alignment horizontal="center" vertical="center" shrinkToFit="1"/>
    </xf>
    <xf numFmtId="0" fontId="33" fillId="0" borderId="6" xfId="0" applyNumberFormat="1" applyFont="1" applyFill="1" applyBorder="1" applyAlignment="1" applyProtection="1">
      <alignment horizontal="center" vertical="center"/>
    </xf>
    <xf numFmtId="0" fontId="33" fillId="9" borderId="4" xfId="0" applyFont="1" applyFill="1" applyBorder="1" applyAlignment="1" applyProtection="1">
      <alignment vertical="center"/>
    </xf>
    <xf numFmtId="0" fontId="33" fillId="9" borderId="3" xfId="0" applyFont="1" applyFill="1" applyBorder="1" applyAlignment="1" applyProtection="1">
      <alignment vertical="center"/>
    </xf>
    <xf numFmtId="0" fontId="33" fillId="9" borderId="5" xfId="0" applyFont="1" applyFill="1" applyBorder="1" applyAlignment="1" applyProtection="1">
      <alignment vertical="center"/>
    </xf>
    <xf numFmtId="0" fontId="33" fillId="0" borderId="6" xfId="0" applyFont="1" applyFill="1" applyBorder="1" applyAlignment="1" applyProtection="1">
      <alignment horizontal="center" vertical="center"/>
    </xf>
    <xf numFmtId="0" fontId="33" fillId="0" borderId="14" xfId="0" applyFont="1" applyFill="1" applyBorder="1" applyAlignment="1">
      <alignment vertical="top" wrapText="1"/>
    </xf>
    <xf numFmtId="0" fontId="33" fillId="0" borderId="46" xfId="0" applyFont="1" applyFill="1" applyBorder="1" applyAlignment="1">
      <alignment vertical="top" wrapText="1"/>
    </xf>
    <xf numFmtId="0" fontId="33" fillId="0" borderId="15" xfId="0" applyFont="1" applyFill="1" applyBorder="1" applyAlignment="1">
      <alignment vertical="top" wrapText="1"/>
    </xf>
    <xf numFmtId="0" fontId="33" fillId="9" borderId="4" xfId="4" applyFont="1" applyFill="1" applyBorder="1" applyAlignment="1" applyProtection="1">
      <alignment vertical="center" wrapText="1"/>
    </xf>
    <xf numFmtId="0" fontId="33" fillId="9" borderId="3" xfId="4" applyFont="1" applyFill="1" applyBorder="1" applyAlignment="1" applyProtection="1">
      <alignment vertical="center" wrapText="1"/>
    </xf>
    <xf numFmtId="0" fontId="33" fillId="9" borderId="5" xfId="4" applyFont="1" applyFill="1" applyBorder="1" applyAlignment="1" applyProtection="1">
      <alignment vertical="center" wrapText="1"/>
    </xf>
    <xf numFmtId="0" fontId="33" fillId="7" borderId="4" xfId="4" applyFont="1" applyFill="1" applyBorder="1" applyAlignment="1" applyProtection="1">
      <alignment vertical="center" wrapText="1"/>
    </xf>
    <xf numFmtId="0" fontId="33" fillId="7" borderId="3" xfId="4" applyFont="1" applyFill="1" applyBorder="1" applyAlignment="1" applyProtection="1">
      <alignment vertical="center" wrapText="1"/>
    </xf>
    <xf numFmtId="0" fontId="33" fillId="7" borderId="5" xfId="4" applyFont="1" applyFill="1" applyBorder="1" applyAlignment="1" applyProtection="1">
      <alignment vertical="center" wrapText="1"/>
    </xf>
    <xf numFmtId="0" fontId="33" fillId="0" borderId="7" xfId="4" applyFont="1" applyFill="1" applyBorder="1" applyAlignment="1" applyProtection="1">
      <alignment horizontal="center" vertical="center" wrapText="1"/>
    </xf>
    <xf numFmtId="0" fontId="33" fillId="0" borderId="2" xfId="4" applyFont="1" applyFill="1" applyBorder="1" applyAlignment="1" applyProtection="1">
      <alignment horizontal="center" vertical="center" wrapText="1"/>
    </xf>
    <xf numFmtId="0" fontId="33" fillId="0" borderId="8" xfId="4" applyFont="1" applyFill="1" applyBorder="1" applyAlignment="1" applyProtection="1">
      <alignment horizontal="center" vertical="center" wrapText="1"/>
    </xf>
    <xf numFmtId="0" fontId="33" fillId="0" borderId="11" xfId="4" applyFont="1" applyFill="1" applyBorder="1" applyAlignment="1" applyProtection="1">
      <alignment horizontal="center" vertical="center" wrapText="1"/>
    </xf>
    <xf numFmtId="0" fontId="33" fillId="0" borderId="0" xfId="4" applyFont="1" applyFill="1" applyBorder="1" applyAlignment="1" applyProtection="1">
      <alignment horizontal="center" vertical="center" wrapText="1"/>
    </xf>
    <xf numFmtId="0" fontId="33" fillId="0" borderId="12" xfId="4" applyFont="1" applyFill="1" applyBorder="1" applyAlignment="1" applyProtection="1">
      <alignment horizontal="center" vertical="center" wrapText="1"/>
    </xf>
    <xf numFmtId="0" fontId="33" fillId="0" borderId="4" xfId="4" applyFont="1" applyFill="1" applyBorder="1" applyAlignment="1" applyProtection="1">
      <alignment horizontal="center" vertical="center" wrapText="1"/>
    </xf>
    <xf numFmtId="0" fontId="33" fillId="0" borderId="3" xfId="4" applyFont="1" applyFill="1" applyBorder="1" applyAlignment="1" applyProtection="1">
      <alignment horizontal="center" vertical="center" wrapText="1"/>
    </xf>
    <xf numFmtId="0" fontId="33" fillId="0" borderId="5" xfId="4" applyFont="1" applyFill="1" applyBorder="1" applyAlignment="1" applyProtection="1">
      <alignment horizontal="center" vertical="center" wrapText="1"/>
    </xf>
    <xf numFmtId="181" fontId="33" fillId="0" borderId="4" xfId="4" applyNumberFormat="1" applyFont="1" applyFill="1" applyBorder="1" applyAlignment="1" applyProtection="1">
      <alignment horizontal="center" vertical="center" shrinkToFit="1"/>
    </xf>
    <xf numFmtId="181" fontId="33" fillId="0" borderId="3" xfId="4" applyNumberFormat="1" applyFont="1" applyFill="1" applyBorder="1" applyAlignment="1" applyProtection="1">
      <alignment horizontal="center" vertical="center" shrinkToFit="1"/>
    </xf>
    <xf numFmtId="181" fontId="33" fillId="0" borderId="5" xfId="4" applyNumberFormat="1" applyFont="1" applyFill="1" applyBorder="1" applyAlignment="1" applyProtection="1">
      <alignment horizontal="center" vertical="center" shrinkToFit="1"/>
    </xf>
    <xf numFmtId="0" fontId="33" fillId="8" borderId="4" xfId="4" applyFont="1" applyFill="1" applyBorder="1" applyAlignment="1" applyProtection="1">
      <alignment vertical="center" wrapText="1"/>
      <protection locked="0"/>
    </xf>
    <xf numFmtId="0" fontId="33" fillId="8" borderId="3" xfId="4" applyFont="1" applyFill="1" applyBorder="1" applyAlignment="1" applyProtection="1">
      <alignment vertical="center" wrapText="1"/>
      <protection locked="0"/>
    </xf>
    <xf numFmtId="0" fontId="33" fillId="8" borderId="5" xfId="4" applyFont="1" applyFill="1" applyBorder="1" applyAlignment="1" applyProtection="1">
      <alignment vertical="center" wrapText="1"/>
      <protection locked="0"/>
    </xf>
    <xf numFmtId="0" fontId="33" fillId="8" borderId="4" xfId="4" applyFont="1" applyFill="1" applyBorder="1" applyAlignment="1" applyProtection="1">
      <alignment vertical="center"/>
      <protection locked="0"/>
    </xf>
    <xf numFmtId="0" fontId="33" fillId="8" borderId="3" xfId="4" applyFont="1" applyFill="1" applyBorder="1" applyAlignment="1" applyProtection="1">
      <alignment vertical="center"/>
      <protection locked="0"/>
    </xf>
    <xf numFmtId="0" fontId="33" fillId="9" borderId="4" xfId="0" applyNumberFormat="1" applyFont="1" applyFill="1" applyBorder="1" applyAlignment="1" applyProtection="1">
      <alignment vertical="center"/>
    </xf>
    <xf numFmtId="0" fontId="33" fillId="9" borderId="3" xfId="0" applyNumberFormat="1" applyFont="1" applyFill="1" applyBorder="1" applyAlignment="1" applyProtection="1">
      <alignment vertical="center"/>
    </xf>
    <xf numFmtId="0" fontId="33" fillId="9" borderId="5" xfId="0" applyNumberFormat="1" applyFont="1" applyFill="1" applyBorder="1" applyAlignment="1" applyProtection="1">
      <alignment vertical="center"/>
    </xf>
    <xf numFmtId="0" fontId="33" fillId="0" borderId="4"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3" xfId="4" applyFont="1" applyFill="1" applyBorder="1" applyAlignment="1" applyProtection="1">
      <alignment horizontal="center" vertical="center"/>
      <protection locked="0"/>
    </xf>
    <xf numFmtId="0" fontId="33" fillId="9" borderId="7" xfId="0" applyNumberFormat="1" applyFont="1" applyFill="1" applyBorder="1" applyAlignment="1" applyProtection="1">
      <alignment vertical="top" wrapText="1"/>
      <protection locked="0"/>
    </xf>
    <xf numFmtId="0" fontId="33" fillId="9" borderId="2" xfId="0" applyNumberFormat="1" applyFont="1" applyFill="1" applyBorder="1" applyAlignment="1" applyProtection="1">
      <alignment vertical="top" wrapText="1"/>
      <protection locked="0"/>
    </xf>
    <xf numFmtId="0" fontId="33" fillId="9" borderId="8" xfId="0" applyNumberFormat="1" applyFont="1" applyFill="1" applyBorder="1" applyAlignment="1" applyProtection="1">
      <alignment vertical="top" wrapText="1"/>
      <protection locked="0"/>
    </xf>
    <xf numFmtId="0" fontId="33" fillId="9" borderId="9" xfId="0" applyNumberFormat="1" applyFont="1" applyFill="1" applyBorder="1" applyAlignment="1" applyProtection="1">
      <alignment vertical="top" wrapText="1"/>
      <protection locked="0"/>
    </xf>
    <xf numFmtId="0" fontId="33" fillId="9" borderId="1" xfId="0" applyNumberFormat="1" applyFont="1" applyFill="1" applyBorder="1" applyAlignment="1" applyProtection="1">
      <alignment vertical="top" wrapText="1"/>
      <protection locked="0"/>
    </xf>
    <xf numFmtId="0" fontId="33" fillId="9" borderId="10" xfId="0" applyNumberFormat="1" applyFont="1" applyFill="1" applyBorder="1" applyAlignment="1" applyProtection="1">
      <alignment vertical="top" wrapText="1"/>
      <protection locked="0"/>
    </xf>
    <xf numFmtId="0" fontId="54" fillId="0" borderId="0" xfId="4" applyFont="1" applyFill="1" applyBorder="1" applyAlignment="1" applyProtection="1">
      <alignment horizontal="center" vertical="center"/>
    </xf>
    <xf numFmtId="0" fontId="33" fillId="0" borderId="0" xfId="0" applyFont="1" applyFill="1" applyBorder="1" applyAlignment="1" applyProtection="1">
      <alignment vertical="center"/>
    </xf>
    <xf numFmtId="0" fontId="33" fillId="0" borderId="4"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5" xfId="0" applyFont="1" applyFill="1" applyBorder="1" applyAlignment="1">
      <alignment horizontal="center" vertical="center"/>
    </xf>
    <xf numFmtId="0" fontId="33" fillId="0" borderId="3" xfId="4" applyFont="1" applyFill="1" applyBorder="1" applyAlignment="1" applyProtection="1">
      <alignment horizontal="center" vertical="center" wrapText="1" shrinkToFit="1"/>
    </xf>
    <xf numFmtId="0" fontId="33" fillId="0" borderId="5" xfId="4" applyFont="1" applyFill="1" applyBorder="1" applyAlignment="1" applyProtection="1">
      <alignment horizontal="center" vertical="center" wrapText="1" shrinkToFit="1"/>
    </xf>
    <xf numFmtId="0" fontId="33" fillId="7" borderId="4" xfId="0" applyNumberFormat="1" applyFont="1" applyFill="1" applyBorder="1" applyAlignment="1" applyProtection="1">
      <alignment vertical="center"/>
    </xf>
    <xf numFmtId="0" fontId="33" fillId="7" borderId="3" xfId="0" applyNumberFormat="1" applyFont="1" applyFill="1" applyBorder="1" applyAlignment="1" applyProtection="1">
      <alignment vertical="center"/>
    </xf>
    <xf numFmtId="0" fontId="33" fillId="7" borderId="5" xfId="0" applyNumberFormat="1" applyFont="1" applyFill="1" applyBorder="1" applyAlignment="1" applyProtection="1">
      <alignment vertical="center"/>
    </xf>
    <xf numFmtId="49" fontId="33" fillId="0" borderId="6" xfId="0" applyNumberFormat="1" applyFont="1" applyFill="1" applyBorder="1" applyAlignment="1" applyProtection="1">
      <alignment horizontal="center" vertical="center"/>
    </xf>
    <xf numFmtId="0" fontId="33" fillId="7" borderId="6" xfId="0" applyFont="1" applyFill="1" applyBorder="1" applyAlignment="1" applyProtection="1">
      <alignment horizontal="center" vertical="center"/>
    </xf>
    <xf numFmtId="0" fontId="33" fillId="7" borderId="4" xfId="0" applyFont="1" applyFill="1" applyBorder="1" applyAlignment="1" applyProtection="1">
      <alignment vertical="center" wrapText="1"/>
    </xf>
    <xf numFmtId="0" fontId="33" fillId="7" borderId="3" xfId="0" applyFont="1" applyFill="1" applyBorder="1" applyAlignment="1" applyProtection="1">
      <alignment vertical="center" wrapText="1"/>
    </xf>
    <xf numFmtId="0" fontId="33" fillId="7" borderId="5" xfId="0" applyFont="1" applyFill="1" applyBorder="1" applyAlignment="1" applyProtection="1">
      <alignment vertical="center" wrapText="1"/>
    </xf>
    <xf numFmtId="49" fontId="33" fillId="0" borderId="0" xfId="0" applyNumberFormat="1" applyFont="1" applyFill="1" applyBorder="1" applyAlignment="1" applyProtection="1">
      <alignment vertical="center" wrapText="1"/>
    </xf>
    <xf numFmtId="0" fontId="33" fillId="0" borderId="4" xfId="0" applyFont="1" applyFill="1" applyBorder="1" applyAlignment="1" applyProtection="1">
      <alignment vertical="center"/>
    </xf>
    <xf numFmtId="0" fontId="33" fillId="0" borderId="3" xfId="0" applyFont="1" applyFill="1" applyBorder="1" applyAlignment="1" applyProtection="1">
      <alignment vertical="center"/>
    </xf>
    <xf numFmtId="0" fontId="33" fillId="0" borderId="5" xfId="0" applyFont="1" applyFill="1" applyBorder="1" applyAlignment="1" applyProtection="1">
      <alignment vertical="center"/>
    </xf>
    <xf numFmtId="178" fontId="38" fillId="7" borderId="3" xfId="4" applyNumberFormat="1" applyFont="1" applyFill="1" applyBorder="1" applyAlignment="1" applyProtection="1">
      <alignment horizontal="center" vertical="center"/>
    </xf>
    <xf numFmtId="178" fontId="38" fillId="7" borderId="5" xfId="4" applyNumberFormat="1" applyFont="1" applyFill="1" applyBorder="1" applyAlignment="1" applyProtection="1">
      <alignment horizontal="center" vertical="center"/>
    </xf>
    <xf numFmtId="0" fontId="33" fillId="0" borderId="3" xfId="4" applyFont="1" applyFill="1" applyBorder="1" applyAlignment="1">
      <alignment horizontal="center" vertical="center" wrapText="1"/>
    </xf>
    <xf numFmtId="0" fontId="33" fillId="0" borderId="5" xfId="4" applyFont="1" applyFill="1" applyBorder="1" applyAlignment="1">
      <alignment horizontal="center" vertical="center" wrapText="1"/>
    </xf>
    <xf numFmtId="0" fontId="33" fillId="9" borderId="4" xfId="4" applyFont="1" applyFill="1" applyBorder="1" applyAlignment="1" applyProtection="1">
      <alignment horizontal="left" vertical="top" wrapText="1"/>
      <protection locked="0"/>
    </xf>
    <xf numFmtId="0" fontId="33" fillId="9" borderId="3" xfId="4" applyFont="1" applyFill="1" applyBorder="1" applyAlignment="1" applyProtection="1">
      <alignment horizontal="left" vertical="top" wrapText="1"/>
      <protection locked="0"/>
    </xf>
    <xf numFmtId="0" fontId="33" fillId="9" borderId="5" xfId="4" applyFont="1" applyFill="1" applyBorder="1" applyAlignment="1" applyProtection="1">
      <alignment horizontal="left" vertical="top" wrapText="1"/>
      <protection locked="0"/>
    </xf>
    <xf numFmtId="0" fontId="33" fillId="0" borderId="7" xfId="4" applyFont="1" applyFill="1" applyBorder="1" applyAlignment="1" applyProtection="1">
      <alignment horizontal="center" vertical="center"/>
    </xf>
    <xf numFmtId="0" fontId="33" fillId="0" borderId="2" xfId="4" applyFont="1" applyFill="1" applyBorder="1" applyAlignment="1" applyProtection="1">
      <alignment horizontal="center" vertical="center"/>
    </xf>
    <xf numFmtId="0" fontId="33" fillId="0" borderId="8" xfId="4" applyFont="1" applyFill="1" applyBorder="1" applyAlignment="1" applyProtection="1">
      <alignment horizontal="center" vertical="center"/>
    </xf>
    <xf numFmtId="0" fontId="33" fillId="8" borderId="7" xfId="4" applyFont="1" applyFill="1" applyBorder="1" applyAlignment="1" applyProtection="1">
      <alignment vertical="top" shrinkToFit="1"/>
      <protection locked="0"/>
    </xf>
    <xf numFmtId="0" fontId="33" fillId="8" borderId="2" xfId="4" applyFont="1" applyFill="1" applyBorder="1" applyAlignment="1" applyProtection="1">
      <alignment vertical="top" shrinkToFit="1"/>
      <protection locked="0"/>
    </xf>
    <xf numFmtId="0" fontId="33" fillId="8" borderId="8" xfId="4" applyFont="1" applyFill="1" applyBorder="1" applyAlignment="1" applyProtection="1">
      <alignment vertical="top" shrinkToFit="1"/>
      <protection locked="0"/>
    </xf>
    <xf numFmtId="0" fontId="33" fillId="7" borderId="3" xfId="4" applyFont="1" applyFill="1" applyBorder="1" applyAlignment="1" applyProtection="1">
      <alignment horizontal="center" vertical="center" shrinkToFit="1"/>
    </xf>
    <xf numFmtId="0" fontId="57" fillId="0" borderId="3" xfId="4" applyFont="1" applyFill="1" applyBorder="1" applyAlignment="1" applyProtection="1">
      <alignment horizontal="center" vertical="center" wrapText="1" shrinkToFit="1"/>
    </xf>
    <xf numFmtId="0" fontId="33" fillId="7" borderId="5" xfId="4" applyFont="1" applyFill="1" applyBorder="1" applyAlignment="1" applyProtection="1">
      <alignment horizontal="center" vertical="center" shrinkToFit="1"/>
    </xf>
    <xf numFmtId="0" fontId="33" fillId="0" borderId="3" xfId="4" applyFont="1" applyFill="1" applyBorder="1" applyAlignment="1" applyProtection="1">
      <alignment horizontal="center" vertical="center"/>
    </xf>
    <xf numFmtId="0" fontId="33" fillId="0" borderId="5" xfId="4" applyFont="1" applyFill="1" applyBorder="1" applyAlignment="1" applyProtection="1">
      <alignment horizontal="center" vertical="center"/>
    </xf>
    <xf numFmtId="0" fontId="33" fillId="8" borderId="4" xfId="4" applyFont="1" applyFill="1" applyBorder="1" applyAlignment="1" applyProtection="1">
      <alignment vertical="top" shrinkToFit="1"/>
      <protection locked="0"/>
    </xf>
    <xf numFmtId="0" fontId="33" fillId="8" borderId="3" xfId="4" applyFont="1" applyFill="1" applyBorder="1" applyAlignment="1" applyProtection="1">
      <alignment vertical="top" shrinkToFit="1"/>
      <protection locked="0"/>
    </xf>
    <xf numFmtId="0" fontId="33" fillId="8" borderId="5" xfId="4" applyFont="1" applyFill="1" applyBorder="1" applyAlignment="1" applyProtection="1">
      <alignment vertical="top" shrinkToFit="1"/>
      <protection locked="0"/>
    </xf>
    <xf numFmtId="0" fontId="33" fillId="9" borderId="3" xfId="0" applyFont="1" applyFill="1" applyBorder="1" applyAlignment="1" applyProtection="1">
      <alignment horizontal="center" vertical="center"/>
    </xf>
    <xf numFmtId="0" fontId="33" fillId="9" borderId="5" xfId="0" applyFont="1" applyFill="1" applyBorder="1" applyAlignment="1" applyProtection="1">
      <alignment horizontal="center" vertical="center"/>
    </xf>
    <xf numFmtId="0" fontId="33" fillId="7" borderId="3" xfId="4" applyFont="1" applyFill="1" applyBorder="1" applyAlignment="1" applyProtection="1">
      <alignment horizontal="center" vertical="center"/>
      <protection locked="0"/>
    </xf>
    <xf numFmtId="0" fontId="33" fillId="0" borderId="7" xfId="4" applyFont="1" applyFill="1" applyBorder="1" applyAlignment="1" applyProtection="1">
      <alignment horizontal="center" vertical="center" shrinkToFit="1"/>
    </xf>
    <xf numFmtId="0" fontId="33" fillId="0" borderId="2" xfId="4" applyFont="1" applyFill="1" applyBorder="1" applyAlignment="1" applyProtection="1">
      <alignment horizontal="center" vertical="center" shrinkToFit="1"/>
    </xf>
    <xf numFmtId="0" fontId="33" fillId="0" borderId="8" xfId="4" applyFont="1" applyFill="1" applyBorder="1" applyAlignment="1" applyProtection="1">
      <alignment horizontal="center" vertical="center" shrinkToFit="1"/>
    </xf>
    <xf numFmtId="0" fontId="33" fillId="0" borderId="11" xfId="4" applyFont="1" applyFill="1" applyBorder="1" applyAlignment="1" applyProtection="1">
      <alignment horizontal="center" vertical="center" shrinkToFit="1"/>
    </xf>
    <xf numFmtId="0" fontId="33" fillId="0" borderId="0" xfId="4" applyFont="1" applyFill="1" applyBorder="1" applyAlignment="1" applyProtection="1">
      <alignment horizontal="center" vertical="center" shrinkToFit="1"/>
    </xf>
    <xf numFmtId="0" fontId="33" fillId="0" borderId="12" xfId="4" applyFont="1" applyFill="1" applyBorder="1" applyAlignment="1" applyProtection="1">
      <alignment horizontal="center" vertical="center" shrinkToFit="1"/>
    </xf>
    <xf numFmtId="0" fontId="33" fillId="0" borderId="9" xfId="4" applyFont="1" applyFill="1" applyBorder="1" applyAlignment="1" applyProtection="1">
      <alignment horizontal="center" vertical="center" shrinkToFit="1"/>
    </xf>
    <xf numFmtId="0" fontId="33" fillId="0" borderId="1" xfId="4" applyFont="1" applyFill="1" applyBorder="1" applyAlignment="1" applyProtection="1">
      <alignment horizontal="center" vertical="center" shrinkToFit="1"/>
    </xf>
    <xf numFmtId="0" fontId="33" fillId="0" borderId="10" xfId="4" applyFont="1" applyFill="1" applyBorder="1" applyAlignment="1" applyProtection="1">
      <alignment horizontal="center" vertical="center" shrinkToFit="1"/>
    </xf>
    <xf numFmtId="0" fontId="82" fillId="0" borderId="3" xfId="0" applyFont="1" applyFill="1" applyBorder="1" applyAlignment="1">
      <alignment vertical="center" wrapText="1" shrinkToFit="1"/>
    </xf>
    <xf numFmtId="0" fontId="82" fillId="0" borderId="5" xfId="0" applyFont="1" applyFill="1" applyBorder="1" applyAlignment="1">
      <alignment vertical="center" wrapText="1" shrinkToFit="1"/>
    </xf>
    <xf numFmtId="0" fontId="33" fillId="0" borderId="4" xfId="4" applyFont="1" applyFill="1" applyBorder="1" applyAlignment="1" applyProtection="1">
      <alignment vertical="center"/>
    </xf>
    <xf numFmtId="0" fontId="33" fillId="0" borderId="3" xfId="4" applyFont="1" applyFill="1" applyBorder="1" applyAlignment="1" applyProtection="1">
      <alignment vertical="center"/>
    </xf>
    <xf numFmtId="0" fontId="33" fillId="0" borderId="5" xfId="4" applyFont="1" applyFill="1" applyBorder="1" applyAlignment="1" applyProtection="1">
      <alignment vertical="center"/>
    </xf>
    <xf numFmtId="0" fontId="33" fillId="0" borderId="6" xfId="4" applyFont="1" applyFill="1" applyBorder="1" applyAlignment="1" applyProtection="1">
      <alignment horizontal="center" vertical="center"/>
    </xf>
    <xf numFmtId="0" fontId="33" fillId="9" borderId="3" xfId="4" applyFont="1" applyFill="1" applyBorder="1" applyAlignment="1" applyProtection="1">
      <alignment vertical="center"/>
    </xf>
    <xf numFmtId="0" fontId="33" fillId="9" borderId="5" xfId="4" applyFont="1" applyFill="1" applyBorder="1" applyAlignment="1" applyProtection="1">
      <alignment vertical="center"/>
    </xf>
    <xf numFmtId="0" fontId="33" fillId="0" borderId="6" xfId="4" applyFont="1" applyFill="1" applyBorder="1" applyAlignment="1" applyProtection="1">
      <alignment horizontal="center" vertical="center" wrapText="1"/>
      <protection locked="0"/>
    </xf>
    <xf numFmtId="0" fontId="33" fillId="0" borderId="6" xfId="4" applyFont="1" applyFill="1" applyBorder="1" applyAlignment="1" applyProtection="1">
      <alignment horizontal="center" vertical="center"/>
      <protection locked="0"/>
    </xf>
    <xf numFmtId="0" fontId="28" fillId="0" borderId="3" xfId="0" applyFont="1" applyFill="1" applyBorder="1" applyAlignment="1">
      <alignment horizontal="center" vertical="center" wrapText="1"/>
    </xf>
    <xf numFmtId="0" fontId="33" fillId="7" borderId="3" xfId="0" applyFont="1" applyFill="1" applyBorder="1" applyAlignment="1">
      <alignment horizontal="center" vertical="center" wrapText="1"/>
    </xf>
    <xf numFmtId="49" fontId="33" fillId="8" borderId="4" xfId="4" applyNumberFormat="1" applyFont="1" applyFill="1" applyBorder="1" applyAlignment="1" applyProtection="1">
      <alignment horizontal="center" vertical="center"/>
      <protection locked="0"/>
    </xf>
    <xf numFmtId="49" fontId="33" fillId="8" borderId="3" xfId="4" applyNumberFormat="1" applyFont="1" applyFill="1" applyBorder="1" applyAlignment="1" applyProtection="1">
      <alignment horizontal="center" vertical="center"/>
      <protection locked="0"/>
    </xf>
    <xf numFmtId="49" fontId="33" fillId="8" borderId="5" xfId="4" applyNumberFormat="1" applyFont="1" applyFill="1" applyBorder="1" applyAlignment="1" applyProtection="1">
      <alignment horizontal="center" vertical="center"/>
      <protection locked="0"/>
    </xf>
    <xf numFmtId="0" fontId="33" fillId="0" borderId="4" xfId="4" applyFont="1" applyFill="1" applyBorder="1" applyAlignment="1" applyProtection="1">
      <alignment horizontal="center" vertical="center"/>
    </xf>
    <xf numFmtId="0" fontId="33" fillId="7" borderId="4" xfId="4" applyFont="1" applyFill="1" applyBorder="1" applyAlignment="1" applyProtection="1">
      <alignment vertical="center"/>
      <protection locked="0"/>
    </xf>
    <xf numFmtId="0" fontId="33" fillId="7" borderId="3" xfId="4" applyFont="1" applyFill="1" applyBorder="1" applyAlignment="1" applyProtection="1">
      <alignment vertical="center"/>
      <protection locked="0"/>
    </xf>
    <xf numFmtId="0" fontId="33" fillId="7" borderId="5" xfId="4" applyFont="1" applyFill="1" applyBorder="1" applyAlignment="1" applyProtection="1">
      <alignment vertical="center"/>
      <protection locked="0"/>
    </xf>
    <xf numFmtId="0" fontId="16" fillId="7" borderId="91" xfId="0" applyFont="1" applyFill="1" applyBorder="1" applyAlignment="1">
      <alignment horizontal="center" vertical="center"/>
    </xf>
    <xf numFmtId="0" fontId="16" fillId="7" borderId="89" xfId="0" applyFont="1" applyFill="1" applyBorder="1" applyAlignment="1">
      <alignment horizontal="center" vertical="center" wrapText="1"/>
    </xf>
    <xf numFmtId="0" fontId="16" fillId="7" borderId="89" xfId="0" applyFont="1" applyFill="1" applyBorder="1" applyAlignment="1">
      <alignment horizontal="center" vertical="center"/>
    </xf>
    <xf numFmtId="0" fontId="12" fillId="0" borderId="91" xfId="0" applyFont="1" applyFill="1" applyBorder="1" applyAlignment="1">
      <alignment horizontal="center" vertical="center" wrapText="1"/>
    </xf>
    <xf numFmtId="0" fontId="38" fillId="0" borderId="89" xfId="4" applyFont="1" applyFill="1" applyBorder="1" applyAlignment="1" applyProtection="1">
      <alignment horizontal="center" vertical="center"/>
      <protection locked="0"/>
    </xf>
    <xf numFmtId="0" fontId="16" fillId="7" borderId="91" xfId="0" applyFont="1" applyFill="1" applyBorder="1" applyAlignment="1">
      <alignment horizontal="center" vertical="center" wrapText="1"/>
    </xf>
    <xf numFmtId="0" fontId="33" fillId="9" borderId="3" xfId="4" applyFont="1" applyFill="1" applyBorder="1" applyAlignment="1" applyProtection="1">
      <alignment horizontal="center" vertical="center" shrinkToFit="1"/>
      <protection locked="0"/>
    </xf>
    <xf numFmtId="0" fontId="33" fillId="9" borderId="3" xfId="4" applyFont="1" applyFill="1" applyBorder="1" applyAlignment="1" applyProtection="1">
      <alignment horizontal="center" vertical="center"/>
      <protection locked="0"/>
    </xf>
    <xf numFmtId="0" fontId="33" fillId="0" borderId="3" xfId="4" applyFont="1" applyFill="1" applyBorder="1" applyAlignment="1" applyProtection="1">
      <alignment horizontal="left" vertical="center"/>
    </xf>
    <xf numFmtId="0" fontId="33" fillId="0" borderId="5" xfId="4" applyFont="1" applyFill="1" applyBorder="1" applyAlignment="1" applyProtection="1">
      <alignment horizontal="left" vertical="center"/>
    </xf>
    <xf numFmtId="49" fontId="33" fillId="9" borderId="4" xfId="4" applyNumberFormat="1" applyFont="1" applyFill="1" applyBorder="1" applyAlignment="1" applyProtection="1">
      <alignment horizontal="center" vertical="center"/>
    </xf>
    <xf numFmtId="49" fontId="33" fillId="9" borderId="3" xfId="4" applyNumberFormat="1" applyFont="1" applyFill="1" applyBorder="1" applyAlignment="1" applyProtection="1">
      <alignment horizontal="center" vertical="center"/>
    </xf>
    <xf numFmtId="49" fontId="33" fillId="9" borderId="5" xfId="4" applyNumberFormat="1" applyFont="1" applyFill="1" applyBorder="1" applyAlignment="1" applyProtection="1">
      <alignment horizontal="center" vertical="center"/>
    </xf>
    <xf numFmtId="0" fontId="33" fillId="10" borderId="4" xfId="4" applyNumberFormat="1" applyFont="1" applyFill="1" applyBorder="1" applyAlignment="1" applyProtection="1">
      <alignment vertical="center"/>
      <protection locked="0"/>
    </xf>
    <xf numFmtId="0" fontId="33" fillId="10" borderId="3" xfId="4" applyNumberFormat="1" applyFont="1" applyFill="1" applyBorder="1" applyAlignment="1" applyProtection="1">
      <alignment vertical="center"/>
      <protection locked="0"/>
    </xf>
    <xf numFmtId="0" fontId="33" fillId="10" borderId="5" xfId="4" applyNumberFormat="1" applyFont="1" applyFill="1" applyBorder="1" applyAlignment="1" applyProtection="1">
      <alignment vertical="center"/>
      <protection locked="0"/>
    </xf>
    <xf numFmtId="0" fontId="55" fillId="0" borderId="0" xfId="0" applyFont="1" applyFill="1" applyBorder="1" applyAlignment="1" applyProtection="1">
      <alignment vertical="center" wrapText="1"/>
    </xf>
    <xf numFmtId="0" fontId="33" fillId="0" borderId="0" xfId="0" applyFont="1" applyFill="1" applyBorder="1" applyAlignment="1" applyProtection="1">
      <alignment vertical="center" wrapText="1"/>
    </xf>
    <xf numFmtId="49" fontId="33" fillId="0" borderId="4" xfId="4" applyNumberFormat="1" applyFont="1" applyFill="1" applyBorder="1" applyAlignment="1" applyProtection="1">
      <alignment horizontal="distributed" vertical="center" indent="1"/>
    </xf>
    <xf numFmtId="49" fontId="33" fillId="0" borderId="3" xfId="4" applyNumberFormat="1" applyFont="1" applyFill="1" applyBorder="1" applyAlignment="1" applyProtection="1">
      <alignment horizontal="distributed" vertical="center" indent="1"/>
    </xf>
    <xf numFmtId="49" fontId="33" fillId="0" borderId="5" xfId="4" applyNumberFormat="1" applyFont="1" applyFill="1" applyBorder="1" applyAlignment="1" applyProtection="1">
      <alignment horizontal="distributed" vertical="center" indent="1"/>
    </xf>
    <xf numFmtId="49" fontId="33" fillId="0" borderId="6" xfId="4" quotePrefix="1" applyNumberFormat="1" applyFont="1" applyFill="1" applyBorder="1" applyAlignment="1" applyProtection="1">
      <alignment horizontal="center" vertical="center"/>
      <protection locked="0"/>
    </xf>
    <xf numFmtId="49" fontId="33" fillId="0" borderId="6" xfId="4" applyNumberFormat="1" applyFont="1" applyFill="1" applyBorder="1" applyAlignment="1" applyProtection="1">
      <alignment horizontal="center" vertical="center"/>
      <protection locked="0"/>
    </xf>
    <xf numFmtId="49" fontId="33" fillId="0" borderId="4" xfId="4" applyNumberFormat="1" applyFont="1" applyFill="1" applyBorder="1" applyAlignment="1" applyProtection="1">
      <alignment horizontal="center" vertical="center" wrapText="1"/>
    </xf>
    <xf numFmtId="49" fontId="33" fillId="0" borderId="3" xfId="4" applyNumberFormat="1" applyFont="1" applyFill="1" applyBorder="1" applyAlignment="1" applyProtection="1">
      <alignment horizontal="center" vertical="center"/>
    </xf>
    <xf numFmtId="49" fontId="33" fillId="0" borderId="5" xfId="4" applyNumberFormat="1" applyFont="1" applyFill="1" applyBorder="1" applyAlignment="1" applyProtection="1">
      <alignment horizontal="center" vertical="center"/>
    </xf>
    <xf numFmtId="0" fontId="27" fillId="7" borderId="80" xfId="4" applyNumberFormat="1" applyFont="1" applyFill="1" applyBorder="1" applyAlignment="1" applyProtection="1">
      <alignment vertical="center" wrapText="1"/>
    </xf>
    <xf numFmtId="0" fontId="27" fillId="7" borderId="66" xfId="4" applyNumberFormat="1" applyFont="1" applyFill="1" applyBorder="1" applyAlignment="1" applyProtection="1">
      <alignment vertical="center" wrapText="1"/>
    </xf>
    <xf numFmtId="0" fontId="27" fillId="7" borderId="67" xfId="4" applyNumberFormat="1" applyFont="1" applyFill="1" applyBorder="1" applyAlignment="1" applyProtection="1">
      <alignment vertical="center" wrapText="1"/>
    </xf>
    <xf numFmtId="0" fontId="27" fillId="7" borderId="81" xfId="4" applyNumberFormat="1" applyFont="1" applyFill="1" applyBorder="1" applyAlignment="1" applyProtection="1">
      <alignment vertical="center" wrapText="1"/>
    </xf>
    <xf numFmtId="0" fontId="27" fillId="7" borderId="3" xfId="4" applyNumberFormat="1" applyFont="1" applyFill="1" applyBorder="1" applyAlignment="1" applyProtection="1">
      <alignment vertical="center" wrapText="1"/>
    </xf>
    <xf numFmtId="0" fontId="27" fillId="7" borderId="5" xfId="4" applyNumberFormat="1" applyFont="1" applyFill="1" applyBorder="1" applyAlignment="1" applyProtection="1">
      <alignment vertical="center" wrapText="1"/>
    </xf>
    <xf numFmtId="0" fontId="27" fillId="7" borderId="51" xfId="4" applyNumberFormat="1" applyFont="1" applyFill="1" applyBorder="1" applyAlignment="1" applyProtection="1">
      <alignment vertical="center" wrapText="1"/>
    </xf>
    <xf numFmtId="0" fontId="27" fillId="7" borderId="2" xfId="4" applyNumberFormat="1" applyFont="1" applyFill="1" applyBorder="1" applyAlignment="1" applyProtection="1">
      <alignment vertical="center" wrapText="1"/>
    </xf>
    <xf numFmtId="0" fontId="27" fillId="7" borderId="8" xfId="4" applyNumberFormat="1" applyFont="1" applyFill="1" applyBorder="1" applyAlignment="1" applyProtection="1">
      <alignment vertical="center" wrapText="1"/>
    </xf>
    <xf numFmtId="0" fontId="27" fillId="7" borderId="82" xfId="4" applyNumberFormat="1" applyFont="1" applyFill="1" applyBorder="1" applyAlignment="1" applyProtection="1">
      <alignment vertical="center" wrapText="1"/>
    </xf>
    <xf numFmtId="0" fontId="27" fillId="7" borderId="71" xfId="4" applyNumberFormat="1" applyFont="1" applyFill="1" applyBorder="1" applyAlignment="1" applyProtection="1">
      <alignment vertical="center" wrapText="1"/>
    </xf>
    <xf numFmtId="0" fontId="27" fillId="7" borderId="72" xfId="4" applyNumberFormat="1" applyFont="1" applyFill="1" applyBorder="1" applyAlignment="1" applyProtection="1">
      <alignment vertical="center" wrapText="1"/>
    </xf>
    <xf numFmtId="0" fontId="30" fillId="7" borderId="3" xfId="0" applyFont="1" applyFill="1" applyBorder="1" applyAlignment="1">
      <alignment horizontal="center" vertical="center" wrapText="1"/>
    </xf>
    <xf numFmtId="0" fontId="46" fillId="7" borderId="65" xfId="4" applyFont="1" applyFill="1" applyBorder="1" applyAlignment="1" applyProtection="1">
      <alignment horizontal="center" vertical="center" wrapText="1"/>
    </xf>
    <xf numFmtId="0" fontId="46" fillId="7" borderId="66" xfId="4" applyFont="1" applyFill="1" applyBorder="1" applyAlignment="1" applyProtection="1">
      <alignment horizontal="center" vertical="center" wrapText="1"/>
    </xf>
    <xf numFmtId="0" fontId="46" fillId="7" borderId="68" xfId="4" applyFont="1" applyFill="1" applyBorder="1" applyAlignment="1" applyProtection="1">
      <alignment horizontal="center" vertical="center" wrapText="1"/>
    </xf>
    <xf numFmtId="0" fontId="27" fillId="7" borderId="3" xfId="0" applyFont="1" applyFill="1" applyBorder="1" applyAlignment="1">
      <alignment horizontal="center" vertical="center"/>
    </xf>
    <xf numFmtId="0" fontId="27" fillId="7" borderId="3" xfId="0" applyFont="1" applyFill="1" applyBorder="1" applyAlignment="1">
      <alignment horizontal="center" vertical="center" wrapText="1"/>
    </xf>
    <xf numFmtId="0" fontId="46" fillId="7" borderId="4" xfId="4" applyFont="1" applyFill="1" applyBorder="1" applyAlignment="1" applyProtection="1">
      <alignment horizontal="center" vertical="center" wrapText="1"/>
    </xf>
    <xf numFmtId="0" fontId="46" fillId="7" borderId="3" xfId="4" applyFont="1" applyFill="1" applyBorder="1" applyAlignment="1" applyProtection="1">
      <alignment horizontal="center" vertical="center" wrapText="1"/>
    </xf>
    <xf numFmtId="0" fontId="46" fillId="7" borderId="57" xfId="4" applyFont="1" applyFill="1" applyBorder="1" applyAlignment="1" applyProtection="1">
      <alignment horizontal="center" vertical="center" wrapText="1"/>
    </xf>
    <xf numFmtId="0" fontId="27" fillId="7" borderId="4" xfId="4" applyFont="1" applyFill="1" applyBorder="1" applyAlignment="1" applyProtection="1">
      <alignment vertical="center" wrapText="1"/>
    </xf>
    <xf numFmtId="0" fontId="27" fillId="7" borderId="3" xfId="4" applyFont="1" applyFill="1" applyBorder="1" applyAlignment="1" applyProtection="1">
      <alignment vertical="center" wrapText="1"/>
    </xf>
    <xf numFmtId="0" fontId="27" fillId="7" borderId="5" xfId="4" applyFont="1" applyFill="1" applyBorder="1" applyAlignment="1" applyProtection="1">
      <alignment vertical="center" wrapText="1"/>
    </xf>
    <xf numFmtId="0" fontId="33" fillId="0" borderId="4" xfId="4" applyFont="1" applyFill="1" applyBorder="1" applyAlignment="1" applyProtection="1">
      <alignment vertical="center" wrapText="1"/>
      <protection locked="0"/>
    </xf>
    <xf numFmtId="0" fontId="33" fillId="0" borderId="3" xfId="4" applyFont="1" applyFill="1" applyBorder="1" applyAlignment="1" applyProtection="1">
      <alignment vertical="center" wrapText="1"/>
      <protection locked="0"/>
    </xf>
    <xf numFmtId="0" fontId="33" fillId="0" borderId="57" xfId="4" applyFont="1" applyFill="1" applyBorder="1" applyAlignment="1" applyProtection="1">
      <alignment vertical="center" wrapText="1"/>
      <protection locked="0"/>
    </xf>
    <xf numFmtId="0" fontId="28" fillId="7" borderId="3" xfId="0" applyFont="1" applyFill="1" applyBorder="1" applyAlignment="1">
      <alignment horizontal="center" vertical="center" wrapText="1"/>
    </xf>
    <xf numFmtId="0" fontId="28" fillId="7" borderId="57" xfId="0" applyFont="1" applyFill="1" applyBorder="1" applyAlignment="1">
      <alignment horizontal="center" vertical="center" wrapText="1"/>
    </xf>
    <xf numFmtId="0" fontId="28" fillId="7" borderId="71" xfId="0" applyFont="1" applyFill="1" applyBorder="1" applyAlignment="1">
      <alignment horizontal="center" vertical="center" wrapText="1"/>
    </xf>
    <xf numFmtId="0" fontId="28" fillId="7" borderId="72" xfId="0" applyFont="1" applyFill="1" applyBorder="1" applyAlignment="1">
      <alignment horizontal="center" vertical="center" wrapText="1"/>
    </xf>
    <xf numFmtId="0" fontId="27" fillId="7" borderId="4" xfId="0" applyFont="1" applyFill="1" applyBorder="1" applyAlignment="1">
      <alignment horizontal="center" vertical="center" wrapText="1"/>
    </xf>
    <xf numFmtId="49" fontId="74" fillId="7" borderId="19" xfId="4" applyNumberFormat="1" applyFont="1" applyFill="1" applyBorder="1" applyAlignment="1" applyProtection="1">
      <alignment horizontal="center" vertical="center" wrapText="1"/>
    </xf>
    <xf numFmtId="49" fontId="74" fillId="7" borderId="0" xfId="4" applyNumberFormat="1" applyFont="1" applyFill="1" applyBorder="1" applyAlignment="1" applyProtection="1">
      <alignment horizontal="center" vertical="center"/>
    </xf>
    <xf numFmtId="49" fontId="74" fillId="7" borderId="20" xfId="4" applyNumberFormat="1" applyFont="1" applyFill="1" applyBorder="1" applyAlignment="1" applyProtection="1">
      <alignment horizontal="center" vertical="center"/>
    </xf>
    <xf numFmtId="49" fontId="76" fillId="7" borderId="19" xfId="4" applyNumberFormat="1" applyFont="1" applyFill="1" applyBorder="1" applyAlignment="1" applyProtection="1">
      <alignment horizontal="center" vertical="center" wrapText="1"/>
    </xf>
    <xf numFmtId="49" fontId="76" fillId="7" borderId="0" xfId="4" applyNumberFormat="1" applyFont="1" applyFill="1" applyBorder="1" applyAlignment="1" applyProtection="1">
      <alignment horizontal="center" vertical="center"/>
    </xf>
    <xf numFmtId="49" fontId="76" fillId="7" borderId="20" xfId="4" applyNumberFormat="1" applyFont="1" applyFill="1" applyBorder="1" applyAlignment="1" applyProtection="1">
      <alignment horizontal="center" vertical="center"/>
    </xf>
    <xf numFmtId="49" fontId="21" fillId="7" borderId="19" xfId="4" applyNumberFormat="1" applyFont="1" applyFill="1" applyBorder="1" applyAlignment="1" applyProtection="1">
      <alignment vertical="center" wrapText="1"/>
    </xf>
    <xf numFmtId="0" fontId="48" fillId="0" borderId="0" xfId="0" applyFont="1" applyAlignment="1">
      <alignment vertical="center" wrapText="1"/>
    </xf>
    <xf numFmtId="0" fontId="20" fillId="7" borderId="0" xfId="0" applyFont="1" applyFill="1" applyBorder="1" applyAlignment="1">
      <alignment vertical="center" wrapText="1"/>
    </xf>
    <xf numFmtId="0" fontId="20" fillId="7" borderId="20" xfId="0" applyFont="1" applyFill="1" applyBorder="1" applyAlignment="1">
      <alignment vertical="center" wrapText="1"/>
    </xf>
    <xf numFmtId="49" fontId="22" fillId="7" borderId="21" xfId="4" applyNumberFormat="1" applyFont="1" applyFill="1" applyBorder="1" applyAlignment="1" applyProtection="1">
      <alignment horizontal="left" vertical="center" wrapText="1"/>
    </xf>
    <xf numFmtId="49" fontId="24" fillId="7" borderId="22" xfId="4" applyNumberFormat="1" applyFont="1" applyFill="1" applyBorder="1" applyAlignment="1" applyProtection="1">
      <alignment horizontal="left" vertical="center" wrapText="1"/>
    </xf>
    <xf numFmtId="0" fontId="25" fillId="7" borderId="22" xfId="0" applyFont="1" applyFill="1" applyBorder="1" applyAlignment="1">
      <alignment horizontal="left" vertical="center" wrapText="1"/>
    </xf>
    <xf numFmtId="0" fontId="20" fillId="7" borderId="22" xfId="0" applyFont="1" applyFill="1" applyBorder="1" applyAlignment="1">
      <alignment horizontal="left" vertical="center" wrapText="1"/>
    </xf>
    <xf numFmtId="0" fontId="20" fillId="7" borderId="23" xfId="0" applyFont="1" applyFill="1" applyBorder="1" applyAlignment="1">
      <alignment horizontal="left" vertical="center" wrapText="1"/>
    </xf>
    <xf numFmtId="0" fontId="32" fillId="0" borderId="65" xfId="4" applyFont="1" applyFill="1" applyBorder="1" applyAlignment="1" applyProtection="1">
      <alignment vertical="center" wrapText="1"/>
      <protection locked="0"/>
    </xf>
    <xf numFmtId="0" fontId="32" fillId="0" borderId="66" xfId="4" applyFont="1" applyFill="1" applyBorder="1" applyAlignment="1" applyProtection="1">
      <alignment vertical="center" wrapText="1"/>
      <protection locked="0"/>
    </xf>
    <xf numFmtId="0" fontId="32" fillId="0" borderId="68" xfId="4" applyFont="1" applyFill="1" applyBorder="1" applyAlignment="1" applyProtection="1">
      <alignment vertical="center" wrapText="1"/>
      <protection locked="0"/>
    </xf>
    <xf numFmtId="49" fontId="27" fillId="7" borderId="16" xfId="4" applyNumberFormat="1" applyFont="1" applyFill="1" applyBorder="1" applyAlignment="1" applyProtection="1">
      <alignment vertical="center" wrapText="1"/>
    </xf>
    <xf numFmtId="49" fontId="27" fillId="7" borderId="17" xfId="4" applyNumberFormat="1" applyFont="1" applyFill="1" applyBorder="1" applyAlignment="1" applyProtection="1">
      <alignment vertical="center" wrapText="1"/>
    </xf>
    <xf numFmtId="49" fontId="27" fillId="7" borderId="30" xfId="4" applyNumberFormat="1" applyFont="1" applyFill="1" applyBorder="1" applyAlignment="1" applyProtection="1">
      <alignment vertical="center" wrapText="1"/>
    </xf>
    <xf numFmtId="49" fontId="27" fillId="7" borderId="19" xfId="4" applyNumberFormat="1" applyFont="1" applyFill="1" applyBorder="1" applyAlignment="1" applyProtection="1">
      <alignment vertical="center" wrapText="1"/>
    </xf>
    <xf numFmtId="49" fontId="27" fillId="7" borderId="0" xfId="4" applyNumberFormat="1" applyFont="1" applyFill="1" applyBorder="1" applyAlignment="1" applyProtection="1">
      <alignment vertical="center" wrapText="1"/>
    </xf>
    <xf numFmtId="49" fontId="27" fillId="7" borderId="12" xfId="4" applyNumberFormat="1" applyFont="1" applyFill="1" applyBorder="1" applyAlignment="1" applyProtection="1">
      <alignment vertical="center" wrapText="1"/>
    </xf>
    <xf numFmtId="49" fontId="27" fillId="7" borderId="49" xfId="4" applyNumberFormat="1" applyFont="1" applyFill="1" applyBorder="1" applyAlignment="1" applyProtection="1">
      <alignment vertical="center" wrapText="1"/>
    </xf>
    <xf numFmtId="49" fontId="27" fillId="7" borderId="50" xfId="4" applyNumberFormat="1" applyFont="1" applyFill="1" applyBorder="1" applyAlignment="1" applyProtection="1">
      <alignment vertical="center" wrapText="1"/>
    </xf>
    <xf numFmtId="49" fontId="27" fillId="7" borderId="69" xfId="4" applyNumberFormat="1" applyFont="1" applyFill="1" applyBorder="1" applyAlignment="1" applyProtection="1">
      <alignment vertical="center" wrapText="1"/>
    </xf>
    <xf numFmtId="0" fontId="24" fillId="7" borderId="4" xfId="0" applyFont="1" applyFill="1" applyBorder="1" applyAlignment="1">
      <alignment vertical="center" wrapText="1"/>
    </xf>
    <xf numFmtId="0" fontId="27" fillId="7" borderId="3" xfId="0" applyFont="1" applyFill="1" applyBorder="1" applyAlignment="1">
      <alignment vertical="center" wrapText="1"/>
    </xf>
    <xf numFmtId="0" fontId="27" fillId="7" borderId="5" xfId="0" applyFont="1" applyFill="1" applyBorder="1" applyAlignment="1">
      <alignment vertical="center" wrapText="1"/>
    </xf>
    <xf numFmtId="0" fontId="27" fillId="7" borderId="45" xfId="4" applyFont="1" applyFill="1" applyBorder="1" applyAlignment="1" applyProtection="1">
      <alignment horizontal="left" vertical="center" wrapText="1"/>
    </xf>
    <xf numFmtId="0" fontId="27" fillId="7" borderId="46" xfId="4" applyFont="1" applyFill="1" applyBorder="1" applyAlignment="1" applyProtection="1">
      <alignment horizontal="left" vertical="center" wrapText="1"/>
    </xf>
    <xf numFmtId="0" fontId="27" fillId="7" borderId="47" xfId="4" applyFont="1" applyFill="1" applyBorder="1" applyAlignment="1" applyProtection="1">
      <alignment horizontal="left" vertical="center" wrapText="1"/>
    </xf>
    <xf numFmtId="0" fontId="33" fillId="0" borderId="14" xfId="4" applyFont="1" applyFill="1" applyBorder="1" applyAlignment="1" applyProtection="1">
      <alignment horizontal="center" vertical="center" wrapText="1"/>
      <protection locked="0"/>
    </xf>
    <xf numFmtId="0" fontId="33" fillId="0" borderId="46" xfId="4" applyFont="1" applyFill="1" applyBorder="1" applyAlignment="1" applyProtection="1">
      <alignment horizontal="center" vertical="center" wrapText="1"/>
      <protection locked="0"/>
    </xf>
    <xf numFmtId="0" fontId="33" fillId="0" borderId="15" xfId="4" applyFont="1" applyFill="1" applyBorder="1" applyAlignment="1" applyProtection="1">
      <alignment horizontal="center" vertical="center" wrapText="1"/>
      <protection locked="0"/>
    </xf>
    <xf numFmtId="0" fontId="28" fillId="0" borderId="48" xfId="4" applyFont="1" applyFill="1" applyBorder="1" applyAlignment="1" applyProtection="1">
      <alignment horizontal="center" vertical="center" wrapText="1"/>
      <protection locked="0"/>
    </xf>
    <xf numFmtId="0" fontId="28" fillId="0" borderId="14" xfId="4" applyFont="1" applyFill="1" applyBorder="1" applyAlignment="1" applyProtection="1">
      <alignment horizontal="center" vertical="center" wrapText="1"/>
      <protection locked="0"/>
    </xf>
    <xf numFmtId="0" fontId="20" fillId="7" borderId="77" xfId="0" applyFont="1" applyFill="1" applyBorder="1" applyAlignment="1">
      <alignment horizontal="center" vertical="center" wrapText="1"/>
    </xf>
    <xf numFmtId="0" fontId="20" fillId="7" borderId="59" xfId="0" applyFont="1" applyFill="1" applyBorder="1" applyAlignment="1">
      <alignment horizontal="center" vertical="center" wrapText="1"/>
    </xf>
    <xf numFmtId="0" fontId="20" fillId="7" borderId="60" xfId="0" applyFont="1" applyFill="1" applyBorder="1" applyAlignment="1">
      <alignment horizontal="center" vertical="center" wrapText="1"/>
    </xf>
    <xf numFmtId="0" fontId="20" fillId="7" borderId="78" xfId="0" applyFont="1" applyFill="1" applyBorder="1" applyAlignment="1">
      <alignment horizontal="center" vertical="center" wrapText="1"/>
    </xf>
    <xf numFmtId="0" fontId="20" fillId="7" borderId="61" xfId="0" applyFont="1" applyFill="1" applyBorder="1" applyAlignment="1">
      <alignment horizontal="center" vertical="center" wrapText="1"/>
    </xf>
    <xf numFmtId="0" fontId="20" fillId="7" borderId="62" xfId="0" applyFont="1" applyFill="1" applyBorder="1" applyAlignment="1">
      <alignment horizontal="center" vertical="center" wrapText="1"/>
    </xf>
    <xf numFmtId="0" fontId="20" fillId="7" borderId="79" xfId="0" applyFont="1" applyFill="1" applyBorder="1" applyAlignment="1">
      <alignment horizontal="center" vertical="center" wrapText="1"/>
    </xf>
    <xf numFmtId="0" fontId="20" fillId="7" borderId="63" xfId="0" applyFont="1" applyFill="1" applyBorder="1" applyAlignment="1">
      <alignment horizontal="center" vertical="center" wrapText="1"/>
    </xf>
    <xf numFmtId="0" fontId="20" fillId="7" borderId="64" xfId="0" applyFont="1" applyFill="1" applyBorder="1" applyAlignment="1">
      <alignment horizontal="center" vertical="center" wrapText="1"/>
    </xf>
    <xf numFmtId="49" fontId="27" fillId="7" borderId="45" xfId="4" applyNumberFormat="1" applyFont="1" applyFill="1" applyBorder="1" applyAlignment="1" applyProtection="1">
      <alignment horizontal="left" vertical="center" wrapText="1"/>
    </xf>
    <xf numFmtId="49" fontId="27" fillId="7" borderId="46" xfId="4" applyNumberFormat="1" applyFont="1" applyFill="1" applyBorder="1" applyAlignment="1" applyProtection="1">
      <alignment horizontal="left" vertical="center" wrapText="1"/>
    </xf>
    <xf numFmtId="49" fontId="27" fillId="7" borderId="47" xfId="4" applyNumberFormat="1" applyFont="1" applyFill="1" applyBorder="1" applyAlignment="1" applyProtection="1">
      <alignment horizontal="left" vertical="center" wrapText="1"/>
    </xf>
    <xf numFmtId="0" fontId="33" fillId="0" borderId="14" xfId="4" applyFont="1" applyFill="1" applyBorder="1" applyAlignment="1" applyProtection="1">
      <alignment vertical="center" wrapText="1"/>
    </xf>
    <xf numFmtId="0" fontId="33" fillId="0" borderId="46" xfId="4" applyFont="1" applyFill="1" applyBorder="1" applyAlignment="1" applyProtection="1">
      <alignment vertical="center" wrapText="1"/>
    </xf>
    <xf numFmtId="0" fontId="33" fillId="0" borderId="47" xfId="4" applyFont="1" applyFill="1" applyBorder="1" applyAlignment="1" applyProtection="1">
      <alignment vertical="center" wrapText="1"/>
    </xf>
    <xf numFmtId="49" fontId="27" fillId="7" borderId="52" xfId="4" applyNumberFormat="1" applyFont="1" applyFill="1" applyBorder="1" applyAlignment="1" applyProtection="1">
      <alignment vertical="center" wrapText="1"/>
    </xf>
    <xf numFmtId="49" fontId="27" fillId="7" borderId="53" xfId="4" applyNumberFormat="1" applyFont="1" applyFill="1" applyBorder="1" applyAlignment="1" applyProtection="1">
      <alignment vertical="center"/>
    </xf>
    <xf numFmtId="49" fontId="27" fillId="7" borderId="54" xfId="4" applyNumberFormat="1" applyFont="1" applyFill="1" applyBorder="1" applyAlignment="1" applyProtection="1">
      <alignment vertical="center"/>
    </xf>
    <xf numFmtId="49" fontId="33" fillId="0" borderId="55" xfId="4" applyNumberFormat="1" applyFont="1" applyFill="1" applyBorder="1" applyAlignment="1" applyProtection="1">
      <alignment vertical="center" wrapText="1"/>
      <protection locked="0"/>
    </xf>
    <xf numFmtId="49" fontId="33" fillId="0" borderId="53" xfId="4" applyNumberFormat="1" applyFont="1" applyFill="1" applyBorder="1" applyAlignment="1" applyProtection="1">
      <alignment vertical="center" wrapText="1"/>
      <protection locked="0"/>
    </xf>
    <xf numFmtId="49" fontId="33" fillId="0" borderId="54" xfId="4" applyNumberFormat="1" applyFont="1" applyFill="1" applyBorder="1" applyAlignment="1" applyProtection="1">
      <alignment vertical="center" wrapText="1"/>
      <protection locked="0"/>
    </xf>
    <xf numFmtId="49" fontId="27" fillId="7" borderId="55" xfId="4" applyNumberFormat="1" applyFont="1" applyFill="1" applyBorder="1" applyAlignment="1" applyProtection="1">
      <alignment horizontal="left" vertical="center"/>
    </xf>
    <xf numFmtId="49" fontId="27" fillId="7" borderId="53" xfId="4" applyNumberFormat="1" applyFont="1" applyFill="1" applyBorder="1" applyAlignment="1" applyProtection="1">
      <alignment horizontal="left" vertical="center"/>
    </xf>
    <xf numFmtId="49" fontId="27" fillId="7" borderId="54" xfId="4" applyNumberFormat="1" applyFont="1" applyFill="1" applyBorder="1" applyAlignment="1" applyProtection="1">
      <alignment horizontal="left" vertical="center"/>
    </xf>
    <xf numFmtId="49" fontId="33" fillId="0" borderId="55" xfId="3" applyNumberFormat="1" applyFont="1" applyFill="1" applyBorder="1" applyAlignment="1" applyProtection="1">
      <alignment horizontal="left" vertical="center" wrapText="1"/>
      <protection locked="0"/>
    </xf>
    <xf numFmtId="49" fontId="33" fillId="0" borderId="53" xfId="3" applyNumberFormat="1" applyFont="1" applyFill="1" applyBorder="1" applyAlignment="1" applyProtection="1">
      <alignment horizontal="left" vertical="center" wrapText="1"/>
      <protection locked="0"/>
    </xf>
    <xf numFmtId="49" fontId="33" fillId="0" borderId="56" xfId="3" applyNumberFormat="1" applyFont="1" applyFill="1" applyBorder="1" applyAlignment="1" applyProtection="1">
      <alignment horizontal="left" vertical="center" wrapText="1"/>
      <protection locked="0"/>
    </xf>
    <xf numFmtId="0" fontId="31" fillId="7" borderId="43" xfId="0" applyFont="1" applyFill="1" applyBorder="1" applyAlignment="1">
      <alignment horizontal="left" vertical="center" wrapText="1"/>
    </xf>
    <xf numFmtId="0" fontId="27" fillId="7" borderId="43" xfId="0" applyFont="1" applyFill="1" applyBorder="1" applyAlignment="1">
      <alignment horizontal="left" vertical="center" wrapText="1"/>
    </xf>
    <xf numFmtId="0" fontId="27" fillId="7" borderId="44" xfId="0" applyFont="1" applyFill="1" applyBorder="1" applyAlignment="1">
      <alignment horizontal="left" vertical="center" wrapText="1"/>
    </xf>
    <xf numFmtId="0" fontId="27" fillId="7" borderId="65" xfId="4" applyFont="1" applyFill="1" applyBorder="1" applyAlignment="1" applyProtection="1">
      <alignment vertical="center" wrapText="1"/>
    </xf>
    <xf numFmtId="0" fontId="27" fillId="7" borderId="66" xfId="4" applyFont="1" applyFill="1" applyBorder="1" applyAlignment="1" applyProtection="1">
      <alignment vertical="center" wrapText="1"/>
    </xf>
    <xf numFmtId="0" fontId="27" fillId="7" borderId="67" xfId="4" applyFont="1" applyFill="1" applyBorder="1" applyAlignment="1" applyProtection="1">
      <alignment vertical="center" wrapText="1"/>
    </xf>
    <xf numFmtId="0" fontId="33" fillId="0" borderId="70" xfId="4" applyFont="1" applyFill="1" applyBorder="1" applyAlignment="1" applyProtection="1">
      <alignment vertical="center" wrapText="1"/>
    </xf>
    <xf numFmtId="0" fontId="33" fillId="0" borderId="71" xfId="4" applyFont="1" applyFill="1" applyBorder="1" applyAlignment="1" applyProtection="1">
      <alignment vertical="center" wrapText="1"/>
    </xf>
    <xf numFmtId="0" fontId="33" fillId="0" borderId="73" xfId="4" applyFont="1" applyFill="1" applyBorder="1" applyAlignment="1" applyProtection="1">
      <alignment vertical="center" wrapText="1"/>
    </xf>
    <xf numFmtId="0" fontId="27" fillId="7" borderId="74" xfId="0" applyFont="1" applyFill="1" applyBorder="1" applyAlignment="1">
      <alignment horizontal="center" vertical="center" wrapText="1"/>
    </xf>
    <xf numFmtId="0" fontId="27" fillId="7" borderId="75" xfId="0" applyFont="1" applyFill="1" applyBorder="1" applyAlignment="1">
      <alignment horizontal="center" vertical="center" wrapText="1"/>
    </xf>
    <xf numFmtId="0" fontId="27" fillId="7" borderId="76" xfId="0" applyFont="1" applyFill="1" applyBorder="1" applyAlignment="1">
      <alignment horizontal="center" vertical="center" wrapText="1"/>
    </xf>
    <xf numFmtId="0" fontId="27" fillId="7" borderId="7" xfId="0" applyFont="1" applyFill="1" applyBorder="1" applyAlignment="1">
      <alignment vertical="center" wrapText="1"/>
    </xf>
    <xf numFmtId="0" fontId="27" fillId="7" borderId="2" xfId="0" applyFont="1" applyFill="1" applyBorder="1" applyAlignment="1">
      <alignment vertical="center" wrapText="1"/>
    </xf>
    <xf numFmtId="0" fontId="27" fillId="7" borderId="8" xfId="0" applyFont="1" applyFill="1" applyBorder="1" applyAlignment="1">
      <alignment vertical="center" wrapText="1"/>
    </xf>
    <xf numFmtId="0" fontId="27" fillId="7" borderId="11" xfId="0" applyFont="1" applyFill="1" applyBorder="1" applyAlignment="1">
      <alignment vertical="center" wrapText="1"/>
    </xf>
    <xf numFmtId="0" fontId="27" fillId="7" borderId="0" xfId="0" applyFont="1" applyFill="1" applyBorder="1" applyAlignment="1">
      <alignment vertical="center" wrapText="1"/>
    </xf>
    <xf numFmtId="0" fontId="27" fillId="7" borderId="12" xfId="0" applyFont="1" applyFill="1" applyBorder="1" applyAlignment="1">
      <alignment vertical="center" wrapText="1"/>
    </xf>
    <xf numFmtId="0" fontId="27" fillId="7" borderId="97" xfId="0" applyFont="1" applyFill="1" applyBorder="1" applyAlignment="1">
      <alignment vertical="center" wrapText="1"/>
    </xf>
    <xf numFmtId="0" fontId="27" fillId="7" borderId="50" xfId="0" applyFont="1" applyFill="1" applyBorder="1" applyAlignment="1">
      <alignment vertical="center" wrapText="1"/>
    </xf>
    <xf numFmtId="0" fontId="27" fillId="7" borderId="69" xfId="0" applyFont="1" applyFill="1" applyBorder="1" applyAlignment="1">
      <alignment vertical="center" wrapText="1"/>
    </xf>
    <xf numFmtId="0" fontId="27" fillId="7" borderId="83" xfId="0" applyFont="1" applyFill="1" applyBorder="1" applyAlignment="1">
      <alignment horizontal="center" vertical="center" wrapText="1"/>
    </xf>
    <xf numFmtId="0" fontId="27" fillId="7" borderId="84" xfId="0" applyFont="1" applyFill="1" applyBorder="1" applyAlignment="1">
      <alignment horizontal="center" vertical="center" wrapText="1"/>
    </xf>
    <xf numFmtId="0" fontId="27" fillId="7" borderId="85" xfId="0" applyFont="1" applyFill="1" applyBorder="1" applyAlignment="1">
      <alignment horizontal="center" vertical="center" wrapText="1"/>
    </xf>
    <xf numFmtId="0" fontId="27" fillId="7" borderId="70" xfId="0" applyFont="1" applyFill="1" applyBorder="1" applyAlignment="1">
      <alignment horizontal="center" vertical="center" wrapText="1"/>
    </xf>
    <xf numFmtId="0" fontId="27" fillId="7" borderId="71" xfId="0" applyFont="1" applyFill="1" applyBorder="1" applyAlignment="1">
      <alignment horizontal="center" vertical="center" wrapText="1"/>
    </xf>
    <xf numFmtId="0" fontId="33" fillId="7" borderId="71" xfId="4" applyFont="1" applyFill="1" applyBorder="1" applyAlignment="1" applyProtection="1">
      <alignment horizontal="center" vertical="center"/>
      <protection locked="0"/>
    </xf>
    <xf numFmtId="0" fontId="16" fillId="7" borderId="31" xfId="0" applyFont="1" applyFill="1" applyBorder="1" applyAlignment="1">
      <alignment horizontal="center" vertical="center" wrapText="1"/>
    </xf>
    <xf numFmtId="0" fontId="16" fillId="7" borderId="17" xfId="0" applyFont="1" applyFill="1" applyBorder="1" applyAlignment="1">
      <alignment horizontal="center" vertical="center" wrapText="1"/>
    </xf>
    <xf numFmtId="0" fontId="16" fillId="7" borderId="30" xfId="0" applyFont="1" applyFill="1" applyBorder="1" applyAlignment="1">
      <alignment horizontal="center" vertical="center" wrapText="1"/>
    </xf>
    <xf numFmtId="0" fontId="16" fillId="7" borderId="97" xfId="0" applyFont="1" applyFill="1" applyBorder="1" applyAlignment="1">
      <alignment horizontal="center" vertical="center" wrapText="1"/>
    </xf>
    <xf numFmtId="0" fontId="16" fillId="7" borderId="50" xfId="0" applyFont="1" applyFill="1" applyBorder="1" applyAlignment="1">
      <alignment horizontal="center" vertical="center" wrapText="1"/>
    </xf>
    <xf numFmtId="0" fontId="16" fillId="7" borderId="69" xfId="0" applyFont="1" applyFill="1" applyBorder="1" applyAlignment="1">
      <alignment horizontal="center" vertical="center" wrapText="1"/>
    </xf>
    <xf numFmtId="0" fontId="33" fillId="0" borderId="65" xfId="4" applyFont="1" applyFill="1" applyBorder="1" applyAlignment="1" applyProtection="1">
      <alignment vertical="center" wrapText="1"/>
      <protection locked="0"/>
    </xf>
    <xf numFmtId="0" fontId="33" fillId="0" borderId="66" xfId="4" applyFont="1" applyFill="1" applyBorder="1" applyAlignment="1" applyProtection="1">
      <alignment vertical="center" wrapText="1"/>
      <protection locked="0"/>
    </xf>
    <xf numFmtId="0" fontId="33" fillId="0" borderId="68" xfId="4" applyFont="1" applyFill="1" applyBorder="1" applyAlignment="1" applyProtection="1">
      <alignment vertical="center" wrapText="1"/>
      <protection locked="0"/>
    </xf>
    <xf numFmtId="0" fontId="27" fillId="7" borderId="57" xfId="0" applyFont="1" applyFill="1" applyBorder="1" applyAlignment="1">
      <alignment horizontal="center" vertical="center" wrapText="1"/>
    </xf>
    <xf numFmtId="0" fontId="27" fillId="7" borderId="70" xfId="4" applyFont="1" applyFill="1" applyBorder="1" applyAlignment="1" applyProtection="1">
      <alignment vertical="center" wrapText="1"/>
    </xf>
    <xf numFmtId="0" fontId="27" fillId="7" borderId="71" xfId="4" applyFont="1" applyFill="1" applyBorder="1" applyAlignment="1" applyProtection="1">
      <alignment vertical="center" wrapText="1"/>
    </xf>
    <xf numFmtId="0" fontId="27" fillId="7" borderId="72" xfId="4" applyFont="1" applyFill="1" applyBorder="1" applyAlignment="1" applyProtection="1">
      <alignment vertical="center" wrapText="1"/>
    </xf>
    <xf numFmtId="0" fontId="33" fillId="7" borderId="4" xfId="4" applyFont="1" applyFill="1" applyBorder="1" applyAlignment="1" applyProtection="1">
      <alignment horizontal="left" vertical="center" wrapText="1"/>
      <protection locked="0"/>
    </xf>
    <xf numFmtId="0" fontId="33" fillId="7" borderId="3" xfId="4" applyFont="1" applyFill="1" applyBorder="1" applyAlignment="1" applyProtection="1">
      <alignment horizontal="left" vertical="center" wrapText="1"/>
      <protection locked="0"/>
    </xf>
    <xf numFmtId="0" fontId="33" fillId="7" borderId="57" xfId="4" applyFont="1" applyFill="1" applyBorder="1" applyAlignment="1" applyProtection="1">
      <alignment horizontal="left" vertical="center" wrapText="1"/>
      <protection locked="0"/>
    </xf>
    <xf numFmtId="49" fontId="33" fillId="0" borderId="7" xfId="4" applyNumberFormat="1" applyFont="1" applyFill="1" applyBorder="1" applyAlignment="1" applyProtection="1">
      <alignment horizontal="center" vertical="center" wrapText="1"/>
    </xf>
    <xf numFmtId="49" fontId="33" fillId="0" borderId="2" xfId="4" applyNumberFormat="1" applyFont="1" applyFill="1" applyBorder="1" applyAlignment="1" applyProtection="1">
      <alignment horizontal="center" vertical="center" wrapText="1"/>
    </xf>
    <xf numFmtId="49" fontId="33" fillId="0" borderId="8" xfId="4" applyNumberFormat="1" applyFont="1" applyFill="1" applyBorder="1" applyAlignment="1" applyProtection="1">
      <alignment horizontal="center" vertical="center" wrapText="1"/>
    </xf>
    <xf numFmtId="49" fontId="33" fillId="0" borderId="9" xfId="4" applyNumberFormat="1" applyFont="1" applyFill="1" applyBorder="1" applyAlignment="1" applyProtection="1">
      <alignment horizontal="center" vertical="center" wrapText="1"/>
    </xf>
    <xf numFmtId="49" fontId="33" fillId="0" borderId="1" xfId="4" applyNumberFormat="1" applyFont="1" applyFill="1" applyBorder="1" applyAlignment="1" applyProtection="1">
      <alignment horizontal="center" vertical="center" wrapText="1"/>
    </xf>
    <xf numFmtId="49" fontId="33" fillId="0" borderId="10" xfId="4" applyNumberFormat="1" applyFont="1" applyFill="1" applyBorder="1" applyAlignment="1" applyProtection="1">
      <alignment horizontal="center" vertical="center" wrapText="1"/>
    </xf>
    <xf numFmtId="0" fontId="33" fillId="0" borderId="6" xfId="4" applyFont="1" applyFill="1" applyBorder="1" applyAlignment="1" applyProtection="1">
      <alignment horizontal="center" vertical="center" wrapText="1"/>
    </xf>
    <xf numFmtId="0" fontId="33" fillId="0" borderId="3" xfId="4" applyFont="1" applyFill="1" applyBorder="1" applyAlignment="1" applyProtection="1">
      <alignment vertical="center"/>
      <protection locked="0"/>
    </xf>
    <xf numFmtId="0" fontId="33" fillId="0" borderId="5" xfId="4" applyFont="1" applyFill="1" applyBorder="1" applyAlignment="1" applyProtection="1">
      <alignment vertical="center"/>
      <protection locked="0"/>
    </xf>
    <xf numFmtId="0" fontId="33" fillId="9" borderId="4" xfId="4" applyFont="1" applyFill="1" applyBorder="1" applyAlignment="1" applyProtection="1">
      <alignment vertical="center"/>
      <protection locked="0"/>
    </xf>
    <xf numFmtId="0" fontId="33" fillId="9" borderId="3" xfId="4" applyFont="1" applyFill="1" applyBorder="1" applyAlignment="1" applyProtection="1">
      <alignment vertical="center"/>
      <protection locked="0"/>
    </xf>
    <xf numFmtId="0" fontId="33" fillId="9" borderId="5" xfId="4" applyFont="1" applyFill="1" applyBorder="1" applyAlignment="1" applyProtection="1">
      <alignment vertical="center"/>
      <protection locked="0"/>
    </xf>
    <xf numFmtId="0" fontId="33" fillId="7" borderId="4" xfId="4" applyFont="1" applyFill="1" applyBorder="1" applyAlignment="1" applyProtection="1">
      <alignment horizontal="center" vertical="center"/>
      <protection locked="0"/>
    </xf>
    <xf numFmtId="0" fontId="33" fillId="7" borderId="5" xfId="4" applyFont="1" applyFill="1" applyBorder="1" applyAlignment="1" applyProtection="1">
      <alignment horizontal="center" vertical="center"/>
      <protection locked="0"/>
    </xf>
    <xf numFmtId="0" fontId="33" fillId="0" borderId="3" xfId="0" applyFont="1" applyBorder="1" applyAlignment="1">
      <alignment horizontal="center" vertical="center"/>
    </xf>
    <xf numFmtId="0" fontId="33" fillId="7" borderId="4" xfId="4" applyNumberFormat="1" applyFont="1" applyFill="1" applyBorder="1" applyAlignment="1" applyProtection="1">
      <alignment vertical="center"/>
      <protection locked="0"/>
    </xf>
    <xf numFmtId="0" fontId="33" fillId="7" borderId="3" xfId="4" applyNumberFormat="1" applyFont="1" applyFill="1" applyBorder="1" applyAlignment="1" applyProtection="1">
      <alignment vertical="center"/>
      <protection locked="0"/>
    </xf>
    <xf numFmtId="0" fontId="33" fillId="7" borderId="5" xfId="4" applyNumberFormat="1" applyFont="1" applyFill="1" applyBorder="1" applyAlignment="1" applyProtection="1">
      <alignment vertical="center"/>
      <protection locked="0"/>
    </xf>
    <xf numFmtId="49" fontId="33" fillId="0" borderId="58" xfId="4" applyNumberFormat="1" applyFont="1" applyFill="1" applyBorder="1" applyAlignment="1" applyProtection="1">
      <alignment horizontal="center" vertical="center"/>
    </xf>
    <xf numFmtId="0" fontId="33" fillId="7" borderId="4" xfId="4" applyFont="1" applyFill="1" applyBorder="1" applyAlignment="1" applyProtection="1">
      <alignment vertical="center" wrapText="1"/>
      <protection locked="0"/>
    </xf>
    <xf numFmtId="0" fontId="33" fillId="7" borderId="3" xfId="4" applyFont="1" applyFill="1" applyBorder="1" applyAlignment="1" applyProtection="1">
      <alignment vertical="center" wrapText="1"/>
      <protection locked="0"/>
    </xf>
    <xf numFmtId="0" fontId="33" fillId="7" borderId="5" xfId="4" applyFont="1" applyFill="1" applyBorder="1" applyAlignment="1" applyProtection="1">
      <alignment vertical="center" wrapText="1"/>
      <protection locked="0"/>
    </xf>
    <xf numFmtId="0" fontId="49" fillId="7" borderId="7" xfId="0" applyFont="1" applyFill="1" applyBorder="1" applyAlignment="1">
      <alignment vertical="center" wrapText="1"/>
    </xf>
    <xf numFmtId="0" fontId="49" fillId="7" borderId="2" xfId="0" applyFont="1" applyFill="1" applyBorder="1" applyAlignment="1">
      <alignment vertical="center" wrapText="1"/>
    </xf>
    <xf numFmtId="0" fontId="49" fillId="7" borderId="8" xfId="0" applyFont="1" applyFill="1" applyBorder="1" applyAlignment="1">
      <alignment vertical="center" wrapText="1"/>
    </xf>
    <xf numFmtId="0" fontId="49" fillId="7" borderId="11" xfId="0" applyFont="1" applyFill="1" applyBorder="1" applyAlignment="1">
      <alignment vertical="center" wrapText="1"/>
    </xf>
    <xf numFmtId="0" fontId="49" fillId="7" borderId="0" xfId="0" applyFont="1" applyFill="1" applyBorder="1" applyAlignment="1">
      <alignment vertical="center" wrapText="1"/>
    </xf>
    <xf numFmtId="0" fontId="49" fillId="7" borderId="12" xfId="0" applyFont="1" applyFill="1" applyBorder="1" applyAlignment="1">
      <alignment vertical="center" wrapText="1"/>
    </xf>
    <xf numFmtId="0" fontId="49" fillId="7" borderId="9" xfId="0" applyFont="1" applyFill="1" applyBorder="1" applyAlignment="1">
      <alignment vertical="center" wrapText="1"/>
    </xf>
    <xf numFmtId="0" fontId="49" fillId="7" borderId="1" xfId="0" applyFont="1" applyFill="1" applyBorder="1" applyAlignment="1">
      <alignment vertical="center" wrapText="1"/>
    </xf>
    <xf numFmtId="0" fontId="49" fillId="7" borderId="10" xfId="0" applyFont="1" applyFill="1" applyBorder="1" applyAlignment="1">
      <alignment vertical="center" wrapText="1"/>
    </xf>
    <xf numFmtId="0" fontId="28" fillId="7" borderId="5" xfId="0" applyFont="1" applyFill="1" applyBorder="1" applyAlignment="1">
      <alignment horizontal="center" vertical="center" wrapText="1"/>
    </xf>
    <xf numFmtId="0" fontId="38" fillId="0" borderId="48" xfId="0" applyFont="1" applyFill="1" applyBorder="1" applyAlignment="1">
      <alignment horizontal="center" vertical="center" wrapText="1"/>
    </xf>
    <xf numFmtId="0" fontId="81" fillId="7" borderId="48" xfId="0" applyFont="1" applyFill="1" applyBorder="1" applyAlignment="1">
      <alignment horizontal="center" vertical="center" wrapText="1"/>
    </xf>
    <xf numFmtId="0" fontId="81" fillId="7" borderId="48" xfId="0" applyFont="1" applyFill="1" applyBorder="1" applyAlignment="1">
      <alignment horizontal="center" vertical="center"/>
    </xf>
    <xf numFmtId="0" fontId="16" fillId="7" borderId="14" xfId="0" applyFont="1" applyFill="1" applyBorder="1" applyAlignment="1">
      <alignment horizontal="center" vertical="center" wrapText="1"/>
    </xf>
    <xf numFmtId="0" fontId="16" fillId="7" borderId="46" xfId="0" applyFont="1" applyFill="1" applyBorder="1" applyAlignment="1">
      <alignment horizontal="center" vertical="center" wrapText="1"/>
    </xf>
    <xf numFmtId="0" fontId="38" fillId="0" borderId="108" xfId="0" applyFont="1" applyFill="1" applyBorder="1" applyAlignment="1">
      <alignment horizontal="center" vertical="center" wrapText="1"/>
    </xf>
    <xf numFmtId="0" fontId="16" fillId="7" borderId="13" xfId="4" applyFont="1" applyFill="1" applyBorder="1" applyAlignment="1" applyProtection="1">
      <alignment horizontal="left" vertical="center" wrapText="1"/>
    </xf>
    <xf numFmtId="0" fontId="16" fillId="7" borderId="48" xfId="4" applyFont="1" applyFill="1" applyBorder="1" applyAlignment="1" applyProtection="1">
      <alignment horizontal="left" vertical="center" wrapText="1"/>
    </xf>
    <xf numFmtId="0" fontId="16" fillId="0" borderId="48"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0" borderId="48" xfId="0" applyFont="1" applyFill="1" applyBorder="1" applyAlignment="1">
      <alignment horizontal="center" vertical="center" wrapText="1"/>
    </xf>
    <xf numFmtId="0" fontId="27" fillId="7" borderId="16" xfId="0" applyFont="1" applyFill="1" applyBorder="1" applyAlignment="1">
      <alignment vertical="center" wrapText="1"/>
    </xf>
    <xf numFmtId="0" fontId="27" fillId="7" borderId="17" xfId="0" applyFont="1" applyFill="1" applyBorder="1" applyAlignment="1">
      <alignment vertical="center" wrapText="1"/>
    </xf>
    <xf numFmtId="178" fontId="38" fillId="0" borderId="91" xfId="4" applyNumberFormat="1" applyFont="1" applyFill="1" applyBorder="1" applyAlignment="1" applyProtection="1">
      <alignment horizontal="center" vertical="center"/>
      <protection locked="0"/>
    </xf>
    <xf numFmtId="178" fontId="38" fillId="0" borderId="89" xfId="4" applyNumberFormat="1" applyFont="1" applyFill="1" applyBorder="1" applyAlignment="1" applyProtection="1">
      <alignment horizontal="center" vertical="center"/>
      <protection locked="0"/>
    </xf>
    <xf numFmtId="0" fontId="7" fillId="7" borderId="98" xfId="0" applyFont="1" applyFill="1" applyBorder="1" applyAlignment="1">
      <alignment horizontal="center" vertical="center" wrapText="1"/>
    </xf>
    <xf numFmtId="0" fontId="7" fillId="7" borderId="110" xfId="0" applyFont="1" applyFill="1" applyBorder="1" applyAlignment="1">
      <alignment horizontal="center" vertical="center" wrapText="1"/>
    </xf>
    <xf numFmtId="0" fontId="38" fillId="0" borderId="98" xfId="0" applyFont="1" applyFill="1" applyBorder="1" applyAlignment="1">
      <alignment horizontal="center" vertical="center" wrapText="1"/>
    </xf>
    <xf numFmtId="0" fontId="38" fillId="0" borderId="110" xfId="0" applyFont="1" applyFill="1" applyBorder="1" applyAlignment="1">
      <alignment horizontal="center" vertical="center" wrapText="1"/>
    </xf>
    <xf numFmtId="0" fontId="81" fillId="7" borderId="98" xfId="0" applyFont="1" applyFill="1" applyBorder="1" applyAlignment="1">
      <alignment horizontal="center" vertical="center" wrapText="1"/>
    </xf>
    <xf numFmtId="0" fontId="81" fillId="7" borderId="110" xfId="0" applyFont="1" applyFill="1" applyBorder="1" applyAlignment="1">
      <alignment horizontal="center" vertical="center" wrapText="1"/>
    </xf>
    <xf numFmtId="0" fontId="38" fillId="0" borderId="17" xfId="0" applyFont="1" applyFill="1" applyBorder="1" applyAlignment="1">
      <alignment horizontal="center" vertical="center" wrapText="1"/>
    </xf>
    <xf numFmtId="0" fontId="38" fillId="0" borderId="18" xfId="0" applyFont="1" applyFill="1" applyBorder="1" applyAlignment="1">
      <alignment horizontal="center" vertical="center" wrapText="1"/>
    </xf>
    <xf numFmtId="0" fontId="38" fillId="0" borderId="50" xfId="0" applyFont="1" applyFill="1" applyBorder="1" applyAlignment="1">
      <alignment horizontal="center" vertical="center" wrapText="1"/>
    </xf>
    <xf numFmtId="0" fontId="38" fillId="0" borderId="109" xfId="0" applyFont="1" applyFill="1" applyBorder="1" applyAlignment="1">
      <alignment horizontal="center" vertical="center" wrapText="1"/>
    </xf>
    <xf numFmtId="0" fontId="33" fillId="7" borderId="3" xfId="0" applyFont="1" applyFill="1" applyBorder="1" applyAlignment="1" applyProtection="1">
      <alignment horizontal="center" vertical="center" wrapText="1"/>
    </xf>
    <xf numFmtId="0" fontId="33" fillId="7" borderId="4" xfId="4" applyNumberFormat="1" applyFont="1" applyFill="1" applyBorder="1" applyAlignment="1" applyProtection="1">
      <alignment horizontal="center" vertical="center"/>
      <protection locked="0"/>
    </xf>
    <xf numFmtId="0" fontId="33" fillId="7" borderId="3" xfId="4" applyNumberFormat="1" applyFont="1" applyFill="1" applyBorder="1" applyAlignment="1" applyProtection="1">
      <alignment horizontal="center" vertical="center"/>
      <protection locked="0"/>
    </xf>
    <xf numFmtId="0" fontId="33" fillId="7" borderId="5" xfId="4" applyNumberFormat="1" applyFont="1" applyFill="1" applyBorder="1" applyAlignment="1" applyProtection="1">
      <alignment horizontal="center" vertical="center"/>
      <protection locked="0"/>
    </xf>
    <xf numFmtId="49" fontId="33" fillId="0" borderId="6" xfId="4" applyNumberFormat="1" applyFont="1" applyFill="1" applyBorder="1" applyAlignment="1" applyProtection="1">
      <alignment horizontal="center" vertical="center"/>
    </xf>
    <xf numFmtId="49" fontId="33" fillId="9" borderId="6" xfId="4" applyNumberFormat="1" applyFont="1" applyFill="1" applyBorder="1" applyAlignment="1" applyProtection="1">
      <alignment horizontal="center" vertical="center"/>
      <protection locked="0"/>
    </xf>
    <xf numFmtId="0" fontId="53" fillId="7" borderId="45" xfId="4" applyNumberFormat="1" applyFont="1" applyFill="1" applyBorder="1" applyAlignment="1" applyProtection="1">
      <alignment horizontal="left" vertical="center" wrapText="1"/>
    </xf>
    <xf numFmtId="0" fontId="42" fillId="7" borderId="46" xfId="4" applyNumberFormat="1" applyFont="1" applyFill="1" applyBorder="1" applyAlignment="1" applyProtection="1">
      <alignment horizontal="left" vertical="center" wrapText="1"/>
    </xf>
    <xf numFmtId="0" fontId="42" fillId="7" borderId="15" xfId="4" applyNumberFormat="1" applyFont="1" applyFill="1" applyBorder="1" applyAlignment="1" applyProtection="1">
      <alignment horizontal="left" vertical="center" wrapText="1"/>
    </xf>
    <xf numFmtId="49" fontId="27" fillId="7" borderId="45" xfId="4" applyNumberFormat="1" applyFont="1" applyFill="1" applyBorder="1" applyAlignment="1" applyProtection="1">
      <alignment horizontal="center" vertical="center" wrapText="1"/>
    </xf>
    <xf numFmtId="49" fontId="27" fillId="7" borderId="46" xfId="4" applyNumberFormat="1" applyFont="1" applyFill="1" applyBorder="1" applyAlignment="1" applyProtection="1">
      <alignment horizontal="center" vertical="center"/>
    </xf>
    <xf numFmtId="49" fontId="27" fillId="7" borderId="47" xfId="4" applyNumberFormat="1" applyFont="1" applyFill="1" applyBorder="1" applyAlignment="1" applyProtection="1">
      <alignment horizontal="center" vertical="center"/>
    </xf>
    <xf numFmtId="0" fontId="33" fillId="0" borderId="14" xfId="4" applyFont="1" applyFill="1" applyBorder="1" applyAlignment="1" applyProtection="1">
      <alignment vertical="center" wrapText="1"/>
      <protection locked="0"/>
    </xf>
    <xf numFmtId="0" fontId="33" fillId="0" borderId="46" xfId="4" applyFont="1" applyFill="1" applyBorder="1" applyAlignment="1" applyProtection="1">
      <alignment vertical="center" wrapText="1"/>
      <protection locked="0"/>
    </xf>
    <xf numFmtId="0" fontId="33" fillId="0" borderId="47" xfId="4" applyFont="1" applyFill="1" applyBorder="1" applyAlignment="1" applyProtection="1">
      <alignment vertical="center" wrapText="1"/>
      <protection locked="0"/>
    </xf>
    <xf numFmtId="0" fontId="33" fillId="0" borderId="46" xfId="4" applyFont="1" applyFill="1" applyBorder="1" applyAlignment="1" applyProtection="1">
      <alignment horizontal="center" vertical="center"/>
      <protection locked="0"/>
    </xf>
    <xf numFmtId="0" fontId="28" fillId="7" borderId="46" xfId="0" applyFont="1" applyFill="1" applyBorder="1" applyAlignment="1">
      <alignment horizontal="center" vertical="center" wrapText="1"/>
    </xf>
    <xf numFmtId="0" fontId="33" fillId="0" borderId="46" xfId="0" applyFont="1" applyFill="1" applyBorder="1" applyAlignment="1">
      <alignment horizontal="center" vertical="center" wrapText="1"/>
    </xf>
    <xf numFmtId="0" fontId="27" fillId="7" borderId="46" xfId="0" applyFont="1" applyFill="1" applyBorder="1" applyAlignment="1">
      <alignment horizontal="center" vertical="center"/>
    </xf>
    <xf numFmtId="0" fontId="33" fillId="0" borderId="46" xfId="0" applyFont="1" applyFill="1" applyBorder="1" applyAlignment="1">
      <alignment horizontal="center" vertical="center"/>
    </xf>
    <xf numFmtId="0" fontId="27" fillId="7" borderId="15" xfId="0" applyFont="1" applyFill="1" applyBorder="1" applyAlignment="1">
      <alignment horizontal="center" vertical="center"/>
    </xf>
    <xf numFmtId="49" fontId="27" fillId="7" borderId="14" xfId="4" applyNumberFormat="1" applyFont="1" applyFill="1" applyBorder="1" applyAlignment="1" applyProtection="1">
      <alignment horizontal="center" vertical="center" wrapText="1"/>
    </xf>
    <xf numFmtId="49" fontId="27" fillId="7" borderId="46" xfId="4" applyNumberFormat="1" applyFont="1" applyFill="1" applyBorder="1" applyAlignment="1" applyProtection="1">
      <alignment horizontal="center" vertical="center" wrapText="1"/>
    </xf>
    <xf numFmtId="49" fontId="27" fillId="7" borderId="47" xfId="4" applyNumberFormat="1" applyFont="1" applyFill="1" applyBorder="1" applyAlignment="1" applyProtection="1">
      <alignment horizontal="center" vertical="center" wrapText="1"/>
    </xf>
    <xf numFmtId="0" fontId="27" fillId="7" borderId="45" xfId="0" applyFont="1" applyFill="1" applyBorder="1" applyAlignment="1">
      <alignment vertical="center" wrapText="1"/>
    </xf>
    <xf numFmtId="0" fontId="27" fillId="7" borderId="46" xfId="0" applyFont="1" applyFill="1" applyBorder="1" applyAlignment="1">
      <alignment vertical="center" wrapText="1"/>
    </xf>
    <xf numFmtId="0" fontId="27" fillId="7" borderId="47" xfId="0" applyFont="1" applyFill="1" applyBorder="1" applyAlignment="1">
      <alignment vertical="center" wrapText="1"/>
    </xf>
    <xf numFmtId="0" fontId="28" fillId="7" borderId="14" xfId="0" applyFont="1" applyFill="1" applyBorder="1" applyAlignment="1">
      <alignment vertical="center" wrapText="1"/>
    </xf>
    <xf numFmtId="0" fontId="28" fillId="7" borderId="46" xfId="0" applyFont="1" applyFill="1" applyBorder="1" applyAlignment="1">
      <alignment vertical="center" wrapText="1"/>
    </xf>
    <xf numFmtId="0" fontId="28" fillId="7" borderId="15" xfId="0" applyFont="1" applyFill="1" applyBorder="1" applyAlignment="1">
      <alignment vertical="center" wrapText="1"/>
    </xf>
    <xf numFmtId="0" fontId="16" fillId="7" borderId="16" xfId="4" applyFont="1" applyFill="1" applyBorder="1" applyAlignment="1" applyProtection="1">
      <alignment horizontal="left" vertical="center" wrapText="1"/>
    </xf>
    <xf numFmtId="0" fontId="16" fillId="7" borderId="17" xfId="4" applyFont="1" applyFill="1" applyBorder="1" applyAlignment="1" applyProtection="1">
      <alignment horizontal="left" vertical="center" wrapText="1"/>
    </xf>
    <xf numFmtId="0" fontId="16" fillId="7" borderId="49" xfId="4" applyFont="1" applyFill="1" applyBorder="1" applyAlignment="1" applyProtection="1">
      <alignment horizontal="left" vertical="center" wrapText="1"/>
    </xf>
    <xf numFmtId="0" fontId="16" fillId="7" borderId="50" xfId="4" applyFont="1" applyFill="1" applyBorder="1" applyAlignment="1" applyProtection="1">
      <alignment horizontal="left" vertical="center" wrapText="1"/>
    </xf>
    <xf numFmtId="49" fontId="27" fillId="7" borderId="16" xfId="4" applyNumberFormat="1" applyFont="1" applyFill="1" applyBorder="1" applyAlignment="1" applyProtection="1">
      <alignment horizontal="center" vertical="center" wrapText="1"/>
    </xf>
    <xf numFmtId="49" fontId="27" fillId="7" borderId="17" xfId="4" applyNumberFormat="1" applyFont="1" applyFill="1" applyBorder="1" applyAlignment="1" applyProtection="1">
      <alignment horizontal="center" vertical="center" wrapText="1"/>
    </xf>
    <xf numFmtId="49" fontId="27" fillId="7" borderId="30" xfId="4" applyNumberFormat="1" applyFont="1" applyFill="1" applyBorder="1" applyAlignment="1" applyProtection="1">
      <alignment horizontal="center" vertical="center" wrapText="1"/>
    </xf>
    <xf numFmtId="49" fontId="27" fillId="7" borderId="19" xfId="4" applyNumberFormat="1" applyFont="1" applyFill="1" applyBorder="1" applyAlignment="1" applyProtection="1">
      <alignment horizontal="center" vertical="center" wrapText="1"/>
    </xf>
    <xf numFmtId="49" fontId="27" fillId="7" borderId="0" xfId="4" applyNumberFormat="1" applyFont="1" applyFill="1" applyBorder="1" applyAlignment="1" applyProtection="1">
      <alignment horizontal="center" vertical="center" wrapText="1"/>
    </xf>
    <xf numFmtId="49" fontId="27" fillId="7" borderId="12" xfId="4" applyNumberFormat="1" applyFont="1" applyFill="1" applyBorder="1" applyAlignment="1" applyProtection="1">
      <alignment horizontal="center" vertical="center" wrapText="1"/>
    </xf>
    <xf numFmtId="49" fontId="27" fillId="7" borderId="31" xfId="4" applyNumberFormat="1" applyFont="1" applyFill="1" applyBorder="1" applyAlignment="1" applyProtection="1">
      <alignment horizontal="center" vertical="center" wrapText="1"/>
    </xf>
    <xf numFmtId="49" fontId="27" fillId="7" borderId="9" xfId="4" applyNumberFormat="1" applyFont="1" applyFill="1" applyBorder="1" applyAlignment="1" applyProtection="1">
      <alignment horizontal="center" vertical="center" wrapText="1"/>
    </xf>
    <xf numFmtId="49" fontId="27" fillId="7" borderId="1" xfId="4" applyNumberFormat="1" applyFont="1" applyFill="1" applyBorder="1" applyAlignment="1" applyProtection="1">
      <alignment horizontal="center" vertical="center" wrapText="1"/>
    </xf>
    <xf numFmtId="49" fontId="27" fillId="7" borderId="10" xfId="4" applyNumberFormat="1" applyFont="1" applyFill="1" applyBorder="1" applyAlignment="1" applyProtection="1">
      <alignment horizontal="center" vertical="center" wrapText="1"/>
    </xf>
    <xf numFmtId="0" fontId="24" fillId="7" borderId="31" xfId="4" applyFont="1" applyFill="1" applyBorder="1" applyAlignment="1" applyProtection="1">
      <alignment horizontal="left" vertical="top" wrapText="1"/>
      <protection locked="0"/>
    </xf>
    <xf numFmtId="0" fontId="24" fillId="7" borderId="17" xfId="4" applyFont="1" applyFill="1" applyBorder="1" applyAlignment="1" applyProtection="1">
      <alignment horizontal="left" vertical="top" wrapText="1"/>
      <protection locked="0"/>
    </xf>
    <xf numFmtId="0" fontId="24" fillId="7" borderId="32" xfId="4" applyFont="1" applyFill="1" applyBorder="1" applyAlignment="1" applyProtection="1">
      <alignment horizontal="left" vertical="top" wrapText="1"/>
      <protection locked="0"/>
    </xf>
    <xf numFmtId="0" fontId="24" fillId="7" borderId="33" xfId="4" applyFont="1" applyFill="1" applyBorder="1" applyAlignment="1" applyProtection="1">
      <alignment horizontal="left" vertical="top" wrapText="1"/>
      <protection locked="0"/>
    </xf>
    <xf numFmtId="0" fontId="24" fillId="7" borderId="18" xfId="4" applyFont="1" applyFill="1" applyBorder="1" applyAlignment="1" applyProtection="1">
      <alignment horizontal="left" vertical="top" wrapText="1"/>
      <protection locked="0"/>
    </xf>
    <xf numFmtId="0" fontId="33" fillId="0" borderId="9" xfId="4" applyFont="1" applyFill="1" applyBorder="1" applyAlignment="1" applyProtection="1">
      <alignment horizontal="center" vertical="center" wrapText="1"/>
      <protection locked="0"/>
    </xf>
    <xf numFmtId="0" fontId="33" fillId="0" borderId="1" xfId="4" applyFont="1" applyFill="1" applyBorder="1" applyAlignment="1" applyProtection="1">
      <alignment horizontal="center" vertical="center" wrapText="1"/>
      <protection locked="0"/>
    </xf>
    <xf numFmtId="0" fontId="33" fillId="0" borderId="34" xfId="4" applyFont="1" applyFill="1" applyBorder="1" applyAlignment="1" applyProtection="1">
      <alignment horizontal="center" vertical="center" wrapText="1"/>
      <protection locked="0"/>
    </xf>
    <xf numFmtId="0" fontId="33" fillId="0" borderId="35" xfId="4" applyFont="1" applyFill="1" applyBorder="1" applyAlignment="1" applyProtection="1">
      <alignment horizontal="center" vertical="center" wrapText="1"/>
      <protection locked="0"/>
    </xf>
    <xf numFmtId="0" fontId="33" fillId="0" borderId="36" xfId="4" applyFont="1" applyFill="1" applyBorder="1" applyAlignment="1" applyProtection="1">
      <alignment horizontal="center" vertical="center" wrapText="1"/>
      <protection locked="0"/>
    </xf>
    <xf numFmtId="49" fontId="24" fillId="7" borderId="7" xfId="4" applyNumberFormat="1" applyFont="1" applyFill="1" applyBorder="1" applyAlignment="1" applyProtection="1">
      <alignment horizontal="center" vertical="center" wrapText="1"/>
    </xf>
    <xf numFmtId="49" fontId="27" fillId="7" borderId="2" xfId="4" applyNumberFormat="1" applyFont="1" applyFill="1" applyBorder="1" applyAlignment="1" applyProtection="1">
      <alignment horizontal="center" vertical="center" wrapText="1"/>
    </xf>
    <xf numFmtId="49" fontId="27" fillId="7" borderId="8" xfId="4" applyNumberFormat="1" applyFont="1" applyFill="1" applyBorder="1" applyAlignment="1" applyProtection="1">
      <alignment horizontal="center" vertical="center" wrapText="1"/>
    </xf>
    <xf numFmtId="49" fontId="27" fillId="7" borderId="11" xfId="4" applyNumberFormat="1" applyFont="1" applyFill="1" applyBorder="1" applyAlignment="1" applyProtection="1">
      <alignment horizontal="center" vertical="center" wrapText="1"/>
    </xf>
    <xf numFmtId="0" fontId="24" fillId="7" borderId="7" xfId="4" applyFont="1" applyFill="1" applyBorder="1" applyAlignment="1" applyProtection="1">
      <alignment horizontal="left" vertical="top" wrapText="1"/>
      <protection locked="0"/>
    </xf>
    <xf numFmtId="0" fontId="24" fillId="7" borderId="2" xfId="4" applyFont="1" applyFill="1" applyBorder="1" applyAlignment="1" applyProtection="1">
      <alignment horizontal="left" vertical="top" wrapText="1"/>
      <protection locked="0"/>
    </xf>
    <xf numFmtId="0" fontId="24" fillId="7" borderId="37" xfId="4" applyFont="1" applyFill="1" applyBorder="1" applyAlignment="1" applyProtection="1">
      <alignment horizontal="left" vertical="top" wrapText="1"/>
      <protection locked="0"/>
    </xf>
    <xf numFmtId="0" fontId="24" fillId="7" borderId="38" xfId="4" applyFont="1" applyFill="1" applyBorder="1" applyAlignment="1" applyProtection="1">
      <alignment horizontal="left" vertical="top" wrapText="1"/>
      <protection locked="0"/>
    </xf>
    <xf numFmtId="0" fontId="24" fillId="7" borderId="39" xfId="4" applyFont="1" applyFill="1" applyBorder="1" applyAlignment="1" applyProtection="1">
      <alignment horizontal="left" vertical="top" wrapText="1"/>
      <protection locked="0"/>
    </xf>
    <xf numFmtId="0" fontId="33" fillId="0" borderId="11" xfId="4" applyFont="1" applyFill="1" applyBorder="1" applyAlignment="1" applyProtection="1">
      <alignment horizontal="center" vertical="center" wrapText="1"/>
      <protection locked="0"/>
    </xf>
    <xf numFmtId="0" fontId="33" fillId="0" borderId="0" xfId="4" applyFont="1" applyFill="1" applyBorder="1" applyAlignment="1" applyProtection="1">
      <alignment horizontal="center" vertical="center" wrapText="1"/>
      <protection locked="0"/>
    </xf>
    <xf numFmtId="0" fontId="33" fillId="0" borderId="40" xfId="4" applyFont="1" applyFill="1" applyBorder="1" applyAlignment="1" applyProtection="1">
      <alignment horizontal="center" vertical="center" wrapText="1"/>
      <protection locked="0"/>
    </xf>
    <xf numFmtId="0" fontId="33" fillId="0" borderId="41" xfId="4" applyFont="1" applyFill="1" applyBorder="1" applyAlignment="1" applyProtection="1">
      <alignment horizontal="center" vertical="center" wrapText="1"/>
      <protection locked="0"/>
    </xf>
    <xf numFmtId="0" fontId="33" fillId="0" borderId="20" xfId="4" applyFont="1" applyFill="1" applyBorder="1" applyAlignment="1" applyProtection="1">
      <alignment horizontal="center" vertical="center" wrapText="1"/>
      <protection locked="0"/>
    </xf>
    <xf numFmtId="0" fontId="38" fillId="0" borderId="4" xfId="4" applyFont="1" applyFill="1" applyBorder="1" applyAlignment="1" applyProtection="1">
      <alignment horizontal="center" vertical="center"/>
    </xf>
    <xf numFmtId="0" fontId="38" fillId="0" borderId="3" xfId="4" applyFont="1" applyFill="1" applyBorder="1" applyAlignment="1" applyProtection="1">
      <alignment horizontal="center" vertical="center"/>
    </xf>
    <xf numFmtId="0" fontId="38" fillId="0" borderId="5" xfId="4" applyFont="1" applyFill="1" applyBorder="1" applyAlignment="1" applyProtection="1">
      <alignment horizontal="center" vertical="center"/>
    </xf>
    <xf numFmtId="0" fontId="38" fillId="0" borderId="4" xfId="0" applyFont="1" applyFill="1" applyBorder="1" applyAlignment="1">
      <alignment horizontal="center" vertical="center"/>
    </xf>
    <xf numFmtId="0" fontId="38" fillId="0" borderId="3" xfId="0" applyFont="1" applyFill="1" applyBorder="1" applyAlignment="1">
      <alignment horizontal="center" vertical="center"/>
    </xf>
    <xf numFmtId="0" fontId="84" fillId="0" borderId="4" xfId="4" applyFont="1" applyFill="1" applyBorder="1" applyAlignment="1" applyProtection="1">
      <alignment horizontal="center" vertical="center" wrapText="1"/>
    </xf>
    <xf numFmtId="0" fontId="84" fillId="0" borderId="3" xfId="4" applyFont="1" applyFill="1" applyBorder="1" applyAlignment="1" applyProtection="1">
      <alignment horizontal="center" vertical="center" wrapText="1"/>
    </xf>
    <xf numFmtId="0" fontId="38" fillId="7" borderId="3" xfId="4" applyFont="1" applyFill="1" applyBorder="1" applyAlignment="1" applyProtection="1">
      <alignment horizontal="center" vertical="center" shrinkToFit="1"/>
    </xf>
    <xf numFmtId="0" fontId="27" fillId="7" borderId="30" xfId="0" applyFont="1" applyFill="1" applyBorder="1" applyAlignment="1">
      <alignment horizontal="center" vertical="center" wrapText="1"/>
    </xf>
    <xf numFmtId="0" fontId="27" fillId="7" borderId="31" xfId="0" applyFont="1" applyFill="1" applyBorder="1" applyAlignment="1">
      <alignment horizontal="center" vertical="center"/>
    </xf>
    <xf numFmtId="49" fontId="27" fillId="7" borderId="16" xfId="4" applyNumberFormat="1" applyFont="1" applyFill="1" applyBorder="1" applyAlignment="1" applyProtection="1">
      <alignment horizontal="left" vertical="center" wrapText="1"/>
    </xf>
    <xf numFmtId="49" fontId="27" fillId="7" borderId="17" xfId="4" applyNumberFormat="1" applyFont="1" applyFill="1" applyBorder="1" applyAlignment="1" applyProtection="1">
      <alignment horizontal="left" vertical="center"/>
    </xf>
    <xf numFmtId="0" fontId="33" fillId="0" borderId="31" xfId="0" applyFont="1" applyFill="1" applyBorder="1" applyAlignment="1">
      <alignment horizontal="center" vertical="center"/>
    </xf>
    <xf numFmtId="0" fontId="33" fillId="0" borderId="17" xfId="0" applyFont="1" applyFill="1" applyBorder="1" applyAlignment="1">
      <alignment horizontal="center" vertical="center"/>
    </xf>
    <xf numFmtId="0" fontId="28" fillId="7" borderId="17" xfId="0" applyFont="1" applyFill="1" applyBorder="1" applyAlignment="1">
      <alignment horizontal="center" vertical="center" wrapText="1"/>
    </xf>
    <xf numFmtId="0" fontId="33" fillId="0" borderId="17" xfId="0" applyFont="1" applyFill="1" applyBorder="1" applyAlignment="1">
      <alignment horizontal="center" vertical="center" wrapText="1"/>
    </xf>
    <xf numFmtId="0" fontId="27" fillId="7" borderId="17" xfId="0" applyFont="1" applyFill="1" applyBorder="1" applyAlignment="1">
      <alignment horizontal="center" vertical="center"/>
    </xf>
    <xf numFmtId="0" fontId="27" fillId="7" borderId="30" xfId="0" applyFont="1" applyFill="1" applyBorder="1" applyAlignment="1">
      <alignment horizontal="center" vertical="center"/>
    </xf>
    <xf numFmtId="0" fontId="30" fillId="7" borderId="17" xfId="0" applyFont="1" applyFill="1" applyBorder="1" applyAlignment="1">
      <alignment horizontal="center" vertical="center" wrapText="1"/>
    </xf>
    <xf numFmtId="0" fontId="27" fillId="7" borderId="17" xfId="0" applyFont="1" applyFill="1" applyBorder="1" applyAlignment="1">
      <alignment horizontal="center" vertical="center" wrapText="1"/>
    </xf>
    <xf numFmtId="0" fontId="33" fillId="7" borderId="31" xfId="0" applyFont="1" applyFill="1" applyBorder="1" applyAlignment="1">
      <alignment horizontal="center" vertical="center" wrapText="1"/>
    </xf>
    <xf numFmtId="0" fontId="33" fillId="7" borderId="17" xfId="0" applyFont="1" applyFill="1" applyBorder="1" applyAlignment="1">
      <alignment horizontal="center" vertical="center" wrapText="1"/>
    </xf>
    <xf numFmtId="49" fontId="27" fillId="7" borderId="17" xfId="4" applyNumberFormat="1" applyFont="1" applyFill="1" applyBorder="1" applyAlignment="1" applyProtection="1">
      <alignment vertical="center"/>
    </xf>
    <xf numFmtId="49" fontId="27" fillId="7" borderId="30" xfId="4" applyNumberFormat="1" applyFont="1" applyFill="1" applyBorder="1" applyAlignment="1" applyProtection="1">
      <alignment vertical="center"/>
    </xf>
    <xf numFmtId="0" fontId="33" fillId="7" borderId="4" xfId="0" applyFont="1" applyFill="1" applyBorder="1" applyAlignment="1">
      <alignment horizontal="center" vertical="center"/>
    </xf>
    <xf numFmtId="0" fontId="33" fillId="7" borderId="3" xfId="0" applyFont="1" applyFill="1" applyBorder="1" applyAlignment="1">
      <alignment horizontal="center" vertical="center"/>
    </xf>
    <xf numFmtId="0" fontId="38" fillId="0" borderId="4" xfId="4" applyFont="1" applyFill="1" applyBorder="1" applyAlignment="1" applyProtection="1">
      <alignment horizontal="center" vertical="center"/>
      <protection locked="0"/>
    </xf>
    <xf numFmtId="0" fontId="38" fillId="0" borderId="3" xfId="4" applyFont="1" applyFill="1" applyBorder="1" applyAlignment="1" applyProtection="1">
      <alignment horizontal="center" vertical="center"/>
      <protection locked="0"/>
    </xf>
    <xf numFmtId="178" fontId="38" fillId="0" borderId="3" xfId="4" applyNumberFormat="1" applyFont="1" applyFill="1" applyBorder="1" applyAlignment="1" applyProtection="1">
      <alignment horizontal="center" vertical="center"/>
    </xf>
    <xf numFmtId="0" fontId="38" fillId="7" borderId="3" xfId="0" applyFont="1" applyFill="1" applyBorder="1" applyAlignment="1">
      <alignment horizontal="center" vertical="center"/>
    </xf>
    <xf numFmtId="0" fontId="33" fillId="9" borderId="4" xfId="4" applyFont="1" applyFill="1" applyBorder="1" applyAlignment="1" applyProtection="1">
      <alignment horizontal="center" vertical="center"/>
    </xf>
    <xf numFmtId="0" fontId="33" fillId="9" borderId="3" xfId="4" applyFont="1" applyFill="1" applyBorder="1" applyAlignment="1" applyProtection="1">
      <alignment horizontal="center" vertical="center"/>
    </xf>
    <xf numFmtId="0" fontId="33" fillId="0" borderId="4" xfId="4" applyFont="1" applyFill="1" applyBorder="1" applyAlignment="1" applyProtection="1">
      <alignment horizontal="center" vertical="center" wrapText="1" shrinkToFit="1"/>
    </xf>
    <xf numFmtId="0" fontId="33" fillId="9" borderId="3" xfId="4" applyFont="1" applyFill="1" applyBorder="1" applyAlignment="1" applyProtection="1">
      <alignment horizontal="center" vertical="center" wrapText="1" shrinkToFit="1"/>
    </xf>
    <xf numFmtId="182" fontId="33" fillId="7" borderId="3" xfId="4" applyNumberFormat="1" applyFont="1" applyFill="1" applyBorder="1" applyAlignment="1" applyProtection="1">
      <alignment horizontal="center" vertical="center" wrapText="1" shrinkToFit="1"/>
    </xf>
    <xf numFmtId="181" fontId="33" fillId="9" borderId="4" xfId="4" applyNumberFormat="1" applyFont="1" applyFill="1" applyBorder="1" applyAlignment="1" applyProtection="1">
      <alignment horizontal="center" vertical="center" wrapText="1" shrinkToFit="1"/>
    </xf>
    <xf numFmtId="181" fontId="33" fillId="9" borderId="3" xfId="4" applyNumberFormat="1" applyFont="1" applyFill="1" applyBorder="1" applyAlignment="1" applyProtection="1">
      <alignment horizontal="center" vertical="center" wrapText="1" shrinkToFit="1"/>
    </xf>
    <xf numFmtId="181" fontId="33" fillId="9" borderId="5" xfId="4" applyNumberFormat="1" applyFont="1" applyFill="1" applyBorder="1" applyAlignment="1" applyProtection="1">
      <alignment horizontal="center" vertical="center" wrapText="1" shrinkToFit="1"/>
    </xf>
    <xf numFmtId="0" fontId="33" fillId="0" borderId="3" xfId="4" applyFont="1" applyFill="1" applyBorder="1" applyAlignment="1" applyProtection="1">
      <alignment horizontal="center" vertical="center" shrinkToFit="1"/>
      <protection locked="0"/>
    </xf>
    <xf numFmtId="0" fontId="57" fillId="0" borderId="4" xfId="4" applyFont="1" applyFill="1" applyBorder="1" applyAlignment="1" applyProtection="1">
      <alignment horizontal="center" vertical="center" wrapText="1"/>
    </xf>
    <xf numFmtId="0" fontId="57" fillId="0" borderId="3" xfId="4" applyFont="1" applyFill="1" applyBorder="1" applyAlignment="1" applyProtection="1">
      <alignment horizontal="center" vertical="center" wrapText="1"/>
    </xf>
    <xf numFmtId="0" fontId="33" fillId="0" borderId="4" xfId="0" applyFont="1" applyFill="1" applyBorder="1" applyAlignment="1">
      <alignment horizontal="center" vertical="center" shrinkToFit="1"/>
    </xf>
    <xf numFmtId="0" fontId="33" fillId="0" borderId="3" xfId="0" applyFont="1" applyFill="1" applyBorder="1" applyAlignment="1">
      <alignment horizontal="center" vertical="center" shrinkToFit="1"/>
    </xf>
    <xf numFmtId="0" fontId="63" fillId="0" borderId="93" xfId="0" applyNumberFormat="1" applyFont="1" applyBorder="1" applyAlignment="1">
      <alignment horizontal="center" vertical="center"/>
    </xf>
    <xf numFmtId="0" fontId="63" fillId="0" borderId="91" xfId="0" applyNumberFormat="1" applyFont="1" applyBorder="1" applyAlignment="1">
      <alignment horizontal="center" vertical="center"/>
    </xf>
    <xf numFmtId="0" fontId="63" fillId="0" borderId="86" xfId="0" applyNumberFormat="1" applyFont="1" applyBorder="1" applyAlignment="1">
      <alignment horizontal="center" vertical="center"/>
    </xf>
    <xf numFmtId="0" fontId="63" fillId="0" borderId="6" xfId="0" applyNumberFormat="1" applyFont="1" applyBorder="1" applyAlignment="1">
      <alignment horizontal="center" vertical="center"/>
    </xf>
    <xf numFmtId="0" fontId="63" fillId="0" borderId="88" xfId="0" applyNumberFormat="1" applyFont="1" applyBorder="1" applyAlignment="1">
      <alignment horizontal="center" vertical="center"/>
    </xf>
    <xf numFmtId="0" fontId="63" fillId="0" borderId="89" xfId="0" applyNumberFormat="1" applyFont="1" applyBorder="1" applyAlignment="1">
      <alignment horizontal="center" vertical="center"/>
    </xf>
    <xf numFmtId="0" fontId="63" fillId="6" borderId="91" xfId="0" applyNumberFormat="1" applyFont="1" applyFill="1" applyBorder="1" applyAlignment="1">
      <alignment vertical="center"/>
    </xf>
    <xf numFmtId="0" fontId="63" fillId="6" borderId="94" xfId="0" applyNumberFormat="1" applyFont="1" applyFill="1" applyBorder="1" applyAlignment="1">
      <alignment vertical="center"/>
    </xf>
    <xf numFmtId="0" fontId="63" fillId="6" borderId="6" xfId="0" applyNumberFormat="1" applyFont="1" applyFill="1" applyBorder="1" applyAlignment="1">
      <alignment vertical="center"/>
    </xf>
    <xf numFmtId="0" fontId="63" fillId="6" borderId="87" xfId="0" applyNumberFormat="1" applyFont="1" applyFill="1" applyBorder="1" applyAlignment="1">
      <alignment vertical="center"/>
    </xf>
    <xf numFmtId="0" fontId="63" fillId="6" borderId="89" xfId="0" applyNumberFormat="1" applyFont="1" applyFill="1" applyBorder="1" applyAlignment="1">
      <alignment vertical="center"/>
    </xf>
    <xf numFmtId="0" fontId="63" fillId="6" borderId="90" xfId="0" applyNumberFormat="1" applyFont="1" applyFill="1" applyBorder="1" applyAlignment="1">
      <alignment vertical="center"/>
    </xf>
    <xf numFmtId="0" fontId="45" fillId="11" borderId="0" xfId="0" applyFont="1" applyFill="1" applyAlignment="1">
      <alignment vertical="center"/>
    </xf>
    <xf numFmtId="49" fontId="41" fillId="2" borderId="93" xfId="1" applyNumberFormat="1" applyFont="1" applyFill="1" applyBorder="1" applyAlignment="1" applyProtection="1">
      <alignment horizontal="center" vertical="center" wrapText="1"/>
    </xf>
    <xf numFmtId="49" fontId="41" fillId="2" borderId="91" xfId="1" applyNumberFormat="1" applyFont="1" applyFill="1" applyBorder="1" applyAlignment="1" applyProtection="1">
      <alignment horizontal="center" vertical="center" wrapText="1"/>
    </xf>
    <xf numFmtId="49" fontId="41" fillId="2" borderId="102" xfId="1" applyNumberFormat="1" applyFont="1" applyFill="1" applyBorder="1" applyAlignment="1" applyProtection="1">
      <alignment horizontal="center" vertical="center" wrapText="1"/>
    </xf>
    <xf numFmtId="49" fontId="41" fillId="2" borderId="103" xfId="1" applyNumberFormat="1" applyFont="1" applyFill="1" applyBorder="1" applyAlignment="1" applyProtection="1">
      <alignment horizontal="center" vertical="center" wrapText="1"/>
    </xf>
    <xf numFmtId="49" fontId="41" fillId="2" borderId="104" xfId="1" applyNumberFormat="1" applyFont="1" applyFill="1" applyBorder="1" applyAlignment="1" applyProtection="1">
      <alignment horizontal="center" vertical="center" wrapText="1"/>
    </xf>
    <xf numFmtId="49" fontId="41" fillId="2" borderId="101" xfId="1" applyNumberFormat="1" applyFont="1" applyFill="1" applyBorder="1" applyAlignment="1" applyProtection="1">
      <alignment horizontal="center" vertical="center" wrapText="1"/>
    </xf>
    <xf numFmtId="49" fontId="41" fillId="2" borderId="99" xfId="1" applyNumberFormat="1" applyFont="1" applyFill="1" applyBorder="1" applyAlignment="1" applyProtection="1">
      <alignment horizontal="center" vertical="center" wrapText="1"/>
    </xf>
    <xf numFmtId="49" fontId="41" fillId="2" borderId="100" xfId="1" applyNumberFormat="1" applyFont="1" applyFill="1" applyBorder="1" applyAlignment="1" applyProtection="1">
      <alignment horizontal="center" vertical="center" wrapText="1"/>
    </xf>
    <xf numFmtId="49" fontId="41" fillId="2" borderId="98" xfId="1" applyNumberFormat="1" applyFont="1" applyFill="1" applyBorder="1" applyAlignment="1" applyProtection="1">
      <alignment horizontal="center" vertical="center" wrapText="1"/>
    </xf>
    <xf numFmtId="0" fontId="41" fillId="0" borderId="94" xfId="0" applyNumberFormat="1" applyFont="1" applyBorder="1" applyAlignment="1" applyProtection="1">
      <alignment horizontal="center" vertical="center" wrapText="1"/>
      <protection locked="0"/>
    </xf>
    <xf numFmtId="0" fontId="41" fillId="0" borderId="87" xfId="0" applyNumberFormat="1" applyFont="1" applyBorder="1" applyAlignment="1" applyProtection="1">
      <alignment horizontal="center" vertical="center" wrapText="1"/>
      <protection locked="0"/>
    </xf>
    <xf numFmtId="0" fontId="41" fillId="0" borderId="96" xfId="0" applyNumberFormat="1" applyFont="1" applyBorder="1" applyAlignment="1" applyProtection="1">
      <alignment horizontal="center" vertical="center" wrapText="1"/>
      <protection locked="0"/>
    </xf>
    <xf numFmtId="49" fontId="41" fillId="0" borderId="91" xfId="0" applyNumberFormat="1" applyFont="1" applyBorder="1" applyAlignment="1" applyProtection="1">
      <alignment horizontal="center" vertical="center" wrapText="1"/>
    </xf>
    <xf numFmtId="49" fontId="41" fillId="0" borderId="6" xfId="0" applyNumberFormat="1" applyFont="1" applyBorder="1" applyAlignment="1" applyProtection="1">
      <alignment horizontal="center" vertical="center" wrapText="1"/>
    </xf>
    <xf numFmtId="49" fontId="41" fillId="0" borderId="92" xfId="0" applyNumberFormat="1" applyFont="1" applyBorder="1" applyAlignment="1" applyProtection="1">
      <alignment horizontal="center" vertical="center" wrapText="1"/>
    </xf>
    <xf numFmtId="0" fontId="67" fillId="0" borderId="6" xfId="0" applyFont="1" applyFill="1" applyBorder="1" applyAlignment="1" applyProtection="1">
      <alignment horizontal="center" vertical="center" wrapText="1"/>
    </xf>
    <xf numFmtId="49" fontId="41" fillId="0" borderId="98" xfId="0" applyNumberFormat="1" applyFont="1" applyBorder="1" applyAlignment="1" applyProtection="1">
      <alignment horizontal="center" vertical="center" wrapText="1"/>
    </xf>
    <xf numFmtId="49" fontId="41" fillId="0" borderId="99" xfId="0" applyNumberFormat="1" applyFont="1" applyBorder="1" applyAlignment="1" applyProtection="1">
      <alignment horizontal="center" vertical="center" wrapText="1"/>
    </xf>
    <xf numFmtId="49" fontId="41" fillId="0" borderId="100" xfId="0" applyNumberFormat="1" applyFont="1" applyBorder="1" applyAlignment="1" applyProtection="1">
      <alignment horizontal="center" vertical="center" wrapText="1"/>
    </xf>
    <xf numFmtId="0" fontId="67" fillId="0" borderId="91" xfId="0" applyFont="1" applyFill="1" applyBorder="1" applyAlignment="1" applyProtection="1">
      <alignment horizontal="center" vertical="center" wrapText="1"/>
    </xf>
    <xf numFmtId="49" fontId="41" fillId="2" borderId="6" xfId="1" applyNumberFormat="1" applyFont="1" applyFill="1" applyBorder="1" applyAlignment="1" applyProtection="1">
      <alignment horizontal="center" vertical="center" wrapText="1"/>
    </xf>
    <xf numFmtId="49" fontId="41" fillId="2" borderId="92" xfId="1" applyNumberFormat="1" applyFont="1" applyFill="1" applyBorder="1" applyAlignment="1" applyProtection="1">
      <alignment horizontal="center" vertical="center" wrapText="1"/>
    </xf>
    <xf numFmtId="177" fontId="41" fillId="2" borderId="91" xfId="1" applyNumberFormat="1" applyFont="1" applyFill="1" applyBorder="1" applyAlignment="1" applyProtection="1">
      <alignment horizontal="center" vertical="center" wrapText="1"/>
    </xf>
    <xf numFmtId="177" fontId="41" fillId="2" borderId="6" xfId="1" applyNumberFormat="1" applyFont="1" applyFill="1" applyBorder="1" applyAlignment="1" applyProtection="1">
      <alignment horizontal="center" vertical="center" wrapText="1"/>
    </xf>
    <xf numFmtId="176" fontId="41" fillId="0" borderId="0" xfId="0" applyNumberFormat="1" applyFont="1" applyBorder="1" applyAlignment="1" applyProtection="1">
      <alignment horizontal="center"/>
      <protection locked="0"/>
    </xf>
    <xf numFmtId="0" fontId="41" fillId="2" borderId="91" xfId="1" applyNumberFormat="1" applyFont="1" applyFill="1" applyBorder="1" applyAlignment="1" applyProtection="1">
      <alignment horizontal="center" vertical="center" wrapText="1"/>
    </xf>
    <xf numFmtId="0" fontId="41" fillId="2" borderId="6" xfId="1" applyNumberFormat="1" applyFont="1" applyFill="1" applyBorder="1" applyAlignment="1" applyProtection="1">
      <alignment horizontal="center" vertical="center" wrapText="1"/>
    </xf>
    <xf numFmtId="0" fontId="41" fillId="2" borderId="92" xfId="1" applyNumberFormat="1" applyFont="1" applyFill="1" applyBorder="1" applyAlignment="1" applyProtection="1">
      <alignment horizontal="center" vertical="center" wrapText="1"/>
    </xf>
    <xf numFmtId="0" fontId="41" fillId="2" borderId="93" xfId="1" applyNumberFormat="1" applyFont="1" applyFill="1" applyBorder="1" applyAlignment="1" applyProtection="1">
      <alignment horizontal="center" vertical="center" wrapText="1"/>
    </xf>
    <xf numFmtId="0" fontId="41" fillId="2" borderId="86" xfId="1" applyNumberFormat="1" applyFont="1" applyFill="1" applyBorder="1" applyAlignment="1" applyProtection="1">
      <alignment horizontal="center" vertical="center" wrapText="1"/>
    </xf>
    <xf numFmtId="0" fontId="41" fillId="2" borderId="95" xfId="1" applyNumberFormat="1" applyFont="1" applyFill="1" applyBorder="1" applyAlignment="1" applyProtection="1">
      <alignment horizontal="center" vertical="center" wrapText="1"/>
    </xf>
    <xf numFmtId="0" fontId="67" fillId="0" borderId="92" xfId="0" applyFont="1" applyFill="1" applyBorder="1" applyAlignment="1" applyProtection="1">
      <alignment horizontal="center" vertical="center" wrapText="1"/>
    </xf>
    <xf numFmtId="0" fontId="86" fillId="0" borderId="7" xfId="0" applyFont="1" applyFill="1" applyBorder="1" applyAlignment="1" applyProtection="1">
      <alignment horizontal="center" vertical="center" wrapText="1"/>
    </xf>
    <xf numFmtId="0" fontId="86" fillId="0" borderId="8" xfId="0" applyFont="1" applyFill="1" applyBorder="1" applyAlignment="1" applyProtection="1">
      <alignment horizontal="center" vertical="center" wrapText="1"/>
    </xf>
    <xf numFmtId="0" fontId="86" fillId="0" borderId="9" xfId="0" applyFont="1" applyFill="1" applyBorder="1" applyAlignment="1" applyProtection="1">
      <alignment horizontal="center" vertical="center" wrapText="1"/>
    </xf>
    <xf numFmtId="0" fontId="86" fillId="0" borderId="10" xfId="0" applyFont="1" applyFill="1" applyBorder="1" applyAlignment="1" applyProtection="1">
      <alignment horizontal="center" vertical="center" wrapText="1"/>
    </xf>
    <xf numFmtId="0" fontId="59" fillId="5" borderId="0" xfId="0" applyNumberFormat="1" applyFont="1" applyFill="1" applyAlignment="1" applyProtection="1">
      <alignment vertical="center" wrapText="1"/>
      <protection locked="0"/>
    </xf>
    <xf numFmtId="49" fontId="41" fillId="2" borderId="4" xfId="0" applyNumberFormat="1" applyFont="1" applyFill="1" applyBorder="1" applyAlignment="1">
      <alignment horizontal="center" vertical="center" wrapText="1"/>
    </xf>
    <xf numFmtId="49" fontId="41" fillId="2" borderId="3" xfId="0" applyNumberFormat="1" applyFont="1" applyFill="1" applyBorder="1" applyAlignment="1">
      <alignment horizontal="center" vertical="center" wrapText="1"/>
    </xf>
    <xf numFmtId="49" fontId="41" fillId="2" borderId="5" xfId="0" applyNumberFormat="1" applyFont="1" applyFill="1" applyBorder="1" applyAlignment="1">
      <alignment horizontal="center" vertical="center" wrapText="1"/>
    </xf>
    <xf numFmtId="0" fontId="85" fillId="0" borderId="0" xfId="0" applyFont="1" applyAlignment="1">
      <alignment horizontal="center" vertical="center"/>
    </xf>
    <xf numFmtId="0" fontId="66" fillId="6" borderId="14" xfId="0" applyNumberFormat="1" applyFont="1" applyFill="1" applyBorder="1" applyAlignment="1">
      <alignment horizontal="center" vertical="center"/>
    </xf>
    <xf numFmtId="0" fontId="66" fillId="6" borderId="15" xfId="0" applyNumberFormat="1" applyFont="1" applyFill="1" applyBorder="1" applyAlignment="1">
      <alignment horizontal="center" vertical="center"/>
    </xf>
    <xf numFmtId="177" fontId="41" fillId="2" borderId="87" xfId="1" applyNumberFormat="1" applyFont="1" applyFill="1" applyBorder="1" applyAlignment="1" applyProtection="1">
      <alignment horizontal="center" vertical="center" wrapText="1"/>
    </xf>
    <xf numFmtId="49" fontId="41" fillId="2" borderId="6" xfId="0" applyNumberFormat="1" applyFont="1" applyFill="1" applyBorder="1" applyAlignment="1">
      <alignment horizontal="center" vertical="center" wrapText="1"/>
    </xf>
    <xf numFmtId="49" fontId="41" fillId="2" borderId="87" xfId="1" applyNumberFormat="1" applyFont="1" applyFill="1" applyBorder="1" applyAlignment="1" applyProtection="1">
      <alignment horizontal="center" vertical="center" wrapText="1"/>
    </xf>
    <xf numFmtId="49" fontId="41" fillId="2" borderId="96" xfId="1" applyNumberFormat="1" applyFont="1" applyFill="1" applyBorder="1" applyAlignment="1" applyProtection="1">
      <alignment horizontal="center" vertical="center" wrapText="1"/>
    </xf>
    <xf numFmtId="177" fontId="41" fillId="2" borderId="94" xfId="1" applyNumberFormat="1" applyFont="1" applyFill="1" applyBorder="1" applyAlignment="1" applyProtection="1">
      <alignment horizontal="center" vertical="center" wrapText="1"/>
    </xf>
    <xf numFmtId="0" fontId="16" fillId="7" borderId="45" xfId="0" applyFont="1" applyFill="1" applyBorder="1" applyAlignment="1">
      <alignment vertical="center" wrapText="1"/>
    </xf>
    <xf numFmtId="0" fontId="16" fillId="7" borderId="46" xfId="0" applyFont="1" applyFill="1" applyBorder="1" applyAlignment="1">
      <alignment vertical="center" wrapText="1"/>
    </xf>
    <xf numFmtId="0" fontId="16" fillId="7" borderId="47" xfId="0" applyFont="1" applyFill="1" applyBorder="1" applyAlignment="1">
      <alignment vertical="center" wrapText="1"/>
    </xf>
    <xf numFmtId="0" fontId="7" fillId="7" borderId="14" xfId="0" applyFont="1" applyFill="1" applyBorder="1" applyAlignment="1">
      <alignment vertical="center" wrapText="1"/>
    </xf>
    <xf numFmtId="0" fontId="7" fillId="7" borderId="46" xfId="0" applyFont="1" applyFill="1" applyBorder="1" applyAlignment="1">
      <alignment vertical="center" wrapText="1"/>
    </xf>
    <xf numFmtId="0" fontId="7" fillId="7" borderId="15" xfId="0" applyFont="1" applyFill="1" applyBorder="1" applyAlignment="1">
      <alignment vertical="center" wrapText="1"/>
    </xf>
    <xf numFmtId="0" fontId="78" fillId="7" borderId="45" xfId="4" applyNumberFormat="1" applyFont="1" applyFill="1" applyBorder="1" applyAlignment="1" applyProtection="1">
      <alignment horizontal="left" vertical="center" wrapText="1"/>
    </xf>
    <xf numFmtId="0" fontId="80" fillId="7" borderId="46" xfId="4" applyNumberFormat="1" applyFont="1" applyFill="1" applyBorder="1" applyAlignment="1" applyProtection="1">
      <alignment horizontal="left" vertical="center" wrapText="1"/>
    </xf>
    <xf numFmtId="0" fontId="80" fillId="7" borderId="15" xfId="4" applyNumberFormat="1" applyFont="1" applyFill="1" applyBorder="1" applyAlignment="1" applyProtection="1">
      <alignment horizontal="left" vertical="center" wrapText="1"/>
    </xf>
    <xf numFmtId="0" fontId="33" fillId="13" borderId="46" xfId="0" applyFont="1" applyFill="1" applyBorder="1" applyAlignment="1">
      <alignment horizontal="center" vertical="center" wrapText="1"/>
    </xf>
    <xf numFmtId="0" fontId="33" fillId="13" borderId="46" xfId="0" applyFont="1" applyFill="1" applyBorder="1" applyAlignment="1">
      <alignment horizontal="center" vertical="center"/>
    </xf>
    <xf numFmtId="0" fontId="39" fillId="0" borderId="0" xfId="4" applyFont="1" applyFill="1" applyBorder="1" applyAlignment="1" applyProtection="1">
      <alignment horizontal="center" vertical="center"/>
    </xf>
    <xf numFmtId="0" fontId="38" fillId="0" borderId="0" xfId="0" applyFont="1" applyFill="1" applyBorder="1" applyAlignment="1" applyProtection="1">
      <alignment vertical="center"/>
    </xf>
    <xf numFmtId="49" fontId="16" fillId="7" borderId="45" xfId="4" applyNumberFormat="1" applyFont="1" applyFill="1" applyBorder="1" applyAlignment="1" applyProtection="1">
      <alignment horizontal="center" vertical="center" wrapText="1"/>
    </xf>
    <xf numFmtId="49" fontId="16" fillId="7" borderId="46" xfId="4" applyNumberFormat="1" applyFont="1" applyFill="1" applyBorder="1" applyAlignment="1" applyProtection="1">
      <alignment horizontal="center" vertical="center"/>
    </xf>
    <xf numFmtId="49" fontId="16" fillId="7" borderId="47" xfId="4" applyNumberFormat="1" applyFont="1" applyFill="1" applyBorder="1" applyAlignment="1" applyProtection="1">
      <alignment horizontal="center" vertical="center"/>
    </xf>
    <xf numFmtId="0" fontId="38" fillId="0" borderId="14" xfId="4" applyFont="1" applyFill="1" applyBorder="1" applyAlignment="1" applyProtection="1">
      <alignment vertical="center" wrapText="1"/>
      <protection locked="0"/>
    </xf>
    <xf numFmtId="0" fontId="38" fillId="0" borderId="46" xfId="4" applyFont="1" applyFill="1" applyBorder="1" applyAlignment="1" applyProtection="1">
      <alignment vertical="center" wrapText="1"/>
      <protection locked="0"/>
    </xf>
    <xf numFmtId="0" fontId="38" fillId="0" borderId="47" xfId="4" applyFont="1" applyFill="1" applyBorder="1" applyAlignment="1" applyProtection="1">
      <alignment vertical="center" wrapText="1"/>
      <protection locked="0"/>
    </xf>
    <xf numFmtId="49" fontId="16" fillId="7" borderId="14" xfId="4" applyNumberFormat="1" applyFont="1" applyFill="1" applyBorder="1" applyAlignment="1" applyProtection="1">
      <alignment horizontal="center" vertical="center" wrapText="1"/>
    </xf>
    <xf numFmtId="49" fontId="16" fillId="7" borderId="46" xfId="4" applyNumberFormat="1" applyFont="1" applyFill="1" applyBorder="1" applyAlignment="1" applyProtection="1">
      <alignment horizontal="center" vertical="center" wrapText="1"/>
    </xf>
    <xf numFmtId="49" fontId="16" fillId="7" borderId="47" xfId="4" applyNumberFormat="1" applyFont="1" applyFill="1" applyBorder="1" applyAlignment="1" applyProtection="1">
      <alignment horizontal="center" vertical="center" wrapText="1"/>
    </xf>
    <xf numFmtId="0" fontId="33" fillId="13" borderId="46" xfId="4" applyFont="1" applyFill="1" applyBorder="1" applyAlignment="1" applyProtection="1">
      <alignment horizontal="center" vertical="center"/>
      <protection locked="0"/>
    </xf>
    <xf numFmtId="49" fontId="37" fillId="7" borderId="19" xfId="4" applyNumberFormat="1" applyFont="1" applyFill="1" applyBorder="1" applyAlignment="1" applyProtection="1">
      <alignment vertical="center" wrapText="1"/>
    </xf>
    <xf numFmtId="0" fontId="70" fillId="0" borderId="0" xfId="0" applyFont="1" applyAlignment="1">
      <alignment vertical="center" wrapText="1"/>
    </xf>
    <xf numFmtId="0" fontId="36" fillId="7" borderId="0" xfId="0" applyFont="1" applyFill="1" applyBorder="1" applyAlignment="1">
      <alignment vertical="center" wrapText="1"/>
    </xf>
    <xf numFmtId="0" fontId="36" fillId="7" borderId="20" xfId="0" applyFont="1" applyFill="1" applyBorder="1" applyAlignment="1">
      <alignment vertical="center" wrapText="1"/>
    </xf>
    <xf numFmtId="49" fontId="71" fillId="7" borderId="21" xfId="4" applyNumberFormat="1" applyFont="1" applyFill="1" applyBorder="1" applyAlignment="1" applyProtection="1">
      <alignment horizontal="left" vertical="center" wrapText="1"/>
    </xf>
    <xf numFmtId="49" fontId="34" fillId="7" borderId="22" xfId="4" applyNumberFormat="1" applyFont="1" applyFill="1" applyBorder="1" applyAlignment="1" applyProtection="1">
      <alignment horizontal="left" vertical="center" wrapText="1"/>
    </xf>
    <xf numFmtId="0" fontId="72" fillId="7" borderId="22" xfId="0" applyFont="1" applyFill="1" applyBorder="1" applyAlignment="1">
      <alignment horizontal="left" vertical="center" wrapText="1"/>
    </xf>
    <xf numFmtId="0" fontId="36" fillId="7" borderId="22" xfId="0" applyFont="1" applyFill="1" applyBorder="1" applyAlignment="1">
      <alignment horizontal="left" vertical="center" wrapText="1"/>
    </xf>
    <xf numFmtId="0" fontId="36" fillId="7" borderId="23" xfId="0" applyFont="1" applyFill="1" applyBorder="1" applyAlignment="1">
      <alignment horizontal="left" vertical="center" wrapText="1"/>
    </xf>
    <xf numFmtId="0" fontId="33" fillId="0" borderId="105" xfId="4" applyFont="1" applyFill="1" applyBorder="1" applyAlignment="1" applyProtection="1">
      <alignment horizontal="center" vertical="center" wrapText="1"/>
      <protection locked="0"/>
    </xf>
    <xf numFmtId="0" fontId="33" fillId="0" borderId="106" xfId="4" applyFont="1" applyFill="1" applyBorder="1" applyAlignment="1" applyProtection="1">
      <alignment horizontal="center" vertical="center" wrapText="1"/>
      <protection locked="0"/>
    </xf>
    <xf numFmtId="0" fontId="33" fillId="0" borderId="107" xfId="4" applyFont="1" applyFill="1" applyBorder="1" applyAlignment="1" applyProtection="1">
      <alignment horizontal="center" vertical="center" wrapText="1"/>
      <protection locked="0"/>
    </xf>
    <xf numFmtId="0" fontId="33" fillId="13" borderId="14" xfId="4" applyFont="1" applyFill="1" applyBorder="1" applyAlignment="1" applyProtection="1">
      <alignment horizontal="center" vertical="center" wrapText="1"/>
      <protection locked="0"/>
    </xf>
    <xf numFmtId="0" fontId="33" fillId="13" borderId="46" xfId="4" applyFont="1" applyFill="1" applyBorder="1" applyAlignment="1" applyProtection="1">
      <alignment horizontal="center" vertical="center" wrapText="1"/>
      <protection locked="0"/>
    </xf>
    <xf numFmtId="0" fontId="33" fillId="13" borderId="15" xfId="4" applyFont="1" applyFill="1" applyBorder="1" applyAlignment="1" applyProtection="1">
      <alignment horizontal="center" vertical="center" wrapText="1"/>
      <protection locked="0"/>
    </xf>
    <xf numFmtId="0" fontId="16" fillId="7" borderId="45" xfId="4" applyFont="1" applyFill="1" applyBorder="1" applyAlignment="1" applyProtection="1">
      <alignment horizontal="left" vertical="center" wrapText="1"/>
    </xf>
    <xf numFmtId="0" fontId="16" fillId="7" borderId="46" xfId="4" applyFont="1" applyFill="1" applyBorder="1" applyAlignment="1" applyProtection="1">
      <alignment horizontal="left" vertical="center" wrapText="1"/>
    </xf>
    <xf numFmtId="0" fontId="16" fillId="7" borderId="47" xfId="4" applyFont="1" applyFill="1" applyBorder="1" applyAlignment="1" applyProtection="1">
      <alignment horizontal="left" vertical="center" wrapText="1"/>
    </xf>
    <xf numFmtId="0" fontId="28" fillId="13" borderId="48" xfId="4" applyFont="1" applyFill="1" applyBorder="1" applyAlignment="1" applyProtection="1">
      <alignment horizontal="center" vertical="center" wrapText="1"/>
      <protection locked="0"/>
    </xf>
    <xf numFmtId="0" fontId="28" fillId="13" borderId="14" xfId="4" applyFont="1" applyFill="1" applyBorder="1" applyAlignment="1" applyProtection="1">
      <alignment horizontal="center" vertical="center" wrapText="1"/>
      <protection locked="0"/>
    </xf>
    <xf numFmtId="49" fontId="16" fillId="7" borderId="31" xfId="4" applyNumberFormat="1" applyFont="1" applyFill="1" applyBorder="1" applyAlignment="1" applyProtection="1">
      <alignment horizontal="center" vertical="center" wrapText="1"/>
    </xf>
    <xf numFmtId="49" fontId="16" fillId="7" borderId="17" xfId="4" applyNumberFormat="1" applyFont="1" applyFill="1" applyBorder="1" applyAlignment="1" applyProtection="1">
      <alignment horizontal="center" vertical="center" wrapText="1"/>
    </xf>
    <xf numFmtId="49" fontId="16" fillId="7" borderId="30" xfId="4" applyNumberFormat="1" applyFont="1" applyFill="1" applyBorder="1" applyAlignment="1" applyProtection="1">
      <alignment horizontal="center" vertical="center" wrapText="1"/>
    </xf>
    <xf numFmtId="49" fontId="16" fillId="7" borderId="9" xfId="4" applyNumberFormat="1" applyFont="1" applyFill="1" applyBorder="1" applyAlignment="1" applyProtection="1">
      <alignment horizontal="center" vertical="center" wrapText="1"/>
    </xf>
    <xf numFmtId="49" fontId="16" fillId="7" borderId="1" xfId="4" applyNumberFormat="1" applyFont="1" applyFill="1" applyBorder="1" applyAlignment="1" applyProtection="1">
      <alignment horizontal="center" vertical="center" wrapText="1"/>
    </xf>
    <xf numFmtId="49" fontId="16" fillId="7" borderId="10" xfId="4" applyNumberFormat="1" applyFont="1" applyFill="1" applyBorder="1" applyAlignment="1" applyProtection="1">
      <alignment horizontal="center" vertical="center" wrapText="1"/>
    </xf>
    <xf numFmtId="49" fontId="34" fillId="7" borderId="7" xfId="4" applyNumberFormat="1" applyFont="1" applyFill="1" applyBorder="1" applyAlignment="1" applyProtection="1">
      <alignment horizontal="center" vertical="center" wrapText="1"/>
    </xf>
    <xf numFmtId="49" fontId="16" fillId="7" borderId="2" xfId="4" applyNumberFormat="1" applyFont="1" applyFill="1" applyBorder="1" applyAlignment="1" applyProtection="1">
      <alignment horizontal="center" vertical="center" wrapText="1"/>
    </xf>
    <xf numFmtId="49" fontId="16" fillId="7" borderId="8" xfId="4" applyNumberFormat="1" applyFont="1" applyFill="1" applyBorder="1" applyAlignment="1" applyProtection="1">
      <alignment horizontal="center" vertical="center" wrapText="1"/>
    </xf>
    <xf numFmtId="49" fontId="16" fillId="7" borderId="11" xfId="4" applyNumberFormat="1" applyFont="1" applyFill="1" applyBorder="1" applyAlignment="1" applyProtection="1">
      <alignment horizontal="center" vertical="center" wrapText="1"/>
    </xf>
    <xf numFmtId="49" fontId="16" fillId="7" borderId="0" xfId="4" applyNumberFormat="1" applyFont="1" applyFill="1" applyBorder="1" applyAlignment="1" applyProtection="1">
      <alignment horizontal="center" vertical="center" wrapText="1"/>
    </xf>
    <xf numFmtId="49" fontId="16" fillId="7" borderId="12" xfId="4" applyNumberFormat="1" applyFont="1" applyFill="1" applyBorder="1" applyAlignment="1" applyProtection="1">
      <alignment horizontal="center" vertical="center" wrapText="1"/>
    </xf>
    <xf numFmtId="0" fontId="33" fillId="13" borderId="31" xfId="0" applyFont="1" applyFill="1" applyBorder="1" applyAlignment="1">
      <alignment horizontal="center" vertical="center"/>
    </xf>
    <xf numFmtId="0" fontId="33" fillId="13" borderId="17" xfId="0" applyFont="1" applyFill="1" applyBorder="1" applyAlignment="1">
      <alignment horizontal="center" vertical="center"/>
    </xf>
    <xf numFmtId="0" fontId="33" fillId="13" borderId="17" xfId="0" applyFont="1" applyFill="1" applyBorder="1" applyAlignment="1">
      <alignment horizontal="center" vertical="center" wrapText="1"/>
    </xf>
    <xf numFmtId="0" fontId="34" fillId="7" borderId="4" xfId="0" applyFont="1" applyFill="1" applyBorder="1" applyAlignment="1">
      <alignment vertical="center" wrapText="1"/>
    </xf>
    <xf numFmtId="0" fontId="16" fillId="7" borderId="3" xfId="0" applyFont="1" applyFill="1" applyBorder="1" applyAlignment="1">
      <alignment vertical="center" wrapText="1"/>
    </xf>
    <xf numFmtId="0" fontId="16" fillId="7" borderId="5" xfId="0" applyFont="1" applyFill="1" applyBorder="1" applyAlignment="1">
      <alignment vertical="center" wrapText="1"/>
    </xf>
    <xf numFmtId="0" fontId="33" fillId="13" borderId="3" xfId="4" applyFont="1" applyFill="1" applyBorder="1" applyAlignment="1" applyProtection="1">
      <alignment horizontal="center" vertical="center"/>
      <protection locked="0"/>
    </xf>
    <xf numFmtId="0" fontId="33" fillId="13" borderId="3" xfId="0" applyFont="1" applyFill="1" applyBorder="1" applyAlignment="1">
      <alignment horizontal="center" vertical="center" wrapText="1"/>
    </xf>
    <xf numFmtId="0" fontId="27" fillId="7" borderId="9" xfId="0" applyFont="1" applyFill="1" applyBorder="1" applyAlignment="1">
      <alignment vertical="center" wrapText="1"/>
    </xf>
    <xf numFmtId="0" fontId="27" fillId="7" borderId="1" xfId="0" applyFont="1" applyFill="1" applyBorder="1" applyAlignment="1">
      <alignment vertical="center" wrapText="1"/>
    </xf>
    <xf numFmtId="0" fontId="27" fillId="7" borderId="10" xfId="0" applyFont="1" applyFill="1" applyBorder="1" applyAlignment="1">
      <alignment vertical="center" wrapText="1"/>
    </xf>
    <xf numFmtId="0" fontId="16" fillId="7" borderId="16" xfId="0" applyFont="1" applyFill="1" applyBorder="1" applyAlignment="1">
      <alignment vertical="center" wrapText="1"/>
    </xf>
    <xf numFmtId="0" fontId="16" fillId="7" borderId="17" xfId="0" applyFont="1" applyFill="1" applyBorder="1" applyAlignment="1">
      <alignment vertical="center" wrapText="1"/>
    </xf>
    <xf numFmtId="0" fontId="38" fillId="0" borderId="14" xfId="0" applyFont="1" applyFill="1" applyBorder="1" applyAlignment="1">
      <alignment vertical="top" wrapText="1"/>
    </xf>
    <xf numFmtId="0" fontId="38" fillId="0" borderId="46" xfId="0" applyFont="1" applyFill="1" applyBorder="1" applyAlignment="1">
      <alignment vertical="top" wrapText="1"/>
    </xf>
    <xf numFmtId="0" fontId="38" fillId="0" borderId="15" xfId="0" applyFont="1" applyFill="1" applyBorder="1" applyAlignment="1">
      <alignment vertical="top" wrapText="1"/>
    </xf>
    <xf numFmtId="0" fontId="51" fillId="0" borderId="46" xfId="0" applyFont="1" applyFill="1" applyBorder="1" applyAlignment="1">
      <alignment horizontal="center" vertical="center" wrapText="1"/>
    </xf>
    <xf numFmtId="0" fontId="51" fillId="7" borderId="46" xfId="0" applyFont="1" applyFill="1" applyBorder="1" applyAlignment="1">
      <alignment horizontal="center" vertical="center" wrapText="1"/>
    </xf>
    <xf numFmtId="0" fontId="51" fillId="7" borderId="46" xfId="0" applyFont="1" applyFill="1" applyBorder="1" applyAlignment="1">
      <alignment horizontal="center" vertical="center"/>
    </xf>
    <xf numFmtId="0" fontId="33" fillId="0" borderId="15" xfId="0" applyFont="1" applyFill="1" applyBorder="1" applyAlignment="1">
      <alignment horizontal="center" vertical="center" wrapText="1"/>
    </xf>
    <xf numFmtId="0" fontId="38" fillId="13" borderId="46" xfId="0" applyFont="1" applyFill="1" applyBorder="1" applyAlignment="1">
      <alignment horizontal="center" vertical="center" wrapText="1"/>
    </xf>
    <xf numFmtId="0" fontId="33" fillId="0" borderId="50" xfId="0" applyFont="1" applyFill="1" applyBorder="1" applyAlignment="1">
      <alignment horizontal="center" vertical="center" wrapText="1"/>
    </xf>
    <xf numFmtId="0" fontId="51" fillId="7" borderId="17" xfId="0" applyFont="1" applyFill="1" applyBorder="1" applyAlignment="1">
      <alignment horizontal="center" vertical="center" wrapText="1"/>
    </xf>
    <xf numFmtId="0" fontId="51" fillId="7" borderId="50" xfId="0" applyFont="1" applyFill="1" applyBorder="1" applyAlignment="1">
      <alignment horizontal="center" vertical="center" wrapText="1"/>
    </xf>
    <xf numFmtId="0" fontId="33" fillId="0" borderId="18" xfId="0" applyFont="1" applyFill="1" applyBorder="1" applyAlignment="1">
      <alignment horizontal="center" vertical="center" wrapText="1"/>
    </xf>
    <xf numFmtId="0" fontId="33" fillId="0" borderId="109"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38" fillId="0" borderId="91" xfId="4" applyFont="1" applyFill="1" applyBorder="1" applyAlignment="1" applyProtection="1">
      <alignment horizontal="center" vertical="center"/>
      <protection locked="0"/>
    </xf>
    <xf numFmtId="0" fontId="7" fillId="7" borderId="17" xfId="0" applyFont="1" applyFill="1" applyBorder="1" applyAlignment="1">
      <alignment horizontal="center" vertical="center" wrapText="1"/>
    </xf>
    <xf numFmtId="0" fontId="7" fillId="7" borderId="50" xfId="0" applyFont="1" applyFill="1" applyBorder="1" applyAlignment="1">
      <alignment horizontal="center" vertical="center" wrapText="1"/>
    </xf>
    <xf numFmtId="0" fontId="38" fillId="9" borderId="3" xfId="4" applyFont="1" applyFill="1" applyBorder="1" applyAlignment="1" applyProtection="1">
      <alignment horizontal="center" vertical="center" shrinkToFit="1"/>
      <protection locked="0"/>
    </xf>
    <xf numFmtId="0" fontId="38" fillId="9" borderId="3" xfId="4" applyFont="1" applyFill="1" applyBorder="1" applyAlignment="1" applyProtection="1">
      <alignment horizontal="center" vertical="center"/>
      <protection locked="0"/>
    </xf>
    <xf numFmtId="0" fontId="38" fillId="0" borderId="3" xfId="4" applyFont="1" applyFill="1" applyBorder="1" applyAlignment="1" applyProtection="1">
      <alignment horizontal="left" vertical="center"/>
    </xf>
    <xf numFmtId="0" fontId="38" fillId="0" borderId="5" xfId="4" applyFont="1" applyFill="1" applyBorder="1" applyAlignment="1" applyProtection="1">
      <alignment horizontal="left" vertical="center"/>
    </xf>
    <xf numFmtId="49" fontId="38" fillId="0" borderId="4" xfId="4" applyNumberFormat="1" applyFont="1" applyFill="1" applyBorder="1" applyAlignment="1" applyProtection="1">
      <alignment horizontal="distributed" vertical="center" indent="1"/>
    </xf>
    <xf numFmtId="49" fontId="38" fillId="0" borderId="3" xfId="4" applyNumberFormat="1" applyFont="1" applyFill="1" applyBorder="1" applyAlignment="1" applyProtection="1">
      <alignment horizontal="distributed" vertical="center" indent="1"/>
    </xf>
    <xf numFmtId="49" fontId="38" fillId="0" borderId="5" xfId="4" applyNumberFormat="1" applyFont="1" applyFill="1" applyBorder="1" applyAlignment="1" applyProtection="1">
      <alignment horizontal="distributed" vertical="center" indent="1"/>
    </xf>
    <xf numFmtId="0" fontId="38" fillId="10" borderId="4" xfId="4" applyNumberFormat="1" applyFont="1" applyFill="1" applyBorder="1" applyAlignment="1" applyProtection="1">
      <alignment vertical="center"/>
      <protection locked="0"/>
    </xf>
    <xf numFmtId="0" fontId="38" fillId="10" borderId="3" xfId="4" applyNumberFormat="1" applyFont="1" applyFill="1" applyBorder="1" applyAlignment="1" applyProtection="1">
      <alignment vertical="center"/>
      <protection locked="0"/>
    </xf>
    <xf numFmtId="0" fontId="38" fillId="10" borderId="5" xfId="4" applyNumberFormat="1" applyFont="1" applyFill="1" applyBorder="1" applyAlignment="1" applyProtection="1">
      <alignment vertical="center"/>
      <protection locked="0"/>
    </xf>
    <xf numFmtId="49" fontId="38" fillId="9" borderId="4" xfId="4" applyNumberFormat="1" applyFont="1" applyFill="1" applyBorder="1" applyAlignment="1" applyProtection="1">
      <alignment horizontal="center" vertical="center"/>
    </xf>
    <xf numFmtId="49" fontId="38" fillId="9" borderId="3" xfId="4" applyNumberFormat="1" applyFont="1" applyFill="1" applyBorder="1" applyAlignment="1" applyProtection="1">
      <alignment horizontal="center" vertical="center"/>
    </xf>
    <xf numFmtId="49" fontId="38" fillId="9" borderId="5" xfId="4" applyNumberFormat="1" applyFont="1" applyFill="1" applyBorder="1" applyAlignment="1" applyProtection="1">
      <alignment horizontal="center" vertical="center"/>
    </xf>
    <xf numFmtId="0" fontId="38" fillId="7" borderId="4" xfId="4" applyNumberFormat="1" applyFont="1" applyFill="1" applyBorder="1" applyAlignment="1" applyProtection="1">
      <alignment horizontal="center" vertical="center"/>
      <protection locked="0"/>
    </xf>
    <xf numFmtId="0" fontId="38" fillId="7" borderId="3" xfId="4" applyNumberFormat="1" applyFont="1" applyFill="1" applyBorder="1" applyAlignment="1" applyProtection="1">
      <alignment horizontal="center" vertical="center"/>
      <protection locked="0"/>
    </xf>
    <xf numFmtId="0" fontId="38" fillId="7" borderId="5" xfId="4" applyNumberFormat="1" applyFont="1" applyFill="1" applyBorder="1" applyAlignment="1" applyProtection="1">
      <alignment horizontal="center" vertical="center"/>
      <protection locked="0"/>
    </xf>
    <xf numFmtId="49" fontId="81" fillId="14" borderId="6" xfId="4" applyNumberFormat="1" applyFont="1" applyFill="1" applyBorder="1" applyAlignment="1" applyProtection="1">
      <alignment horizontal="center" vertical="center"/>
      <protection locked="0"/>
    </xf>
    <xf numFmtId="0" fontId="38" fillId="0" borderId="4" xfId="4" applyFont="1" applyFill="1" applyBorder="1" applyAlignment="1" applyProtection="1">
      <alignment horizontal="center" vertical="center" wrapText="1"/>
    </xf>
    <xf numFmtId="0" fontId="38" fillId="0" borderId="3" xfId="4" applyFont="1" applyFill="1" applyBorder="1" applyAlignment="1" applyProtection="1">
      <alignment horizontal="center" vertical="center" wrapText="1"/>
    </xf>
    <xf numFmtId="0" fontId="38" fillId="0" borderId="5" xfId="4" applyFont="1" applyFill="1" applyBorder="1" applyAlignment="1" applyProtection="1">
      <alignment horizontal="center" vertical="center" wrapText="1"/>
    </xf>
    <xf numFmtId="49" fontId="38" fillId="0" borderId="6" xfId="4" quotePrefix="1" applyNumberFormat="1" applyFont="1" applyFill="1" applyBorder="1" applyAlignment="1" applyProtection="1">
      <alignment horizontal="center" vertical="center"/>
      <protection locked="0"/>
    </xf>
    <xf numFmtId="49" fontId="38" fillId="0" borderId="6" xfId="4" applyNumberFormat="1" applyFont="1" applyFill="1" applyBorder="1" applyAlignment="1" applyProtection="1">
      <alignment horizontal="center" vertical="center"/>
      <protection locked="0"/>
    </xf>
    <xf numFmtId="0" fontId="38" fillId="0" borderId="6" xfId="4" applyFont="1" applyFill="1" applyBorder="1" applyAlignment="1" applyProtection="1">
      <alignment horizontal="center" vertical="center" wrapText="1"/>
    </xf>
    <xf numFmtId="0" fontId="38" fillId="7" borderId="4" xfId="4" applyFont="1" applyFill="1" applyBorder="1" applyAlignment="1" applyProtection="1">
      <alignment horizontal="center" vertical="center"/>
      <protection locked="0"/>
    </xf>
    <xf numFmtId="0" fontId="38" fillId="7" borderId="3" xfId="4" applyFont="1" applyFill="1" applyBorder="1" applyAlignment="1" applyProtection="1">
      <alignment horizontal="center" vertical="center"/>
      <protection locked="0"/>
    </xf>
    <xf numFmtId="0" fontId="38" fillId="7" borderId="5" xfId="4" applyFont="1" applyFill="1" applyBorder="1" applyAlignment="1" applyProtection="1">
      <alignment horizontal="center" vertical="center"/>
      <protection locked="0"/>
    </xf>
    <xf numFmtId="49" fontId="38" fillId="14" borderId="4" xfId="4" applyNumberFormat="1" applyFont="1" applyFill="1" applyBorder="1" applyAlignment="1" applyProtection="1">
      <alignment horizontal="center" vertical="center"/>
      <protection locked="0"/>
    </xf>
    <xf numFmtId="49" fontId="38" fillId="14" borderId="3" xfId="4" applyNumberFormat="1" applyFont="1" applyFill="1" applyBorder="1" applyAlignment="1" applyProtection="1">
      <alignment horizontal="center" vertical="center"/>
      <protection locked="0"/>
    </xf>
    <xf numFmtId="49" fontId="38" fillId="14" borderId="5" xfId="4" applyNumberFormat="1" applyFont="1" applyFill="1" applyBorder="1" applyAlignment="1" applyProtection="1">
      <alignment horizontal="center" vertical="center"/>
      <protection locked="0"/>
    </xf>
    <xf numFmtId="0" fontId="38" fillId="7" borderId="4" xfId="0" applyFont="1" applyFill="1" applyBorder="1" applyAlignment="1">
      <alignment horizontal="center" vertical="center"/>
    </xf>
    <xf numFmtId="0" fontId="38" fillId="7" borderId="3" xfId="0" applyFont="1" applyFill="1" applyBorder="1" applyAlignment="1" applyProtection="1">
      <alignment horizontal="center" vertical="center" wrapText="1"/>
    </xf>
    <xf numFmtId="0" fontId="38" fillId="0" borderId="3" xfId="0" applyFont="1" applyBorder="1" applyAlignment="1">
      <alignment horizontal="center" vertical="center"/>
    </xf>
    <xf numFmtId="49" fontId="38" fillId="0" borderId="7" xfId="4" applyNumberFormat="1" applyFont="1" applyFill="1" applyBorder="1" applyAlignment="1" applyProtection="1">
      <alignment horizontal="center" vertical="center" wrapText="1"/>
    </xf>
    <xf numFmtId="49" fontId="38" fillId="0" borderId="2" xfId="4" applyNumberFormat="1" applyFont="1" applyFill="1" applyBorder="1" applyAlignment="1" applyProtection="1">
      <alignment horizontal="center" vertical="center" wrapText="1"/>
    </xf>
    <xf numFmtId="49" fontId="38" fillId="0" borderId="8" xfId="4" applyNumberFormat="1" applyFont="1" applyFill="1" applyBorder="1" applyAlignment="1" applyProtection="1">
      <alignment horizontal="center" vertical="center" wrapText="1"/>
    </xf>
    <xf numFmtId="49" fontId="38" fillId="0" borderId="9" xfId="4" applyNumberFormat="1" applyFont="1" applyFill="1" applyBorder="1" applyAlignment="1" applyProtection="1">
      <alignment horizontal="center" vertical="center" wrapText="1"/>
    </xf>
    <xf numFmtId="49" fontId="38" fillId="0" borderId="1" xfId="4" applyNumberFormat="1" applyFont="1" applyFill="1" applyBorder="1" applyAlignment="1" applyProtection="1">
      <alignment horizontal="center" vertical="center" wrapText="1"/>
    </xf>
    <xf numFmtId="49" fontId="38" fillId="0" borderId="10" xfId="4" applyNumberFormat="1" applyFont="1" applyFill="1" applyBorder="1" applyAlignment="1" applyProtection="1">
      <alignment horizontal="center" vertical="center" wrapText="1"/>
    </xf>
    <xf numFmtId="0" fontId="38" fillId="9" borderId="4" xfId="4" applyFont="1" applyFill="1" applyBorder="1" applyAlignment="1" applyProtection="1">
      <alignment vertical="center" wrapText="1"/>
    </xf>
    <xf numFmtId="0" fontId="38" fillId="9" borderId="3" xfId="4" applyFont="1" applyFill="1" applyBorder="1" applyAlignment="1" applyProtection="1">
      <alignment vertical="center" wrapText="1"/>
    </xf>
    <xf numFmtId="0" fontId="38" fillId="9" borderId="5" xfId="4" applyFont="1" applyFill="1" applyBorder="1" applyAlignment="1" applyProtection="1">
      <alignment vertical="center" wrapText="1"/>
    </xf>
    <xf numFmtId="0" fontId="38" fillId="8" borderId="3" xfId="4" applyFont="1" applyFill="1" applyBorder="1" applyAlignment="1" applyProtection="1">
      <alignment vertical="center"/>
      <protection locked="0"/>
    </xf>
    <xf numFmtId="0" fontId="38" fillId="0" borderId="3" xfId="4" applyFont="1" applyFill="1" applyBorder="1" applyAlignment="1" applyProtection="1">
      <alignment vertical="center"/>
      <protection locked="0"/>
    </xf>
    <xf numFmtId="0" fontId="38" fillId="0" borderId="5" xfId="4" applyFont="1" applyFill="1" applyBorder="1" applyAlignment="1" applyProtection="1">
      <alignment vertical="center"/>
      <protection locked="0"/>
    </xf>
    <xf numFmtId="0" fontId="38" fillId="7" borderId="4" xfId="4" applyNumberFormat="1" applyFont="1" applyFill="1" applyBorder="1" applyAlignment="1" applyProtection="1">
      <alignment vertical="center"/>
      <protection locked="0"/>
    </xf>
    <xf numFmtId="0" fontId="38" fillId="7" borderId="3" xfId="4" applyNumberFormat="1" applyFont="1" applyFill="1" applyBorder="1" applyAlignment="1" applyProtection="1">
      <alignment vertical="center"/>
      <protection locked="0"/>
    </xf>
    <xf numFmtId="0" fontId="38" fillId="7" borderId="5" xfId="4" applyNumberFormat="1" applyFont="1" applyFill="1" applyBorder="1" applyAlignment="1" applyProtection="1">
      <alignment vertical="center"/>
      <protection locked="0"/>
    </xf>
    <xf numFmtId="49" fontId="38" fillId="0" borderId="58" xfId="4" applyNumberFormat="1" applyFont="1" applyFill="1" applyBorder="1" applyAlignment="1" applyProtection="1">
      <alignment horizontal="center" vertical="center"/>
    </xf>
    <xf numFmtId="0" fontId="38" fillId="7" borderId="4" xfId="4" applyFont="1" applyFill="1" applyBorder="1" applyAlignment="1" applyProtection="1">
      <alignment vertical="center"/>
      <protection locked="0"/>
    </xf>
    <xf numFmtId="0" fontId="38" fillId="7" borderId="3" xfId="4" applyFont="1" applyFill="1" applyBorder="1" applyAlignment="1" applyProtection="1">
      <alignment vertical="center"/>
      <protection locked="0"/>
    </xf>
    <xf numFmtId="0" fontId="38" fillId="7" borderId="5" xfId="4" applyFont="1" applyFill="1" applyBorder="1" applyAlignment="1" applyProtection="1">
      <alignment vertical="center"/>
      <protection locked="0"/>
    </xf>
    <xf numFmtId="49" fontId="38" fillId="0" borderId="4" xfId="4" applyNumberFormat="1" applyFont="1" applyFill="1" applyBorder="1" applyAlignment="1" applyProtection="1">
      <alignment horizontal="center" vertical="center" wrapText="1"/>
    </xf>
    <xf numFmtId="49" fontId="38" fillId="0" borderId="3" xfId="4" applyNumberFormat="1" applyFont="1" applyFill="1" applyBorder="1" applyAlignment="1" applyProtection="1">
      <alignment horizontal="center" vertical="center"/>
    </xf>
    <xf numFmtId="49" fontId="38" fillId="0" borderId="5" xfId="4" applyNumberFormat="1" applyFont="1" applyFill="1" applyBorder="1" applyAlignment="1" applyProtection="1">
      <alignment horizontal="center" vertical="center"/>
    </xf>
    <xf numFmtId="0" fontId="38" fillId="7" borderId="4" xfId="4" applyFont="1" applyFill="1" applyBorder="1" applyAlignment="1" applyProtection="1">
      <alignment vertical="center" wrapText="1"/>
    </xf>
    <xf numFmtId="0" fontId="38" fillId="7" borderId="3" xfId="4" applyFont="1" applyFill="1" applyBorder="1" applyAlignment="1" applyProtection="1">
      <alignment vertical="center" wrapText="1"/>
    </xf>
    <xf numFmtId="0" fontId="38" fillId="7" borderId="5" xfId="4" applyFont="1" applyFill="1" applyBorder="1" applyAlignment="1" applyProtection="1">
      <alignment vertical="center" wrapText="1"/>
    </xf>
    <xf numFmtId="0" fontId="38" fillId="0" borderId="7" xfId="4" applyFont="1" applyFill="1" applyBorder="1" applyAlignment="1" applyProtection="1">
      <alignment horizontal="center" vertical="center" wrapText="1"/>
    </xf>
    <xf numFmtId="0" fontId="38" fillId="0" borderId="2" xfId="4" applyFont="1" applyFill="1" applyBorder="1" applyAlignment="1" applyProtection="1">
      <alignment horizontal="center" vertical="center" wrapText="1"/>
    </xf>
    <xf numFmtId="0" fontId="38" fillId="0" borderId="8" xfId="4" applyFont="1" applyFill="1" applyBorder="1" applyAlignment="1" applyProtection="1">
      <alignment horizontal="center" vertical="center" wrapText="1"/>
    </xf>
    <xf numFmtId="0" fontId="38" fillId="0" borderId="11" xfId="4" applyFont="1" applyFill="1" applyBorder="1" applyAlignment="1" applyProtection="1">
      <alignment horizontal="center" vertical="center" wrapText="1"/>
    </xf>
    <xf numFmtId="0" fontId="38" fillId="0" borderId="0" xfId="4" applyFont="1" applyFill="1" applyBorder="1" applyAlignment="1" applyProtection="1">
      <alignment horizontal="center" vertical="center" wrapText="1"/>
    </xf>
    <xf numFmtId="0" fontId="38" fillId="0" borderId="12" xfId="4" applyFont="1" applyFill="1" applyBorder="1" applyAlignment="1" applyProtection="1">
      <alignment horizontal="center" vertical="center" wrapText="1"/>
    </xf>
    <xf numFmtId="0" fontId="38" fillId="0" borderId="6" xfId="4" applyFont="1" applyFill="1" applyBorder="1" applyAlignment="1" applyProtection="1">
      <alignment horizontal="center" vertical="center"/>
    </xf>
    <xf numFmtId="0" fontId="38" fillId="9" borderId="4" xfId="4" applyFont="1" applyFill="1" applyBorder="1" applyAlignment="1" applyProtection="1">
      <alignment vertical="center"/>
      <protection locked="0"/>
    </xf>
    <xf numFmtId="0" fontId="38" fillId="9" borderId="3" xfId="4" applyFont="1" applyFill="1" applyBorder="1" applyAlignment="1" applyProtection="1">
      <alignment vertical="center"/>
      <protection locked="0"/>
    </xf>
    <xf numFmtId="0" fontId="38" fillId="9" borderId="5" xfId="4" applyFont="1" applyFill="1" applyBorder="1" applyAlignment="1" applyProtection="1">
      <alignment vertical="center"/>
      <protection locked="0"/>
    </xf>
    <xf numFmtId="0" fontId="38" fillId="8" borderId="4" xfId="4" applyFont="1" applyFill="1" applyBorder="1" applyAlignment="1" applyProtection="1">
      <alignment vertical="center" wrapText="1"/>
      <protection locked="0"/>
    </xf>
    <xf numFmtId="0" fontId="38" fillId="8" borderId="3" xfId="4" applyFont="1" applyFill="1" applyBorder="1" applyAlignment="1" applyProtection="1">
      <alignment vertical="center" wrapText="1"/>
      <protection locked="0"/>
    </xf>
    <xf numFmtId="0" fontId="38" fillId="8" borderId="5" xfId="4" applyFont="1" applyFill="1" applyBorder="1" applyAlignment="1" applyProtection="1">
      <alignment vertical="center" wrapText="1"/>
      <protection locked="0"/>
    </xf>
    <xf numFmtId="0" fontId="38" fillId="0" borderId="4" xfId="4" applyFont="1" applyFill="1" applyBorder="1" applyAlignment="1" applyProtection="1">
      <alignment vertical="center"/>
    </xf>
    <xf numFmtId="0" fontId="38" fillId="0" borderId="3" xfId="4" applyFont="1" applyFill="1" applyBorder="1" applyAlignment="1" applyProtection="1">
      <alignment vertical="center"/>
    </xf>
    <xf numFmtId="0" fontId="38" fillId="0" borderId="5" xfId="4" applyFont="1" applyFill="1" applyBorder="1" applyAlignment="1" applyProtection="1">
      <alignment vertical="center"/>
    </xf>
    <xf numFmtId="49" fontId="81" fillId="14" borderId="4" xfId="4" applyNumberFormat="1" applyFont="1" applyFill="1" applyBorder="1" applyAlignment="1" applyProtection="1">
      <alignment horizontal="center" vertical="center"/>
      <protection locked="0"/>
    </xf>
    <xf numFmtId="49" fontId="81" fillId="14" borderId="3" xfId="4" applyNumberFormat="1" applyFont="1" applyFill="1" applyBorder="1" applyAlignment="1" applyProtection="1">
      <alignment horizontal="center" vertical="center"/>
      <protection locked="0"/>
    </xf>
    <xf numFmtId="49" fontId="81" fillId="14" borderId="5" xfId="4" applyNumberFormat="1" applyFont="1" applyFill="1" applyBorder="1" applyAlignment="1" applyProtection="1">
      <alignment horizontal="center" vertical="center"/>
      <protection locked="0"/>
    </xf>
    <xf numFmtId="0" fontId="38" fillId="8" borderId="4" xfId="4" applyFont="1" applyFill="1" applyBorder="1" applyAlignment="1" applyProtection="1">
      <alignment vertical="center"/>
      <protection locked="0"/>
    </xf>
    <xf numFmtId="0" fontId="38" fillId="13" borderId="3" xfId="4" applyFont="1" applyFill="1" applyBorder="1" applyAlignment="1" applyProtection="1">
      <alignment vertical="center"/>
    </xf>
    <xf numFmtId="0" fontId="38" fillId="13" borderId="5" xfId="4" applyFont="1" applyFill="1" applyBorder="1" applyAlignment="1" applyProtection="1">
      <alignment vertical="center"/>
    </xf>
    <xf numFmtId="0" fontId="38" fillId="0" borderId="6" xfId="4" applyFont="1" applyFill="1" applyBorder="1" applyAlignment="1" applyProtection="1">
      <alignment horizontal="center" vertical="center" wrapText="1"/>
      <protection locked="0"/>
    </xf>
    <xf numFmtId="0" fontId="38" fillId="0" borderId="6" xfId="4" applyFont="1" applyFill="1" applyBorder="1" applyAlignment="1" applyProtection="1">
      <alignment horizontal="center" vertical="center"/>
      <protection locked="0"/>
    </xf>
    <xf numFmtId="49" fontId="33" fillId="14" borderId="4" xfId="4" applyNumberFormat="1" applyFont="1" applyFill="1" applyBorder="1" applyAlignment="1" applyProtection="1">
      <alignment horizontal="center" vertical="center"/>
      <protection locked="0"/>
    </xf>
    <xf numFmtId="49" fontId="33" fillId="14" borderId="3" xfId="4" applyNumberFormat="1" applyFont="1" applyFill="1" applyBorder="1" applyAlignment="1" applyProtection="1">
      <alignment horizontal="center" vertical="center"/>
      <protection locked="0"/>
    </xf>
    <xf numFmtId="49" fontId="33" fillId="14" borderId="5" xfId="4" applyNumberFormat="1" applyFont="1" applyFill="1" applyBorder="1" applyAlignment="1" applyProtection="1">
      <alignment horizontal="center" vertical="center"/>
      <protection locked="0"/>
    </xf>
    <xf numFmtId="0" fontId="33" fillId="13" borderId="3" xfId="4" applyFont="1" applyFill="1" applyBorder="1" applyAlignment="1" applyProtection="1">
      <alignment vertical="center"/>
    </xf>
    <xf numFmtId="0" fontId="33" fillId="13" borderId="5" xfId="4" applyFont="1" applyFill="1" applyBorder="1" applyAlignment="1" applyProtection="1">
      <alignment vertical="center"/>
    </xf>
    <xf numFmtId="0" fontId="84" fillId="7" borderId="3" xfId="4" applyFont="1" applyFill="1" applyBorder="1" applyAlignment="1" applyProtection="1">
      <alignment horizontal="center" vertical="center" wrapText="1"/>
    </xf>
    <xf numFmtId="0" fontId="38" fillId="0" borderId="3" xfId="4" applyFont="1" applyFill="1" applyBorder="1" applyAlignment="1" applyProtection="1">
      <alignment horizontal="center" vertical="center" wrapText="1" shrinkToFit="1"/>
    </xf>
    <xf numFmtId="0" fontId="38" fillId="0" borderId="5" xfId="4" applyFont="1" applyFill="1" applyBorder="1" applyAlignment="1" applyProtection="1">
      <alignment horizontal="center" vertical="center" wrapText="1" shrinkToFit="1"/>
    </xf>
    <xf numFmtId="0" fontId="38" fillId="0" borderId="4" xfId="4" applyFont="1" applyFill="1" applyBorder="1" applyAlignment="1" applyProtection="1">
      <alignment horizontal="center" vertical="center" wrapText="1" shrinkToFit="1"/>
    </xf>
    <xf numFmtId="182" fontId="38" fillId="7" borderId="3" xfId="4" applyNumberFormat="1" applyFont="1" applyFill="1" applyBorder="1" applyAlignment="1" applyProtection="1">
      <alignment horizontal="center" vertical="center" wrapText="1" shrinkToFit="1"/>
    </xf>
    <xf numFmtId="181" fontId="38" fillId="9" borderId="4" xfId="4" applyNumberFormat="1" applyFont="1" applyFill="1" applyBorder="1" applyAlignment="1" applyProtection="1">
      <alignment horizontal="center" vertical="center" wrapText="1" shrinkToFit="1"/>
    </xf>
    <xf numFmtId="181" fontId="38" fillId="9" borderId="3" xfId="4" applyNumberFormat="1" applyFont="1" applyFill="1" applyBorder="1" applyAlignment="1" applyProtection="1">
      <alignment horizontal="center" vertical="center" wrapText="1" shrinkToFit="1"/>
    </xf>
    <xf numFmtId="0" fontId="38" fillId="9" borderId="4" xfId="4" applyFont="1" applyFill="1" applyBorder="1" applyAlignment="1" applyProtection="1">
      <alignment horizontal="center" vertical="center"/>
    </xf>
    <xf numFmtId="0" fontId="38" fillId="9" borderId="3" xfId="4" applyFont="1" applyFill="1" applyBorder="1" applyAlignment="1" applyProtection="1">
      <alignment horizontal="center" vertical="center"/>
    </xf>
    <xf numFmtId="0" fontId="38" fillId="9" borderId="3" xfId="4" applyFont="1" applyFill="1" applyBorder="1" applyAlignment="1" applyProtection="1">
      <alignment horizontal="center" vertical="center" wrapText="1" shrinkToFit="1"/>
    </xf>
    <xf numFmtId="0" fontId="38" fillId="0" borderId="3" xfId="4" applyFont="1" applyFill="1" applyBorder="1" applyAlignment="1">
      <alignment horizontal="center" vertical="center" wrapText="1"/>
    </xf>
    <xf numFmtId="0" fontId="38" fillId="0" borderId="5" xfId="4" applyFont="1" applyFill="1" applyBorder="1" applyAlignment="1">
      <alignment horizontal="center" vertical="center" wrapText="1"/>
    </xf>
    <xf numFmtId="0" fontId="38" fillId="9" borderId="4" xfId="4" applyFont="1" applyFill="1" applyBorder="1" applyAlignment="1" applyProtection="1">
      <alignment horizontal="left" vertical="top" wrapText="1"/>
      <protection locked="0"/>
    </xf>
    <xf numFmtId="0" fontId="38" fillId="9" borderId="3" xfId="4" applyFont="1" applyFill="1" applyBorder="1" applyAlignment="1" applyProtection="1">
      <alignment horizontal="left" vertical="top" wrapText="1"/>
      <protection locked="0"/>
    </xf>
    <xf numFmtId="0" fontId="38" fillId="9" borderId="5" xfId="4" applyFont="1" applyFill="1" applyBorder="1" applyAlignment="1" applyProtection="1">
      <alignment horizontal="left" vertical="top" wrapText="1"/>
      <protection locked="0"/>
    </xf>
    <xf numFmtId="0" fontId="38" fillId="0" borderId="7" xfId="4" applyFont="1" applyFill="1" applyBorder="1" applyAlignment="1" applyProtection="1">
      <alignment horizontal="center" vertical="center"/>
    </xf>
    <xf numFmtId="0" fontId="38" fillId="0" borderId="2" xfId="4" applyFont="1" applyFill="1" applyBorder="1" applyAlignment="1" applyProtection="1">
      <alignment horizontal="center" vertical="center"/>
    </xf>
    <xf numFmtId="0" fontId="38" fillId="0" borderId="8" xfId="4" applyFont="1" applyFill="1" applyBorder="1" applyAlignment="1" applyProtection="1">
      <alignment horizontal="center" vertical="center"/>
    </xf>
    <xf numFmtId="0" fontId="38" fillId="8" borderId="7" xfId="4" applyFont="1" applyFill="1" applyBorder="1" applyAlignment="1" applyProtection="1">
      <alignment vertical="top" shrinkToFit="1"/>
      <protection locked="0"/>
    </xf>
    <xf numFmtId="0" fontId="38" fillId="8" borderId="2" xfId="4" applyFont="1" applyFill="1" applyBorder="1" applyAlignment="1" applyProtection="1">
      <alignment vertical="top" shrinkToFit="1"/>
      <protection locked="0"/>
    </xf>
    <xf numFmtId="0" fontId="38" fillId="8" borderId="8" xfId="4" applyFont="1" applyFill="1" applyBorder="1" applyAlignment="1" applyProtection="1">
      <alignment vertical="top" shrinkToFit="1"/>
      <protection locked="0"/>
    </xf>
    <xf numFmtId="0" fontId="38" fillId="8" borderId="4" xfId="4" applyFont="1" applyFill="1" applyBorder="1" applyAlignment="1" applyProtection="1">
      <alignment vertical="top" shrinkToFit="1"/>
      <protection locked="0"/>
    </xf>
    <xf numFmtId="0" fontId="38" fillId="8" borderId="3" xfId="4" applyFont="1" applyFill="1" applyBorder="1" applyAlignment="1" applyProtection="1">
      <alignment vertical="top" shrinkToFit="1"/>
      <protection locked="0"/>
    </xf>
    <xf numFmtId="0" fontId="38" fillId="8" borderId="5" xfId="4" applyFont="1" applyFill="1" applyBorder="1" applyAlignment="1" applyProtection="1">
      <alignment vertical="top" shrinkToFit="1"/>
      <protection locked="0"/>
    </xf>
    <xf numFmtId="0" fontId="84" fillId="0" borderId="3" xfId="4" applyFont="1" applyFill="1" applyBorder="1" applyAlignment="1" applyProtection="1">
      <alignment horizontal="center" vertical="center" wrapText="1" shrinkToFit="1"/>
    </xf>
    <xf numFmtId="0" fontId="38" fillId="7" borderId="5" xfId="4" applyFont="1" applyFill="1" applyBorder="1" applyAlignment="1" applyProtection="1">
      <alignment horizontal="center" vertical="center" shrinkToFit="1"/>
    </xf>
    <xf numFmtId="0" fontId="38" fillId="0" borderId="4" xfId="0" applyFont="1" applyFill="1" applyBorder="1" applyAlignment="1">
      <alignment horizontal="center" vertical="center" shrinkToFit="1"/>
    </xf>
    <xf numFmtId="0" fontId="38" fillId="0" borderId="3" xfId="0" applyFont="1" applyFill="1" applyBorder="1" applyAlignment="1">
      <alignment horizontal="center" vertical="center" shrinkToFit="1"/>
    </xf>
    <xf numFmtId="0" fontId="38" fillId="0" borderId="3" xfId="4" applyFont="1" applyFill="1" applyBorder="1" applyAlignment="1" applyProtection="1">
      <alignment horizontal="center" vertical="center" shrinkToFit="1"/>
      <protection locked="0"/>
    </xf>
    <xf numFmtId="0" fontId="84" fillId="7" borderId="3" xfId="4" applyFont="1" applyFill="1" applyBorder="1" applyAlignment="1" applyProtection="1">
      <alignment horizontal="center" vertical="center" wrapText="1" shrinkToFit="1"/>
    </xf>
    <xf numFmtId="0" fontId="11" fillId="0" borderId="1" xfId="0" applyFont="1" applyFill="1" applyBorder="1" applyAlignment="1">
      <alignment horizontal="center" vertical="center"/>
    </xf>
  </cellXfs>
  <cellStyles count="7">
    <cellStyle name="ハイパーリンク" xfId="3" builtinId="8"/>
    <cellStyle name="標準" xfId="0" builtinId="0"/>
    <cellStyle name="標準 2" xfId="5"/>
    <cellStyle name="標準 3" xfId="6"/>
    <cellStyle name="標準 4" xfId="4"/>
    <cellStyle name="標準 5" xfId="2"/>
    <cellStyle name="標準_国内採用推薦者一覧" xfId="1"/>
  </cellStyles>
  <dxfs count="0"/>
  <tableStyles count="0" defaultTableStyle="TableStyleMedium2" defaultPivotStyle="PivotStyleLight16"/>
  <colors>
    <mruColors>
      <color rgb="FFFFFF99"/>
      <color rgb="FFFFFFCC"/>
      <color rgb="FF0000FF"/>
      <color rgb="FFFFFF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41</xdr:col>
      <xdr:colOff>178593</xdr:colOff>
      <xdr:row>3</xdr:row>
      <xdr:rowOff>71437</xdr:rowOff>
    </xdr:from>
    <xdr:to>
      <xdr:col>48</xdr:col>
      <xdr:colOff>381000</xdr:colOff>
      <xdr:row>10</xdr:row>
      <xdr:rowOff>357187</xdr:rowOff>
    </xdr:to>
    <xdr:grpSp>
      <xdr:nvGrpSpPr>
        <xdr:cNvPr id="11" name="グループ化 10">
          <a:extLst>
            <a:ext uri="{FF2B5EF4-FFF2-40B4-BE49-F238E27FC236}">
              <a16:creationId xmlns:a16="http://schemas.microsoft.com/office/drawing/2014/main" id="{14E9FA72-FA3A-4DD5-A2D3-C201FEE93BA0}"/>
            </a:ext>
          </a:extLst>
        </xdr:cNvPr>
        <xdr:cNvGrpSpPr/>
      </xdr:nvGrpSpPr>
      <xdr:grpSpPr>
        <a:xfrm>
          <a:off x="8417718" y="938212"/>
          <a:ext cx="5050632" cy="1657350"/>
          <a:chOff x="8489155" y="1750218"/>
          <a:chExt cx="5072063" cy="1714500"/>
        </a:xfrm>
      </xdr:grpSpPr>
      <xdr:grpSp>
        <xdr:nvGrpSpPr>
          <xdr:cNvPr id="7" name="グループ化 6">
            <a:extLst>
              <a:ext uri="{FF2B5EF4-FFF2-40B4-BE49-F238E27FC236}">
                <a16:creationId xmlns:a16="http://schemas.microsoft.com/office/drawing/2014/main" id="{D8503744-1644-4296-91F8-D2E72169F8E3}"/>
              </a:ext>
            </a:extLst>
          </xdr:cNvPr>
          <xdr:cNvGrpSpPr/>
        </xdr:nvGrpSpPr>
        <xdr:grpSpPr>
          <a:xfrm>
            <a:off x="8489155" y="1750218"/>
            <a:ext cx="5072063" cy="1714500"/>
            <a:chOff x="7441405" y="154781"/>
            <a:chExt cx="5072063" cy="1714500"/>
          </a:xfrm>
        </xdr:grpSpPr>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7441405" y="154781"/>
              <a:ext cx="5072063" cy="1714500"/>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p>
          </xdr:txBody>
        </xdr:sp>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7929564" y="476250"/>
              <a:ext cx="444500" cy="317500"/>
            </a:xfrm>
            <a:prstGeom prst="rect">
              <a:avLst/>
            </a:prstGeom>
            <a:solidFill>
              <a:srgbClr val="00B0F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7953376" y="1119187"/>
              <a:ext cx="444500" cy="317500"/>
            </a:xfrm>
            <a:prstGeom prst="rect">
              <a:avLst/>
            </a:prstGeom>
            <a:solidFill>
              <a:srgbClr val="00B05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sp macro="" textlink="">
          <xdr:nvSpPr>
            <xdr:cNvPr id="9" name="正方形/長方形 8">
              <a:extLst>
                <a:ext uri="{FF2B5EF4-FFF2-40B4-BE49-F238E27FC236}">
                  <a16:creationId xmlns:a16="http://schemas.microsoft.com/office/drawing/2014/main" id="{00000000-0008-0000-0400-000009000000}"/>
                </a:ext>
              </a:extLst>
            </xdr:cNvPr>
            <xdr:cNvSpPr/>
          </xdr:nvSpPr>
          <xdr:spPr>
            <a:xfrm>
              <a:off x="8489156" y="1119189"/>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grpSp>
      <xdr:grpSp>
        <xdr:nvGrpSpPr>
          <xdr:cNvPr id="8" name="グループ化 7">
            <a:extLst>
              <a:ext uri="{FF2B5EF4-FFF2-40B4-BE49-F238E27FC236}">
                <a16:creationId xmlns:a16="http://schemas.microsoft.com/office/drawing/2014/main" id="{C3DA7D42-1744-4312-AADB-13E91ED281F6}"/>
              </a:ext>
            </a:extLst>
          </xdr:cNvPr>
          <xdr:cNvGrpSpPr/>
        </xdr:nvGrpSpPr>
        <xdr:grpSpPr>
          <a:xfrm>
            <a:off x="9548812" y="1976438"/>
            <a:ext cx="3905249" cy="1313655"/>
            <a:chOff x="8524875" y="392906"/>
            <a:chExt cx="3905249" cy="1313655"/>
          </a:xfrm>
        </xdr:grpSpPr>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8524875" y="511968"/>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8834438" y="392906"/>
              <a:ext cx="2857501" cy="603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プルダウンリストより選択</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データ（学校番号・国番号等）</a:t>
              </a:r>
              <a:r>
                <a:rPr kumimoji="1" lang="en-US" altLang="ja-JP" sz="1100" b="1">
                  <a:solidFill>
                    <a:sysClr val="windowText" lastClr="000000"/>
                  </a:solidFill>
                </a:rPr>
                <a:t>】</a:t>
              </a:r>
              <a:r>
                <a:rPr kumimoji="1" lang="ja-JP" altLang="en-US" sz="1100" b="1">
                  <a:solidFill>
                    <a:sysClr val="windowText" lastClr="000000"/>
                  </a:solidFill>
                </a:rPr>
                <a:t>シート参照</a:t>
              </a:r>
            </a:p>
          </xdr:txBody>
        </xdr:sp>
        <xdr:sp macro="" textlink="">
          <xdr:nvSpPr>
            <xdr:cNvPr id="10" name="正方形/長方形 9">
              <a:extLst>
                <a:ext uri="{FF2B5EF4-FFF2-40B4-BE49-F238E27FC236}">
                  <a16:creationId xmlns:a16="http://schemas.microsoft.com/office/drawing/2014/main" id="{00000000-0008-0000-0400-00000A000000}"/>
                </a:ext>
              </a:extLst>
            </xdr:cNvPr>
            <xdr:cNvSpPr/>
          </xdr:nvSpPr>
          <xdr:spPr>
            <a:xfrm>
              <a:off x="8786813" y="976311"/>
              <a:ext cx="3643311" cy="730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学校番号 ：</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Ａ列またはＤ列、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国番号</a:t>
              </a:r>
              <a:r>
                <a:rPr kumimoji="1" lang="ja-JP" altLang="en-US" sz="1100" b="1" baseline="0">
                  <a:solidFill>
                    <a:sysClr val="windowText" lastClr="000000"/>
                  </a:solidFill>
                  <a:effectLst/>
                  <a:latin typeface="+mn-lt"/>
                  <a:ea typeface="+mn-ea"/>
                  <a:cs typeface="+mn-cs"/>
                </a:rPr>
                <a:t> </a:t>
              </a:r>
              <a:r>
                <a:rPr kumimoji="1" lang="ja-JP" altLang="en-US" sz="1100" b="1">
                  <a:solidFill>
                    <a:sysClr val="windowText" lastClr="000000"/>
                  </a:solidFill>
                  <a:effectLst/>
                  <a:latin typeface="+mn-lt"/>
                  <a:ea typeface="+mn-ea"/>
                  <a:cs typeface="+mn-cs"/>
                </a:rPr>
                <a:t>：</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　Ｇ列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より選択し入力</a:t>
              </a:r>
              <a:endParaRPr kumimoji="1" lang="en-US" altLang="ja-JP" sz="1100" b="1">
                <a:solidFill>
                  <a:sysClr val="windowText" lastClr="000000"/>
                </a:solidFill>
                <a:effectLst/>
                <a:latin typeface="+mn-lt"/>
                <a:ea typeface="+mn-ea"/>
                <a:cs typeface="+mn-cs"/>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AN137\Desktop\1128\&#9733;&#26356;&#26032;&#20013;&#9733;03&#65288;&#30003;&#35531;&#26360;&#12501;&#12449;&#12452;&#12523;&#65313;&#65289;012345&#9675;&#9675;&#22823;&#23398;&#21306;&#20998;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申請書・推薦調書作成要領"/>
      <sheetName val="申請書・推薦調書入力例"/>
      <sheetName val="提出前チェックシート"/>
      <sheetName val="データ（学校番号・国番号等）"/>
    </sheetNames>
    <sheetDataSet>
      <sheetData sheetId="0" refreshError="1"/>
      <sheetData sheetId="1" refreshError="1"/>
      <sheetData sheetId="2" refreshError="1"/>
      <sheetData sheetId="3" refreshError="1"/>
      <sheetData sheetId="4" refreshError="1"/>
      <sheetData sheetId="5">
        <row r="3">
          <cell r="G3" t="str">
            <v>M</v>
          </cell>
          <cell r="H3" t="str">
            <v>single</v>
          </cell>
          <cell r="I3" t="str">
            <v>情報学</v>
          </cell>
          <cell r="J3" t="str">
            <v>Bachelor</v>
          </cell>
          <cell r="L3" t="str">
            <v>修１</v>
          </cell>
          <cell r="O3">
            <v>1960</v>
          </cell>
          <cell r="P3">
            <v>2010</v>
          </cell>
          <cell r="Q3">
            <v>1</v>
          </cell>
          <cell r="R3">
            <v>1</v>
          </cell>
          <cell r="S3" t="str">
            <v>N1</v>
          </cell>
        </row>
        <row r="4">
          <cell r="G4" t="str">
            <v>F</v>
          </cell>
          <cell r="H4" t="str">
            <v>married</v>
          </cell>
          <cell r="I4" t="str">
            <v>環境学</v>
          </cell>
          <cell r="J4" t="str">
            <v>Master</v>
          </cell>
          <cell r="L4" t="str">
            <v>専１</v>
          </cell>
          <cell r="O4">
            <v>1961</v>
          </cell>
          <cell r="P4">
            <v>2011</v>
          </cell>
          <cell r="Q4">
            <v>2</v>
          </cell>
          <cell r="R4">
            <v>2</v>
          </cell>
          <cell r="S4" t="str">
            <v>N2</v>
          </cell>
        </row>
        <row r="5">
          <cell r="I5" t="str">
            <v>複合新領域</v>
          </cell>
          <cell r="J5" t="str">
            <v>Doctor</v>
          </cell>
          <cell r="L5" t="str">
            <v>博１</v>
          </cell>
          <cell r="O5">
            <v>1962</v>
          </cell>
          <cell r="P5">
            <v>2012</v>
          </cell>
          <cell r="Q5">
            <v>3</v>
          </cell>
          <cell r="R5">
            <v>3</v>
          </cell>
          <cell r="S5" t="str">
            <v>N3</v>
          </cell>
        </row>
        <row r="6">
          <cell r="I6" t="str">
            <v>総合人文社会</v>
          </cell>
          <cell r="O6">
            <v>1963</v>
          </cell>
          <cell r="P6">
            <v>2013</v>
          </cell>
          <cell r="Q6">
            <v>4</v>
          </cell>
          <cell r="R6">
            <v>4</v>
          </cell>
          <cell r="S6" t="str">
            <v>N4</v>
          </cell>
        </row>
        <row r="7">
          <cell r="I7" t="str">
            <v>人文学</v>
          </cell>
          <cell r="O7">
            <v>1964</v>
          </cell>
          <cell r="P7">
            <v>2014</v>
          </cell>
          <cell r="Q7">
            <v>5</v>
          </cell>
          <cell r="R7">
            <v>5</v>
          </cell>
          <cell r="S7" t="str">
            <v>N5</v>
          </cell>
        </row>
        <row r="8">
          <cell r="I8" t="str">
            <v>社会科学</v>
          </cell>
          <cell r="O8">
            <v>1965</v>
          </cell>
          <cell r="P8">
            <v>2015</v>
          </cell>
          <cell r="Q8">
            <v>6</v>
          </cell>
          <cell r="R8">
            <v>6</v>
          </cell>
        </row>
        <row r="9">
          <cell r="I9" t="str">
            <v>総合理工</v>
          </cell>
          <cell r="O9">
            <v>1966</v>
          </cell>
          <cell r="P9">
            <v>2016</v>
          </cell>
          <cell r="Q9">
            <v>7</v>
          </cell>
          <cell r="R9">
            <v>7</v>
          </cell>
        </row>
        <row r="10">
          <cell r="I10" t="str">
            <v>数物系科学</v>
          </cell>
          <cell r="O10">
            <v>1967</v>
          </cell>
          <cell r="P10">
            <v>2017</v>
          </cell>
          <cell r="Q10">
            <v>8</v>
          </cell>
          <cell r="R10">
            <v>8</v>
          </cell>
        </row>
        <row r="11">
          <cell r="I11" t="str">
            <v>化学</v>
          </cell>
          <cell r="O11">
            <v>1968</v>
          </cell>
          <cell r="P11">
            <v>2018</v>
          </cell>
          <cell r="Q11">
            <v>9</v>
          </cell>
          <cell r="R11">
            <v>9</v>
          </cell>
        </row>
        <row r="12">
          <cell r="I12" t="str">
            <v>工学</v>
          </cell>
          <cell r="O12">
            <v>1969</v>
          </cell>
          <cell r="P12">
            <v>2019</v>
          </cell>
          <cell r="Q12">
            <v>10</v>
          </cell>
          <cell r="R12">
            <v>10</v>
          </cell>
        </row>
        <row r="13">
          <cell r="I13" t="str">
            <v>総合生物</v>
          </cell>
          <cell r="O13">
            <v>1970</v>
          </cell>
          <cell r="P13">
            <v>2020</v>
          </cell>
          <cell r="Q13">
            <v>11</v>
          </cell>
          <cell r="R13">
            <v>11</v>
          </cell>
        </row>
        <row r="14">
          <cell r="I14" t="str">
            <v>生物学</v>
          </cell>
          <cell r="O14">
            <v>1971</v>
          </cell>
          <cell r="P14">
            <v>2021</v>
          </cell>
          <cell r="Q14">
            <v>12</v>
          </cell>
          <cell r="R14">
            <v>12</v>
          </cell>
        </row>
        <row r="15">
          <cell r="I15" t="str">
            <v>農学</v>
          </cell>
          <cell r="O15">
            <v>1972</v>
          </cell>
          <cell r="P15">
            <v>2022</v>
          </cell>
          <cell r="R15">
            <v>13</v>
          </cell>
        </row>
        <row r="16">
          <cell r="I16" t="str">
            <v>医歯薬学</v>
          </cell>
          <cell r="O16">
            <v>1973</v>
          </cell>
          <cell r="P16">
            <v>2023</v>
          </cell>
          <cell r="R16">
            <v>14</v>
          </cell>
        </row>
        <row r="17">
          <cell r="O17">
            <v>1974</v>
          </cell>
          <cell r="P17">
            <v>2024</v>
          </cell>
          <cell r="R17">
            <v>15</v>
          </cell>
        </row>
        <row r="18">
          <cell r="O18">
            <v>1975</v>
          </cell>
          <cell r="P18">
            <v>2025</v>
          </cell>
          <cell r="R18">
            <v>16</v>
          </cell>
        </row>
        <row r="19">
          <cell r="O19">
            <v>1976</v>
          </cell>
          <cell r="P19">
            <v>2026</v>
          </cell>
          <cell r="R19">
            <v>17</v>
          </cell>
        </row>
        <row r="20">
          <cell r="O20">
            <v>1977</v>
          </cell>
          <cell r="P20">
            <v>2027</v>
          </cell>
          <cell r="R20">
            <v>18</v>
          </cell>
        </row>
        <row r="21">
          <cell r="O21">
            <v>1978</v>
          </cell>
          <cell r="P21">
            <v>2028</v>
          </cell>
          <cell r="R21">
            <v>19</v>
          </cell>
        </row>
        <row r="22">
          <cell r="O22">
            <v>1979</v>
          </cell>
          <cell r="P22">
            <v>2029</v>
          </cell>
          <cell r="R22">
            <v>20</v>
          </cell>
        </row>
        <row r="23">
          <cell r="O23">
            <v>1980</v>
          </cell>
          <cell r="P23">
            <v>2030</v>
          </cell>
          <cell r="R23">
            <v>21</v>
          </cell>
        </row>
        <row r="24">
          <cell r="O24">
            <v>1981</v>
          </cell>
          <cell r="R24">
            <v>22</v>
          </cell>
        </row>
        <row r="25">
          <cell r="O25">
            <v>1982</v>
          </cell>
          <cell r="R25">
            <v>23</v>
          </cell>
        </row>
        <row r="26">
          <cell r="O26">
            <v>1983</v>
          </cell>
          <cell r="R26">
            <v>24</v>
          </cell>
        </row>
        <row r="27">
          <cell r="O27">
            <v>1984</v>
          </cell>
          <cell r="R27">
            <v>25</v>
          </cell>
        </row>
        <row r="28">
          <cell r="O28">
            <v>1985</v>
          </cell>
          <cell r="R28">
            <v>26</v>
          </cell>
        </row>
        <row r="29">
          <cell r="O29">
            <v>1986</v>
          </cell>
          <cell r="R29">
            <v>27</v>
          </cell>
        </row>
        <row r="30">
          <cell r="O30">
            <v>1987</v>
          </cell>
          <cell r="R30">
            <v>28</v>
          </cell>
        </row>
        <row r="31">
          <cell r="O31">
            <v>1988</v>
          </cell>
          <cell r="R31">
            <v>29</v>
          </cell>
        </row>
        <row r="32">
          <cell r="O32">
            <v>1989</v>
          </cell>
          <cell r="R32">
            <v>30</v>
          </cell>
        </row>
        <row r="33">
          <cell r="O33">
            <v>1990</v>
          </cell>
          <cell r="R33">
            <v>31</v>
          </cell>
        </row>
        <row r="34">
          <cell r="O34">
            <v>1991</v>
          </cell>
        </row>
        <row r="35">
          <cell r="O35">
            <v>1992</v>
          </cell>
        </row>
        <row r="36">
          <cell r="O36">
            <v>1993</v>
          </cell>
        </row>
        <row r="37">
          <cell r="O37">
            <v>1994</v>
          </cell>
        </row>
        <row r="38">
          <cell r="O38">
            <v>1995</v>
          </cell>
        </row>
        <row r="39">
          <cell r="O39">
            <v>1996</v>
          </cell>
        </row>
        <row r="40">
          <cell r="O40">
            <v>1997</v>
          </cell>
        </row>
        <row r="41">
          <cell r="O41">
            <v>1998</v>
          </cell>
        </row>
        <row r="42">
          <cell r="O42">
            <v>1999</v>
          </cell>
        </row>
        <row r="43">
          <cell r="O43">
            <v>2000</v>
          </cell>
        </row>
        <row r="44">
          <cell r="O44">
            <v>2001</v>
          </cell>
        </row>
        <row r="45">
          <cell r="O45">
            <v>2002</v>
          </cell>
        </row>
        <row r="46">
          <cell r="O46">
            <v>2003</v>
          </cell>
        </row>
        <row r="47">
          <cell r="O47">
            <v>2004</v>
          </cell>
        </row>
        <row r="48">
          <cell r="O48">
            <v>2005</v>
          </cell>
        </row>
        <row r="49">
          <cell r="O49">
            <v>2006</v>
          </cell>
        </row>
        <row r="50">
          <cell r="O50">
            <v>2007</v>
          </cell>
        </row>
        <row r="51">
          <cell r="O51">
            <v>2008</v>
          </cell>
        </row>
        <row r="52">
          <cell r="O52">
            <v>2009</v>
          </cell>
        </row>
        <row r="53">
          <cell r="O53">
            <v>2010</v>
          </cell>
        </row>
        <row r="54">
          <cell r="O54">
            <v>2011</v>
          </cell>
        </row>
        <row r="55">
          <cell r="O55">
            <v>2012</v>
          </cell>
        </row>
        <row r="56">
          <cell r="O56">
            <v>2013</v>
          </cell>
        </row>
        <row r="57">
          <cell r="O57">
            <v>2014</v>
          </cell>
        </row>
        <row r="58">
          <cell r="O58">
            <v>2015</v>
          </cell>
        </row>
        <row r="59">
          <cell r="O59">
            <v>2016</v>
          </cell>
        </row>
        <row r="60">
          <cell r="O60">
            <v>2017</v>
          </cell>
        </row>
        <row r="61">
          <cell r="O61">
            <v>2018</v>
          </cell>
        </row>
        <row r="62">
          <cell r="O62">
            <v>2019</v>
          </cell>
        </row>
        <row r="63">
          <cell r="O63">
            <v>2020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AU113"/>
  <sheetViews>
    <sheetView tabSelected="1" view="pageBreakPreview" zoomScale="85" zoomScaleNormal="85" zoomScaleSheetLayoutView="85" workbookViewId="0">
      <selection activeCell="A10" sqref="A10:S10"/>
    </sheetView>
  </sheetViews>
  <sheetFormatPr defaultColWidth="9" defaultRowHeight="13.5" x14ac:dyDescent="0.15"/>
  <cols>
    <col min="1" max="1" width="3.125" style="96" customWidth="1"/>
    <col min="2" max="41" width="2.625" style="96" customWidth="1"/>
    <col min="42" max="42" width="9.5" style="96" bestFit="1" customWidth="1"/>
    <col min="43" max="43" width="9.125" style="96" bestFit="1" customWidth="1"/>
    <col min="44" max="16384" width="9" style="96"/>
  </cols>
  <sheetData>
    <row r="1" spans="1:42" s="33" customFormat="1" ht="5.25" customHeight="1" x14ac:dyDescent="0.15">
      <c r="A1" s="86"/>
      <c r="B1" s="87"/>
      <c r="C1" s="87"/>
      <c r="D1" s="87"/>
      <c r="E1" s="87"/>
      <c r="F1" s="87"/>
      <c r="G1" s="87"/>
      <c r="H1" s="88"/>
      <c r="I1" s="88"/>
      <c r="J1" s="88"/>
      <c r="K1" s="88"/>
      <c r="L1" s="88"/>
      <c r="M1" s="88"/>
      <c r="N1" s="88"/>
      <c r="O1" s="88"/>
      <c r="P1" s="88"/>
      <c r="Q1" s="88"/>
      <c r="R1" s="88"/>
      <c r="S1" s="89"/>
      <c r="T1" s="89"/>
      <c r="U1" s="89"/>
      <c r="V1" s="89"/>
      <c r="W1" s="89"/>
      <c r="X1" s="89"/>
      <c r="Y1" s="89"/>
      <c r="Z1" s="88"/>
      <c r="AA1" s="88"/>
      <c r="AB1" s="88"/>
      <c r="AC1" s="88"/>
      <c r="AD1" s="88"/>
      <c r="AE1" s="88"/>
      <c r="AF1" s="88"/>
      <c r="AG1" s="88"/>
      <c r="AH1" s="88"/>
      <c r="AI1" s="88"/>
      <c r="AJ1" s="88"/>
      <c r="AK1" s="88"/>
      <c r="AL1" s="88"/>
      <c r="AM1" s="88"/>
      <c r="AN1" s="88"/>
      <c r="AO1" s="90"/>
      <c r="AP1" s="91"/>
    </row>
    <row r="2" spans="1:42" s="33" customFormat="1" ht="24.75" customHeight="1" x14ac:dyDescent="0.15">
      <c r="A2" s="365" t="s">
        <v>2428</v>
      </c>
      <c r="B2" s="366"/>
      <c r="C2" s="366"/>
      <c r="D2" s="366"/>
      <c r="E2" s="366"/>
      <c r="F2" s="366"/>
      <c r="G2" s="366"/>
      <c r="H2" s="366"/>
      <c r="I2" s="366"/>
      <c r="J2" s="366"/>
      <c r="K2" s="366"/>
      <c r="L2" s="366"/>
      <c r="M2" s="366"/>
      <c r="N2" s="366"/>
      <c r="O2" s="366"/>
      <c r="P2" s="366"/>
      <c r="Q2" s="366"/>
      <c r="R2" s="366"/>
      <c r="S2" s="366"/>
      <c r="T2" s="366"/>
      <c r="U2" s="366"/>
      <c r="V2" s="366"/>
      <c r="W2" s="366"/>
      <c r="X2" s="366"/>
      <c r="Y2" s="366"/>
      <c r="Z2" s="366"/>
      <c r="AA2" s="366"/>
      <c r="AB2" s="366"/>
      <c r="AC2" s="366"/>
      <c r="AD2" s="366"/>
      <c r="AE2" s="366"/>
      <c r="AF2" s="366"/>
      <c r="AG2" s="366"/>
      <c r="AH2" s="366"/>
      <c r="AI2" s="366"/>
      <c r="AJ2" s="366"/>
      <c r="AK2" s="366"/>
      <c r="AL2" s="366"/>
      <c r="AM2" s="366"/>
      <c r="AN2" s="366"/>
      <c r="AO2" s="367"/>
      <c r="AP2" s="91"/>
    </row>
    <row r="3" spans="1:42" s="33" customFormat="1" ht="38.25" customHeight="1" x14ac:dyDescent="0.15">
      <c r="A3" s="368" t="s">
        <v>2429</v>
      </c>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c r="AG3" s="369"/>
      <c r="AH3" s="369"/>
      <c r="AI3" s="369"/>
      <c r="AJ3" s="369"/>
      <c r="AK3" s="369"/>
      <c r="AL3" s="369"/>
      <c r="AM3" s="369"/>
      <c r="AN3" s="369"/>
      <c r="AO3" s="370"/>
      <c r="AP3" s="91"/>
    </row>
    <row r="4" spans="1:42" s="33" customFormat="1" ht="8.25" customHeight="1" thickBot="1" x14ac:dyDescent="0.2">
      <c r="A4" s="16"/>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8"/>
      <c r="AP4" s="91"/>
    </row>
    <row r="5" spans="1:42" s="23" customFormat="1" thickTop="1" x14ac:dyDescent="0.15">
      <c r="A5" s="19" t="s">
        <v>2363</v>
      </c>
      <c r="B5" s="20"/>
      <c r="C5" s="20"/>
      <c r="D5" s="20"/>
      <c r="E5" s="20"/>
      <c r="F5" s="20"/>
      <c r="G5" s="20"/>
      <c r="H5" s="20"/>
      <c r="I5" s="20"/>
      <c r="J5" s="20"/>
      <c r="K5" s="20"/>
      <c r="L5" s="20"/>
      <c r="M5" s="20"/>
      <c r="N5" s="20"/>
      <c r="O5" s="20"/>
      <c r="P5" s="20"/>
      <c r="Q5" s="20"/>
      <c r="R5" s="20"/>
      <c r="S5" s="20"/>
      <c r="T5" s="21" t="s">
        <v>2364</v>
      </c>
      <c r="U5" s="20"/>
      <c r="V5" s="20"/>
      <c r="W5" s="20"/>
      <c r="X5" s="20"/>
      <c r="Y5" s="20"/>
      <c r="Z5" s="20"/>
      <c r="AA5" s="20"/>
      <c r="AB5" s="20"/>
      <c r="AC5" s="20"/>
      <c r="AD5" s="20"/>
      <c r="AE5" s="20"/>
      <c r="AF5" s="20"/>
      <c r="AG5" s="20"/>
      <c r="AH5" s="20"/>
      <c r="AI5" s="20"/>
      <c r="AJ5" s="20"/>
      <c r="AK5" s="20"/>
      <c r="AL5" s="20"/>
      <c r="AM5" s="20"/>
      <c r="AN5" s="20"/>
      <c r="AO5" s="22"/>
    </row>
    <row r="6" spans="1:42" s="23" customFormat="1" ht="12.75" x14ac:dyDescent="0.15">
      <c r="A6" s="24" t="s">
        <v>949</v>
      </c>
      <c r="B6" s="25"/>
      <c r="C6" s="25"/>
      <c r="D6" s="25"/>
      <c r="E6" s="25"/>
      <c r="F6" s="25"/>
      <c r="G6" s="25"/>
      <c r="H6" s="25"/>
      <c r="I6" s="25"/>
      <c r="J6" s="25"/>
      <c r="K6" s="25"/>
      <c r="L6" s="25"/>
      <c r="M6" s="25"/>
      <c r="N6" s="25"/>
      <c r="O6" s="25"/>
      <c r="P6" s="25"/>
      <c r="Q6" s="25"/>
      <c r="R6" s="25"/>
      <c r="S6" s="25"/>
      <c r="T6" s="26" t="s">
        <v>950</v>
      </c>
      <c r="U6" s="25"/>
      <c r="V6" s="25"/>
      <c r="W6" s="25"/>
      <c r="X6" s="25"/>
      <c r="Y6" s="25"/>
      <c r="Z6" s="25"/>
      <c r="AA6" s="25"/>
      <c r="AB6" s="25"/>
      <c r="AC6" s="25"/>
      <c r="AD6" s="25"/>
      <c r="AE6" s="25"/>
      <c r="AF6" s="25"/>
      <c r="AG6" s="25"/>
      <c r="AH6" s="25"/>
      <c r="AI6" s="25"/>
      <c r="AJ6" s="25"/>
      <c r="AK6" s="25"/>
      <c r="AL6" s="25"/>
      <c r="AM6" s="25"/>
      <c r="AN6" s="25"/>
      <c r="AO6" s="27"/>
    </row>
    <row r="7" spans="1:42" s="23" customFormat="1" ht="12.75" x14ac:dyDescent="0.15">
      <c r="A7" s="24" t="s">
        <v>951</v>
      </c>
      <c r="B7" s="25"/>
      <c r="C7" s="25"/>
      <c r="D7" s="25"/>
      <c r="E7" s="25"/>
      <c r="F7" s="25"/>
      <c r="G7" s="25"/>
      <c r="H7" s="25"/>
      <c r="I7" s="25"/>
      <c r="J7" s="25"/>
      <c r="K7" s="25"/>
      <c r="L7" s="25"/>
      <c r="M7" s="25"/>
      <c r="N7" s="25"/>
      <c r="O7" s="25"/>
      <c r="P7" s="25"/>
      <c r="Q7" s="25"/>
      <c r="R7" s="25"/>
      <c r="S7" s="25"/>
      <c r="T7" s="26" t="s">
        <v>952</v>
      </c>
      <c r="U7" s="25"/>
      <c r="V7" s="25"/>
      <c r="W7" s="25"/>
      <c r="X7" s="25"/>
      <c r="Y7" s="25"/>
      <c r="Z7" s="25"/>
      <c r="AA7" s="25"/>
      <c r="AB7" s="25"/>
      <c r="AC7" s="25"/>
      <c r="AD7" s="25"/>
      <c r="AE7" s="25"/>
      <c r="AF7" s="25"/>
      <c r="AG7" s="25"/>
      <c r="AH7" s="25"/>
      <c r="AI7" s="25"/>
      <c r="AJ7" s="25"/>
      <c r="AK7" s="25"/>
      <c r="AL7" s="25"/>
      <c r="AM7" s="25"/>
      <c r="AN7" s="25"/>
      <c r="AO7" s="27"/>
    </row>
    <row r="8" spans="1:42" s="23" customFormat="1" ht="12.75" x14ac:dyDescent="0.15">
      <c r="A8" s="24" t="s">
        <v>953</v>
      </c>
      <c r="B8" s="25"/>
      <c r="C8" s="25"/>
      <c r="D8" s="25"/>
      <c r="E8" s="25"/>
      <c r="F8" s="25"/>
      <c r="G8" s="25"/>
      <c r="H8" s="25"/>
      <c r="I8" s="25"/>
      <c r="J8" s="25"/>
      <c r="K8" s="25"/>
      <c r="L8" s="25"/>
      <c r="M8" s="25"/>
      <c r="N8" s="25"/>
      <c r="O8" s="25"/>
      <c r="P8" s="25"/>
      <c r="Q8" s="25"/>
      <c r="R8" s="25"/>
      <c r="S8" s="25"/>
      <c r="T8" s="26" t="s">
        <v>954</v>
      </c>
      <c r="U8" s="25"/>
      <c r="V8" s="25"/>
      <c r="W8" s="25"/>
      <c r="X8" s="25"/>
      <c r="Y8" s="25"/>
      <c r="Z8" s="25"/>
      <c r="AA8" s="25"/>
      <c r="AB8" s="25"/>
      <c r="AC8" s="25"/>
      <c r="AD8" s="25"/>
      <c r="AE8" s="25"/>
      <c r="AF8" s="25"/>
      <c r="AG8" s="25"/>
      <c r="AH8" s="25"/>
      <c r="AI8" s="25"/>
      <c r="AJ8" s="25"/>
      <c r="AK8" s="25"/>
      <c r="AL8" s="25"/>
      <c r="AM8" s="25"/>
      <c r="AN8" s="25"/>
      <c r="AO8" s="27"/>
    </row>
    <row r="9" spans="1:42" s="23" customFormat="1" ht="12.75" x14ac:dyDescent="0.15">
      <c r="A9" s="24" t="s">
        <v>955</v>
      </c>
      <c r="B9" s="25"/>
      <c r="C9" s="25"/>
      <c r="D9" s="25"/>
      <c r="E9" s="25"/>
      <c r="F9" s="25"/>
      <c r="G9" s="25"/>
      <c r="H9" s="25"/>
      <c r="I9" s="25"/>
      <c r="J9" s="25"/>
      <c r="K9" s="25"/>
      <c r="L9" s="25"/>
      <c r="M9" s="25"/>
      <c r="N9" s="25"/>
      <c r="O9" s="25"/>
      <c r="P9" s="25"/>
      <c r="Q9" s="25"/>
      <c r="R9" s="25"/>
      <c r="S9" s="25"/>
      <c r="T9" s="26" t="s">
        <v>956</v>
      </c>
      <c r="U9" s="25"/>
      <c r="V9" s="25"/>
      <c r="W9" s="25"/>
      <c r="X9" s="25"/>
      <c r="Y9" s="25"/>
      <c r="Z9" s="25"/>
      <c r="AA9" s="25"/>
      <c r="AB9" s="25"/>
      <c r="AC9" s="25"/>
      <c r="AD9" s="25"/>
      <c r="AE9" s="25"/>
      <c r="AF9" s="25"/>
      <c r="AG9" s="25"/>
      <c r="AH9" s="25"/>
      <c r="AI9" s="25"/>
      <c r="AJ9" s="25"/>
      <c r="AK9" s="25"/>
      <c r="AL9" s="25"/>
      <c r="AM9" s="25"/>
      <c r="AN9" s="25"/>
      <c r="AO9" s="27"/>
    </row>
    <row r="10" spans="1:42" s="23" customFormat="1" ht="36" customHeight="1" x14ac:dyDescent="0.15">
      <c r="A10" s="371" t="s">
        <v>2430</v>
      </c>
      <c r="B10" s="372"/>
      <c r="C10" s="372"/>
      <c r="D10" s="372"/>
      <c r="E10" s="372"/>
      <c r="F10" s="372"/>
      <c r="G10" s="372"/>
      <c r="H10" s="372"/>
      <c r="I10" s="372"/>
      <c r="J10" s="372"/>
      <c r="K10" s="372"/>
      <c r="L10" s="372"/>
      <c r="M10" s="372"/>
      <c r="N10" s="372"/>
      <c r="O10" s="372"/>
      <c r="P10" s="372"/>
      <c r="Q10" s="372"/>
      <c r="R10" s="372"/>
      <c r="S10" s="372"/>
      <c r="T10" s="373" t="s">
        <v>2437</v>
      </c>
      <c r="U10" s="373"/>
      <c r="V10" s="373"/>
      <c r="W10" s="373"/>
      <c r="X10" s="373"/>
      <c r="Y10" s="373"/>
      <c r="Z10" s="373"/>
      <c r="AA10" s="373"/>
      <c r="AB10" s="373"/>
      <c r="AC10" s="373"/>
      <c r="AD10" s="373"/>
      <c r="AE10" s="373"/>
      <c r="AF10" s="373"/>
      <c r="AG10" s="373"/>
      <c r="AH10" s="373"/>
      <c r="AI10" s="373"/>
      <c r="AJ10" s="373"/>
      <c r="AK10" s="373"/>
      <c r="AL10" s="373"/>
      <c r="AM10" s="373"/>
      <c r="AN10" s="373"/>
      <c r="AO10" s="374"/>
    </row>
    <row r="11" spans="1:42" s="28" customFormat="1" ht="55.5" customHeight="1" thickBot="1" x14ac:dyDescent="0.2">
      <c r="A11" s="375" t="s">
        <v>921</v>
      </c>
      <c r="B11" s="376"/>
      <c r="C11" s="376"/>
      <c r="D11" s="376"/>
      <c r="E11" s="376"/>
      <c r="F11" s="376"/>
      <c r="G11" s="376"/>
      <c r="H11" s="376"/>
      <c r="I11" s="376"/>
      <c r="J11" s="376"/>
      <c r="K11" s="376"/>
      <c r="L11" s="376"/>
      <c r="M11" s="376"/>
      <c r="N11" s="376"/>
      <c r="O11" s="376"/>
      <c r="P11" s="376"/>
      <c r="Q11" s="376"/>
      <c r="R11" s="376"/>
      <c r="S11" s="376"/>
      <c r="T11" s="377" t="s">
        <v>2365</v>
      </c>
      <c r="U11" s="378"/>
      <c r="V11" s="378"/>
      <c r="W11" s="378"/>
      <c r="X11" s="378"/>
      <c r="Y11" s="378"/>
      <c r="Z11" s="378"/>
      <c r="AA11" s="378"/>
      <c r="AB11" s="378"/>
      <c r="AC11" s="378"/>
      <c r="AD11" s="378"/>
      <c r="AE11" s="378"/>
      <c r="AF11" s="378"/>
      <c r="AG11" s="378"/>
      <c r="AH11" s="378"/>
      <c r="AI11" s="378"/>
      <c r="AJ11" s="378"/>
      <c r="AK11" s="378"/>
      <c r="AL11" s="378"/>
      <c r="AM11" s="378"/>
      <c r="AN11" s="378"/>
      <c r="AO11" s="379"/>
    </row>
    <row r="12" spans="1:42" s="33" customFormat="1" ht="9.75" customHeight="1" thickTop="1" thickBot="1" x14ac:dyDescent="0.2">
      <c r="A12" s="29"/>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1"/>
      <c r="AP12" s="32"/>
    </row>
    <row r="13" spans="1:42" s="33" customFormat="1" ht="13.5" customHeight="1" x14ac:dyDescent="0.15">
      <c r="A13" s="564" t="s">
        <v>922</v>
      </c>
      <c r="B13" s="565"/>
      <c r="C13" s="566"/>
      <c r="D13" s="570" t="s">
        <v>2326</v>
      </c>
      <c r="E13" s="565"/>
      <c r="F13" s="565"/>
      <c r="G13" s="566"/>
      <c r="H13" s="574" t="s">
        <v>924</v>
      </c>
      <c r="I13" s="575"/>
      <c r="J13" s="575"/>
      <c r="K13" s="575"/>
      <c r="L13" s="575"/>
      <c r="M13" s="575"/>
      <c r="N13" s="575"/>
      <c r="O13" s="575"/>
      <c r="P13" s="575"/>
      <c r="Q13" s="575"/>
      <c r="R13" s="576"/>
      <c r="S13" s="577" t="s">
        <v>925</v>
      </c>
      <c r="T13" s="575"/>
      <c r="U13" s="575"/>
      <c r="V13" s="575"/>
      <c r="W13" s="575"/>
      <c r="X13" s="575"/>
      <c r="Y13" s="575"/>
      <c r="Z13" s="575"/>
      <c r="AA13" s="575"/>
      <c r="AB13" s="575"/>
      <c r="AC13" s="575"/>
      <c r="AD13" s="576"/>
      <c r="AE13" s="577" t="s">
        <v>2366</v>
      </c>
      <c r="AF13" s="575"/>
      <c r="AG13" s="575"/>
      <c r="AH13" s="575"/>
      <c r="AI13" s="575"/>
      <c r="AJ13" s="575"/>
      <c r="AK13" s="575"/>
      <c r="AL13" s="575"/>
      <c r="AM13" s="575"/>
      <c r="AN13" s="575"/>
      <c r="AO13" s="578"/>
      <c r="AP13" s="91"/>
    </row>
    <row r="14" spans="1:42" s="33" customFormat="1" ht="27.75" customHeight="1" x14ac:dyDescent="0.15">
      <c r="A14" s="567"/>
      <c r="B14" s="568"/>
      <c r="C14" s="569"/>
      <c r="D14" s="571"/>
      <c r="E14" s="572"/>
      <c r="F14" s="572"/>
      <c r="G14" s="573"/>
      <c r="H14" s="579"/>
      <c r="I14" s="580"/>
      <c r="J14" s="580"/>
      <c r="K14" s="580"/>
      <c r="L14" s="580"/>
      <c r="M14" s="580"/>
      <c r="N14" s="580"/>
      <c r="O14" s="580"/>
      <c r="P14" s="580"/>
      <c r="Q14" s="580"/>
      <c r="R14" s="581"/>
      <c r="S14" s="582"/>
      <c r="T14" s="580"/>
      <c r="U14" s="580"/>
      <c r="V14" s="580"/>
      <c r="W14" s="580"/>
      <c r="X14" s="580"/>
      <c r="Y14" s="580"/>
      <c r="Z14" s="580"/>
      <c r="AA14" s="580"/>
      <c r="AB14" s="580"/>
      <c r="AC14" s="580"/>
      <c r="AD14" s="581"/>
      <c r="AE14" s="582"/>
      <c r="AF14" s="580"/>
      <c r="AG14" s="580"/>
      <c r="AH14" s="580"/>
      <c r="AI14" s="580"/>
      <c r="AJ14" s="580"/>
      <c r="AK14" s="580"/>
      <c r="AL14" s="580"/>
      <c r="AM14" s="580"/>
      <c r="AN14" s="580"/>
      <c r="AO14" s="583"/>
      <c r="AP14" s="91"/>
    </row>
    <row r="15" spans="1:42" s="33" customFormat="1" ht="11.25" customHeight="1" x14ac:dyDescent="0.15">
      <c r="A15" s="567"/>
      <c r="B15" s="568"/>
      <c r="C15" s="569"/>
      <c r="D15" s="584" t="s">
        <v>923</v>
      </c>
      <c r="E15" s="585"/>
      <c r="F15" s="585"/>
      <c r="G15" s="586"/>
      <c r="H15" s="588" t="s">
        <v>924</v>
      </c>
      <c r="I15" s="589"/>
      <c r="J15" s="589"/>
      <c r="K15" s="589"/>
      <c r="L15" s="589"/>
      <c r="M15" s="589"/>
      <c r="N15" s="589"/>
      <c r="O15" s="589"/>
      <c r="P15" s="589"/>
      <c r="Q15" s="589"/>
      <c r="R15" s="590"/>
      <c r="S15" s="591" t="s">
        <v>925</v>
      </c>
      <c r="T15" s="589"/>
      <c r="U15" s="589"/>
      <c r="V15" s="589"/>
      <c r="W15" s="589"/>
      <c r="X15" s="589"/>
      <c r="Y15" s="589"/>
      <c r="Z15" s="589"/>
      <c r="AA15" s="589"/>
      <c r="AB15" s="589"/>
      <c r="AC15" s="589"/>
      <c r="AD15" s="590"/>
      <c r="AE15" s="591" t="s">
        <v>2367</v>
      </c>
      <c r="AF15" s="589"/>
      <c r="AG15" s="589"/>
      <c r="AH15" s="589"/>
      <c r="AI15" s="589"/>
      <c r="AJ15" s="589"/>
      <c r="AK15" s="589"/>
      <c r="AL15" s="589"/>
      <c r="AM15" s="589"/>
      <c r="AN15" s="589"/>
      <c r="AO15" s="592"/>
      <c r="AP15" s="91"/>
    </row>
    <row r="16" spans="1:42" s="33" customFormat="1" ht="27.95" customHeight="1" x14ac:dyDescent="0.15">
      <c r="A16" s="567"/>
      <c r="B16" s="568"/>
      <c r="C16" s="569"/>
      <c r="D16" s="587"/>
      <c r="E16" s="568"/>
      <c r="F16" s="568"/>
      <c r="G16" s="569"/>
      <c r="H16" s="593"/>
      <c r="I16" s="594"/>
      <c r="J16" s="594"/>
      <c r="K16" s="594"/>
      <c r="L16" s="594"/>
      <c r="M16" s="594"/>
      <c r="N16" s="594"/>
      <c r="O16" s="594"/>
      <c r="P16" s="594"/>
      <c r="Q16" s="594"/>
      <c r="R16" s="595"/>
      <c r="S16" s="596"/>
      <c r="T16" s="594"/>
      <c r="U16" s="594"/>
      <c r="V16" s="594"/>
      <c r="W16" s="594"/>
      <c r="X16" s="594"/>
      <c r="Y16" s="594"/>
      <c r="Z16" s="594"/>
      <c r="AA16" s="594"/>
      <c r="AB16" s="594"/>
      <c r="AC16" s="594"/>
      <c r="AD16" s="595"/>
      <c r="AE16" s="596"/>
      <c r="AF16" s="594"/>
      <c r="AG16" s="594"/>
      <c r="AH16" s="594"/>
      <c r="AI16" s="594"/>
      <c r="AJ16" s="594"/>
      <c r="AK16" s="594"/>
      <c r="AL16" s="594"/>
      <c r="AM16" s="594"/>
      <c r="AN16" s="594"/>
      <c r="AO16" s="597"/>
      <c r="AP16" s="91"/>
    </row>
    <row r="17" spans="1:47" s="33" customFormat="1" ht="17.25" thickBot="1" x14ac:dyDescent="0.2">
      <c r="A17" s="34"/>
      <c r="B17" s="35" t="s">
        <v>926</v>
      </c>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6"/>
      <c r="AP17" s="92"/>
    </row>
    <row r="18" spans="1:47" s="33" customFormat="1" ht="31.5" customHeight="1" thickBot="1" x14ac:dyDescent="0.2">
      <c r="A18" s="395" t="s">
        <v>927</v>
      </c>
      <c r="B18" s="396"/>
      <c r="C18" s="396"/>
      <c r="D18" s="396"/>
      <c r="E18" s="396"/>
      <c r="F18" s="396"/>
      <c r="G18" s="397"/>
      <c r="H18" s="398"/>
      <c r="I18" s="399"/>
      <c r="J18" s="399"/>
      <c r="K18" s="399"/>
      <c r="L18" s="399"/>
      <c r="M18" s="399"/>
      <c r="N18" s="399"/>
      <c r="O18" s="399"/>
      <c r="P18" s="399"/>
      <c r="Q18" s="400"/>
      <c r="R18" s="395" t="s">
        <v>2368</v>
      </c>
      <c r="S18" s="396"/>
      <c r="T18" s="396"/>
      <c r="U18" s="396"/>
      <c r="V18" s="397"/>
      <c r="W18" s="401"/>
      <c r="X18" s="401"/>
      <c r="Y18" s="401"/>
      <c r="Z18" s="401"/>
      <c r="AA18" s="401"/>
      <c r="AB18" s="401"/>
      <c r="AC18" s="401"/>
      <c r="AD18" s="401"/>
      <c r="AE18" s="401"/>
      <c r="AF18" s="401"/>
      <c r="AG18" s="402"/>
      <c r="AH18" s="403"/>
      <c r="AI18" s="404"/>
      <c r="AJ18" s="404"/>
      <c r="AK18" s="404"/>
      <c r="AL18" s="404"/>
      <c r="AM18" s="404"/>
      <c r="AN18" s="404"/>
      <c r="AO18" s="405"/>
      <c r="AP18" s="92"/>
    </row>
    <row r="19" spans="1:47" s="33" customFormat="1" ht="31.5" customHeight="1" thickBot="1" x14ac:dyDescent="0.2">
      <c r="A19" s="412" t="s">
        <v>928</v>
      </c>
      <c r="B19" s="413"/>
      <c r="C19" s="413"/>
      <c r="D19" s="413"/>
      <c r="E19" s="413"/>
      <c r="F19" s="413"/>
      <c r="G19" s="414"/>
      <c r="H19" s="415"/>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7"/>
      <c r="AH19" s="406"/>
      <c r="AI19" s="407"/>
      <c r="AJ19" s="407"/>
      <c r="AK19" s="407"/>
      <c r="AL19" s="407"/>
      <c r="AM19" s="407"/>
      <c r="AN19" s="407"/>
      <c r="AO19" s="408"/>
      <c r="AP19" s="92"/>
    </row>
    <row r="20" spans="1:47" s="33" customFormat="1" ht="31.5" customHeight="1" thickBot="1" x14ac:dyDescent="0.2">
      <c r="A20" s="608" t="s">
        <v>957</v>
      </c>
      <c r="B20" s="609"/>
      <c r="C20" s="609"/>
      <c r="D20" s="609"/>
      <c r="E20" s="609"/>
      <c r="F20" s="609"/>
      <c r="G20" s="609"/>
      <c r="H20" s="610"/>
      <c r="I20" s="611"/>
      <c r="J20" s="611"/>
      <c r="K20" s="611"/>
      <c r="L20" s="612" t="s">
        <v>930</v>
      </c>
      <c r="M20" s="612"/>
      <c r="N20" s="613"/>
      <c r="O20" s="613"/>
      <c r="P20" s="612" t="s">
        <v>929</v>
      </c>
      <c r="Q20" s="614"/>
      <c r="R20" s="611"/>
      <c r="S20" s="611"/>
      <c r="T20" s="612" t="s">
        <v>931</v>
      </c>
      <c r="U20" s="615"/>
      <c r="V20" s="616" t="s">
        <v>2431</v>
      </c>
      <c r="W20" s="617"/>
      <c r="X20" s="617"/>
      <c r="Y20" s="617"/>
      <c r="Z20" s="617"/>
      <c r="AA20" s="617"/>
      <c r="AB20" s="617"/>
      <c r="AC20" s="617"/>
      <c r="AD20" s="618" t="str">
        <f>IF(AQ20="","",DATEDIF(AQ20,AP20,"Y"))</f>
        <v/>
      </c>
      <c r="AE20" s="619"/>
      <c r="AF20" s="606" t="s">
        <v>932</v>
      </c>
      <c r="AG20" s="607"/>
      <c r="AH20" s="409"/>
      <c r="AI20" s="410"/>
      <c r="AJ20" s="410"/>
      <c r="AK20" s="410"/>
      <c r="AL20" s="410"/>
      <c r="AM20" s="410"/>
      <c r="AN20" s="410"/>
      <c r="AO20" s="411"/>
      <c r="AP20" s="93">
        <v>44652</v>
      </c>
      <c r="AQ20" s="94" t="str">
        <f>IF($R$20="","",H20&amp;"/"&amp;N20&amp;"/"&amp;R20)</f>
        <v/>
      </c>
      <c r="AR20" s="95"/>
    </row>
    <row r="21" spans="1:47" s="33" customFormat="1" ht="31.5" customHeight="1" x14ac:dyDescent="0.15">
      <c r="A21" s="383" t="s">
        <v>958</v>
      </c>
      <c r="B21" s="620"/>
      <c r="C21" s="620"/>
      <c r="D21" s="620"/>
      <c r="E21" s="620"/>
      <c r="F21" s="620"/>
      <c r="G21" s="621"/>
      <c r="H21" s="380"/>
      <c r="I21" s="381"/>
      <c r="J21" s="381"/>
      <c r="K21" s="381"/>
      <c r="L21" s="381"/>
      <c r="M21" s="381"/>
      <c r="N21" s="381"/>
      <c r="O21" s="381"/>
      <c r="P21" s="381"/>
      <c r="Q21" s="381"/>
      <c r="R21" s="381"/>
      <c r="S21" s="381"/>
      <c r="T21" s="381"/>
      <c r="U21" s="381"/>
      <c r="V21" s="381"/>
      <c r="W21" s="381"/>
      <c r="X21" s="381"/>
      <c r="Y21" s="381"/>
      <c r="Z21" s="381"/>
      <c r="AA21" s="381"/>
      <c r="AB21" s="381"/>
      <c r="AC21" s="381"/>
      <c r="AD21" s="381"/>
      <c r="AE21" s="381"/>
      <c r="AF21" s="381"/>
      <c r="AG21" s="381"/>
      <c r="AH21" s="381"/>
      <c r="AI21" s="381"/>
      <c r="AJ21" s="381"/>
      <c r="AK21" s="381"/>
      <c r="AL21" s="381"/>
      <c r="AM21" s="381"/>
      <c r="AN21" s="381"/>
      <c r="AO21" s="382"/>
      <c r="AP21" s="92"/>
    </row>
    <row r="22" spans="1:47" s="33" customFormat="1" ht="31.5" customHeight="1" x14ac:dyDescent="0.15">
      <c r="A22" s="418" t="s">
        <v>959</v>
      </c>
      <c r="B22" s="419"/>
      <c r="C22" s="419"/>
      <c r="D22" s="419"/>
      <c r="E22" s="419"/>
      <c r="F22" s="419"/>
      <c r="G22" s="420"/>
      <c r="H22" s="421"/>
      <c r="I22" s="422"/>
      <c r="J22" s="422"/>
      <c r="K22" s="422"/>
      <c r="L22" s="422"/>
      <c r="M22" s="422"/>
      <c r="N22" s="422"/>
      <c r="O22" s="422"/>
      <c r="P22" s="422"/>
      <c r="Q22" s="422"/>
      <c r="R22" s="422"/>
      <c r="S22" s="422"/>
      <c r="T22" s="423"/>
      <c r="U22" s="424" t="s">
        <v>2369</v>
      </c>
      <c r="V22" s="425"/>
      <c r="W22" s="425"/>
      <c r="X22" s="425"/>
      <c r="Y22" s="426"/>
      <c r="Z22" s="427"/>
      <c r="AA22" s="428"/>
      <c r="AB22" s="428"/>
      <c r="AC22" s="428"/>
      <c r="AD22" s="428"/>
      <c r="AE22" s="428"/>
      <c r="AF22" s="428"/>
      <c r="AG22" s="428"/>
      <c r="AH22" s="428"/>
      <c r="AI22" s="428"/>
      <c r="AJ22" s="428"/>
      <c r="AK22" s="428"/>
      <c r="AL22" s="428"/>
      <c r="AM22" s="428"/>
      <c r="AN22" s="428"/>
      <c r="AO22" s="429"/>
      <c r="AP22" s="59"/>
      <c r="AQ22" s="96"/>
      <c r="AR22" s="96"/>
      <c r="AS22" s="96"/>
      <c r="AT22" s="96"/>
      <c r="AU22" s="96"/>
    </row>
    <row r="23" spans="1:47" s="33" customFormat="1" ht="31.5" customHeight="1" thickBot="1" x14ac:dyDescent="0.2">
      <c r="A23" s="34"/>
      <c r="B23" s="430" t="s">
        <v>2094</v>
      </c>
      <c r="C23" s="431"/>
      <c r="D23" s="431"/>
      <c r="E23" s="431"/>
      <c r="F23" s="431"/>
      <c r="G23" s="431"/>
      <c r="H23" s="431"/>
      <c r="I23" s="431"/>
      <c r="J23" s="431"/>
      <c r="K23" s="431"/>
      <c r="L23" s="431"/>
      <c r="M23" s="431"/>
      <c r="N23" s="431"/>
      <c r="O23" s="431"/>
      <c r="P23" s="431"/>
      <c r="Q23" s="431"/>
      <c r="R23" s="431"/>
      <c r="S23" s="431"/>
      <c r="T23" s="431"/>
      <c r="U23" s="431"/>
      <c r="V23" s="431"/>
      <c r="W23" s="431"/>
      <c r="X23" s="431"/>
      <c r="Y23" s="431"/>
      <c r="Z23" s="431"/>
      <c r="AA23" s="431"/>
      <c r="AB23" s="431"/>
      <c r="AC23" s="431"/>
      <c r="AD23" s="431"/>
      <c r="AE23" s="431"/>
      <c r="AF23" s="431"/>
      <c r="AG23" s="431"/>
      <c r="AH23" s="431"/>
      <c r="AI23" s="431"/>
      <c r="AJ23" s="431"/>
      <c r="AK23" s="431"/>
      <c r="AL23" s="431"/>
      <c r="AM23" s="431"/>
      <c r="AN23" s="431"/>
      <c r="AO23" s="432"/>
      <c r="AP23" s="96"/>
      <c r="AQ23" s="96"/>
      <c r="AR23" s="96"/>
      <c r="AS23" s="96"/>
      <c r="AT23" s="96"/>
      <c r="AU23" s="96"/>
    </row>
    <row r="24" spans="1:47" s="33" customFormat="1" ht="31.5" customHeight="1" x14ac:dyDescent="0.15">
      <c r="A24" s="383" t="s">
        <v>2101</v>
      </c>
      <c r="B24" s="384"/>
      <c r="C24" s="384"/>
      <c r="D24" s="384"/>
      <c r="E24" s="384"/>
      <c r="F24" s="384"/>
      <c r="G24" s="385"/>
      <c r="H24" s="433" t="s">
        <v>2102</v>
      </c>
      <c r="I24" s="434"/>
      <c r="J24" s="434"/>
      <c r="K24" s="434"/>
      <c r="L24" s="434"/>
      <c r="M24" s="434"/>
      <c r="N24" s="434"/>
      <c r="O24" s="435"/>
      <c r="P24" s="463"/>
      <c r="Q24" s="464"/>
      <c r="R24" s="464"/>
      <c r="S24" s="464"/>
      <c r="T24" s="464"/>
      <c r="U24" s="464"/>
      <c r="V24" s="464"/>
      <c r="W24" s="464"/>
      <c r="X24" s="464"/>
      <c r="Y24" s="464"/>
      <c r="Z24" s="464"/>
      <c r="AA24" s="464"/>
      <c r="AB24" s="464"/>
      <c r="AC24" s="464"/>
      <c r="AD24" s="464"/>
      <c r="AE24" s="464"/>
      <c r="AF24" s="464"/>
      <c r="AG24" s="464"/>
      <c r="AH24" s="464"/>
      <c r="AI24" s="464"/>
      <c r="AJ24" s="464"/>
      <c r="AK24" s="464"/>
      <c r="AL24" s="464"/>
      <c r="AM24" s="464"/>
      <c r="AN24" s="464"/>
      <c r="AO24" s="465"/>
      <c r="AP24" s="96"/>
      <c r="AQ24" s="96"/>
      <c r="AR24" s="96"/>
      <c r="AS24" s="96"/>
      <c r="AT24" s="96"/>
      <c r="AU24" s="96"/>
    </row>
    <row r="25" spans="1:47" s="33" customFormat="1" ht="31.5" customHeight="1" x14ac:dyDescent="0.15">
      <c r="A25" s="386"/>
      <c r="B25" s="387"/>
      <c r="C25" s="387"/>
      <c r="D25" s="387"/>
      <c r="E25" s="387"/>
      <c r="F25" s="387"/>
      <c r="G25" s="388"/>
      <c r="H25" s="354" t="s">
        <v>2103</v>
      </c>
      <c r="I25" s="355"/>
      <c r="J25" s="355"/>
      <c r="K25" s="355"/>
      <c r="L25" s="355"/>
      <c r="M25" s="355"/>
      <c r="N25" s="355"/>
      <c r="O25" s="356"/>
      <c r="P25" s="357"/>
      <c r="Q25" s="358"/>
      <c r="R25" s="358"/>
      <c r="S25" s="358"/>
      <c r="T25" s="358"/>
      <c r="U25" s="358"/>
      <c r="V25" s="358"/>
      <c r="W25" s="358"/>
      <c r="X25" s="358"/>
      <c r="Y25" s="358"/>
      <c r="Z25" s="358"/>
      <c r="AA25" s="358"/>
      <c r="AB25" s="358"/>
      <c r="AC25" s="358"/>
      <c r="AD25" s="358"/>
      <c r="AE25" s="358"/>
      <c r="AF25" s="358"/>
      <c r="AG25" s="358"/>
      <c r="AH25" s="358"/>
      <c r="AI25" s="358"/>
      <c r="AJ25" s="358"/>
      <c r="AK25" s="358"/>
      <c r="AL25" s="358"/>
      <c r="AM25" s="358"/>
      <c r="AN25" s="358"/>
      <c r="AO25" s="359"/>
      <c r="AP25" s="96"/>
      <c r="AQ25" s="96"/>
      <c r="AR25" s="96"/>
      <c r="AS25" s="96"/>
      <c r="AT25" s="96"/>
      <c r="AU25" s="96"/>
    </row>
    <row r="26" spans="1:47" s="33" customFormat="1" ht="31.5" customHeight="1" x14ac:dyDescent="0.15">
      <c r="A26" s="386"/>
      <c r="B26" s="387"/>
      <c r="C26" s="387"/>
      <c r="D26" s="387"/>
      <c r="E26" s="387"/>
      <c r="F26" s="387"/>
      <c r="G26" s="388"/>
      <c r="H26" s="354" t="s">
        <v>2307</v>
      </c>
      <c r="I26" s="355"/>
      <c r="J26" s="355"/>
      <c r="K26" s="355"/>
      <c r="L26" s="355"/>
      <c r="M26" s="355"/>
      <c r="N26" s="355"/>
      <c r="O26" s="356"/>
      <c r="P26" s="470" t="s">
        <v>2308</v>
      </c>
      <c r="Q26" s="471"/>
      <c r="R26" s="471"/>
      <c r="S26" s="471"/>
      <c r="T26" s="471"/>
      <c r="U26" s="471"/>
      <c r="V26" s="471"/>
      <c r="W26" s="471"/>
      <c r="X26" s="471"/>
      <c r="Y26" s="471"/>
      <c r="Z26" s="471"/>
      <c r="AA26" s="471"/>
      <c r="AB26" s="471"/>
      <c r="AC26" s="471"/>
      <c r="AD26" s="471"/>
      <c r="AE26" s="471"/>
      <c r="AF26" s="471"/>
      <c r="AG26" s="471"/>
      <c r="AH26" s="471"/>
      <c r="AI26" s="471"/>
      <c r="AJ26" s="471"/>
      <c r="AK26" s="471"/>
      <c r="AL26" s="471"/>
      <c r="AM26" s="471"/>
      <c r="AN26" s="471"/>
      <c r="AO26" s="472"/>
      <c r="AP26" s="96"/>
      <c r="AQ26" s="96"/>
      <c r="AR26" s="96"/>
      <c r="AS26" s="96"/>
      <c r="AT26" s="96"/>
      <c r="AU26" s="96"/>
    </row>
    <row r="27" spans="1:47" s="33" customFormat="1" ht="39" customHeight="1" x14ac:dyDescent="0.15">
      <c r="A27" s="386"/>
      <c r="B27" s="387"/>
      <c r="C27" s="387"/>
      <c r="D27" s="387"/>
      <c r="E27" s="387"/>
      <c r="F27" s="387"/>
      <c r="G27" s="388"/>
      <c r="H27" s="392" t="s">
        <v>2309</v>
      </c>
      <c r="I27" s="393"/>
      <c r="J27" s="393"/>
      <c r="K27" s="393"/>
      <c r="L27" s="393"/>
      <c r="M27" s="393"/>
      <c r="N27" s="393"/>
      <c r="O27" s="394"/>
      <c r="P27" s="364" t="s">
        <v>960</v>
      </c>
      <c r="Q27" s="350"/>
      <c r="R27" s="229"/>
      <c r="S27" s="229"/>
      <c r="T27" s="229"/>
      <c r="U27" s="229"/>
      <c r="V27" s="345" t="s">
        <v>961</v>
      </c>
      <c r="W27" s="350"/>
      <c r="X27" s="228"/>
      <c r="Y27" s="228"/>
      <c r="Z27" s="345" t="s">
        <v>962</v>
      </c>
      <c r="AA27" s="350"/>
      <c r="AB27" s="349" t="s">
        <v>948</v>
      </c>
      <c r="AC27" s="349"/>
      <c r="AD27" s="350" t="s">
        <v>963</v>
      </c>
      <c r="AE27" s="350"/>
      <c r="AF27" s="229"/>
      <c r="AG27" s="229"/>
      <c r="AH27" s="229"/>
      <c r="AI27" s="229"/>
      <c r="AJ27" s="345" t="s">
        <v>961</v>
      </c>
      <c r="AK27" s="350"/>
      <c r="AL27" s="228"/>
      <c r="AM27" s="228"/>
      <c r="AN27" s="360" t="s">
        <v>2370</v>
      </c>
      <c r="AO27" s="466"/>
      <c r="AP27" s="96"/>
      <c r="AQ27" s="96"/>
      <c r="AR27" s="96"/>
      <c r="AS27" s="96"/>
      <c r="AT27" s="96"/>
      <c r="AU27" s="96"/>
    </row>
    <row r="28" spans="1:47" s="33" customFormat="1" ht="31.5" customHeight="1" thickBot="1" x14ac:dyDescent="0.2">
      <c r="A28" s="389"/>
      <c r="B28" s="390"/>
      <c r="C28" s="390"/>
      <c r="D28" s="390"/>
      <c r="E28" s="390"/>
      <c r="F28" s="390"/>
      <c r="G28" s="391"/>
      <c r="H28" s="467" t="s">
        <v>2105</v>
      </c>
      <c r="I28" s="468"/>
      <c r="J28" s="468"/>
      <c r="K28" s="468"/>
      <c r="L28" s="468"/>
      <c r="M28" s="468"/>
      <c r="N28" s="468"/>
      <c r="O28" s="469"/>
      <c r="P28" s="436"/>
      <c r="Q28" s="437"/>
      <c r="R28" s="437"/>
      <c r="S28" s="437"/>
      <c r="T28" s="437"/>
      <c r="U28" s="437"/>
      <c r="V28" s="437"/>
      <c r="W28" s="437"/>
      <c r="X28" s="437"/>
      <c r="Y28" s="437"/>
      <c r="Z28" s="437"/>
      <c r="AA28" s="437"/>
      <c r="AB28" s="437"/>
      <c r="AC28" s="437"/>
      <c r="AD28" s="437"/>
      <c r="AE28" s="437"/>
      <c r="AF28" s="437"/>
      <c r="AG28" s="437"/>
      <c r="AH28" s="437"/>
      <c r="AI28" s="437"/>
      <c r="AJ28" s="437"/>
      <c r="AK28" s="437"/>
      <c r="AL28" s="437"/>
      <c r="AM28" s="437"/>
      <c r="AN28" s="437"/>
      <c r="AO28" s="438"/>
      <c r="AP28" s="96"/>
      <c r="AQ28" s="96"/>
      <c r="AR28" s="96"/>
      <c r="AS28" s="96"/>
      <c r="AT28" s="96"/>
      <c r="AU28" s="96"/>
    </row>
    <row r="29" spans="1:47" s="33" customFormat="1" ht="15.75" customHeight="1" x14ac:dyDescent="0.15">
      <c r="A29" s="333" t="s">
        <v>2249</v>
      </c>
      <c r="B29" s="334"/>
      <c r="C29" s="334"/>
      <c r="D29" s="334"/>
      <c r="E29" s="334"/>
      <c r="F29" s="334"/>
      <c r="G29" s="335"/>
      <c r="H29" s="346" t="s">
        <v>2300</v>
      </c>
      <c r="I29" s="347"/>
      <c r="J29" s="347"/>
      <c r="K29" s="347"/>
      <c r="L29" s="347"/>
      <c r="M29" s="347"/>
      <c r="N29" s="347"/>
      <c r="O29" s="347"/>
      <c r="P29" s="347"/>
      <c r="Q29" s="347"/>
      <c r="R29" s="347"/>
      <c r="S29" s="347"/>
      <c r="T29" s="347"/>
      <c r="U29" s="347"/>
      <c r="V29" s="347"/>
      <c r="W29" s="347"/>
      <c r="X29" s="347"/>
      <c r="Y29" s="347"/>
      <c r="Z29" s="347"/>
      <c r="AA29" s="347"/>
      <c r="AB29" s="347"/>
      <c r="AC29" s="347"/>
      <c r="AD29" s="347"/>
      <c r="AE29" s="347"/>
      <c r="AF29" s="347"/>
      <c r="AG29" s="347"/>
      <c r="AH29" s="347"/>
      <c r="AI29" s="347"/>
      <c r="AJ29" s="347"/>
      <c r="AK29" s="347"/>
      <c r="AL29" s="347"/>
      <c r="AM29" s="347"/>
      <c r="AN29" s="347"/>
      <c r="AO29" s="348"/>
      <c r="AP29" s="96"/>
      <c r="AQ29" s="96"/>
      <c r="AR29" s="96"/>
      <c r="AS29" s="96"/>
      <c r="AT29" s="96"/>
      <c r="AU29" s="96"/>
    </row>
    <row r="30" spans="1:47" s="33" customFormat="1" ht="31.5" customHeight="1" x14ac:dyDescent="0.15">
      <c r="A30" s="336"/>
      <c r="B30" s="337"/>
      <c r="C30" s="337"/>
      <c r="D30" s="337"/>
      <c r="E30" s="337"/>
      <c r="F30" s="337"/>
      <c r="G30" s="338"/>
      <c r="H30" s="354" t="s">
        <v>2212</v>
      </c>
      <c r="I30" s="355"/>
      <c r="J30" s="355"/>
      <c r="K30" s="355"/>
      <c r="L30" s="355"/>
      <c r="M30" s="355"/>
      <c r="N30" s="355"/>
      <c r="O30" s="356"/>
      <c r="P30" s="357"/>
      <c r="Q30" s="358"/>
      <c r="R30" s="358"/>
      <c r="S30" s="358"/>
      <c r="T30" s="358"/>
      <c r="U30" s="358"/>
      <c r="V30" s="358"/>
      <c r="W30" s="358"/>
      <c r="X30" s="358"/>
      <c r="Y30" s="358"/>
      <c r="Z30" s="358"/>
      <c r="AA30" s="358"/>
      <c r="AB30" s="358"/>
      <c r="AC30" s="358"/>
      <c r="AD30" s="358"/>
      <c r="AE30" s="358"/>
      <c r="AF30" s="358"/>
      <c r="AG30" s="358"/>
      <c r="AH30" s="358"/>
      <c r="AI30" s="358"/>
      <c r="AJ30" s="358"/>
      <c r="AK30" s="358"/>
      <c r="AL30" s="358"/>
      <c r="AM30" s="358"/>
      <c r="AN30" s="358"/>
      <c r="AO30" s="359"/>
      <c r="AP30" s="96"/>
      <c r="AQ30" s="96"/>
      <c r="AR30" s="96"/>
      <c r="AS30" s="96"/>
      <c r="AT30" s="96"/>
      <c r="AU30" s="96"/>
    </row>
    <row r="31" spans="1:47" s="33" customFormat="1" ht="31.5" customHeight="1" x14ac:dyDescent="0.15">
      <c r="A31" s="336"/>
      <c r="B31" s="337"/>
      <c r="C31" s="337"/>
      <c r="D31" s="337"/>
      <c r="E31" s="337"/>
      <c r="F31" s="337"/>
      <c r="G31" s="338"/>
      <c r="H31" s="354" t="s">
        <v>2213</v>
      </c>
      <c r="I31" s="355"/>
      <c r="J31" s="355"/>
      <c r="K31" s="355"/>
      <c r="L31" s="355"/>
      <c r="M31" s="355"/>
      <c r="N31" s="355"/>
      <c r="O31" s="356"/>
      <c r="P31" s="357"/>
      <c r="Q31" s="358"/>
      <c r="R31" s="358"/>
      <c r="S31" s="358"/>
      <c r="T31" s="358"/>
      <c r="U31" s="358"/>
      <c r="V31" s="358"/>
      <c r="W31" s="358"/>
      <c r="X31" s="358"/>
      <c r="Y31" s="358"/>
      <c r="Z31" s="358"/>
      <c r="AA31" s="358"/>
      <c r="AB31" s="358"/>
      <c r="AC31" s="358"/>
      <c r="AD31" s="358"/>
      <c r="AE31" s="358"/>
      <c r="AF31" s="358"/>
      <c r="AG31" s="358"/>
      <c r="AH31" s="358"/>
      <c r="AI31" s="358"/>
      <c r="AJ31" s="358"/>
      <c r="AK31" s="358"/>
      <c r="AL31" s="358"/>
      <c r="AM31" s="358"/>
      <c r="AN31" s="358"/>
      <c r="AO31" s="359"/>
      <c r="AP31" s="96"/>
      <c r="AQ31" s="96"/>
      <c r="AR31" s="96"/>
      <c r="AS31" s="96"/>
      <c r="AT31" s="96"/>
      <c r="AU31" s="96"/>
    </row>
    <row r="32" spans="1:47" s="33" customFormat="1" ht="31.5" customHeight="1" x14ac:dyDescent="0.15">
      <c r="A32" s="336"/>
      <c r="B32" s="337"/>
      <c r="C32" s="337"/>
      <c r="D32" s="337"/>
      <c r="E32" s="337"/>
      <c r="F32" s="337"/>
      <c r="G32" s="338"/>
      <c r="H32" s="495" t="s">
        <v>2371</v>
      </c>
      <c r="I32" s="496"/>
      <c r="J32" s="496"/>
      <c r="K32" s="496"/>
      <c r="L32" s="496"/>
      <c r="M32" s="496"/>
      <c r="N32" s="496"/>
      <c r="O32" s="497"/>
      <c r="P32" s="364" t="s">
        <v>964</v>
      </c>
      <c r="Q32" s="350"/>
      <c r="R32" s="278">
        <v>2022</v>
      </c>
      <c r="S32" s="278"/>
      <c r="T32" s="278"/>
      <c r="U32" s="278"/>
      <c r="V32" s="345" t="s">
        <v>961</v>
      </c>
      <c r="W32" s="345"/>
      <c r="X32" s="228"/>
      <c r="Y32" s="228"/>
      <c r="Z32" s="345" t="s">
        <v>962</v>
      </c>
      <c r="AA32" s="345"/>
      <c r="AB32" s="349" t="s">
        <v>948</v>
      </c>
      <c r="AC32" s="349"/>
      <c r="AD32" s="350" t="s">
        <v>966</v>
      </c>
      <c r="AE32" s="350"/>
      <c r="AF32" s="229"/>
      <c r="AG32" s="229"/>
      <c r="AH32" s="229"/>
      <c r="AI32" s="229"/>
      <c r="AJ32" s="345" t="s">
        <v>961</v>
      </c>
      <c r="AK32" s="345"/>
      <c r="AL32" s="228"/>
      <c r="AM32" s="228"/>
      <c r="AN32" s="360" t="s">
        <v>2372</v>
      </c>
      <c r="AO32" s="361"/>
      <c r="AP32" s="97" t="str">
        <f>IF(X32&lt;&gt;"",R32&amp;"/"&amp;X32&amp;"/"&amp;1,"")</f>
        <v/>
      </c>
      <c r="AQ32" s="96" t="str">
        <f>IF(AL32&lt;&gt;"",AF32&amp;"/"&amp;AL32&amp;"/"&amp;1,"")</f>
        <v/>
      </c>
      <c r="AR32" s="96"/>
      <c r="AS32" s="96"/>
      <c r="AT32" s="96"/>
      <c r="AU32" s="96"/>
    </row>
    <row r="33" spans="1:47" s="33" customFormat="1" ht="31.5" customHeight="1" x14ac:dyDescent="0.15">
      <c r="A33" s="336"/>
      <c r="B33" s="337"/>
      <c r="C33" s="337"/>
      <c r="D33" s="337"/>
      <c r="E33" s="337"/>
      <c r="F33" s="337"/>
      <c r="G33" s="338"/>
      <c r="H33" s="498"/>
      <c r="I33" s="499"/>
      <c r="J33" s="499"/>
      <c r="K33" s="499"/>
      <c r="L33" s="499"/>
      <c r="M33" s="499"/>
      <c r="N33" s="499"/>
      <c r="O33" s="500"/>
      <c r="P33" s="171"/>
      <c r="Q33" s="172"/>
      <c r="R33" s="170"/>
      <c r="S33" s="170"/>
      <c r="T33" s="170"/>
      <c r="U33" s="170"/>
      <c r="V33" s="345" t="s">
        <v>965</v>
      </c>
      <c r="W33" s="345"/>
      <c r="X33" s="228"/>
      <c r="Y33" s="228"/>
      <c r="Z33" s="345" t="s">
        <v>962</v>
      </c>
      <c r="AA33" s="345"/>
      <c r="AB33" s="349" t="s">
        <v>948</v>
      </c>
      <c r="AC33" s="349"/>
      <c r="AD33" s="172"/>
      <c r="AE33" s="172"/>
      <c r="AF33" s="170"/>
      <c r="AG33" s="170"/>
      <c r="AH33" s="170"/>
      <c r="AI33" s="170"/>
      <c r="AJ33" s="345" t="s">
        <v>965</v>
      </c>
      <c r="AK33" s="345"/>
      <c r="AL33" s="228"/>
      <c r="AM33" s="228"/>
      <c r="AN33" s="360" t="s">
        <v>2370</v>
      </c>
      <c r="AO33" s="361"/>
      <c r="AP33" s="96"/>
      <c r="AQ33" s="96"/>
      <c r="AR33" s="96"/>
      <c r="AS33" s="96"/>
      <c r="AT33" s="96"/>
      <c r="AU33" s="96"/>
    </row>
    <row r="34" spans="1:47" s="33" customFormat="1" ht="31.5" customHeight="1" x14ac:dyDescent="0.15">
      <c r="A34" s="336"/>
      <c r="B34" s="337"/>
      <c r="C34" s="337"/>
      <c r="D34" s="337"/>
      <c r="E34" s="337"/>
      <c r="F34" s="337"/>
      <c r="G34" s="338"/>
      <c r="H34" s="501"/>
      <c r="I34" s="502"/>
      <c r="J34" s="502"/>
      <c r="K34" s="502"/>
      <c r="L34" s="502"/>
      <c r="M34" s="502"/>
      <c r="N34" s="502"/>
      <c r="O34" s="503"/>
      <c r="P34" s="364" t="s">
        <v>979</v>
      </c>
      <c r="Q34" s="350"/>
      <c r="R34" s="278" t="str">
        <f>IFERROR(DATEDIF(AP32,AQ32,"M")+1,"")</f>
        <v/>
      </c>
      <c r="S34" s="278"/>
      <c r="T34" s="278"/>
      <c r="U34" s="278"/>
      <c r="V34" s="360" t="s">
        <v>2097</v>
      </c>
      <c r="W34" s="504"/>
      <c r="X34" s="439"/>
      <c r="Y34" s="440"/>
      <c r="Z34" s="440"/>
      <c r="AA34" s="440"/>
      <c r="AB34" s="440"/>
      <c r="AC34" s="440"/>
      <c r="AD34" s="440"/>
      <c r="AE34" s="440"/>
      <c r="AF34" s="440"/>
      <c r="AG34" s="440"/>
      <c r="AH34" s="440"/>
      <c r="AI34" s="440"/>
      <c r="AJ34" s="440"/>
      <c r="AK34" s="440"/>
      <c r="AL34" s="440"/>
      <c r="AM34" s="440"/>
      <c r="AN34" s="440"/>
      <c r="AO34" s="441"/>
      <c r="AP34" s="96"/>
      <c r="AQ34" s="96"/>
      <c r="AR34" s="96"/>
      <c r="AS34" s="96"/>
      <c r="AT34" s="96"/>
      <c r="AU34" s="96"/>
    </row>
    <row r="35" spans="1:47" s="33" customFormat="1" ht="15.75" customHeight="1" x14ac:dyDescent="0.15">
      <c r="A35" s="336"/>
      <c r="B35" s="337"/>
      <c r="C35" s="337"/>
      <c r="D35" s="337"/>
      <c r="E35" s="337"/>
      <c r="F35" s="337"/>
      <c r="G35" s="338"/>
      <c r="H35" s="351" t="s">
        <v>2301</v>
      </c>
      <c r="I35" s="352"/>
      <c r="J35" s="352"/>
      <c r="K35" s="352"/>
      <c r="L35" s="352"/>
      <c r="M35" s="352"/>
      <c r="N35" s="352"/>
      <c r="O35" s="352"/>
      <c r="P35" s="352"/>
      <c r="Q35" s="352"/>
      <c r="R35" s="352"/>
      <c r="S35" s="352"/>
      <c r="T35" s="352"/>
      <c r="U35" s="352"/>
      <c r="V35" s="352"/>
      <c r="W35" s="352"/>
      <c r="X35" s="352"/>
      <c r="Y35" s="352"/>
      <c r="Z35" s="352"/>
      <c r="AA35" s="352"/>
      <c r="AB35" s="352"/>
      <c r="AC35" s="352"/>
      <c r="AD35" s="352"/>
      <c r="AE35" s="352"/>
      <c r="AF35" s="352"/>
      <c r="AG35" s="352"/>
      <c r="AH35" s="352"/>
      <c r="AI35" s="352"/>
      <c r="AJ35" s="352"/>
      <c r="AK35" s="352"/>
      <c r="AL35" s="352"/>
      <c r="AM35" s="352"/>
      <c r="AN35" s="352"/>
      <c r="AO35" s="353"/>
      <c r="AP35" s="96"/>
      <c r="AQ35" s="96"/>
      <c r="AR35" s="96"/>
      <c r="AS35" s="96"/>
      <c r="AT35" s="96"/>
      <c r="AU35" s="96"/>
    </row>
    <row r="36" spans="1:47" s="33" customFormat="1" ht="31.5" customHeight="1" x14ac:dyDescent="0.15">
      <c r="A36" s="336"/>
      <c r="B36" s="337"/>
      <c r="C36" s="337"/>
      <c r="D36" s="337"/>
      <c r="E36" s="337"/>
      <c r="F36" s="337"/>
      <c r="G36" s="338"/>
      <c r="H36" s="354" t="s">
        <v>2212</v>
      </c>
      <c r="I36" s="355"/>
      <c r="J36" s="355"/>
      <c r="K36" s="355"/>
      <c r="L36" s="355"/>
      <c r="M36" s="355"/>
      <c r="N36" s="355"/>
      <c r="O36" s="356"/>
      <c r="P36" s="357"/>
      <c r="Q36" s="358"/>
      <c r="R36" s="358"/>
      <c r="S36" s="358"/>
      <c r="T36" s="358"/>
      <c r="U36" s="358"/>
      <c r="V36" s="358"/>
      <c r="W36" s="358"/>
      <c r="X36" s="358"/>
      <c r="Y36" s="358"/>
      <c r="Z36" s="358"/>
      <c r="AA36" s="358"/>
      <c r="AB36" s="358"/>
      <c r="AC36" s="358"/>
      <c r="AD36" s="358"/>
      <c r="AE36" s="358"/>
      <c r="AF36" s="358"/>
      <c r="AG36" s="358"/>
      <c r="AH36" s="358"/>
      <c r="AI36" s="358"/>
      <c r="AJ36" s="358"/>
      <c r="AK36" s="358"/>
      <c r="AL36" s="358"/>
      <c r="AM36" s="358"/>
      <c r="AN36" s="358"/>
      <c r="AO36" s="359"/>
      <c r="AP36" s="96"/>
      <c r="AQ36" s="96"/>
      <c r="AR36" s="96"/>
      <c r="AS36" s="96"/>
      <c r="AT36" s="96"/>
      <c r="AU36" s="96"/>
    </row>
    <row r="37" spans="1:47" s="33" customFormat="1" ht="31.5" customHeight="1" x14ac:dyDescent="0.15">
      <c r="A37" s="336"/>
      <c r="B37" s="337"/>
      <c r="C37" s="337"/>
      <c r="D37" s="337"/>
      <c r="E37" s="337"/>
      <c r="F37" s="337"/>
      <c r="G37" s="338"/>
      <c r="H37" s="354" t="s">
        <v>2213</v>
      </c>
      <c r="I37" s="355"/>
      <c r="J37" s="355"/>
      <c r="K37" s="355"/>
      <c r="L37" s="355"/>
      <c r="M37" s="355"/>
      <c r="N37" s="355"/>
      <c r="O37" s="356"/>
      <c r="P37" s="357"/>
      <c r="Q37" s="358"/>
      <c r="R37" s="358"/>
      <c r="S37" s="358"/>
      <c r="T37" s="358"/>
      <c r="U37" s="358"/>
      <c r="V37" s="358"/>
      <c r="W37" s="358"/>
      <c r="X37" s="358"/>
      <c r="Y37" s="358"/>
      <c r="Z37" s="358"/>
      <c r="AA37" s="358"/>
      <c r="AB37" s="358"/>
      <c r="AC37" s="358"/>
      <c r="AD37" s="358"/>
      <c r="AE37" s="358"/>
      <c r="AF37" s="358"/>
      <c r="AG37" s="358"/>
      <c r="AH37" s="358"/>
      <c r="AI37" s="358"/>
      <c r="AJ37" s="358"/>
      <c r="AK37" s="358"/>
      <c r="AL37" s="358"/>
      <c r="AM37" s="358"/>
      <c r="AN37" s="358"/>
      <c r="AO37" s="359"/>
      <c r="AP37" s="96"/>
      <c r="AQ37" s="96"/>
      <c r="AR37" s="96"/>
      <c r="AS37" s="96"/>
      <c r="AT37" s="96"/>
      <c r="AU37" s="96"/>
    </row>
    <row r="38" spans="1:47" s="33" customFormat="1" ht="31.5" customHeight="1" x14ac:dyDescent="0.15">
      <c r="A38" s="336"/>
      <c r="B38" s="337"/>
      <c r="C38" s="337"/>
      <c r="D38" s="337"/>
      <c r="E38" s="337"/>
      <c r="F38" s="337"/>
      <c r="G38" s="338"/>
      <c r="H38" s="442" t="s">
        <v>2373</v>
      </c>
      <c r="I38" s="443"/>
      <c r="J38" s="443"/>
      <c r="K38" s="443"/>
      <c r="L38" s="443"/>
      <c r="M38" s="443"/>
      <c r="N38" s="443"/>
      <c r="O38" s="444"/>
      <c r="P38" s="364" t="s">
        <v>964</v>
      </c>
      <c r="Q38" s="350"/>
      <c r="R38" s="278">
        <v>2022</v>
      </c>
      <c r="S38" s="278"/>
      <c r="T38" s="278"/>
      <c r="U38" s="278"/>
      <c r="V38" s="345" t="s">
        <v>961</v>
      </c>
      <c r="W38" s="345"/>
      <c r="X38" s="228"/>
      <c r="Y38" s="228"/>
      <c r="Z38" s="345" t="s">
        <v>962</v>
      </c>
      <c r="AA38" s="345"/>
      <c r="AB38" s="349" t="s">
        <v>948</v>
      </c>
      <c r="AC38" s="349"/>
      <c r="AD38" s="350" t="s">
        <v>966</v>
      </c>
      <c r="AE38" s="350"/>
      <c r="AF38" s="229"/>
      <c r="AG38" s="229"/>
      <c r="AH38" s="229"/>
      <c r="AI38" s="229"/>
      <c r="AJ38" s="345" t="s">
        <v>961</v>
      </c>
      <c r="AK38" s="345"/>
      <c r="AL38" s="228"/>
      <c r="AM38" s="228"/>
      <c r="AN38" s="360" t="s">
        <v>2374</v>
      </c>
      <c r="AO38" s="361"/>
      <c r="AP38" s="96" t="str">
        <f>IF(X38&lt;&gt;"",R38&amp;"/"&amp;X38&amp;"/"&amp;1,"")</f>
        <v/>
      </c>
      <c r="AQ38" s="96" t="str">
        <f>IF(AL38&lt;&gt;"",AF38&amp;"/"&amp;AL38&amp;"/"&amp;1,"")</f>
        <v/>
      </c>
      <c r="AR38" s="96"/>
      <c r="AS38" s="96"/>
      <c r="AT38" s="96"/>
      <c r="AU38" s="96"/>
    </row>
    <row r="39" spans="1:47" s="33" customFormat="1" ht="31.5" customHeight="1" x14ac:dyDescent="0.15">
      <c r="A39" s="339"/>
      <c r="B39" s="340"/>
      <c r="C39" s="340"/>
      <c r="D39" s="340"/>
      <c r="E39" s="340"/>
      <c r="F39" s="340"/>
      <c r="G39" s="341"/>
      <c r="H39" s="445"/>
      <c r="I39" s="446"/>
      <c r="J39" s="446"/>
      <c r="K39" s="446"/>
      <c r="L39" s="446"/>
      <c r="M39" s="446"/>
      <c r="N39" s="446"/>
      <c r="O39" s="447"/>
      <c r="P39" s="171"/>
      <c r="Q39" s="172"/>
      <c r="R39" s="170"/>
      <c r="S39" s="170"/>
      <c r="T39" s="170"/>
      <c r="U39" s="170"/>
      <c r="V39" s="345" t="s">
        <v>965</v>
      </c>
      <c r="W39" s="345"/>
      <c r="X39" s="228"/>
      <c r="Y39" s="228"/>
      <c r="Z39" s="345" t="s">
        <v>962</v>
      </c>
      <c r="AA39" s="345"/>
      <c r="AB39" s="349" t="s">
        <v>948</v>
      </c>
      <c r="AC39" s="349"/>
      <c r="AD39" s="172"/>
      <c r="AE39" s="172"/>
      <c r="AF39" s="170"/>
      <c r="AG39" s="170"/>
      <c r="AH39" s="170"/>
      <c r="AI39" s="170"/>
      <c r="AJ39" s="345" t="s">
        <v>965</v>
      </c>
      <c r="AK39" s="345"/>
      <c r="AL39" s="228"/>
      <c r="AM39" s="228"/>
      <c r="AN39" s="360" t="s">
        <v>2375</v>
      </c>
      <c r="AO39" s="361"/>
      <c r="AP39" s="96"/>
      <c r="AQ39" s="96"/>
      <c r="AR39" s="96"/>
      <c r="AS39" s="96"/>
      <c r="AT39" s="96"/>
      <c r="AU39" s="96"/>
    </row>
    <row r="40" spans="1:47" s="33" customFormat="1" ht="31.5" customHeight="1" thickBot="1" x14ac:dyDescent="0.2">
      <c r="A40" s="342"/>
      <c r="B40" s="343"/>
      <c r="C40" s="343"/>
      <c r="D40" s="343"/>
      <c r="E40" s="343"/>
      <c r="F40" s="343"/>
      <c r="G40" s="344"/>
      <c r="H40" s="448"/>
      <c r="I40" s="449"/>
      <c r="J40" s="449"/>
      <c r="K40" s="449"/>
      <c r="L40" s="449"/>
      <c r="M40" s="449"/>
      <c r="N40" s="449"/>
      <c r="O40" s="450"/>
      <c r="P40" s="454" t="s">
        <v>979</v>
      </c>
      <c r="Q40" s="455"/>
      <c r="R40" s="456" t="str">
        <f>IFERROR(DATEDIF(AP38,AQ38,"M")+1,"")</f>
        <v/>
      </c>
      <c r="S40" s="456"/>
      <c r="T40" s="456"/>
      <c r="U40" s="456"/>
      <c r="V40" s="362" t="s">
        <v>2097</v>
      </c>
      <c r="W40" s="363"/>
      <c r="X40" s="451"/>
      <c r="Y40" s="452"/>
      <c r="Z40" s="452"/>
      <c r="AA40" s="452"/>
      <c r="AB40" s="452"/>
      <c r="AC40" s="452"/>
      <c r="AD40" s="452"/>
      <c r="AE40" s="452"/>
      <c r="AF40" s="452"/>
      <c r="AG40" s="452"/>
      <c r="AH40" s="452"/>
      <c r="AI40" s="452"/>
      <c r="AJ40" s="452"/>
      <c r="AK40" s="452"/>
      <c r="AL40" s="452"/>
      <c r="AM40" s="452"/>
      <c r="AN40" s="452"/>
      <c r="AO40" s="453"/>
      <c r="AP40" s="96"/>
      <c r="AQ40" s="96"/>
      <c r="AR40" s="96"/>
      <c r="AS40" s="96"/>
      <c r="AT40" s="96"/>
      <c r="AU40" s="96"/>
    </row>
    <row r="41" spans="1:47" s="23" customFormat="1" ht="103.5" customHeight="1" thickBot="1" x14ac:dyDescent="0.2">
      <c r="A41" s="516" t="s">
        <v>2310</v>
      </c>
      <c r="B41" s="517"/>
      <c r="C41" s="517"/>
      <c r="D41" s="517"/>
      <c r="E41" s="517"/>
      <c r="F41" s="517"/>
      <c r="G41" s="517"/>
      <c r="H41" s="198"/>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199"/>
      <c r="AM41" s="199"/>
      <c r="AN41" s="199"/>
      <c r="AO41" s="200"/>
      <c r="AP41" s="91"/>
      <c r="AQ41" s="33"/>
      <c r="AR41" s="33"/>
    </row>
    <row r="42" spans="1:47" s="33" customFormat="1" ht="33.75" customHeight="1" thickBot="1" x14ac:dyDescent="0.2">
      <c r="A42" s="511" t="s">
        <v>2420</v>
      </c>
      <c r="B42" s="512"/>
      <c r="C42" s="512"/>
      <c r="D42" s="512"/>
      <c r="E42" s="512"/>
      <c r="F42" s="512"/>
      <c r="G42" s="512"/>
      <c r="H42" s="512"/>
      <c r="I42" s="512"/>
      <c r="J42" s="508" t="s">
        <v>2421</v>
      </c>
      <c r="K42" s="509"/>
      <c r="L42" s="509"/>
      <c r="M42" s="509"/>
      <c r="N42" s="509"/>
      <c r="O42" s="509"/>
      <c r="P42" s="509"/>
      <c r="Q42" s="509"/>
      <c r="R42" s="508" t="s">
        <v>2422</v>
      </c>
      <c r="S42" s="509"/>
      <c r="T42" s="513"/>
      <c r="U42" s="513"/>
      <c r="V42" s="514" t="s">
        <v>2423</v>
      </c>
      <c r="W42" s="514"/>
      <c r="X42" s="514"/>
      <c r="Y42" s="515"/>
      <c r="Z42" s="515"/>
      <c r="AA42" s="508" t="s">
        <v>2424</v>
      </c>
      <c r="AB42" s="509"/>
      <c r="AC42" s="509"/>
      <c r="AD42" s="509"/>
      <c r="AE42" s="509"/>
      <c r="AF42" s="509"/>
      <c r="AG42" s="509"/>
      <c r="AH42" s="505"/>
      <c r="AI42" s="505"/>
      <c r="AJ42" s="505"/>
      <c r="AK42" s="505"/>
      <c r="AL42" s="506" t="s">
        <v>2425</v>
      </c>
      <c r="AM42" s="507"/>
      <c r="AN42" s="505"/>
      <c r="AO42" s="510"/>
      <c r="AP42" s="91"/>
    </row>
    <row r="43" spans="1:47" s="33" customFormat="1" ht="33.75" customHeight="1" x14ac:dyDescent="0.15">
      <c r="A43" s="560" t="s">
        <v>2426</v>
      </c>
      <c r="B43" s="561"/>
      <c r="C43" s="561"/>
      <c r="D43" s="561"/>
      <c r="E43" s="561"/>
      <c r="F43" s="561"/>
      <c r="G43" s="561"/>
      <c r="H43" s="561"/>
      <c r="I43" s="561"/>
      <c r="J43" s="457" t="s">
        <v>980</v>
      </c>
      <c r="K43" s="458"/>
      <c r="L43" s="459"/>
      <c r="M43" s="307" t="s">
        <v>2410</v>
      </c>
      <c r="N43" s="307"/>
      <c r="O43" s="307"/>
      <c r="P43" s="310"/>
      <c r="Q43" s="310"/>
      <c r="R43" s="310"/>
      <c r="S43" s="312" t="s">
        <v>947</v>
      </c>
      <c r="T43" s="312"/>
      <c r="U43" s="312"/>
      <c r="V43" s="518"/>
      <c r="W43" s="518"/>
      <c r="X43" s="518"/>
      <c r="Y43" s="518"/>
      <c r="Z43" s="518"/>
      <c r="AA43" s="520" t="s">
        <v>2427</v>
      </c>
      <c r="AB43" s="520"/>
      <c r="AC43" s="520"/>
      <c r="AD43" s="520"/>
      <c r="AE43" s="520"/>
      <c r="AF43" s="520"/>
      <c r="AG43" s="520"/>
      <c r="AH43" s="522"/>
      <c r="AI43" s="522"/>
      <c r="AJ43" s="522"/>
      <c r="AK43" s="522"/>
      <c r="AL43" s="524" t="s">
        <v>2425</v>
      </c>
      <c r="AM43" s="524"/>
      <c r="AN43" s="526"/>
      <c r="AO43" s="527"/>
      <c r="AP43" s="91"/>
    </row>
    <row r="44" spans="1:47" s="33" customFormat="1" ht="33.75" customHeight="1" thickBot="1" x14ac:dyDescent="0.2">
      <c r="A44" s="562"/>
      <c r="B44" s="563"/>
      <c r="C44" s="563"/>
      <c r="D44" s="563"/>
      <c r="E44" s="563"/>
      <c r="F44" s="563"/>
      <c r="G44" s="563"/>
      <c r="H44" s="563"/>
      <c r="I44" s="563"/>
      <c r="J44" s="460"/>
      <c r="K44" s="461"/>
      <c r="L44" s="462"/>
      <c r="M44" s="308" t="s">
        <v>2411</v>
      </c>
      <c r="N44" s="309"/>
      <c r="O44" s="309"/>
      <c r="P44" s="311"/>
      <c r="Q44" s="311"/>
      <c r="R44" s="311"/>
      <c r="S44" s="308"/>
      <c r="T44" s="308"/>
      <c r="U44" s="308"/>
      <c r="V44" s="519"/>
      <c r="W44" s="519"/>
      <c r="X44" s="519"/>
      <c r="Y44" s="519"/>
      <c r="Z44" s="519"/>
      <c r="AA44" s="521"/>
      <c r="AB44" s="521"/>
      <c r="AC44" s="521"/>
      <c r="AD44" s="521"/>
      <c r="AE44" s="521"/>
      <c r="AF44" s="521"/>
      <c r="AG44" s="521"/>
      <c r="AH44" s="523"/>
      <c r="AI44" s="523"/>
      <c r="AJ44" s="523"/>
      <c r="AK44" s="523"/>
      <c r="AL44" s="525"/>
      <c r="AM44" s="525"/>
      <c r="AN44" s="528"/>
      <c r="AO44" s="529"/>
      <c r="AP44" s="91"/>
    </row>
    <row r="45" spans="1:47" s="23" customFormat="1" ht="69" customHeight="1" thickBot="1" x14ac:dyDescent="0.2">
      <c r="A45" s="554" t="s">
        <v>2312</v>
      </c>
      <c r="B45" s="555"/>
      <c r="C45" s="555"/>
      <c r="D45" s="555"/>
      <c r="E45" s="555"/>
      <c r="F45" s="555"/>
      <c r="G45" s="556"/>
      <c r="H45" s="557" t="s">
        <v>2376</v>
      </c>
      <c r="I45" s="558"/>
      <c r="J45" s="558"/>
      <c r="K45" s="558"/>
      <c r="L45" s="558"/>
      <c r="M45" s="558"/>
      <c r="N45" s="558"/>
      <c r="O45" s="558"/>
      <c r="P45" s="558"/>
      <c r="Q45" s="558"/>
      <c r="R45" s="558"/>
      <c r="S45" s="558"/>
      <c r="T45" s="558"/>
      <c r="U45" s="558"/>
      <c r="V45" s="558"/>
      <c r="W45" s="558"/>
      <c r="X45" s="558"/>
      <c r="Y45" s="558"/>
      <c r="Z45" s="558"/>
      <c r="AA45" s="558"/>
      <c r="AB45" s="558"/>
      <c r="AC45" s="558"/>
      <c r="AD45" s="558"/>
      <c r="AE45" s="558"/>
      <c r="AF45" s="558"/>
      <c r="AG45" s="558"/>
      <c r="AH45" s="558"/>
      <c r="AI45" s="558"/>
      <c r="AJ45" s="558"/>
      <c r="AK45" s="558"/>
      <c r="AL45" s="558"/>
      <c r="AM45" s="558"/>
      <c r="AN45" s="558"/>
      <c r="AO45" s="559"/>
      <c r="AP45" s="91"/>
      <c r="AQ45" s="33"/>
      <c r="AR45" s="33"/>
    </row>
    <row r="46" spans="1:47" s="33" customFormat="1" ht="111" customHeight="1" thickBot="1" x14ac:dyDescent="0.2">
      <c r="A46" s="536" t="s">
        <v>2432</v>
      </c>
      <c r="B46" s="537"/>
      <c r="C46" s="537"/>
      <c r="D46" s="537"/>
      <c r="E46" s="537"/>
      <c r="F46" s="537"/>
      <c r="G46" s="537"/>
      <c r="H46" s="537"/>
      <c r="I46" s="537"/>
      <c r="J46" s="537"/>
      <c r="K46" s="537"/>
      <c r="L46" s="537"/>
      <c r="M46" s="537"/>
      <c r="N46" s="537"/>
      <c r="O46" s="537"/>
      <c r="P46" s="537"/>
      <c r="Q46" s="537"/>
      <c r="R46" s="537"/>
      <c r="S46" s="537"/>
      <c r="T46" s="537"/>
      <c r="U46" s="537"/>
      <c r="V46" s="537"/>
      <c r="W46" s="537"/>
      <c r="X46" s="537"/>
      <c r="Y46" s="537"/>
      <c r="Z46" s="537"/>
      <c r="AA46" s="537"/>
      <c r="AB46" s="537"/>
      <c r="AC46" s="537"/>
      <c r="AD46" s="537"/>
      <c r="AE46" s="537"/>
      <c r="AF46" s="537"/>
      <c r="AG46" s="537"/>
      <c r="AH46" s="537"/>
      <c r="AI46" s="537"/>
      <c r="AJ46" s="537"/>
      <c r="AK46" s="537"/>
      <c r="AL46" s="537"/>
      <c r="AM46" s="537"/>
      <c r="AN46" s="537"/>
      <c r="AO46" s="538"/>
      <c r="AP46" s="91"/>
    </row>
    <row r="47" spans="1:47" s="33" customFormat="1" ht="49.5" customHeight="1" thickBot="1" x14ac:dyDescent="0.2">
      <c r="A47" s="539" t="s">
        <v>2313</v>
      </c>
      <c r="B47" s="540"/>
      <c r="C47" s="540"/>
      <c r="D47" s="540"/>
      <c r="E47" s="540"/>
      <c r="F47" s="540"/>
      <c r="G47" s="541"/>
      <c r="H47" s="542"/>
      <c r="I47" s="543"/>
      <c r="J47" s="543"/>
      <c r="K47" s="543"/>
      <c r="L47" s="543"/>
      <c r="M47" s="543"/>
      <c r="N47" s="543"/>
      <c r="O47" s="543"/>
      <c r="P47" s="543"/>
      <c r="Q47" s="543"/>
      <c r="R47" s="543"/>
      <c r="S47" s="543"/>
      <c r="T47" s="544"/>
      <c r="U47" s="551" t="s">
        <v>2314</v>
      </c>
      <c r="V47" s="552"/>
      <c r="W47" s="552"/>
      <c r="X47" s="552"/>
      <c r="Y47" s="552"/>
      <c r="Z47" s="552"/>
      <c r="AA47" s="553"/>
      <c r="AB47" s="545"/>
      <c r="AC47" s="545"/>
      <c r="AD47" s="545"/>
      <c r="AE47" s="545"/>
      <c r="AF47" s="546" t="s">
        <v>930</v>
      </c>
      <c r="AG47" s="546"/>
      <c r="AH47" s="547"/>
      <c r="AI47" s="547"/>
      <c r="AJ47" s="546" t="s">
        <v>929</v>
      </c>
      <c r="AK47" s="548"/>
      <c r="AL47" s="549"/>
      <c r="AM47" s="549"/>
      <c r="AN47" s="546" t="s">
        <v>931</v>
      </c>
      <c r="AO47" s="550"/>
      <c r="AP47" s="91"/>
    </row>
    <row r="48" spans="1:47" s="33" customFormat="1" ht="5.25" customHeight="1" x14ac:dyDescent="0.15">
      <c r="A48" s="98"/>
      <c r="B48" s="98"/>
      <c r="C48" s="98"/>
      <c r="D48" s="98"/>
      <c r="E48" s="98"/>
      <c r="F48" s="98"/>
      <c r="G48" s="98"/>
      <c r="H48" s="99"/>
      <c r="I48" s="99"/>
      <c r="J48" s="99"/>
      <c r="K48" s="99"/>
      <c r="L48" s="99"/>
      <c r="M48" s="99"/>
      <c r="N48" s="99"/>
      <c r="O48" s="99"/>
      <c r="P48" s="99"/>
      <c r="Q48" s="99"/>
      <c r="R48" s="99"/>
      <c r="S48" s="100"/>
      <c r="T48" s="100"/>
      <c r="U48" s="100"/>
      <c r="V48" s="100"/>
      <c r="W48" s="100"/>
      <c r="X48" s="100"/>
      <c r="Y48" s="100"/>
      <c r="Z48" s="99"/>
      <c r="AA48" s="99"/>
      <c r="AB48" s="99"/>
      <c r="AC48" s="99"/>
      <c r="AD48" s="99"/>
      <c r="AE48" s="99"/>
      <c r="AF48" s="99"/>
      <c r="AG48" s="99"/>
      <c r="AH48" s="99"/>
      <c r="AI48" s="99"/>
      <c r="AJ48" s="99"/>
      <c r="AK48" s="99"/>
      <c r="AL48" s="99"/>
      <c r="AM48" s="99"/>
      <c r="AN48" s="99"/>
      <c r="AO48" s="99"/>
      <c r="AP48" s="32"/>
    </row>
    <row r="49" spans="1:43" s="95" customFormat="1" ht="27" customHeight="1" x14ac:dyDescent="0.15">
      <c r="A49" s="236" t="s">
        <v>2108</v>
      </c>
      <c r="B49" s="236"/>
      <c r="C49" s="236"/>
      <c r="D49" s="236"/>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N49" s="236"/>
      <c r="AO49" s="236"/>
      <c r="AP49" s="101"/>
    </row>
    <row r="50" spans="1:43" s="95" customFormat="1" ht="5.25" customHeight="1" x14ac:dyDescent="0.15">
      <c r="A50" s="102"/>
      <c r="B50" s="102"/>
      <c r="C50" s="102"/>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2"/>
      <c r="AK50" s="102"/>
      <c r="AL50" s="102"/>
      <c r="AM50" s="102"/>
      <c r="AN50" s="102"/>
      <c r="AO50" s="102"/>
      <c r="AP50" s="101"/>
    </row>
    <row r="51" spans="1:43" x14ac:dyDescent="0.15">
      <c r="A51" s="237" t="s">
        <v>970</v>
      </c>
      <c r="B51" s="237"/>
      <c r="C51" s="237"/>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L51" s="237"/>
      <c r="AM51" s="237"/>
      <c r="AN51" s="237"/>
      <c r="AO51" s="237"/>
    </row>
    <row r="52" spans="1:43" ht="27" customHeight="1" x14ac:dyDescent="0.15">
      <c r="A52" s="323" t="s">
        <v>2095</v>
      </c>
      <c r="B52" s="324"/>
      <c r="C52" s="324"/>
      <c r="D52" s="324"/>
      <c r="E52" s="324"/>
      <c r="F52" s="324"/>
      <c r="G52" s="324"/>
      <c r="H52" s="324"/>
      <c r="I52" s="324"/>
      <c r="J52" s="324"/>
      <c r="K52" s="324"/>
      <c r="L52" s="324"/>
      <c r="M52" s="324"/>
      <c r="N52" s="324"/>
      <c r="O52" s="324"/>
      <c r="P52" s="324"/>
      <c r="Q52" s="324"/>
      <c r="R52" s="324"/>
      <c r="S52" s="324"/>
      <c r="T52" s="324"/>
      <c r="U52" s="324"/>
      <c r="V52" s="324"/>
      <c r="W52" s="324"/>
      <c r="X52" s="324"/>
      <c r="Y52" s="324"/>
      <c r="Z52" s="324"/>
      <c r="AA52" s="324"/>
      <c r="AB52" s="324"/>
      <c r="AC52" s="324"/>
      <c r="AD52" s="324"/>
      <c r="AE52" s="324"/>
      <c r="AF52" s="324"/>
      <c r="AG52" s="324"/>
      <c r="AH52" s="324"/>
      <c r="AI52" s="324"/>
      <c r="AJ52" s="324"/>
      <c r="AK52" s="324"/>
      <c r="AL52" s="324"/>
      <c r="AM52" s="324"/>
      <c r="AN52" s="324"/>
      <c r="AO52" s="324"/>
    </row>
    <row r="53" spans="1:43" s="45" customFormat="1" ht="5.25" customHeight="1" x14ac:dyDescent="0.15"/>
    <row r="54" spans="1:43" s="45" customFormat="1" ht="21.95" customHeight="1" x14ac:dyDescent="0.15">
      <c r="A54" s="325" t="s">
        <v>2109</v>
      </c>
      <c r="B54" s="326"/>
      <c r="C54" s="326"/>
      <c r="D54" s="326"/>
      <c r="E54" s="326"/>
      <c r="F54" s="326"/>
      <c r="G54" s="327"/>
      <c r="H54" s="531" t="str">
        <f>IFERROR(VLOOKUP(W54,'（未更新）データ（学校番号・国番号等）'!$A$3:$B$53,2,0),"学校番号から自動参照")</f>
        <v>学校番号から自動参照</v>
      </c>
      <c r="I54" s="532"/>
      <c r="J54" s="532"/>
      <c r="K54" s="532"/>
      <c r="L54" s="532"/>
      <c r="M54" s="532"/>
      <c r="N54" s="532"/>
      <c r="O54" s="532"/>
      <c r="P54" s="532"/>
      <c r="Q54" s="532"/>
      <c r="R54" s="533"/>
      <c r="S54" s="534" t="s">
        <v>2236</v>
      </c>
      <c r="T54" s="534"/>
      <c r="U54" s="534"/>
      <c r="V54" s="534"/>
      <c r="W54" s="535"/>
      <c r="X54" s="535"/>
      <c r="Y54" s="535"/>
      <c r="Z54" s="535"/>
      <c r="AA54" s="535"/>
      <c r="AB54" s="535"/>
      <c r="AC54" s="535"/>
      <c r="AD54" s="535"/>
      <c r="AE54" s="535"/>
      <c r="AF54" s="535"/>
    </row>
    <row r="55" spans="1:43" s="45" customFormat="1" ht="8.1" customHeight="1" x14ac:dyDescent="0.15"/>
    <row r="56" spans="1:43" s="45" customFormat="1" ht="21.95" customHeight="1" x14ac:dyDescent="0.15">
      <c r="A56" s="325" t="s">
        <v>8</v>
      </c>
      <c r="B56" s="326"/>
      <c r="C56" s="326"/>
      <c r="D56" s="326"/>
      <c r="E56" s="326"/>
      <c r="F56" s="326"/>
      <c r="G56" s="327"/>
      <c r="H56" s="213" t="s">
        <v>2215</v>
      </c>
      <c r="I56" s="214"/>
      <c r="J56" s="214"/>
      <c r="K56" s="214"/>
      <c r="L56" s="214"/>
      <c r="M56" s="214"/>
      <c r="N56" s="214"/>
      <c r="O56" s="214"/>
      <c r="P56" s="214"/>
      <c r="Q56" s="214"/>
      <c r="R56" s="214"/>
      <c r="S56" s="214"/>
      <c r="T56" s="214"/>
      <c r="U56" s="214"/>
      <c r="V56" s="214"/>
      <c r="W56" s="214"/>
      <c r="X56" s="215"/>
      <c r="Y56" s="328" t="s">
        <v>969</v>
      </c>
      <c r="Z56" s="329"/>
      <c r="AA56" s="329"/>
      <c r="AB56" s="329"/>
      <c r="AC56" s="329"/>
      <c r="AD56" s="329"/>
      <c r="AE56" s="329"/>
      <c r="AF56" s="103" t="s">
        <v>9</v>
      </c>
      <c r="AG56" s="313"/>
      <c r="AH56" s="313"/>
      <c r="AI56" s="271" t="s">
        <v>10</v>
      </c>
      <c r="AJ56" s="271"/>
      <c r="AK56" s="314"/>
      <c r="AL56" s="314"/>
      <c r="AM56" s="315" t="s">
        <v>11</v>
      </c>
      <c r="AN56" s="315"/>
      <c r="AO56" s="316"/>
    </row>
    <row r="57" spans="1:43" s="45" customFormat="1" ht="21.95" customHeight="1" x14ac:dyDescent="0.15">
      <c r="A57" s="325" t="s">
        <v>12</v>
      </c>
      <c r="B57" s="326"/>
      <c r="C57" s="326"/>
      <c r="D57" s="326"/>
      <c r="E57" s="326"/>
      <c r="F57" s="326"/>
      <c r="G57" s="327"/>
      <c r="H57" s="320" t="str">
        <f>IF(H47&lt;&gt;"",H47,"")</f>
        <v/>
      </c>
      <c r="I57" s="321"/>
      <c r="J57" s="321"/>
      <c r="K57" s="321"/>
      <c r="L57" s="321"/>
      <c r="M57" s="321"/>
      <c r="N57" s="321"/>
      <c r="O57" s="321"/>
      <c r="P57" s="321"/>
      <c r="Q57" s="321"/>
      <c r="R57" s="321"/>
      <c r="S57" s="321"/>
      <c r="T57" s="321"/>
      <c r="U57" s="321"/>
      <c r="V57" s="321"/>
      <c r="W57" s="321"/>
      <c r="X57" s="321"/>
      <c r="Y57" s="321"/>
      <c r="Z57" s="321"/>
      <c r="AA57" s="321"/>
      <c r="AB57" s="321"/>
      <c r="AC57" s="322"/>
      <c r="AD57" s="303" t="s">
        <v>1</v>
      </c>
      <c r="AE57" s="271"/>
      <c r="AF57" s="271"/>
      <c r="AG57" s="271"/>
      <c r="AH57" s="272"/>
      <c r="AI57" s="317"/>
      <c r="AJ57" s="318"/>
      <c r="AK57" s="318"/>
      <c r="AL57" s="318"/>
      <c r="AM57" s="318"/>
      <c r="AN57" s="318"/>
      <c r="AO57" s="319"/>
    </row>
    <row r="58" spans="1:43" s="45" customFormat="1" ht="21.95" customHeight="1" x14ac:dyDescent="0.15">
      <c r="A58" s="325" t="s">
        <v>13</v>
      </c>
      <c r="B58" s="326"/>
      <c r="C58" s="326"/>
      <c r="D58" s="326"/>
      <c r="E58" s="326"/>
      <c r="F58" s="326"/>
      <c r="G58" s="327"/>
      <c r="H58" s="622" t="str">
        <f>IF(H20&lt;&gt;"",H20,"")</f>
        <v/>
      </c>
      <c r="I58" s="623"/>
      <c r="J58" s="623"/>
      <c r="K58" s="623"/>
      <c r="L58" s="623"/>
      <c r="M58" s="623"/>
      <c r="N58" s="104" t="s">
        <v>933</v>
      </c>
      <c r="O58" s="278" t="str">
        <f>IF(N20&lt;&gt;"",N20,"")</f>
        <v/>
      </c>
      <c r="P58" s="278"/>
      <c r="Q58" s="278"/>
      <c r="R58" s="104" t="s">
        <v>934</v>
      </c>
      <c r="S58" s="278" t="str">
        <f>IF(R20&lt;&gt;"",R20,"")</f>
        <v/>
      </c>
      <c r="T58" s="278"/>
      <c r="U58" s="278"/>
      <c r="V58" s="104" t="s">
        <v>935</v>
      </c>
      <c r="W58" s="104" t="s">
        <v>936</v>
      </c>
      <c r="X58" s="530" t="str">
        <f>IF(AD20&lt;&gt;"",AD20,"")</f>
        <v/>
      </c>
      <c r="Y58" s="530"/>
      <c r="Z58" s="530"/>
      <c r="AA58" s="487" t="s">
        <v>937</v>
      </c>
      <c r="AB58" s="487"/>
      <c r="AC58" s="479" t="s">
        <v>14</v>
      </c>
      <c r="AD58" s="479"/>
      <c r="AE58" s="479"/>
      <c r="AF58" s="485" t="str">
        <f>IF(H18&lt;&gt;"",H18,"")</f>
        <v/>
      </c>
      <c r="AG58" s="278"/>
      <c r="AH58" s="278"/>
      <c r="AI58" s="278"/>
      <c r="AJ58" s="278"/>
      <c r="AK58" s="278"/>
      <c r="AL58" s="278"/>
      <c r="AM58" s="278"/>
      <c r="AN58" s="278"/>
      <c r="AO58" s="486"/>
      <c r="AP58" s="105"/>
      <c r="AQ58" s="94"/>
    </row>
    <row r="59" spans="1:43" s="45" customFormat="1" ht="21.95" customHeight="1" x14ac:dyDescent="0.15">
      <c r="A59" s="325" t="s">
        <v>15</v>
      </c>
      <c r="B59" s="326"/>
      <c r="C59" s="326"/>
      <c r="D59" s="326"/>
      <c r="E59" s="326"/>
      <c r="F59" s="326"/>
      <c r="G59" s="327"/>
      <c r="H59" s="485" t="str">
        <f>IFERROR(VLOOKUP(AB59,'（未更新）データ（学校番号・国番号等）'!$G$3:$H$207,2,0),"国番号から自動参照")</f>
        <v>国番号から自動参照</v>
      </c>
      <c r="I59" s="278"/>
      <c r="J59" s="278"/>
      <c r="K59" s="278"/>
      <c r="L59" s="278"/>
      <c r="M59" s="278"/>
      <c r="N59" s="278"/>
      <c r="O59" s="278"/>
      <c r="P59" s="278"/>
      <c r="Q59" s="278"/>
      <c r="R59" s="278"/>
      <c r="S59" s="278"/>
      <c r="T59" s="278"/>
      <c r="U59" s="278"/>
      <c r="V59" s="486"/>
      <c r="W59" s="479" t="s">
        <v>938</v>
      </c>
      <c r="X59" s="479"/>
      <c r="Y59" s="479"/>
      <c r="Z59" s="479"/>
      <c r="AA59" s="479"/>
      <c r="AB59" s="300"/>
      <c r="AC59" s="301"/>
      <c r="AD59" s="301"/>
      <c r="AE59" s="301"/>
      <c r="AF59" s="301"/>
      <c r="AG59" s="301"/>
      <c r="AH59" s="301"/>
      <c r="AI59" s="301"/>
      <c r="AJ59" s="301"/>
      <c r="AK59" s="301"/>
      <c r="AL59" s="301"/>
      <c r="AM59" s="301"/>
      <c r="AN59" s="301"/>
      <c r="AO59" s="302"/>
    </row>
    <row r="60" spans="1:43" s="45" customFormat="1" ht="21.95" customHeight="1" x14ac:dyDescent="0.15">
      <c r="A60" s="325" t="s">
        <v>16</v>
      </c>
      <c r="B60" s="326"/>
      <c r="C60" s="326"/>
      <c r="D60" s="326"/>
      <c r="E60" s="326"/>
      <c r="F60" s="326"/>
      <c r="G60" s="327"/>
      <c r="H60" s="492" t="str">
        <f>IF(H21&lt;&gt;"",H21,"")</f>
        <v/>
      </c>
      <c r="I60" s="493"/>
      <c r="J60" s="493"/>
      <c r="K60" s="493"/>
      <c r="L60" s="493"/>
      <c r="M60" s="493"/>
      <c r="N60" s="493"/>
      <c r="O60" s="493"/>
      <c r="P60" s="493"/>
      <c r="Q60" s="493"/>
      <c r="R60" s="493"/>
      <c r="S60" s="493"/>
      <c r="T60" s="493"/>
      <c r="U60" s="493"/>
      <c r="V60" s="493"/>
      <c r="W60" s="493"/>
      <c r="X60" s="493"/>
      <c r="Y60" s="493"/>
      <c r="Z60" s="493"/>
      <c r="AA60" s="493"/>
      <c r="AB60" s="493"/>
      <c r="AC60" s="493"/>
      <c r="AD60" s="493"/>
      <c r="AE60" s="493"/>
      <c r="AF60" s="493"/>
      <c r="AG60" s="493"/>
      <c r="AH60" s="493"/>
      <c r="AI60" s="493"/>
      <c r="AJ60" s="493"/>
      <c r="AK60" s="493"/>
      <c r="AL60" s="493"/>
      <c r="AM60" s="493"/>
      <c r="AN60" s="493"/>
      <c r="AO60" s="494"/>
    </row>
    <row r="61" spans="1:43" s="45" customFormat="1" ht="21.95" customHeight="1" x14ac:dyDescent="0.15">
      <c r="A61" s="325" t="s">
        <v>17</v>
      </c>
      <c r="B61" s="326"/>
      <c r="C61" s="326"/>
      <c r="D61" s="326"/>
      <c r="E61" s="326"/>
      <c r="F61" s="326"/>
      <c r="G61" s="327"/>
      <c r="H61" s="488" t="str">
        <f>IF(H22&lt;&gt;"",H22,"")</f>
        <v/>
      </c>
      <c r="I61" s="489"/>
      <c r="J61" s="489"/>
      <c r="K61" s="489"/>
      <c r="L61" s="489"/>
      <c r="M61" s="489"/>
      <c r="N61" s="489"/>
      <c r="O61" s="489"/>
      <c r="P61" s="489"/>
      <c r="Q61" s="489"/>
      <c r="R61" s="489"/>
      <c r="S61" s="489"/>
      <c r="T61" s="490"/>
      <c r="U61" s="491" t="s">
        <v>939</v>
      </c>
      <c r="V61" s="491"/>
      <c r="W61" s="491"/>
      <c r="X61" s="491"/>
      <c r="Y61" s="491"/>
      <c r="Z61" s="304" t="str">
        <f>IF(Z22&lt;&gt;"",Z22,"")</f>
        <v/>
      </c>
      <c r="AA61" s="305"/>
      <c r="AB61" s="305"/>
      <c r="AC61" s="305"/>
      <c r="AD61" s="305"/>
      <c r="AE61" s="305"/>
      <c r="AF61" s="305"/>
      <c r="AG61" s="305"/>
      <c r="AH61" s="305"/>
      <c r="AI61" s="305"/>
      <c r="AJ61" s="305"/>
      <c r="AK61" s="305"/>
      <c r="AL61" s="305"/>
      <c r="AM61" s="305"/>
      <c r="AN61" s="305"/>
      <c r="AO61" s="306"/>
    </row>
    <row r="62" spans="1:43" s="45" customFormat="1" ht="21.95" customHeight="1" x14ac:dyDescent="0.15">
      <c r="A62" s="473" t="s">
        <v>2216</v>
      </c>
      <c r="B62" s="474"/>
      <c r="C62" s="474"/>
      <c r="D62" s="474"/>
      <c r="E62" s="474"/>
      <c r="F62" s="474"/>
      <c r="G62" s="475"/>
      <c r="H62" s="479" t="s">
        <v>2217</v>
      </c>
      <c r="I62" s="479"/>
      <c r="J62" s="479"/>
      <c r="K62" s="479"/>
      <c r="L62" s="479"/>
      <c r="M62" s="201"/>
      <c r="N62" s="202"/>
      <c r="O62" s="202"/>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row>
    <row r="63" spans="1:43" s="45" customFormat="1" ht="21.95" customHeight="1" x14ac:dyDescent="0.15">
      <c r="A63" s="476"/>
      <c r="B63" s="477"/>
      <c r="C63" s="477"/>
      <c r="D63" s="477"/>
      <c r="E63" s="477"/>
      <c r="F63" s="477"/>
      <c r="G63" s="478"/>
      <c r="H63" s="213" t="s">
        <v>18</v>
      </c>
      <c r="I63" s="214"/>
      <c r="J63" s="223"/>
      <c r="K63" s="223"/>
      <c r="L63" s="223"/>
      <c r="M63" s="223"/>
      <c r="N63" s="223"/>
      <c r="O63" s="223"/>
      <c r="P63" s="223"/>
      <c r="Q63" s="223"/>
      <c r="R63" s="223"/>
      <c r="S63" s="223"/>
      <c r="T63" s="223"/>
      <c r="U63" s="223"/>
      <c r="V63" s="223"/>
      <c r="W63" s="223"/>
      <c r="X63" s="223"/>
      <c r="Y63" s="223"/>
      <c r="Z63" s="223"/>
      <c r="AA63" s="223"/>
      <c r="AB63" s="223"/>
      <c r="AC63" s="223"/>
      <c r="AD63" s="223"/>
      <c r="AE63" s="223"/>
      <c r="AF63" s="223"/>
      <c r="AG63" s="223"/>
      <c r="AH63" s="223"/>
      <c r="AI63" s="223"/>
      <c r="AJ63" s="223"/>
      <c r="AK63" s="480" t="s">
        <v>2218</v>
      </c>
      <c r="AL63" s="480"/>
      <c r="AM63" s="480"/>
      <c r="AN63" s="480"/>
      <c r="AO63" s="481"/>
    </row>
    <row r="64" spans="1:43" s="45" customFormat="1" ht="40.5" customHeight="1" x14ac:dyDescent="0.15">
      <c r="A64" s="330" t="s">
        <v>2219</v>
      </c>
      <c r="B64" s="331"/>
      <c r="C64" s="331"/>
      <c r="D64" s="331"/>
      <c r="E64" s="331"/>
      <c r="F64" s="331"/>
      <c r="G64" s="332"/>
      <c r="H64" s="204" t="str">
        <f>IF(H41&lt;&gt;"",H41,"")</f>
        <v/>
      </c>
      <c r="I64" s="205"/>
      <c r="J64" s="205"/>
      <c r="K64" s="205"/>
      <c r="L64" s="205"/>
      <c r="M64" s="205"/>
      <c r="N64" s="205"/>
      <c r="O64" s="205"/>
      <c r="P64" s="205"/>
      <c r="Q64" s="205"/>
      <c r="R64" s="205"/>
      <c r="S64" s="205"/>
      <c r="T64" s="205"/>
      <c r="U64" s="205"/>
      <c r="V64" s="205"/>
      <c r="W64" s="205"/>
      <c r="X64" s="205"/>
      <c r="Y64" s="205"/>
      <c r="Z64" s="205"/>
      <c r="AA64" s="205"/>
      <c r="AB64" s="205"/>
      <c r="AC64" s="205"/>
      <c r="AD64" s="205"/>
      <c r="AE64" s="205"/>
      <c r="AF64" s="205"/>
      <c r="AG64" s="205"/>
      <c r="AH64" s="205"/>
      <c r="AI64" s="205"/>
      <c r="AJ64" s="205"/>
      <c r="AK64" s="205"/>
      <c r="AL64" s="205"/>
      <c r="AM64" s="205"/>
      <c r="AN64" s="205"/>
      <c r="AO64" s="206"/>
    </row>
    <row r="65" spans="1:41" s="45" customFormat="1" ht="21.95" customHeight="1" x14ac:dyDescent="0.15">
      <c r="A65" s="207" t="s">
        <v>2220</v>
      </c>
      <c r="B65" s="208"/>
      <c r="C65" s="208"/>
      <c r="D65" s="208"/>
      <c r="E65" s="208"/>
      <c r="F65" s="208"/>
      <c r="G65" s="209"/>
      <c r="H65" s="293" t="s">
        <v>2109</v>
      </c>
      <c r="I65" s="293"/>
      <c r="J65" s="293"/>
      <c r="K65" s="293"/>
      <c r="L65" s="293"/>
      <c r="M65" s="293"/>
      <c r="N65" s="482"/>
      <c r="O65" s="483"/>
      <c r="P65" s="483"/>
      <c r="Q65" s="483"/>
      <c r="R65" s="483"/>
      <c r="S65" s="483"/>
      <c r="T65" s="483"/>
      <c r="U65" s="483"/>
      <c r="V65" s="483"/>
      <c r="W65" s="483"/>
      <c r="X65" s="483"/>
      <c r="Y65" s="483"/>
      <c r="Z65" s="483"/>
      <c r="AA65" s="483"/>
      <c r="AB65" s="483"/>
      <c r="AC65" s="483"/>
      <c r="AD65" s="483"/>
      <c r="AE65" s="483"/>
      <c r="AF65" s="483"/>
      <c r="AG65" s="483"/>
      <c r="AH65" s="483"/>
      <c r="AI65" s="483"/>
      <c r="AJ65" s="483"/>
      <c r="AK65" s="483"/>
      <c r="AL65" s="483"/>
      <c r="AM65" s="483"/>
      <c r="AN65" s="483"/>
      <c r="AO65" s="484"/>
    </row>
    <row r="66" spans="1:41" s="45" customFormat="1" ht="21.95" customHeight="1" x14ac:dyDescent="0.15">
      <c r="A66" s="210"/>
      <c r="B66" s="211"/>
      <c r="C66" s="211"/>
      <c r="D66" s="211"/>
      <c r="E66" s="211"/>
      <c r="F66" s="211"/>
      <c r="G66" s="212"/>
      <c r="H66" s="293" t="s">
        <v>2221</v>
      </c>
      <c r="I66" s="293"/>
      <c r="J66" s="293"/>
      <c r="K66" s="293"/>
      <c r="L66" s="293"/>
      <c r="M66" s="293"/>
      <c r="N66" s="219"/>
      <c r="O66" s="220"/>
      <c r="P66" s="220"/>
      <c r="Q66" s="220"/>
      <c r="R66" s="220"/>
      <c r="S66" s="220"/>
      <c r="T66" s="220"/>
      <c r="U66" s="220"/>
      <c r="V66" s="220"/>
      <c r="W66" s="220"/>
      <c r="X66" s="220"/>
      <c r="Y66" s="220"/>
      <c r="Z66" s="220"/>
      <c r="AA66" s="221"/>
      <c r="AB66" s="293" t="s">
        <v>5</v>
      </c>
      <c r="AC66" s="293"/>
      <c r="AD66" s="293"/>
      <c r="AE66" s="293"/>
      <c r="AF66" s="293"/>
      <c r="AG66" s="293"/>
      <c r="AH66" s="290" t="s">
        <v>2244</v>
      </c>
      <c r="AI66" s="291"/>
      <c r="AJ66" s="291"/>
      <c r="AK66" s="291"/>
      <c r="AL66" s="291"/>
      <c r="AM66" s="291"/>
      <c r="AN66" s="291"/>
      <c r="AO66" s="292"/>
    </row>
    <row r="67" spans="1:41" s="45" customFormat="1" ht="21.95" customHeight="1" x14ac:dyDescent="0.15">
      <c r="A67" s="210"/>
      <c r="B67" s="211"/>
      <c r="C67" s="211"/>
      <c r="D67" s="211"/>
      <c r="E67" s="211"/>
      <c r="F67" s="211"/>
      <c r="G67" s="212"/>
      <c r="H67" s="293" t="s">
        <v>971</v>
      </c>
      <c r="I67" s="293"/>
      <c r="J67" s="293"/>
      <c r="K67" s="293"/>
      <c r="L67" s="293"/>
      <c r="M67" s="293"/>
      <c r="N67" s="219"/>
      <c r="O67" s="220"/>
      <c r="P67" s="220"/>
      <c r="Q67" s="220"/>
      <c r="R67" s="220"/>
      <c r="S67" s="220"/>
      <c r="T67" s="220"/>
      <c r="U67" s="220"/>
      <c r="V67" s="220"/>
      <c r="W67" s="220"/>
      <c r="X67" s="220"/>
      <c r="Y67" s="220"/>
      <c r="Z67" s="220"/>
      <c r="AA67" s="221"/>
      <c r="AB67" s="106"/>
      <c r="AC67" s="107"/>
      <c r="AD67" s="107"/>
      <c r="AE67" s="107"/>
      <c r="AF67" s="107"/>
      <c r="AG67" s="107"/>
      <c r="AH67" s="108"/>
      <c r="AI67" s="108"/>
      <c r="AJ67" s="108"/>
      <c r="AK67" s="108"/>
      <c r="AL67" s="108"/>
      <c r="AM67" s="108"/>
      <c r="AN67" s="108"/>
      <c r="AO67" s="109"/>
    </row>
    <row r="68" spans="1:41" s="45" customFormat="1" ht="21.95" customHeight="1" x14ac:dyDescent="0.15">
      <c r="A68" s="207" t="s">
        <v>2303</v>
      </c>
      <c r="B68" s="208"/>
      <c r="C68" s="208"/>
      <c r="D68" s="208"/>
      <c r="E68" s="208"/>
      <c r="F68" s="208"/>
      <c r="G68" s="209"/>
      <c r="H68" s="290" t="s">
        <v>2304</v>
      </c>
      <c r="I68" s="291"/>
      <c r="J68" s="291"/>
      <c r="K68" s="291"/>
      <c r="L68" s="291"/>
      <c r="M68" s="291"/>
      <c r="N68" s="291"/>
      <c r="O68" s="291"/>
      <c r="P68" s="291"/>
      <c r="Q68" s="291"/>
      <c r="R68" s="291"/>
      <c r="S68" s="291"/>
      <c r="T68" s="291"/>
      <c r="U68" s="291"/>
      <c r="V68" s="291"/>
      <c r="W68" s="291"/>
      <c r="X68" s="291"/>
      <c r="Y68" s="291"/>
      <c r="Z68" s="291"/>
      <c r="AA68" s="291"/>
      <c r="AB68" s="291"/>
      <c r="AC68" s="291"/>
      <c r="AD68" s="291"/>
      <c r="AE68" s="291"/>
      <c r="AF68" s="291"/>
      <c r="AG68" s="291"/>
      <c r="AH68" s="291"/>
      <c r="AI68" s="291"/>
      <c r="AJ68" s="291"/>
      <c r="AK68" s="291"/>
      <c r="AL68" s="291"/>
      <c r="AM68" s="291"/>
      <c r="AN68" s="291"/>
      <c r="AO68" s="292"/>
    </row>
    <row r="69" spans="1:41" s="45" customFormat="1" ht="21.95" customHeight="1" x14ac:dyDescent="0.15">
      <c r="A69" s="210"/>
      <c r="B69" s="211"/>
      <c r="C69" s="211"/>
      <c r="D69" s="211"/>
      <c r="E69" s="211"/>
      <c r="F69" s="211"/>
      <c r="G69" s="212"/>
      <c r="H69" s="303" t="s">
        <v>2222</v>
      </c>
      <c r="I69" s="271"/>
      <c r="J69" s="271"/>
      <c r="K69" s="271"/>
      <c r="L69" s="271"/>
      <c r="M69" s="272"/>
      <c r="N69" s="304" t="str">
        <f>IFERROR(VLOOKUP(AH69,'（未更新）データ（学校番号・国番号等）'!$D$3:$E$841,2,0),"学校番号から自動参照")</f>
        <v>学校番号から自動参照</v>
      </c>
      <c r="O69" s="305"/>
      <c r="P69" s="305"/>
      <c r="Q69" s="305"/>
      <c r="R69" s="305"/>
      <c r="S69" s="305"/>
      <c r="T69" s="305"/>
      <c r="U69" s="305"/>
      <c r="V69" s="305"/>
      <c r="W69" s="305"/>
      <c r="X69" s="305"/>
      <c r="Y69" s="305"/>
      <c r="Z69" s="305"/>
      <c r="AA69" s="306"/>
      <c r="AB69" s="297" t="s">
        <v>2098</v>
      </c>
      <c r="AC69" s="297"/>
      <c r="AD69" s="297"/>
      <c r="AE69" s="297"/>
      <c r="AF69" s="297"/>
      <c r="AG69" s="297"/>
      <c r="AH69" s="300"/>
      <c r="AI69" s="301"/>
      <c r="AJ69" s="301"/>
      <c r="AK69" s="301"/>
      <c r="AL69" s="301"/>
      <c r="AM69" s="301"/>
      <c r="AN69" s="301"/>
      <c r="AO69" s="302"/>
    </row>
    <row r="70" spans="1:41" s="45" customFormat="1" ht="21.95" customHeight="1" x14ac:dyDescent="0.15">
      <c r="A70" s="210"/>
      <c r="B70" s="211"/>
      <c r="C70" s="211"/>
      <c r="D70" s="211"/>
      <c r="E70" s="211"/>
      <c r="F70" s="211"/>
      <c r="G70" s="212"/>
      <c r="H70" s="293" t="s">
        <v>2223</v>
      </c>
      <c r="I70" s="293"/>
      <c r="J70" s="293"/>
      <c r="K70" s="293"/>
      <c r="L70" s="293"/>
      <c r="M70" s="293"/>
      <c r="N70" s="222"/>
      <c r="O70" s="223"/>
      <c r="P70" s="223"/>
      <c r="Q70" s="223"/>
      <c r="R70" s="223"/>
      <c r="S70" s="223"/>
      <c r="T70" s="223"/>
      <c r="U70" s="223"/>
      <c r="V70" s="223"/>
      <c r="W70" s="223"/>
      <c r="X70" s="223"/>
      <c r="Y70" s="223"/>
      <c r="Z70" s="223"/>
      <c r="AA70" s="223"/>
      <c r="AB70" s="293" t="s">
        <v>6</v>
      </c>
      <c r="AC70" s="293"/>
      <c r="AD70" s="293"/>
      <c r="AE70" s="293"/>
      <c r="AF70" s="293"/>
      <c r="AG70" s="293"/>
      <c r="AH70" s="294"/>
      <c r="AI70" s="294"/>
      <c r="AJ70" s="294"/>
      <c r="AK70" s="294"/>
      <c r="AL70" s="294"/>
      <c r="AM70" s="294"/>
      <c r="AN70" s="294"/>
      <c r="AO70" s="295"/>
    </row>
    <row r="71" spans="1:41" s="45" customFormat="1" ht="21.95" customHeight="1" x14ac:dyDescent="0.15">
      <c r="A71" s="210"/>
      <c r="B71" s="211"/>
      <c r="C71" s="211"/>
      <c r="D71" s="211"/>
      <c r="E71" s="211"/>
      <c r="F71" s="211"/>
      <c r="G71" s="212"/>
      <c r="H71" s="296" t="s">
        <v>2315</v>
      </c>
      <c r="I71" s="297"/>
      <c r="J71" s="297"/>
      <c r="K71" s="297"/>
      <c r="L71" s="297"/>
      <c r="M71" s="297"/>
      <c r="N71" s="222"/>
      <c r="O71" s="223"/>
      <c r="P71" s="223"/>
      <c r="Q71" s="223"/>
      <c r="R71" s="223"/>
      <c r="S71" s="223"/>
      <c r="T71" s="223"/>
      <c r="U71" s="223"/>
      <c r="V71" s="223"/>
      <c r="W71" s="223"/>
      <c r="X71" s="223"/>
      <c r="Y71" s="223"/>
      <c r="Z71" s="223"/>
      <c r="AA71" s="223"/>
      <c r="AB71" s="110"/>
      <c r="AC71" s="111"/>
      <c r="AD71" s="111"/>
      <c r="AE71" s="111"/>
      <c r="AF71" s="111"/>
      <c r="AG71" s="111"/>
      <c r="AH71" s="111"/>
      <c r="AI71" s="111"/>
      <c r="AJ71" s="111"/>
      <c r="AK71" s="111"/>
      <c r="AL71" s="111"/>
      <c r="AM71" s="111"/>
      <c r="AN71" s="111"/>
      <c r="AO71" s="112"/>
    </row>
    <row r="72" spans="1:41" s="45" customFormat="1" ht="21.95" customHeight="1" x14ac:dyDescent="0.15">
      <c r="A72" s="210"/>
      <c r="B72" s="211"/>
      <c r="C72" s="211"/>
      <c r="D72" s="211"/>
      <c r="E72" s="211"/>
      <c r="F72" s="211"/>
      <c r="G72" s="212"/>
      <c r="H72" s="279" t="s">
        <v>973</v>
      </c>
      <c r="I72" s="280"/>
      <c r="J72" s="280"/>
      <c r="K72" s="280"/>
      <c r="L72" s="280"/>
      <c r="M72" s="281"/>
      <c r="N72" s="227" t="s">
        <v>974</v>
      </c>
      <c r="O72" s="228"/>
      <c r="P72" s="229">
        <v>2022</v>
      </c>
      <c r="Q72" s="229"/>
      <c r="R72" s="229"/>
      <c r="S72" s="229"/>
      <c r="T72" s="228" t="s">
        <v>933</v>
      </c>
      <c r="U72" s="228"/>
      <c r="V72" s="299" t="str">
        <f>IF(X32&lt;&gt;"",X32,"")</f>
        <v/>
      </c>
      <c r="W72" s="299"/>
      <c r="X72" s="228" t="s">
        <v>975</v>
      </c>
      <c r="Y72" s="228"/>
      <c r="Z72" s="239" t="s">
        <v>948</v>
      </c>
      <c r="AA72" s="239"/>
      <c r="AB72" s="228" t="s">
        <v>976</v>
      </c>
      <c r="AC72" s="228"/>
      <c r="AD72" s="278" t="str">
        <f>IF(AF32&lt;&gt;"",AF32,"")</f>
        <v/>
      </c>
      <c r="AE72" s="278"/>
      <c r="AF72" s="278"/>
      <c r="AG72" s="278"/>
      <c r="AH72" s="228" t="s">
        <v>933</v>
      </c>
      <c r="AI72" s="228"/>
      <c r="AJ72" s="299" t="str">
        <f>IF(AL32&lt;&gt;"",AL32,"")</f>
        <v/>
      </c>
      <c r="AK72" s="299"/>
      <c r="AL72" s="228" t="s">
        <v>977</v>
      </c>
      <c r="AM72" s="228"/>
      <c r="AN72" s="108"/>
      <c r="AO72" s="109"/>
    </row>
    <row r="73" spans="1:41" s="45" customFormat="1" ht="21.95" customHeight="1" x14ac:dyDescent="0.15">
      <c r="A73" s="210"/>
      <c r="B73" s="211"/>
      <c r="C73" s="211"/>
      <c r="D73" s="211"/>
      <c r="E73" s="211"/>
      <c r="F73" s="211"/>
      <c r="G73" s="212"/>
      <c r="H73" s="282"/>
      <c r="I73" s="283"/>
      <c r="J73" s="283"/>
      <c r="K73" s="283"/>
      <c r="L73" s="283"/>
      <c r="M73" s="284"/>
      <c r="N73" s="82"/>
      <c r="O73" s="80"/>
      <c r="P73" s="81"/>
      <c r="Q73" s="81"/>
      <c r="R73" s="81"/>
      <c r="S73" s="81"/>
      <c r="T73" s="298" t="s">
        <v>2069</v>
      </c>
      <c r="U73" s="228"/>
      <c r="V73" s="299" t="str">
        <f>IF(X33&lt;&gt;"",X33,"")</f>
        <v/>
      </c>
      <c r="W73" s="299"/>
      <c r="X73" s="298" t="s">
        <v>975</v>
      </c>
      <c r="Y73" s="228"/>
      <c r="Z73" s="239" t="s">
        <v>948</v>
      </c>
      <c r="AA73" s="239"/>
      <c r="AB73" s="80"/>
      <c r="AC73" s="80"/>
      <c r="AD73" s="81"/>
      <c r="AE73" s="81"/>
      <c r="AF73" s="81"/>
      <c r="AG73" s="81"/>
      <c r="AH73" s="298" t="s">
        <v>2069</v>
      </c>
      <c r="AI73" s="228"/>
      <c r="AJ73" s="299" t="str">
        <f>IF(AL33&lt;&gt;"",AL33,"")</f>
        <v/>
      </c>
      <c r="AK73" s="299"/>
      <c r="AL73" s="298" t="s">
        <v>975</v>
      </c>
      <c r="AM73" s="228"/>
      <c r="AN73" s="108"/>
      <c r="AO73" s="109"/>
    </row>
    <row r="74" spans="1:41" s="45" customFormat="1" ht="21.95" customHeight="1" x14ac:dyDescent="0.15">
      <c r="A74" s="210"/>
      <c r="B74" s="211"/>
      <c r="C74" s="211"/>
      <c r="D74" s="211"/>
      <c r="E74" s="211"/>
      <c r="F74" s="211"/>
      <c r="G74" s="212"/>
      <c r="H74" s="285"/>
      <c r="I74" s="286"/>
      <c r="J74" s="286"/>
      <c r="K74" s="286"/>
      <c r="L74" s="286"/>
      <c r="M74" s="287"/>
      <c r="N74" s="227" t="s">
        <v>978</v>
      </c>
      <c r="O74" s="228"/>
      <c r="P74" s="278" t="str">
        <f>IF(R34&lt;&gt;"",R34,"")</f>
        <v/>
      </c>
      <c r="Q74" s="278"/>
      <c r="R74" s="278"/>
      <c r="S74" s="278"/>
      <c r="T74" s="228" t="s">
        <v>967</v>
      </c>
      <c r="U74" s="228"/>
      <c r="V74" s="288"/>
      <c r="W74" s="288"/>
      <c r="X74" s="288"/>
      <c r="Y74" s="288"/>
      <c r="Z74" s="288"/>
      <c r="AA74" s="288"/>
      <c r="AB74" s="288"/>
      <c r="AC74" s="288"/>
      <c r="AD74" s="288"/>
      <c r="AE74" s="288"/>
      <c r="AF74" s="288"/>
      <c r="AG74" s="288"/>
      <c r="AH74" s="288"/>
      <c r="AI74" s="288"/>
      <c r="AJ74" s="288"/>
      <c r="AK74" s="288"/>
      <c r="AL74" s="288"/>
      <c r="AM74" s="288"/>
      <c r="AN74" s="288"/>
      <c r="AO74" s="289"/>
    </row>
    <row r="75" spans="1:41" s="45" customFormat="1" ht="21.95" customHeight="1" x14ac:dyDescent="0.15">
      <c r="A75" s="210"/>
      <c r="B75" s="211"/>
      <c r="C75" s="211"/>
      <c r="D75" s="211"/>
      <c r="E75" s="211"/>
      <c r="F75" s="211"/>
      <c r="G75" s="212"/>
      <c r="H75" s="290" t="s">
        <v>2305</v>
      </c>
      <c r="I75" s="291"/>
      <c r="J75" s="291"/>
      <c r="K75" s="291"/>
      <c r="L75" s="291"/>
      <c r="M75" s="291"/>
      <c r="N75" s="291"/>
      <c r="O75" s="291"/>
      <c r="P75" s="291"/>
      <c r="Q75" s="291"/>
      <c r="R75" s="291"/>
      <c r="S75" s="291"/>
      <c r="T75" s="291"/>
      <c r="U75" s="291"/>
      <c r="V75" s="291"/>
      <c r="W75" s="291"/>
      <c r="X75" s="291"/>
      <c r="Y75" s="291"/>
      <c r="Z75" s="291"/>
      <c r="AA75" s="291"/>
      <c r="AB75" s="291"/>
      <c r="AC75" s="291"/>
      <c r="AD75" s="291"/>
      <c r="AE75" s="291"/>
      <c r="AF75" s="291"/>
      <c r="AG75" s="291"/>
      <c r="AH75" s="291"/>
      <c r="AI75" s="291"/>
      <c r="AJ75" s="291"/>
      <c r="AK75" s="291"/>
      <c r="AL75" s="291"/>
      <c r="AM75" s="291"/>
      <c r="AN75" s="291"/>
      <c r="AO75" s="292"/>
    </row>
    <row r="76" spans="1:41" s="45" customFormat="1" ht="21.95" customHeight="1" x14ac:dyDescent="0.15">
      <c r="A76" s="210"/>
      <c r="B76" s="211"/>
      <c r="C76" s="211"/>
      <c r="D76" s="211"/>
      <c r="E76" s="211"/>
      <c r="F76" s="211"/>
      <c r="G76" s="212"/>
      <c r="H76" s="303" t="s">
        <v>2222</v>
      </c>
      <c r="I76" s="271"/>
      <c r="J76" s="271"/>
      <c r="K76" s="271"/>
      <c r="L76" s="271"/>
      <c r="M76" s="272"/>
      <c r="N76" s="304" t="str">
        <f>IFERROR(VLOOKUP(AH76,'（未更新）データ（学校番号・国番号等）'!$D$3:$E$841,2,0),"学校番号から自動参照")</f>
        <v>学校番号から自動参照</v>
      </c>
      <c r="O76" s="305"/>
      <c r="P76" s="305"/>
      <c r="Q76" s="305"/>
      <c r="R76" s="305"/>
      <c r="S76" s="305"/>
      <c r="T76" s="305"/>
      <c r="U76" s="305"/>
      <c r="V76" s="305"/>
      <c r="W76" s="305"/>
      <c r="X76" s="305"/>
      <c r="Y76" s="305"/>
      <c r="Z76" s="305"/>
      <c r="AA76" s="306"/>
      <c r="AB76" s="297" t="s">
        <v>2098</v>
      </c>
      <c r="AC76" s="297"/>
      <c r="AD76" s="297"/>
      <c r="AE76" s="297"/>
      <c r="AF76" s="297"/>
      <c r="AG76" s="297"/>
      <c r="AH76" s="300"/>
      <c r="AI76" s="301"/>
      <c r="AJ76" s="301"/>
      <c r="AK76" s="301"/>
      <c r="AL76" s="301"/>
      <c r="AM76" s="301"/>
      <c r="AN76" s="301"/>
      <c r="AO76" s="302"/>
    </row>
    <row r="77" spans="1:41" s="45" customFormat="1" ht="21.95" customHeight="1" x14ac:dyDescent="0.15">
      <c r="A77" s="210"/>
      <c r="B77" s="211"/>
      <c r="C77" s="211"/>
      <c r="D77" s="211"/>
      <c r="E77" s="211"/>
      <c r="F77" s="211"/>
      <c r="G77" s="212"/>
      <c r="H77" s="293" t="s">
        <v>2223</v>
      </c>
      <c r="I77" s="293"/>
      <c r="J77" s="293"/>
      <c r="K77" s="293"/>
      <c r="L77" s="293"/>
      <c r="M77" s="293"/>
      <c r="N77" s="222"/>
      <c r="O77" s="223"/>
      <c r="P77" s="223"/>
      <c r="Q77" s="223"/>
      <c r="R77" s="223"/>
      <c r="S77" s="223"/>
      <c r="T77" s="223"/>
      <c r="U77" s="223"/>
      <c r="V77" s="223"/>
      <c r="W77" s="223"/>
      <c r="X77" s="223"/>
      <c r="Y77" s="223"/>
      <c r="Z77" s="223"/>
      <c r="AA77" s="223"/>
      <c r="AB77" s="293" t="s">
        <v>6</v>
      </c>
      <c r="AC77" s="293"/>
      <c r="AD77" s="293"/>
      <c r="AE77" s="293"/>
      <c r="AF77" s="293"/>
      <c r="AG77" s="293"/>
      <c r="AH77" s="294"/>
      <c r="AI77" s="294"/>
      <c r="AJ77" s="294"/>
      <c r="AK77" s="294"/>
      <c r="AL77" s="294"/>
      <c r="AM77" s="294"/>
      <c r="AN77" s="294"/>
      <c r="AO77" s="295"/>
    </row>
    <row r="78" spans="1:41" s="45" customFormat="1" ht="21.95" customHeight="1" x14ac:dyDescent="0.15">
      <c r="A78" s="210"/>
      <c r="B78" s="211"/>
      <c r="C78" s="211"/>
      <c r="D78" s="211"/>
      <c r="E78" s="211"/>
      <c r="F78" s="211"/>
      <c r="G78" s="212"/>
      <c r="H78" s="296" t="s">
        <v>2315</v>
      </c>
      <c r="I78" s="297"/>
      <c r="J78" s="297"/>
      <c r="K78" s="297"/>
      <c r="L78" s="297"/>
      <c r="M78" s="297"/>
      <c r="N78" s="222"/>
      <c r="O78" s="223"/>
      <c r="P78" s="223"/>
      <c r="Q78" s="223"/>
      <c r="R78" s="223"/>
      <c r="S78" s="223"/>
      <c r="T78" s="223"/>
      <c r="U78" s="223"/>
      <c r="V78" s="223"/>
      <c r="W78" s="223"/>
      <c r="X78" s="223"/>
      <c r="Y78" s="223"/>
      <c r="Z78" s="223"/>
      <c r="AA78" s="223"/>
      <c r="AB78" s="110"/>
      <c r="AC78" s="111"/>
      <c r="AD78" s="111"/>
      <c r="AE78" s="111"/>
      <c r="AF78" s="111"/>
      <c r="AG78" s="111"/>
      <c r="AH78" s="111"/>
      <c r="AI78" s="111"/>
      <c r="AJ78" s="111"/>
      <c r="AK78" s="111"/>
      <c r="AL78" s="111"/>
      <c r="AM78" s="111"/>
      <c r="AN78" s="111"/>
      <c r="AO78" s="112"/>
    </row>
    <row r="79" spans="1:41" s="45" customFormat="1" ht="21.95" customHeight="1" x14ac:dyDescent="0.15">
      <c r="A79" s="210"/>
      <c r="B79" s="211"/>
      <c r="C79" s="211"/>
      <c r="D79" s="211"/>
      <c r="E79" s="211"/>
      <c r="F79" s="211"/>
      <c r="G79" s="212"/>
      <c r="H79" s="279" t="s">
        <v>973</v>
      </c>
      <c r="I79" s="280"/>
      <c r="J79" s="280"/>
      <c r="K79" s="280"/>
      <c r="L79" s="280"/>
      <c r="M79" s="281"/>
      <c r="N79" s="227" t="s">
        <v>974</v>
      </c>
      <c r="O79" s="228"/>
      <c r="P79" s="229">
        <v>2022</v>
      </c>
      <c r="Q79" s="229"/>
      <c r="R79" s="229"/>
      <c r="S79" s="229"/>
      <c r="T79" s="228" t="s">
        <v>933</v>
      </c>
      <c r="U79" s="228"/>
      <c r="V79" s="299" t="str">
        <f>IF(X38&lt;&gt;"",X38,"")</f>
        <v/>
      </c>
      <c r="W79" s="299"/>
      <c r="X79" s="228" t="s">
        <v>975</v>
      </c>
      <c r="Y79" s="228"/>
      <c r="Z79" s="239" t="s">
        <v>948</v>
      </c>
      <c r="AA79" s="239"/>
      <c r="AB79" s="228" t="s">
        <v>976</v>
      </c>
      <c r="AC79" s="228"/>
      <c r="AD79" s="278" t="str">
        <f>IF(AF38&lt;&gt;"",AF38,"")</f>
        <v/>
      </c>
      <c r="AE79" s="278"/>
      <c r="AF79" s="278"/>
      <c r="AG79" s="278"/>
      <c r="AH79" s="228" t="s">
        <v>933</v>
      </c>
      <c r="AI79" s="228"/>
      <c r="AJ79" s="299" t="str">
        <f>IF(AL38&lt;&gt;"",AL38,"")</f>
        <v/>
      </c>
      <c r="AK79" s="299"/>
      <c r="AL79" s="228" t="s">
        <v>977</v>
      </c>
      <c r="AM79" s="228"/>
      <c r="AN79" s="108"/>
      <c r="AO79" s="109"/>
    </row>
    <row r="80" spans="1:41" s="45" customFormat="1" ht="21.95" customHeight="1" x14ac:dyDescent="0.15">
      <c r="A80" s="210"/>
      <c r="B80" s="211"/>
      <c r="C80" s="211"/>
      <c r="D80" s="211"/>
      <c r="E80" s="211"/>
      <c r="F80" s="211"/>
      <c r="G80" s="212"/>
      <c r="H80" s="282"/>
      <c r="I80" s="283"/>
      <c r="J80" s="283"/>
      <c r="K80" s="283"/>
      <c r="L80" s="283"/>
      <c r="M80" s="284"/>
      <c r="N80" s="82"/>
      <c r="O80" s="80"/>
      <c r="P80" s="81"/>
      <c r="Q80" s="81"/>
      <c r="R80" s="81"/>
      <c r="S80" s="81"/>
      <c r="T80" s="298" t="s">
        <v>2069</v>
      </c>
      <c r="U80" s="228"/>
      <c r="V80" s="299" t="str">
        <f>IF(X39&lt;&gt;"",X39,"")</f>
        <v/>
      </c>
      <c r="W80" s="299"/>
      <c r="X80" s="298" t="s">
        <v>975</v>
      </c>
      <c r="Y80" s="228"/>
      <c r="Z80" s="239" t="s">
        <v>948</v>
      </c>
      <c r="AA80" s="239"/>
      <c r="AB80" s="80"/>
      <c r="AC80" s="80"/>
      <c r="AD80" s="81"/>
      <c r="AE80" s="81"/>
      <c r="AF80" s="81"/>
      <c r="AG80" s="81"/>
      <c r="AH80" s="298" t="s">
        <v>2069</v>
      </c>
      <c r="AI80" s="228"/>
      <c r="AJ80" s="299" t="str">
        <f>IF(AL39&lt;&gt;"",AL39,"")</f>
        <v/>
      </c>
      <c r="AK80" s="299"/>
      <c r="AL80" s="298" t="s">
        <v>975</v>
      </c>
      <c r="AM80" s="228"/>
      <c r="AN80" s="108"/>
      <c r="AO80" s="109"/>
    </row>
    <row r="81" spans="1:47" s="45" customFormat="1" ht="21.95" customHeight="1" x14ac:dyDescent="0.15">
      <c r="A81" s="210"/>
      <c r="B81" s="211"/>
      <c r="C81" s="211"/>
      <c r="D81" s="211"/>
      <c r="E81" s="211"/>
      <c r="F81" s="211"/>
      <c r="G81" s="212"/>
      <c r="H81" s="285"/>
      <c r="I81" s="286"/>
      <c r="J81" s="286"/>
      <c r="K81" s="286"/>
      <c r="L81" s="286"/>
      <c r="M81" s="287"/>
      <c r="N81" s="227" t="s">
        <v>978</v>
      </c>
      <c r="O81" s="228"/>
      <c r="P81" s="278" t="str">
        <f>IF(R40&lt;&gt;"",R40,"")</f>
        <v/>
      </c>
      <c r="Q81" s="278"/>
      <c r="R81" s="278"/>
      <c r="S81" s="278"/>
      <c r="T81" s="228" t="s">
        <v>967</v>
      </c>
      <c r="U81" s="228"/>
      <c r="V81" s="288"/>
      <c r="W81" s="288"/>
      <c r="X81" s="288"/>
      <c r="Y81" s="288"/>
      <c r="Z81" s="288"/>
      <c r="AA81" s="288"/>
      <c r="AB81" s="288"/>
      <c r="AC81" s="288"/>
      <c r="AD81" s="288"/>
      <c r="AE81" s="288"/>
      <c r="AF81" s="288"/>
      <c r="AG81" s="288"/>
      <c r="AH81" s="288"/>
      <c r="AI81" s="288"/>
      <c r="AJ81" s="288"/>
      <c r="AK81" s="288"/>
      <c r="AL81" s="288"/>
      <c r="AM81" s="288"/>
      <c r="AN81" s="288"/>
      <c r="AO81" s="289"/>
    </row>
    <row r="82" spans="1:47" s="45" customFormat="1" ht="21.75" customHeight="1" x14ac:dyDescent="0.15">
      <c r="A82" s="213" t="s">
        <v>2225</v>
      </c>
      <c r="B82" s="214"/>
      <c r="C82" s="214"/>
      <c r="D82" s="214"/>
      <c r="E82" s="214"/>
      <c r="F82" s="214"/>
      <c r="G82" s="215"/>
      <c r="H82" s="216" t="s">
        <v>2226</v>
      </c>
      <c r="I82" s="217"/>
      <c r="J82" s="217"/>
      <c r="K82" s="217"/>
      <c r="L82" s="217"/>
      <c r="M82" s="218"/>
      <c r="N82" s="628"/>
      <c r="O82" s="629"/>
      <c r="P82" s="629"/>
      <c r="Q82" s="629"/>
      <c r="R82" s="241" t="s">
        <v>2227</v>
      </c>
      <c r="S82" s="241"/>
      <c r="T82" s="630" t="s">
        <v>2228</v>
      </c>
      <c r="U82" s="241"/>
      <c r="V82" s="241"/>
      <c r="W82" s="241"/>
      <c r="X82" s="241"/>
      <c r="Y82" s="631"/>
      <c r="Z82" s="631"/>
      <c r="AA82" s="631"/>
      <c r="AB82" s="631"/>
      <c r="AC82" s="241" t="s">
        <v>2227</v>
      </c>
      <c r="AD82" s="242"/>
      <c r="AE82" s="630" t="s">
        <v>2229</v>
      </c>
      <c r="AF82" s="241"/>
      <c r="AG82" s="241"/>
      <c r="AH82" s="241"/>
      <c r="AI82" s="241"/>
      <c r="AJ82" s="632" t="str">
        <f>IFERROR(Y82/N82,"")</f>
        <v/>
      </c>
      <c r="AK82" s="632"/>
      <c r="AL82" s="632"/>
      <c r="AM82" s="632"/>
      <c r="AN82" s="241" t="s">
        <v>2230</v>
      </c>
      <c r="AO82" s="242"/>
    </row>
    <row r="83" spans="1:47" s="45" customFormat="1" ht="21.95" customHeight="1" x14ac:dyDescent="0.15">
      <c r="A83" s="213" t="s">
        <v>2224</v>
      </c>
      <c r="B83" s="214"/>
      <c r="C83" s="214"/>
      <c r="D83" s="214"/>
      <c r="E83" s="214"/>
      <c r="F83" s="214"/>
      <c r="G83" s="215"/>
      <c r="H83" s="633"/>
      <c r="I83" s="634"/>
      <c r="J83" s="634"/>
      <c r="K83" s="634"/>
      <c r="L83" s="634"/>
      <c r="M83" s="635"/>
      <c r="N83" s="108"/>
      <c r="O83" s="113"/>
      <c r="P83" s="113"/>
      <c r="Q83" s="113"/>
      <c r="R83" s="113"/>
      <c r="S83" s="113"/>
      <c r="T83" s="113"/>
      <c r="U83" s="113"/>
      <c r="V83" s="113"/>
      <c r="W83" s="113"/>
      <c r="X83" s="113"/>
      <c r="Y83" s="113"/>
      <c r="Z83" s="113"/>
      <c r="AA83" s="113"/>
      <c r="AB83" s="113"/>
      <c r="AC83" s="113"/>
      <c r="AD83" s="113"/>
      <c r="AE83" s="113"/>
      <c r="AF83" s="113"/>
      <c r="AG83" s="113"/>
      <c r="AH83" s="113"/>
      <c r="AI83" s="113"/>
      <c r="AJ83" s="113"/>
      <c r="AK83" s="113"/>
      <c r="AL83" s="113"/>
      <c r="AM83" s="113"/>
      <c r="AN83" s="113"/>
      <c r="AO83" s="114"/>
    </row>
    <row r="84" spans="1:47" s="45" customFormat="1" ht="24.95" customHeight="1" x14ac:dyDescent="0.15">
      <c r="A84" s="303" t="s">
        <v>940</v>
      </c>
      <c r="B84" s="271"/>
      <c r="C84" s="271"/>
      <c r="D84" s="271"/>
      <c r="E84" s="271"/>
      <c r="F84" s="271"/>
      <c r="G84" s="272"/>
      <c r="H84" s="639" t="s">
        <v>941</v>
      </c>
      <c r="I84" s="640"/>
      <c r="J84" s="640"/>
      <c r="K84" s="640"/>
      <c r="L84" s="640"/>
      <c r="M84" s="640"/>
      <c r="N84" s="640"/>
      <c r="O84" s="640"/>
      <c r="P84" s="229" t="s">
        <v>942</v>
      </c>
      <c r="Q84" s="229"/>
      <c r="R84" s="229"/>
      <c r="S84" s="278" t="str">
        <f>IF(T42&lt;&gt;"",T42,"")</f>
        <v/>
      </c>
      <c r="T84" s="278"/>
      <c r="U84" s="636" t="s">
        <v>943</v>
      </c>
      <c r="V84" s="636"/>
      <c r="W84" s="636"/>
      <c r="X84" s="268" t="str">
        <f>IF(Y42&lt;&gt;"",Y42,"")</f>
        <v/>
      </c>
      <c r="Y84" s="270"/>
      <c r="Z84" s="637" t="s">
        <v>944</v>
      </c>
      <c r="AA84" s="638"/>
      <c r="AB84" s="638"/>
      <c r="AC84" s="638"/>
      <c r="AD84" s="268" t="str">
        <f>IF(AH42&lt;&gt;"",AH42,"")</f>
        <v/>
      </c>
      <c r="AE84" s="268"/>
      <c r="AF84" s="268"/>
      <c r="AG84" s="268"/>
      <c r="AH84" s="268"/>
      <c r="AI84" s="268"/>
      <c r="AJ84" s="269" t="s">
        <v>2248</v>
      </c>
      <c r="AK84" s="269"/>
      <c r="AL84" s="269"/>
      <c r="AM84" s="268" t="str">
        <f>IF(AN42&lt;&gt;"",AN42,"")</f>
        <v/>
      </c>
      <c r="AN84" s="268"/>
      <c r="AO84" s="270"/>
    </row>
    <row r="85" spans="1:47" s="45" customFormat="1" ht="24.95" customHeight="1" x14ac:dyDescent="0.15">
      <c r="A85" s="598" t="s">
        <v>945</v>
      </c>
      <c r="B85" s="599"/>
      <c r="C85" s="599"/>
      <c r="D85" s="599"/>
      <c r="E85" s="599"/>
      <c r="F85" s="599"/>
      <c r="G85" s="600"/>
      <c r="H85" s="601" t="s">
        <v>946</v>
      </c>
      <c r="I85" s="602"/>
      <c r="J85" s="602"/>
      <c r="K85" s="602" t="s">
        <v>2410</v>
      </c>
      <c r="L85" s="602"/>
      <c r="M85" s="627" t="str">
        <f>IF(P43&lt;&gt;"",P43,"")</f>
        <v/>
      </c>
      <c r="N85" s="627"/>
      <c r="O85" s="626" t="s">
        <v>2412</v>
      </c>
      <c r="P85" s="626"/>
      <c r="Q85" s="626"/>
      <c r="R85" s="626"/>
      <c r="S85" s="255" t="str">
        <f>IF(P44&lt;&gt;"",P44,"")</f>
        <v/>
      </c>
      <c r="T85" s="255"/>
      <c r="U85" s="256"/>
      <c r="V85" s="624" t="s">
        <v>947</v>
      </c>
      <c r="W85" s="625"/>
      <c r="X85" s="255" t="str">
        <f>IF(V43&lt;&gt;"",V43,"")</f>
        <v/>
      </c>
      <c r="Y85" s="256"/>
      <c r="Z85" s="603" t="s">
        <v>944</v>
      </c>
      <c r="AA85" s="604"/>
      <c r="AB85" s="604"/>
      <c r="AC85" s="604"/>
      <c r="AD85" s="605" t="str">
        <f>IF(AH43&lt;&gt;"",AH43,"")</f>
        <v/>
      </c>
      <c r="AE85" s="605"/>
      <c r="AF85" s="605"/>
      <c r="AG85" s="605"/>
      <c r="AH85" s="605"/>
      <c r="AI85" s="605"/>
      <c r="AJ85" s="269" t="s">
        <v>2248</v>
      </c>
      <c r="AK85" s="269"/>
      <c r="AL85" s="269"/>
      <c r="AM85" s="268" t="str">
        <f>IF(AN43&lt;&gt;"",AN43,"")</f>
        <v/>
      </c>
      <c r="AN85" s="268"/>
      <c r="AO85" s="270"/>
      <c r="AP85" s="176"/>
      <c r="AQ85" s="176"/>
      <c r="AR85" s="176"/>
      <c r="AS85" s="176"/>
      <c r="AT85" s="176"/>
      <c r="AU85" s="176"/>
    </row>
    <row r="86" spans="1:47" s="45" customFormat="1" ht="93" customHeight="1" x14ac:dyDescent="0.15">
      <c r="A86" s="262" t="s">
        <v>19</v>
      </c>
      <c r="B86" s="263"/>
      <c r="C86" s="263"/>
      <c r="D86" s="263"/>
      <c r="E86" s="263"/>
      <c r="F86" s="263"/>
      <c r="G86" s="264"/>
      <c r="H86" s="265"/>
      <c r="I86" s="266"/>
      <c r="J86" s="266"/>
      <c r="K86" s="266"/>
      <c r="L86" s="266"/>
      <c r="M86" s="266"/>
      <c r="N86" s="266"/>
      <c r="O86" s="266"/>
      <c r="P86" s="266"/>
      <c r="Q86" s="266"/>
      <c r="R86" s="266"/>
      <c r="S86" s="266"/>
      <c r="T86" s="266"/>
      <c r="U86" s="266"/>
      <c r="V86" s="266"/>
      <c r="W86" s="266"/>
      <c r="X86" s="266"/>
      <c r="Y86" s="266"/>
      <c r="Z86" s="266"/>
      <c r="AA86" s="266"/>
      <c r="AB86" s="266"/>
      <c r="AC86" s="266"/>
      <c r="AD86" s="266"/>
      <c r="AE86" s="266"/>
      <c r="AF86" s="266"/>
      <c r="AG86" s="266"/>
      <c r="AH86" s="266"/>
      <c r="AI86" s="266"/>
      <c r="AJ86" s="266"/>
      <c r="AK86" s="266"/>
      <c r="AL86" s="266"/>
      <c r="AM86" s="266"/>
      <c r="AN86" s="266"/>
      <c r="AO86" s="267"/>
    </row>
    <row r="87" spans="1:47" s="45" customFormat="1" ht="63" customHeight="1" x14ac:dyDescent="0.15">
      <c r="A87" s="213" t="s">
        <v>2231</v>
      </c>
      <c r="B87" s="271"/>
      <c r="C87" s="271"/>
      <c r="D87" s="271"/>
      <c r="E87" s="271"/>
      <c r="F87" s="271"/>
      <c r="G87" s="272"/>
      <c r="H87" s="273"/>
      <c r="I87" s="274"/>
      <c r="J87" s="274"/>
      <c r="K87" s="274"/>
      <c r="L87" s="274"/>
      <c r="M87" s="274"/>
      <c r="N87" s="274"/>
      <c r="O87" s="274"/>
      <c r="P87" s="274"/>
      <c r="Q87" s="274"/>
      <c r="R87" s="274"/>
      <c r="S87" s="274"/>
      <c r="T87" s="274"/>
      <c r="U87" s="274"/>
      <c r="V87" s="274"/>
      <c r="W87" s="274"/>
      <c r="X87" s="274"/>
      <c r="Y87" s="274"/>
      <c r="Z87" s="274"/>
      <c r="AA87" s="274"/>
      <c r="AB87" s="274"/>
      <c r="AC87" s="274"/>
      <c r="AD87" s="274"/>
      <c r="AE87" s="274"/>
      <c r="AF87" s="274"/>
      <c r="AG87" s="274"/>
      <c r="AH87" s="274"/>
      <c r="AI87" s="274"/>
      <c r="AJ87" s="274"/>
      <c r="AK87" s="274"/>
      <c r="AL87" s="274"/>
      <c r="AM87" s="274"/>
      <c r="AN87" s="274"/>
      <c r="AO87" s="275"/>
    </row>
    <row r="88" spans="1:47" s="45" customFormat="1" ht="42.75" customHeight="1" x14ac:dyDescent="0.15">
      <c r="A88" s="213" t="s">
        <v>981</v>
      </c>
      <c r="B88" s="257"/>
      <c r="C88" s="257"/>
      <c r="D88" s="257"/>
      <c r="E88" s="257"/>
      <c r="F88" s="257"/>
      <c r="G88" s="258"/>
      <c r="H88" s="259"/>
      <c r="I88" s="260"/>
      <c r="J88" s="260"/>
      <c r="K88" s="260"/>
      <c r="L88" s="260"/>
      <c r="M88" s="260"/>
      <c r="N88" s="260"/>
      <c r="O88" s="260"/>
      <c r="P88" s="260"/>
      <c r="Q88" s="260"/>
      <c r="R88" s="260"/>
      <c r="S88" s="260"/>
      <c r="T88" s="260"/>
      <c r="U88" s="260"/>
      <c r="V88" s="260"/>
      <c r="W88" s="260"/>
      <c r="X88" s="260"/>
      <c r="Y88" s="260"/>
      <c r="Z88" s="260"/>
      <c r="AA88" s="260"/>
      <c r="AB88" s="260"/>
      <c r="AC88" s="260"/>
      <c r="AD88" s="260"/>
      <c r="AE88" s="260"/>
      <c r="AF88" s="260"/>
      <c r="AG88" s="260"/>
      <c r="AH88" s="260"/>
      <c r="AI88" s="260"/>
      <c r="AJ88" s="260"/>
      <c r="AK88" s="260"/>
      <c r="AL88" s="260"/>
      <c r="AM88" s="260"/>
      <c r="AN88" s="260"/>
      <c r="AO88" s="261"/>
    </row>
    <row r="89" spans="1:47" s="33" customFormat="1" ht="5.25" customHeight="1" x14ac:dyDescent="0.15">
      <c r="A89" s="98"/>
      <c r="B89" s="98"/>
      <c r="C89" s="98"/>
      <c r="D89" s="98"/>
      <c r="E89" s="98"/>
      <c r="F89" s="98"/>
      <c r="G89" s="98"/>
      <c r="H89" s="99"/>
      <c r="I89" s="99"/>
      <c r="J89" s="99"/>
      <c r="K89" s="99"/>
      <c r="L89" s="99"/>
      <c r="M89" s="99"/>
      <c r="N89" s="99"/>
      <c r="O89" s="99"/>
      <c r="P89" s="99"/>
      <c r="Q89" s="99"/>
      <c r="R89" s="99"/>
      <c r="S89" s="100"/>
      <c r="T89" s="100"/>
      <c r="U89" s="100"/>
      <c r="V89" s="100"/>
      <c r="W89" s="100"/>
      <c r="X89" s="100"/>
      <c r="Y89" s="100"/>
      <c r="Z89" s="99"/>
      <c r="AA89" s="99"/>
      <c r="AB89" s="99"/>
      <c r="AC89" s="99"/>
      <c r="AD89" s="99"/>
      <c r="AE89" s="99"/>
      <c r="AF89" s="99"/>
      <c r="AG89" s="99"/>
      <c r="AH89" s="99"/>
      <c r="AI89" s="99"/>
      <c r="AJ89" s="99"/>
      <c r="AK89" s="99"/>
      <c r="AL89" s="99"/>
      <c r="AM89" s="99"/>
      <c r="AN89" s="99"/>
      <c r="AO89" s="99"/>
      <c r="AP89" s="32"/>
    </row>
    <row r="90" spans="1:47" s="95" customFormat="1" ht="30.75" customHeight="1" x14ac:dyDescent="0.15">
      <c r="A90" s="236" t="s">
        <v>910</v>
      </c>
      <c r="B90" s="236"/>
      <c r="C90" s="236"/>
      <c r="D90" s="236"/>
      <c r="E90" s="236"/>
      <c r="F90" s="236"/>
      <c r="G90" s="236"/>
      <c r="H90" s="236"/>
      <c r="I90" s="236"/>
      <c r="J90" s="236"/>
      <c r="K90" s="236"/>
      <c r="L90" s="236"/>
      <c r="M90" s="236"/>
      <c r="N90" s="236"/>
      <c r="O90" s="236"/>
      <c r="P90" s="236"/>
      <c r="Q90" s="236"/>
      <c r="R90" s="236"/>
      <c r="S90" s="236"/>
      <c r="T90" s="236"/>
      <c r="U90" s="236"/>
      <c r="V90" s="236"/>
      <c r="W90" s="236"/>
      <c r="X90" s="236"/>
      <c r="Y90" s="236"/>
      <c r="Z90" s="236"/>
      <c r="AA90" s="236"/>
      <c r="AB90" s="236"/>
      <c r="AC90" s="236"/>
      <c r="AD90" s="236"/>
      <c r="AE90" s="236"/>
      <c r="AF90" s="236"/>
      <c r="AG90" s="236"/>
      <c r="AH90" s="236"/>
      <c r="AI90" s="236"/>
      <c r="AJ90" s="236"/>
      <c r="AK90" s="236"/>
      <c r="AL90" s="236"/>
      <c r="AM90" s="236"/>
      <c r="AN90" s="236"/>
      <c r="AO90" s="236"/>
      <c r="AP90" s="101"/>
    </row>
    <row r="91" spans="1:47" s="95" customFormat="1" ht="12" customHeight="1" x14ac:dyDescent="0.15">
      <c r="A91" s="102"/>
      <c r="B91" s="102"/>
      <c r="C91" s="102"/>
      <c r="D91" s="102"/>
      <c r="E91" s="102"/>
      <c r="F91" s="102"/>
      <c r="G91" s="102"/>
      <c r="H91" s="102"/>
      <c r="I91" s="102"/>
      <c r="J91" s="102"/>
      <c r="K91" s="102"/>
      <c r="L91" s="102"/>
      <c r="M91" s="102"/>
      <c r="N91" s="102"/>
      <c r="O91" s="102"/>
      <c r="P91" s="102"/>
      <c r="Q91" s="102"/>
      <c r="R91" s="102"/>
      <c r="S91" s="102"/>
      <c r="T91" s="102"/>
      <c r="U91" s="102"/>
      <c r="V91" s="102"/>
      <c r="W91" s="102"/>
      <c r="X91" s="102"/>
      <c r="Y91" s="102"/>
      <c r="Z91" s="102"/>
      <c r="AA91" s="102"/>
      <c r="AB91" s="102"/>
      <c r="AC91" s="102"/>
      <c r="AD91" s="102"/>
      <c r="AE91" s="102"/>
      <c r="AF91" s="102"/>
      <c r="AG91" s="102"/>
      <c r="AH91" s="102"/>
      <c r="AI91" s="102"/>
      <c r="AJ91" s="102"/>
      <c r="AK91" s="102"/>
      <c r="AL91" s="102"/>
      <c r="AM91" s="102"/>
      <c r="AN91" s="102"/>
      <c r="AO91" s="102"/>
      <c r="AP91" s="101"/>
    </row>
    <row r="92" spans="1:47" x14ac:dyDescent="0.15">
      <c r="A92" s="237" t="s">
        <v>970</v>
      </c>
      <c r="B92" s="237"/>
      <c r="C92" s="237"/>
      <c r="D92" s="237"/>
      <c r="E92" s="237"/>
      <c r="F92" s="237"/>
      <c r="G92" s="237"/>
      <c r="H92" s="237"/>
      <c r="I92" s="237"/>
      <c r="J92" s="237"/>
      <c r="K92" s="237"/>
      <c r="L92" s="237"/>
      <c r="M92" s="237"/>
      <c r="N92" s="237"/>
      <c r="O92" s="237"/>
      <c r="P92" s="237"/>
      <c r="Q92" s="237"/>
      <c r="R92" s="237"/>
      <c r="S92" s="237"/>
      <c r="T92" s="237"/>
      <c r="U92" s="237"/>
      <c r="V92" s="237"/>
      <c r="W92" s="237"/>
      <c r="X92" s="237"/>
      <c r="Y92" s="237"/>
      <c r="Z92" s="237"/>
      <c r="AA92" s="237"/>
      <c r="AB92" s="237"/>
      <c r="AC92" s="237"/>
      <c r="AD92" s="237"/>
      <c r="AE92" s="237"/>
      <c r="AF92" s="237"/>
      <c r="AG92" s="237"/>
      <c r="AH92" s="237"/>
      <c r="AI92" s="237"/>
      <c r="AJ92" s="237"/>
      <c r="AK92" s="237"/>
      <c r="AL92" s="237"/>
      <c r="AM92" s="237"/>
      <c r="AN92" s="237"/>
      <c r="AO92" s="237"/>
    </row>
    <row r="93" spans="1:47" s="45" customFormat="1" ht="24" customHeight="1" x14ac:dyDescent="0.15">
      <c r="A93" s="192" t="s">
        <v>911</v>
      </c>
      <c r="B93" s="192"/>
      <c r="C93" s="192"/>
      <c r="D93" s="192"/>
      <c r="E93" s="192"/>
      <c r="F93" s="192"/>
      <c r="G93" s="192"/>
      <c r="H93" s="193" t="s">
        <v>2232</v>
      </c>
      <c r="I93" s="193"/>
      <c r="J93" s="193"/>
      <c r="K93" s="193"/>
      <c r="L93" s="193"/>
      <c r="M93" s="193"/>
      <c r="N93" s="243" t="str">
        <f>IF(H54&lt;&gt;"学校番号から自動参照",H54,"")</f>
        <v/>
      </c>
      <c r="O93" s="244"/>
      <c r="P93" s="244"/>
      <c r="Q93" s="244"/>
      <c r="R93" s="244"/>
      <c r="S93" s="244"/>
      <c r="T93" s="244"/>
      <c r="U93" s="244"/>
      <c r="V93" s="244"/>
      <c r="W93" s="245"/>
      <c r="X93" s="197" t="s">
        <v>2221</v>
      </c>
      <c r="Y93" s="197"/>
      <c r="Z93" s="197"/>
      <c r="AA93" s="197"/>
      <c r="AB93" s="197"/>
      <c r="AC93" s="197"/>
      <c r="AD93" s="194"/>
      <c r="AE93" s="195"/>
      <c r="AF93" s="195"/>
      <c r="AG93" s="195"/>
      <c r="AH93" s="195"/>
      <c r="AI93" s="195"/>
      <c r="AJ93" s="195"/>
      <c r="AK93" s="195"/>
      <c r="AL93" s="195"/>
      <c r="AM93" s="195"/>
      <c r="AN93" s="195"/>
      <c r="AO93" s="196"/>
    </row>
    <row r="94" spans="1:47" s="45" customFormat="1" ht="24" customHeight="1" x14ac:dyDescent="0.15">
      <c r="A94" s="246" t="s">
        <v>1</v>
      </c>
      <c r="B94" s="246"/>
      <c r="C94" s="246"/>
      <c r="D94" s="246"/>
      <c r="E94" s="246"/>
      <c r="F94" s="246"/>
      <c r="G94" s="246"/>
      <c r="H94" s="247" t="str">
        <f>IF(AI57&lt;&gt;"",AI57,"")</f>
        <v/>
      </c>
      <c r="I94" s="247"/>
      <c r="J94" s="247"/>
      <c r="K94" s="247"/>
      <c r="L94" s="247"/>
      <c r="M94" s="247"/>
      <c r="N94" s="247"/>
      <c r="O94" s="247"/>
      <c r="P94" s="197" t="s">
        <v>982</v>
      </c>
      <c r="Q94" s="197"/>
      <c r="R94" s="197"/>
      <c r="S94" s="197"/>
      <c r="T94" s="197"/>
      <c r="U94" s="197"/>
      <c r="V94" s="248" t="str">
        <f>IF(H57&lt;&gt;"",H57,"")</f>
        <v/>
      </c>
      <c r="W94" s="249"/>
      <c r="X94" s="249"/>
      <c r="Y94" s="249"/>
      <c r="Z94" s="249"/>
      <c r="AA94" s="249"/>
      <c r="AB94" s="249"/>
      <c r="AC94" s="249"/>
      <c r="AD94" s="249"/>
      <c r="AE94" s="249"/>
      <c r="AF94" s="249"/>
      <c r="AG94" s="249"/>
      <c r="AH94" s="249"/>
      <c r="AI94" s="249"/>
      <c r="AJ94" s="249"/>
      <c r="AK94" s="249"/>
      <c r="AL94" s="249"/>
      <c r="AM94" s="249"/>
      <c r="AN94" s="249"/>
      <c r="AO94" s="250"/>
    </row>
    <row r="95" spans="1:47" s="45" customFormat="1" ht="409.5" customHeight="1" x14ac:dyDescent="0.15">
      <c r="A95" s="230"/>
      <c r="B95" s="231"/>
      <c r="C95" s="231"/>
      <c r="D95" s="231"/>
      <c r="E95" s="231"/>
      <c r="F95" s="231"/>
      <c r="G95" s="231"/>
      <c r="H95" s="231"/>
      <c r="I95" s="231"/>
      <c r="J95" s="231"/>
      <c r="K95" s="231"/>
      <c r="L95" s="231"/>
      <c r="M95" s="231"/>
      <c r="N95" s="231"/>
      <c r="O95" s="231"/>
      <c r="P95" s="231"/>
      <c r="Q95" s="231"/>
      <c r="R95" s="231"/>
      <c r="S95" s="231"/>
      <c r="T95" s="231"/>
      <c r="U95" s="231"/>
      <c r="V95" s="231"/>
      <c r="W95" s="231"/>
      <c r="X95" s="231"/>
      <c r="Y95" s="231"/>
      <c r="Z95" s="231"/>
      <c r="AA95" s="231"/>
      <c r="AB95" s="231"/>
      <c r="AC95" s="231"/>
      <c r="AD95" s="231"/>
      <c r="AE95" s="231"/>
      <c r="AF95" s="231"/>
      <c r="AG95" s="231"/>
      <c r="AH95" s="231"/>
      <c r="AI95" s="231"/>
      <c r="AJ95" s="231"/>
      <c r="AK95" s="231"/>
      <c r="AL95" s="231"/>
      <c r="AM95" s="231"/>
      <c r="AN95" s="231"/>
      <c r="AO95" s="232"/>
    </row>
    <row r="96" spans="1:47" s="45" customFormat="1" ht="226.5" customHeight="1" x14ac:dyDescent="0.15">
      <c r="A96" s="233"/>
      <c r="B96" s="234"/>
      <c r="C96" s="234"/>
      <c r="D96" s="234"/>
      <c r="E96" s="234"/>
      <c r="F96" s="234"/>
      <c r="G96" s="234"/>
      <c r="H96" s="234"/>
      <c r="I96" s="234"/>
      <c r="J96" s="234"/>
      <c r="K96" s="234"/>
      <c r="L96" s="234"/>
      <c r="M96" s="234"/>
      <c r="N96" s="234"/>
      <c r="O96" s="234"/>
      <c r="P96" s="234"/>
      <c r="Q96" s="234"/>
      <c r="R96" s="234"/>
      <c r="S96" s="234"/>
      <c r="T96" s="234"/>
      <c r="U96" s="234"/>
      <c r="V96" s="234"/>
      <c r="W96" s="234"/>
      <c r="X96" s="234"/>
      <c r="Y96" s="234"/>
      <c r="Z96" s="234"/>
      <c r="AA96" s="234"/>
      <c r="AB96" s="234"/>
      <c r="AC96" s="234"/>
      <c r="AD96" s="234"/>
      <c r="AE96" s="234"/>
      <c r="AF96" s="234"/>
      <c r="AG96" s="234"/>
      <c r="AH96" s="234"/>
      <c r="AI96" s="234"/>
      <c r="AJ96" s="234"/>
      <c r="AK96" s="234"/>
      <c r="AL96" s="234"/>
      <c r="AM96" s="234"/>
      <c r="AN96" s="234"/>
      <c r="AO96" s="235"/>
    </row>
    <row r="97" spans="1:42" s="45" customFormat="1" ht="24.75" customHeight="1" x14ac:dyDescent="0.15">
      <c r="A97" s="192" t="s">
        <v>912</v>
      </c>
      <c r="B97" s="192"/>
      <c r="C97" s="192"/>
      <c r="D97" s="192"/>
      <c r="E97" s="192"/>
      <c r="F97" s="192"/>
      <c r="G97" s="192"/>
      <c r="H97" s="193" t="s">
        <v>2232</v>
      </c>
      <c r="I97" s="193"/>
      <c r="J97" s="193"/>
      <c r="K97" s="193"/>
      <c r="L97" s="193"/>
      <c r="M97" s="193"/>
      <c r="N97" s="224"/>
      <c r="O97" s="225"/>
      <c r="P97" s="225"/>
      <c r="Q97" s="225"/>
      <c r="R97" s="225"/>
      <c r="S97" s="225"/>
      <c r="T97" s="225"/>
      <c r="U97" s="225"/>
      <c r="V97" s="225"/>
      <c r="W97" s="226"/>
      <c r="X97" s="197" t="s">
        <v>2221</v>
      </c>
      <c r="Y97" s="197"/>
      <c r="Z97" s="197"/>
      <c r="AA97" s="197"/>
      <c r="AB97" s="197"/>
      <c r="AC97" s="197"/>
      <c r="AD97" s="194"/>
      <c r="AE97" s="195"/>
      <c r="AF97" s="195"/>
      <c r="AG97" s="195"/>
      <c r="AH97" s="195"/>
      <c r="AI97" s="195"/>
      <c r="AJ97" s="195"/>
      <c r="AK97" s="195"/>
      <c r="AL97" s="195"/>
      <c r="AM97" s="195"/>
      <c r="AN97" s="195"/>
      <c r="AO97" s="196"/>
    </row>
    <row r="98" spans="1:42" s="45" customFormat="1" ht="24.75" customHeight="1" x14ac:dyDescent="0.15">
      <c r="A98" s="238" t="s">
        <v>913</v>
      </c>
      <c r="B98" s="239"/>
      <c r="C98" s="239"/>
      <c r="D98" s="239"/>
      <c r="E98" s="239"/>
      <c r="F98" s="239"/>
      <c r="G98" s="240"/>
      <c r="H98" s="194"/>
      <c r="I98" s="195"/>
      <c r="J98" s="195"/>
      <c r="K98" s="195"/>
      <c r="L98" s="195"/>
      <c r="M98" s="195"/>
      <c r="N98" s="195"/>
      <c r="O98" s="196"/>
      <c r="P98" s="197" t="s">
        <v>982</v>
      </c>
      <c r="Q98" s="197"/>
      <c r="R98" s="197"/>
      <c r="S98" s="197"/>
      <c r="T98" s="197"/>
      <c r="U98" s="197"/>
      <c r="V98" s="194"/>
      <c r="W98" s="195"/>
      <c r="X98" s="195"/>
      <c r="Y98" s="195"/>
      <c r="Z98" s="195"/>
      <c r="AA98" s="195"/>
      <c r="AB98" s="195"/>
      <c r="AC98" s="195"/>
      <c r="AD98" s="195"/>
      <c r="AE98" s="195"/>
      <c r="AF98" s="195"/>
      <c r="AG98" s="195"/>
      <c r="AH98" s="195"/>
      <c r="AI98" s="195"/>
      <c r="AJ98" s="195"/>
      <c r="AK98" s="195"/>
      <c r="AL98" s="276"/>
      <c r="AM98" s="276"/>
      <c r="AN98" s="276"/>
      <c r="AO98" s="277"/>
    </row>
    <row r="99" spans="1:42" s="33" customFormat="1" ht="5.25" customHeight="1" x14ac:dyDescent="0.15">
      <c r="A99" s="98"/>
      <c r="B99" s="98"/>
      <c r="C99" s="98"/>
      <c r="D99" s="98"/>
      <c r="E99" s="98"/>
      <c r="F99" s="98"/>
      <c r="G99" s="98"/>
      <c r="H99" s="99"/>
      <c r="I99" s="99"/>
      <c r="J99" s="99"/>
      <c r="K99" s="99"/>
      <c r="L99" s="99"/>
      <c r="M99" s="99"/>
      <c r="N99" s="99"/>
      <c r="O99" s="99"/>
      <c r="P99" s="99"/>
      <c r="Q99" s="99"/>
      <c r="R99" s="99"/>
      <c r="S99" s="100"/>
      <c r="T99" s="100"/>
      <c r="U99" s="100"/>
      <c r="V99" s="100"/>
      <c r="W99" s="100"/>
      <c r="X99" s="100"/>
      <c r="Y99" s="100"/>
      <c r="Z99" s="99"/>
      <c r="AA99" s="99"/>
      <c r="AB99" s="99"/>
      <c r="AC99" s="99"/>
      <c r="AD99" s="99"/>
      <c r="AE99" s="99"/>
      <c r="AF99" s="99"/>
      <c r="AG99" s="99"/>
      <c r="AH99" s="99"/>
      <c r="AI99" s="99"/>
      <c r="AJ99" s="99"/>
      <c r="AK99" s="99"/>
      <c r="AL99" s="99"/>
      <c r="AM99" s="99"/>
      <c r="AN99" s="99"/>
      <c r="AO99" s="99"/>
      <c r="AP99" s="32"/>
    </row>
    <row r="100" spans="1:42" s="95" customFormat="1" ht="30.75" customHeight="1" x14ac:dyDescent="0.15">
      <c r="A100" s="236" t="s">
        <v>2306</v>
      </c>
      <c r="B100" s="236"/>
      <c r="C100" s="236"/>
      <c r="D100" s="236"/>
      <c r="E100" s="236"/>
      <c r="F100" s="236"/>
      <c r="G100" s="236"/>
      <c r="H100" s="236"/>
      <c r="I100" s="236"/>
      <c r="J100" s="236"/>
      <c r="K100" s="236"/>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236"/>
      <c r="AP100" s="101"/>
    </row>
    <row r="101" spans="1:42" s="95" customFormat="1" ht="12" customHeight="1" x14ac:dyDescent="0.15">
      <c r="A101" s="102"/>
      <c r="B101" s="102"/>
      <c r="C101" s="102"/>
      <c r="D101" s="102"/>
      <c r="E101" s="102"/>
      <c r="F101" s="102"/>
      <c r="G101" s="102"/>
      <c r="H101" s="102"/>
      <c r="I101" s="102"/>
      <c r="J101" s="102"/>
      <c r="K101" s="102"/>
      <c r="L101" s="102"/>
      <c r="M101" s="102"/>
      <c r="N101" s="102"/>
      <c r="O101" s="102"/>
      <c r="P101" s="102"/>
      <c r="Q101" s="102"/>
      <c r="R101" s="102"/>
      <c r="S101" s="102"/>
      <c r="T101" s="102"/>
      <c r="U101" s="102"/>
      <c r="V101" s="102"/>
      <c r="W101" s="102"/>
      <c r="X101" s="102"/>
      <c r="Y101" s="102"/>
      <c r="Z101" s="102"/>
      <c r="AA101" s="102"/>
      <c r="AB101" s="102"/>
      <c r="AC101" s="102"/>
      <c r="AD101" s="102"/>
      <c r="AE101" s="102"/>
      <c r="AF101" s="102"/>
      <c r="AG101" s="102"/>
      <c r="AH101" s="102"/>
      <c r="AI101" s="102"/>
      <c r="AJ101" s="102"/>
      <c r="AK101" s="102"/>
      <c r="AL101" s="102"/>
      <c r="AM101" s="102"/>
      <c r="AN101" s="102"/>
      <c r="AO101" s="102"/>
      <c r="AP101" s="101"/>
    </row>
    <row r="102" spans="1:42" s="115" customFormat="1" ht="68.25" customHeight="1" x14ac:dyDescent="0.15">
      <c r="A102" s="251" t="s">
        <v>2316</v>
      </c>
      <c r="B102" s="251"/>
      <c r="C102" s="251"/>
      <c r="D102" s="251"/>
      <c r="E102" s="251"/>
      <c r="F102" s="251"/>
      <c r="G102" s="251"/>
      <c r="H102" s="251"/>
      <c r="I102" s="251"/>
      <c r="J102" s="251"/>
      <c r="K102" s="251"/>
      <c r="L102" s="251"/>
      <c r="M102" s="251"/>
      <c r="N102" s="251"/>
      <c r="O102" s="251"/>
      <c r="P102" s="251"/>
      <c r="Q102" s="251"/>
      <c r="R102" s="251"/>
      <c r="S102" s="251"/>
      <c r="T102" s="251"/>
      <c r="U102" s="251"/>
      <c r="V102" s="251"/>
      <c r="W102" s="251"/>
      <c r="X102" s="251"/>
      <c r="Y102" s="251"/>
      <c r="Z102" s="251"/>
      <c r="AA102" s="251"/>
      <c r="AB102" s="251"/>
      <c r="AC102" s="251"/>
      <c r="AD102" s="251"/>
      <c r="AE102" s="251"/>
      <c r="AF102" s="251"/>
      <c r="AG102" s="251"/>
      <c r="AH102" s="251"/>
      <c r="AI102" s="251"/>
      <c r="AJ102" s="251"/>
      <c r="AK102" s="251"/>
      <c r="AL102" s="251"/>
      <c r="AM102" s="251"/>
      <c r="AN102" s="251"/>
      <c r="AO102" s="251"/>
    </row>
    <row r="103" spans="1:42" ht="25.5" customHeight="1" x14ac:dyDescent="0.15">
      <c r="A103" s="116"/>
      <c r="B103" s="116"/>
      <c r="C103" s="116"/>
      <c r="D103" s="116"/>
      <c r="E103" s="116"/>
      <c r="F103" s="116"/>
      <c r="G103" s="116"/>
      <c r="H103" s="116"/>
      <c r="I103" s="116"/>
      <c r="J103" s="116"/>
      <c r="K103" s="116"/>
      <c r="L103" s="116"/>
      <c r="M103" s="116"/>
      <c r="N103" s="116"/>
      <c r="O103" s="116"/>
      <c r="P103" s="116"/>
      <c r="Q103" s="116"/>
      <c r="R103" s="116"/>
      <c r="S103" s="116"/>
      <c r="T103" s="116"/>
      <c r="U103" s="116"/>
      <c r="V103" s="116"/>
      <c r="W103" s="116"/>
      <c r="X103" s="116"/>
      <c r="Y103" s="116"/>
      <c r="Z103" s="116"/>
      <c r="AA103" s="116"/>
      <c r="AB103" s="116"/>
      <c r="AC103" s="116"/>
      <c r="AD103" s="116"/>
      <c r="AE103" s="116"/>
      <c r="AF103" s="116"/>
      <c r="AG103" s="116"/>
      <c r="AH103" s="116"/>
      <c r="AI103" s="116"/>
      <c r="AJ103" s="116"/>
      <c r="AK103" s="116"/>
      <c r="AL103" s="116"/>
      <c r="AM103" s="116"/>
    </row>
    <row r="104" spans="1:42" x14ac:dyDescent="0.15">
      <c r="A104" s="237" t="s">
        <v>970</v>
      </c>
      <c r="B104" s="237"/>
      <c r="C104" s="237"/>
      <c r="D104" s="237"/>
      <c r="E104" s="237"/>
      <c r="F104" s="237"/>
      <c r="G104" s="237"/>
      <c r="H104" s="237"/>
      <c r="I104" s="237"/>
      <c r="J104" s="237"/>
      <c r="K104" s="237"/>
      <c r="L104" s="237"/>
      <c r="M104" s="237"/>
      <c r="N104" s="237"/>
      <c r="O104" s="237"/>
      <c r="P104" s="237"/>
      <c r="Q104" s="237"/>
      <c r="R104" s="237"/>
      <c r="S104" s="237"/>
      <c r="T104" s="237"/>
      <c r="U104" s="237"/>
      <c r="V104" s="237"/>
      <c r="W104" s="237"/>
      <c r="X104" s="237"/>
      <c r="Y104" s="237"/>
      <c r="Z104" s="237"/>
      <c r="AA104" s="237"/>
      <c r="AB104" s="237"/>
      <c r="AC104" s="237"/>
      <c r="AD104" s="237"/>
      <c r="AE104" s="237"/>
      <c r="AF104" s="237"/>
      <c r="AG104" s="237"/>
      <c r="AH104" s="237"/>
      <c r="AI104" s="237"/>
      <c r="AJ104" s="237"/>
      <c r="AK104" s="237"/>
      <c r="AL104" s="237"/>
      <c r="AM104" s="237"/>
      <c r="AN104" s="237"/>
      <c r="AO104" s="237"/>
    </row>
    <row r="105" spans="1:42" s="45" customFormat="1" ht="24" customHeight="1" x14ac:dyDescent="0.15">
      <c r="A105" s="192" t="s">
        <v>911</v>
      </c>
      <c r="B105" s="192"/>
      <c r="C105" s="192"/>
      <c r="D105" s="192"/>
      <c r="E105" s="192"/>
      <c r="F105" s="192"/>
      <c r="G105" s="192"/>
      <c r="H105" s="193" t="s">
        <v>2232</v>
      </c>
      <c r="I105" s="193"/>
      <c r="J105" s="193"/>
      <c r="K105" s="193"/>
      <c r="L105" s="193"/>
      <c r="M105" s="193"/>
      <c r="N105" s="243" t="str">
        <f>IF(H54&lt;&gt;"学校番号から自動参照",H54,"")</f>
        <v/>
      </c>
      <c r="O105" s="244"/>
      <c r="P105" s="244"/>
      <c r="Q105" s="244"/>
      <c r="R105" s="244"/>
      <c r="S105" s="244"/>
      <c r="T105" s="244"/>
      <c r="U105" s="244"/>
      <c r="V105" s="244"/>
      <c r="W105" s="245"/>
      <c r="X105" s="197" t="s">
        <v>2221</v>
      </c>
      <c r="Y105" s="197"/>
      <c r="Z105" s="197"/>
      <c r="AA105" s="197"/>
      <c r="AB105" s="197"/>
      <c r="AC105" s="197"/>
      <c r="AD105" s="194"/>
      <c r="AE105" s="195"/>
      <c r="AF105" s="195"/>
      <c r="AG105" s="195"/>
      <c r="AH105" s="195"/>
      <c r="AI105" s="195"/>
      <c r="AJ105" s="195"/>
      <c r="AK105" s="195"/>
      <c r="AL105" s="195"/>
      <c r="AM105" s="195"/>
      <c r="AN105" s="195"/>
      <c r="AO105" s="196"/>
    </row>
    <row r="106" spans="1:42" s="45" customFormat="1" ht="24" customHeight="1" x14ac:dyDescent="0.15">
      <c r="A106" s="246" t="s">
        <v>1</v>
      </c>
      <c r="B106" s="246"/>
      <c r="C106" s="246"/>
      <c r="D106" s="246"/>
      <c r="E106" s="246"/>
      <c r="F106" s="246"/>
      <c r="G106" s="246"/>
      <c r="H106" s="247" t="str">
        <f>IF(AI57&lt;&gt;"",AI57,"")</f>
        <v/>
      </c>
      <c r="I106" s="247"/>
      <c r="J106" s="247"/>
      <c r="K106" s="247"/>
      <c r="L106" s="247"/>
      <c r="M106" s="247"/>
      <c r="N106" s="247"/>
      <c r="O106" s="247"/>
      <c r="P106" s="197" t="s">
        <v>982</v>
      </c>
      <c r="Q106" s="197"/>
      <c r="R106" s="197"/>
      <c r="S106" s="197"/>
      <c r="T106" s="197"/>
      <c r="U106" s="197"/>
      <c r="V106" s="248" t="str">
        <f>IF(H57&lt;&gt;"",H57,"")</f>
        <v/>
      </c>
      <c r="W106" s="249"/>
      <c r="X106" s="249"/>
      <c r="Y106" s="249"/>
      <c r="Z106" s="249"/>
      <c r="AA106" s="249"/>
      <c r="AB106" s="249"/>
      <c r="AC106" s="249"/>
      <c r="AD106" s="249"/>
      <c r="AE106" s="249"/>
      <c r="AF106" s="249"/>
      <c r="AG106" s="249"/>
      <c r="AH106" s="249"/>
      <c r="AI106" s="249"/>
      <c r="AJ106" s="249"/>
      <c r="AK106" s="249"/>
      <c r="AL106" s="249"/>
      <c r="AM106" s="249"/>
      <c r="AN106" s="249"/>
      <c r="AO106" s="250"/>
    </row>
    <row r="107" spans="1:42" s="45" customFormat="1" ht="21" customHeight="1" x14ac:dyDescent="0.15">
      <c r="A107" s="252" t="s">
        <v>2096</v>
      </c>
      <c r="B107" s="253"/>
      <c r="C107" s="253"/>
      <c r="D107" s="253"/>
      <c r="E107" s="253"/>
      <c r="F107" s="253"/>
      <c r="G107" s="253"/>
      <c r="H107" s="253"/>
      <c r="I107" s="253"/>
      <c r="J107" s="253"/>
      <c r="K107" s="253"/>
      <c r="L107" s="253"/>
      <c r="M107" s="253"/>
      <c r="N107" s="253"/>
      <c r="O107" s="253"/>
      <c r="P107" s="253"/>
      <c r="Q107" s="253"/>
      <c r="R107" s="253"/>
      <c r="S107" s="253"/>
      <c r="T107" s="253"/>
      <c r="U107" s="253"/>
      <c r="V107" s="253"/>
      <c r="W107" s="253"/>
      <c r="X107" s="253"/>
      <c r="Y107" s="253"/>
      <c r="Z107" s="253"/>
      <c r="AA107" s="253"/>
      <c r="AB107" s="253"/>
      <c r="AC107" s="253"/>
      <c r="AD107" s="253"/>
      <c r="AE107" s="253"/>
      <c r="AF107" s="253"/>
      <c r="AG107" s="253"/>
      <c r="AH107" s="253"/>
      <c r="AI107" s="253"/>
      <c r="AJ107" s="253"/>
      <c r="AK107" s="253"/>
      <c r="AL107" s="253"/>
      <c r="AM107" s="253"/>
      <c r="AN107" s="253"/>
      <c r="AO107" s="254"/>
    </row>
    <row r="108" spans="1:42" s="45" customFormat="1" ht="227.25" customHeight="1" x14ac:dyDescent="0.15">
      <c r="A108" s="230"/>
      <c r="B108" s="231"/>
      <c r="C108" s="231"/>
      <c r="D108" s="231"/>
      <c r="E108" s="231"/>
      <c r="F108" s="231"/>
      <c r="G108" s="231"/>
      <c r="H108" s="231"/>
      <c r="I108" s="231"/>
      <c r="J108" s="231"/>
      <c r="K108" s="231"/>
      <c r="L108" s="231"/>
      <c r="M108" s="231"/>
      <c r="N108" s="231"/>
      <c r="O108" s="231"/>
      <c r="P108" s="231"/>
      <c r="Q108" s="231"/>
      <c r="R108" s="231"/>
      <c r="S108" s="231"/>
      <c r="T108" s="231"/>
      <c r="U108" s="231"/>
      <c r="V108" s="231"/>
      <c r="W108" s="231"/>
      <c r="X108" s="231"/>
      <c r="Y108" s="231"/>
      <c r="Z108" s="231"/>
      <c r="AA108" s="231"/>
      <c r="AB108" s="231"/>
      <c r="AC108" s="231"/>
      <c r="AD108" s="231"/>
      <c r="AE108" s="231"/>
      <c r="AF108" s="231"/>
      <c r="AG108" s="231"/>
      <c r="AH108" s="231"/>
      <c r="AI108" s="231"/>
      <c r="AJ108" s="231"/>
      <c r="AK108" s="231"/>
      <c r="AL108" s="231"/>
      <c r="AM108" s="231"/>
      <c r="AN108" s="231"/>
      <c r="AO108" s="232"/>
    </row>
    <row r="109" spans="1:42" s="45" customFormat="1" ht="21" customHeight="1" x14ac:dyDescent="0.15">
      <c r="A109" s="252" t="s">
        <v>2302</v>
      </c>
      <c r="B109" s="253"/>
      <c r="C109" s="253"/>
      <c r="D109" s="253"/>
      <c r="E109" s="253"/>
      <c r="F109" s="253"/>
      <c r="G109" s="253"/>
      <c r="H109" s="253"/>
      <c r="I109" s="253"/>
      <c r="J109" s="253"/>
      <c r="K109" s="253"/>
      <c r="L109" s="253"/>
      <c r="M109" s="253"/>
      <c r="N109" s="253"/>
      <c r="O109" s="253"/>
      <c r="P109" s="253"/>
      <c r="Q109" s="253"/>
      <c r="R109" s="253"/>
      <c r="S109" s="253"/>
      <c r="T109" s="253"/>
      <c r="U109" s="253"/>
      <c r="V109" s="253"/>
      <c r="W109" s="253"/>
      <c r="X109" s="253"/>
      <c r="Y109" s="253"/>
      <c r="Z109" s="253"/>
      <c r="AA109" s="253"/>
      <c r="AB109" s="253"/>
      <c r="AC109" s="253"/>
      <c r="AD109" s="253"/>
      <c r="AE109" s="253"/>
      <c r="AF109" s="253"/>
      <c r="AG109" s="253"/>
      <c r="AH109" s="253"/>
      <c r="AI109" s="253"/>
      <c r="AJ109" s="253"/>
      <c r="AK109" s="253"/>
      <c r="AL109" s="253"/>
      <c r="AM109" s="253"/>
      <c r="AN109" s="253"/>
      <c r="AO109" s="254"/>
    </row>
    <row r="110" spans="1:42" s="45" customFormat="1" ht="300" customHeight="1" x14ac:dyDescent="0.15">
      <c r="A110" s="189"/>
      <c r="B110" s="190"/>
      <c r="C110" s="190"/>
      <c r="D110" s="190"/>
      <c r="E110" s="190"/>
      <c r="F110" s="190"/>
      <c r="G110" s="190"/>
      <c r="H110" s="190"/>
      <c r="I110" s="190"/>
      <c r="J110" s="190"/>
      <c r="K110" s="190"/>
      <c r="L110" s="190"/>
      <c r="M110" s="190"/>
      <c r="N110" s="190"/>
      <c r="O110" s="190"/>
      <c r="P110" s="190"/>
      <c r="Q110" s="190"/>
      <c r="R110" s="190"/>
      <c r="S110" s="190"/>
      <c r="T110" s="190"/>
      <c r="U110" s="190"/>
      <c r="V110" s="190"/>
      <c r="W110" s="190"/>
      <c r="X110" s="190"/>
      <c r="Y110" s="190"/>
      <c r="Z110" s="190"/>
      <c r="AA110" s="190"/>
      <c r="AB110" s="190"/>
      <c r="AC110" s="190"/>
      <c r="AD110" s="190"/>
      <c r="AE110" s="190"/>
      <c r="AF110" s="190"/>
      <c r="AG110" s="190"/>
      <c r="AH110" s="190"/>
      <c r="AI110" s="190"/>
      <c r="AJ110" s="190"/>
      <c r="AK110" s="190"/>
      <c r="AL110" s="190"/>
      <c r="AM110" s="190"/>
      <c r="AN110" s="190"/>
      <c r="AO110" s="191"/>
    </row>
    <row r="111" spans="1:42" s="45" customFormat="1" ht="24.75" customHeight="1" x14ac:dyDescent="0.15">
      <c r="A111" s="192" t="s">
        <v>912</v>
      </c>
      <c r="B111" s="192"/>
      <c r="C111" s="192"/>
      <c r="D111" s="192"/>
      <c r="E111" s="192"/>
      <c r="F111" s="192"/>
      <c r="G111" s="192"/>
      <c r="H111" s="193" t="s">
        <v>2232</v>
      </c>
      <c r="I111" s="193"/>
      <c r="J111" s="193"/>
      <c r="K111" s="193"/>
      <c r="L111" s="193"/>
      <c r="M111" s="193"/>
      <c r="N111" s="224"/>
      <c r="O111" s="225"/>
      <c r="P111" s="225"/>
      <c r="Q111" s="225"/>
      <c r="R111" s="225"/>
      <c r="S111" s="225"/>
      <c r="T111" s="225"/>
      <c r="U111" s="225"/>
      <c r="V111" s="225"/>
      <c r="W111" s="226"/>
      <c r="X111" s="197" t="s">
        <v>2221</v>
      </c>
      <c r="Y111" s="197"/>
      <c r="Z111" s="197"/>
      <c r="AA111" s="197"/>
      <c r="AB111" s="197"/>
      <c r="AC111" s="197"/>
      <c r="AD111" s="194"/>
      <c r="AE111" s="195"/>
      <c r="AF111" s="195"/>
      <c r="AG111" s="195"/>
      <c r="AH111" s="195"/>
      <c r="AI111" s="195"/>
      <c r="AJ111" s="195"/>
      <c r="AK111" s="195"/>
      <c r="AL111" s="195"/>
      <c r="AM111" s="195"/>
      <c r="AN111" s="195"/>
      <c r="AO111" s="196"/>
    </row>
    <row r="112" spans="1:42" s="45" customFormat="1" ht="24.75" customHeight="1" x14ac:dyDescent="0.15">
      <c r="A112" s="238" t="s">
        <v>913</v>
      </c>
      <c r="B112" s="239"/>
      <c r="C112" s="239"/>
      <c r="D112" s="239"/>
      <c r="E112" s="239"/>
      <c r="F112" s="239"/>
      <c r="G112" s="240"/>
      <c r="H112" s="194"/>
      <c r="I112" s="195"/>
      <c r="J112" s="195"/>
      <c r="K112" s="195"/>
      <c r="L112" s="195"/>
      <c r="M112" s="195"/>
      <c r="N112" s="195"/>
      <c r="O112" s="196"/>
      <c r="P112" s="197" t="s">
        <v>982</v>
      </c>
      <c r="Q112" s="197"/>
      <c r="R112" s="197"/>
      <c r="S112" s="197"/>
      <c r="T112" s="197"/>
      <c r="U112" s="197"/>
      <c r="V112" s="194"/>
      <c r="W112" s="195"/>
      <c r="X112" s="195"/>
      <c r="Y112" s="195"/>
      <c r="Z112" s="195"/>
      <c r="AA112" s="195"/>
      <c r="AB112" s="195"/>
      <c r="AC112" s="195"/>
      <c r="AD112" s="195"/>
      <c r="AE112" s="195"/>
      <c r="AF112" s="195"/>
      <c r="AG112" s="195"/>
      <c r="AH112" s="195"/>
      <c r="AI112" s="195"/>
      <c r="AJ112" s="195"/>
      <c r="AK112" s="195"/>
      <c r="AL112" s="195"/>
      <c r="AM112" s="195"/>
      <c r="AN112" s="195"/>
      <c r="AO112" s="196"/>
    </row>
    <row r="113" spans="1:39" s="45" customFormat="1" ht="14.25" customHeight="1" x14ac:dyDescent="0.15">
      <c r="A113" s="117"/>
      <c r="B113" s="117"/>
      <c r="C113" s="117"/>
      <c r="D113" s="117"/>
      <c r="E113" s="117"/>
      <c r="F113" s="118"/>
      <c r="G113" s="118"/>
      <c r="H113" s="118"/>
      <c r="I113" s="118"/>
      <c r="J113" s="118"/>
      <c r="K113" s="118"/>
      <c r="L113" s="118"/>
      <c r="M113" s="118"/>
      <c r="N113" s="118"/>
      <c r="O113" s="119"/>
      <c r="P113" s="119"/>
      <c r="Q113" s="119"/>
      <c r="R113" s="120"/>
      <c r="S113" s="120"/>
      <c r="T113" s="120"/>
      <c r="U113" s="120"/>
      <c r="V113" s="120"/>
      <c r="W113" s="120"/>
      <c r="X113" s="120"/>
      <c r="Y113" s="120"/>
      <c r="Z113" s="120"/>
      <c r="AA113" s="120"/>
      <c r="AB113" s="120"/>
      <c r="AC113" s="120"/>
      <c r="AD113" s="120"/>
      <c r="AE113" s="120"/>
      <c r="AF113" s="120"/>
      <c r="AG113" s="120"/>
      <c r="AH113" s="120"/>
      <c r="AI113" s="120"/>
      <c r="AJ113" s="50"/>
      <c r="AK113" s="50"/>
      <c r="AL113" s="50"/>
      <c r="AM113" s="50"/>
    </row>
  </sheetData>
  <sheetProtection formatCells="0"/>
  <mergeCells count="368">
    <mergeCell ref="AC82:AD82"/>
    <mergeCell ref="AE82:AI82"/>
    <mergeCell ref="AJ82:AM82"/>
    <mergeCell ref="H83:M83"/>
    <mergeCell ref="S84:T84"/>
    <mergeCell ref="U84:W84"/>
    <mergeCell ref="X84:Y84"/>
    <mergeCell ref="Z84:AC84"/>
    <mergeCell ref="H84:O84"/>
    <mergeCell ref="V85:W85"/>
    <mergeCell ref="K85:L85"/>
    <mergeCell ref="O85:R85"/>
    <mergeCell ref="M85:N85"/>
    <mergeCell ref="S85:U85"/>
    <mergeCell ref="N82:Q82"/>
    <mergeCell ref="R82:S82"/>
    <mergeCell ref="T82:X82"/>
    <mergeCell ref="Y82:AB82"/>
    <mergeCell ref="A83:G83"/>
    <mergeCell ref="A85:G85"/>
    <mergeCell ref="H85:J85"/>
    <mergeCell ref="Z85:AC85"/>
    <mergeCell ref="AD85:AI85"/>
    <mergeCell ref="AJ85:AL85"/>
    <mergeCell ref="A84:G84"/>
    <mergeCell ref="P84:R84"/>
    <mergeCell ref="AF20:AG20"/>
    <mergeCell ref="A20:G20"/>
    <mergeCell ref="H20:K20"/>
    <mergeCell ref="L20:M20"/>
    <mergeCell ref="N20:O20"/>
    <mergeCell ref="P20:Q20"/>
    <mergeCell ref="R20:S20"/>
    <mergeCell ref="T20:U20"/>
    <mergeCell ref="V20:AC20"/>
    <mergeCell ref="AD20:AE20"/>
    <mergeCell ref="H66:M66"/>
    <mergeCell ref="A21:G21"/>
    <mergeCell ref="A58:G58"/>
    <mergeCell ref="H58:M58"/>
    <mergeCell ref="O58:Q58"/>
    <mergeCell ref="S58:U58"/>
    <mergeCell ref="A13:C16"/>
    <mergeCell ref="D13:G14"/>
    <mergeCell ref="H13:R13"/>
    <mergeCell ref="S13:AD13"/>
    <mergeCell ref="AE13:AO13"/>
    <mergeCell ref="H14:R14"/>
    <mergeCell ref="S14:AD14"/>
    <mergeCell ref="AE14:AO14"/>
    <mergeCell ref="D15:G16"/>
    <mergeCell ref="H15:R15"/>
    <mergeCell ref="S15:AD15"/>
    <mergeCell ref="AE15:AO15"/>
    <mergeCell ref="H16:R16"/>
    <mergeCell ref="S16:AD16"/>
    <mergeCell ref="AE16:AO16"/>
    <mergeCell ref="V43:Z44"/>
    <mergeCell ref="AA43:AG44"/>
    <mergeCell ref="AH43:AK44"/>
    <mergeCell ref="AL43:AM44"/>
    <mergeCell ref="AN43:AO44"/>
    <mergeCell ref="X58:Z58"/>
    <mergeCell ref="A49:AO49"/>
    <mergeCell ref="A54:G54"/>
    <mergeCell ref="H54:R54"/>
    <mergeCell ref="S54:V54"/>
    <mergeCell ref="W54:AF54"/>
    <mergeCell ref="A46:AO46"/>
    <mergeCell ref="A47:G47"/>
    <mergeCell ref="H47:T47"/>
    <mergeCell ref="AB47:AE47"/>
    <mergeCell ref="AF47:AG47"/>
    <mergeCell ref="AH47:AI47"/>
    <mergeCell ref="AJ47:AK47"/>
    <mergeCell ref="AL47:AM47"/>
    <mergeCell ref="AN47:AO47"/>
    <mergeCell ref="U47:AA47"/>
    <mergeCell ref="A45:G45"/>
    <mergeCell ref="H45:AO45"/>
    <mergeCell ref="A43:I44"/>
    <mergeCell ref="P31:AO31"/>
    <mergeCell ref="H31:O31"/>
    <mergeCell ref="P32:Q32"/>
    <mergeCell ref="AL32:AM32"/>
    <mergeCell ref="AN32:AO32"/>
    <mergeCell ref="H32:O34"/>
    <mergeCell ref="R34:U34"/>
    <mergeCell ref="V34:W34"/>
    <mergeCell ref="AH42:AK42"/>
    <mergeCell ref="AL42:AM42"/>
    <mergeCell ref="X33:Y33"/>
    <mergeCell ref="AA42:AG42"/>
    <mergeCell ref="AL39:AM39"/>
    <mergeCell ref="AN39:AO39"/>
    <mergeCell ref="AN42:AO42"/>
    <mergeCell ref="Z39:AA39"/>
    <mergeCell ref="AB39:AC39"/>
    <mergeCell ref="A42:I42"/>
    <mergeCell ref="J42:Q42"/>
    <mergeCell ref="R42:S42"/>
    <mergeCell ref="T42:U42"/>
    <mergeCell ref="V42:X42"/>
    <mergeCell ref="Y42:Z42"/>
    <mergeCell ref="A41:G41"/>
    <mergeCell ref="A62:G63"/>
    <mergeCell ref="H62:L62"/>
    <mergeCell ref="H63:I63"/>
    <mergeCell ref="J63:AJ63"/>
    <mergeCell ref="AK63:AO63"/>
    <mergeCell ref="H65:M65"/>
    <mergeCell ref="N65:AO65"/>
    <mergeCell ref="AF58:AO58"/>
    <mergeCell ref="AA58:AB58"/>
    <mergeCell ref="AC58:AE58"/>
    <mergeCell ref="A61:G61"/>
    <mergeCell ref="H61:T61"/>
    <mergeCell ref="U61:Y61"/>
    <mergeCell ref="Z61:AO61"/>
    <mergeCell ref="A59:G59"/>
    <mergeCell ref="H59:V59"/>
    <mergeCell ref="W59:AA59"/>
    <mergeCell ref="H60:AO60"/>
    <mergeCell ref="A65:G67"/>
    <mergeCell ref="H25:O25"/>
    <mergeCell ref="P24:AO24"/>
    <mergeCell ref="P25:AO25"/>
    <mergeCell ref="H30:O30"/>
    <mergeCell ref="AB27:AC27"/>
    <mergeCell ref="AL27:AM27"/>
    <mergeCell ref="P27:Q27"/>
    <mergeCell ref="R27:U27"/>
    <mergeCell ref="V27:W27"/>
    <mergeCell ref="X27:Y27"/>
    <mergeCell ref="Z27:AA27"/>
    <mergeCell ref="H26:O26"/>
    <mergeCell ref="AJ27:AK27"/>
    <mergeCell ref="AN27:AO27"/>
    <mergeCell ref="H28:O28"/>
    <mergeCell ref="P26:AO26"/>
    <mergeCell ref="AJ39:AK39"/>
    <mergeCell ref="H76:M76"/>
    <mergeCell ref="N76:AA76"/>
    <mergeCell ref="AB76:AG76"/>
    <mergeCell ref="P28:AO28"/>
    <mergeCell ref="P30:AO30"/>
    <mergeCell ref="AL33:AM33"/>
    <mergeCell ref="AN33:AO33"/>
    <mergeCell ref="X34:AO34"/>
    <mergeCell ref="H38:O40"/>
    <mergeCell ref="P38:Q38"/>
    <mergeCell ref="R38:U38"/>
    <mergeCell ref="V38:W38"/>
    <mergeCell ref="X38:Y38"/>
    <mergeCell ref="Z38:AA38"/>
    <mergeCell ref="AB38:AC38"/>
    <mergeCell ref="AD38:AE38"/>
    <mergeCell ref="AF38:AI38"/>
    <mergeCell ref="X40:AO40"/>
    <mergeCell ref="P40:Q40"/>
    <mergeCell ref="R40:U40"/>
    <mergeCell ref="V39:W39"/>
    <mergeCell ref="X39:Y39"/>
    <mergeCell ref="J43:L44"/>
    <mergeCell ref="A2:AO2"/>
    <mergeCell ref="A3:AO3"/>
    <mergeCell ref="A10:S10"/>
    <mergeCell ref="T10:AO10"/>
    <mergeCell ref="A11:S11"/>
    <mergeCell ref="T11:AO11"/>
    <mergeCell ref="H21:AO21"/>
    <mergeCell ref="A24:G28"/>
    <mergeCell ref="AD27:AE27"/>
    <mergeCell ref="AF27:AI27"/>
    <mergeCell ref="H27:O27"/>
    <mergeCell ref="A18:G18"/>
    <mergeCell ref="H18:Q18"/>
    <mergeCell ref="R18:V18"/>
    <mergeCell ref="W18:AG18"/>
    <mergeCell ref="AH18:AO20"/>
    <mergeCell ref="A19:G19"/>
    <mergeCell ref="H19:AG19"/>
    <mergeCell ref="A22:G22"/>
    <mergeCell ref="H22:T22"/>
    <mergeCell ref="U22:Y22"/>
    <mergeCell ref="Z22:AO22"/>
    <mergeCell ref="B23:AO23"/>
    <mergeCell ref="H24:O24"/>
    <mergeCell ref="A29:G40"/>
    <mergeCell ref="V33:W33"/>
    <mergeCell ref="H29:AO29"/>
    <mergeCell ref="R32:U32"/>
    <mergeCell ref="V32:W32"/>
    <mergeCell ref="X32:Y32"/>
    <mergeCell ref="Z32:AA32"/>
    <mergeCell ref="AB32:AC32"/>
    <mergeCell ref="AD32:AE32"/>
    <mergeCell ref="AF32:AI32"/>
    <mergeCell ref="AJ32:AK32"/>
    <mergeCell ref="H35:AO35"/>
    <mergeCell ref="H36:O36"/>
    <mergeCell ref="P36:AO36"/>
    <mergeCell ref="H37:O37"/>
    <mergeCell ref="P37:AO37"/>
    <mergeCell ref="Z33:AA33"/>
    <mergeCell ref="AB33:AC33"/>
    <mergeCell ref="AJ33:AK33"/>
    <mergeCell ref="AJ38:AK38"/>
    <mergeCell ref="AL38:AM38"/>
    <mergeCell ref="AN38:AO38"/>
    <mergeCell ref="V40:W40"/>
    <mergeCell ref="P34:Q34"/>
    <mergeCell ref="M43:O43"/>
    <mergeCell ref="M44:O44"/>
    <mergeCell ref="P43:R43"/>
    <mergeCell ref="P44:R44"/>
    <mergeCell ref="S43:U44"/>
    <mergeCell ref="H67:M67"/>
    <mergeCell ref="AB66:AG66"/>
    <mergeCell ref="AH66:AO66"/>
    <mergeCell ref="A51:AO51"/>
    <mergeCell ref="H56:X56"/>
    <mergeCell ref="AG56:AH56"/>
    <mergeCell ref="AI56:AJ56"/>
    <mergeCell ref="AK56:AL56"/>
    <mergeCell ref="AM56:AO56"/>
    <mergeCell ref="AD57:AH57"/>
    <mergeCell ref="AI57:AO57"/>
    <mergeCell ref="H57:AC57"/>
    <mergeCell ref="A52:AO52"/>
    <mergeCell ref="A57:G57"/>
    <mergeCell ref="A56:G56"/>
    <mergeCell ref="Y56:AE56"/>
    <mergeCell ref="AB59:AO59"/>
    <mergeCell ref="A60:G60"/>
    <mergeCell ref="A64:G64"/>
    <mergeCell ref="AJ72:AK72"/>
    <mergeCell ref="AL72:AM72"/>
    <mergeCell ref="AB70:AG70"/>
    <mergeCell ref="H69:M69"/>
    <mergeCell ref="H70:M70"/>
    <mergeCell ref="H71:M71"/>
    <mergeCell ref="H68:AO68"/>
    <mergeCell ref="AH72:AI72"/>
    <mergeCell ref="N69:AA69"/>
    <mergeCell ref="AH70:AO70"/>
    <mergeCell ref="AB69:AG69"/>
    <mergeCell ref="AH69:AO69"/>
    <mergeCell ref="N70:AA70"/>
    <mergeCell ref="N71:AA71"/>
    <mergeCell ref="N72:O72"/>
    <mergeCell ref="P72:S72"/>
    <mergeCell ref="T72:U72"/>
    <mergeCell ref="V72:W72"/>
    <mergeCell ref="X72:Y72"/>
    <mergeCell ref="AH79:AI79"/>
    <mergeCell ref="AJ79:AK79"/>
    <mergeCell ref="V73:W73"/>
    <mergeCell ref="Z73:AA73"/>
    <mergeCell ref="AH73:AI73"/>
    <mergeCell ref="AJ73:AK73"/>
    <mergeCell ref="AL73:AM73"/>
    <mergeCell ref="T80:U80"/>
    <mergeCell ref="AH76:AO76"/>
    <mergeCell ref="V80:W80"/>
    <mergeCell ref="X80:Y80"/>
    <mergeCell ref="Z80:AA80"/>
    <mergeCell ref="AL80:AM80"/>
    <mergeCell ref="X79:Y79"/>
    <mergeCell ref="Z79:AA79"/>
    <mergeCell ref="AB79:AC79"/>
    <mergeCell ref="V79:W79"/>
    <mergeCell ref="N74:O74"/>
    <mergeCell ref="P74:S74"/>
    <mergeCell ref="T74:U74"/>
    <mergeCell ref="H72:M74"/>
    <mergeCell ref="V74:AO74"/>
    <mergeCell ref="H79:M81"/>
    <mergeCell ref="AL79:AM79"/>
    <mergeCell ref="N81:O81"/>
    <mergeCell ref="P81:S81"/>
    <mergeCell ref="Z72:AA72"/>
    <mergeCell ref="AB72:AC72"/>
    <mergeCell ref="AD72:AG72"/>
    <mergeCell ref="H75:AO75"/>
    <mergeCell ref="H77:M77"/>
    <mergeCell ref="AB77:AG77"/>
    <mergeCell ref="AH77:AO77"/>
    <mergeCell ref="H78:M78"/>
    <mergeCell ref="T81:U81"/>
    <mergeCell ref="V81:AO81"/>
    <mergeCell ref="AD79:AG79"/>
    <mergeCell ref="X73:Y73"/>
    <mergeCell ref="T73:U73"/>
    <mergeCell ref="AJ80:AK80"/>
    <mergeCell ref="AH80:AI80"/>
    <mergeCell ref="A88:G88"/>
    <mergeCell ref="H88:AO88"/>
    <mergeCell ref="A86:G86"/>
    <mergeCell ref="H86:AO86"/>
    <mergeCell ref="AD84:AI84"/>
    <mergeCell ref="AJ84:AL84"/>
    <mergeCell ref="AM84:AO84"/>
    <mergeCell ref="N111:W111"/>
    <mergeCell ref="A87:G87"/>
    <mergeCell ref="H87:AO87"/>
    <mergeCell ref="AD93:AO93"/>
    <mergeCell ref="H94:O94"/>
    <mergeCell ref="P94:U94"/>
    <mergeCell ref="A94:G94"/>
    <mergeCell ref="V94:AO94"/>
    <mergeCell ref="AM85:AO85"/>
    <mergeCell ref="H98:O98"/>
    <mergeCell ref="P98:U98"/>
    <mergeCell ref="AL98:AO98"/>
    <mergeCell ref="V98:AK98"/>
    <mergeCell ref="A93:G93"/>
    <mergeCell ref="H93:M93"/>
    <mergeCell ref="X93:AC93"/>
    <mergeCell ref="N93:W93"/>
    <mergeCell ref="A90:AO90"/>
    <mergeCell ref="A92:AO92"/>
    <mergeCell ref="A98:G98"/>
    <mergeCell ref="AN82:AO82"/>
    <mergeCell ref="A112:G112"/>
    <mergeCell ref="H112:O112"/>
    <mergeCell ref="P112:U112"/>
    <mergeCell ref="V112:AO112"/>
    <mergeCell ref="A100:AO100"/>
    <mergeCell ref="A104:AO104"/>
    <mergeCell ref="A105:G105"/>
    <mergeCell ref="H105:M105"/>
    <mergeCell ref="N105:W105"/>
    <mergeCell ref="X105:AC105"/>
    <mergeCell ref="AD105:AO105"/>
    <mergeCell ref="A106:G106"/>
    <mergeCell ref="H106:O106"/>
    <mergeCell ref="P106:U106"/>
    <mergeCell ref="V106:AO106"/>
    <mergeCell ref="A102:AO102"/>
    <mergeCell ref="A107:AO107"/>
    <mergeCell ref="A108:AO108"/>
    <mergeCell ref="X85:Y85"/>
    <mergeCell ref="A109:AO109"/>
    <mergeCell ref="A110:AO110"/>
    <mergeCell ref="A111:G111"/>
    <mergeCell ref="H111:M111"/>
    <mergeCell ref="AD97:AO97"/>
    <mergeCell ref="X111:AC111"/>
    <mergeCell ref="H41:AO41"/>
    <mergeCell ref="M62:AO62"/>
    <mergeCell ref="H64:AO64"/>
    <mergeCell ref="A68:G81"/>
    <mergeCell ref="A82:G82"/>
    <mergeCell ref="H82:M82"/>
    <mergeCell ref="AD111:AO111"/>
    <mergeCell ref="A97:G97"/>
    <mergeCell ref="N66:AA66"/>
    <mergeCell ref="N67:AA67"/>
    <mergeCell ref="N77:AA77"/>
    <mergeCell ref="N78:AA78"/>
    <mergeCell ref="H97:M97"/>
    <mergeCell ref="N97:W97"/>
    <mergeCell ref="X97:AC97"/>
    <mergeCell ref="N79:O79"/>
    <mergeCell ref="P79:S79"/>
    <mergeCell ref="T79:U79"/>
    <mergeCell ref="A95:AO96"/>
  </mergeCells>
  <phoneticPr fontId="2"/>
  <dataValidations xWindow="487" yWindow="677" count="12">
    <dataValidation imeMode="disabled" allowBlank="1" showInputMessage="1" showErrorMessage="1" prompt="別シート「データ（学校番号・国番号等）」を参照し、国番号を半角_x000a_数字で入力" sqref="AB59:AO59"/>
    <dataValidation imeMode="disabled" allowBlank="1" showInputMessage="1" showErrorMessage="1" sqref="H47:T47 H16:AO16 AI57:AO57"/>
    <dataValidation type="list" allowBlank="1" showInputMessage="1" showErrorMessage="1" sqref="X27:Y27 N20:O20 AH47:AI47 AL38:AM39 X38:Y39 AL32:AM33 X32:Y33 AL27:AM27">
      <formula1>月</formula1>
    </dataValidation>
    <dataValidation type="list" allowBlank="1" showInputMessage="1" showErrorMessage="1" sqref="AF27:AI27 R27:U27 AB47:AE47 AF38:AI38 AF32:AI32">
      <formula1>年_その他</formula1>
    </dataValidation>
    <dataValidation type="list" allowBlank="1" showInputMessage="1" showErrorMessage="1" sqref="AL47:AM47 R20:S20">
      <formula1>日</formula1>
    </dataValidation>
    <dataValidation type="list" imeMode="disabled" allowBlank="1" showInputMessage="1" showErrorMessage="1" sqref="H18:Q18">
      <formula1>性別</formula1>
    </dataValidation>
    <dataValidation type="list" allowBlank="1" showInputMessage="1" showErrorMessage="1" sqref="W18:AG18">
      <formula1>既婚未婚</formula1>
    </dataValidation>
    <dataValidation type="list" allowBlank="1" showInputMessage="1" showErrorMessage="1" sqref="T42:U42">
      <formula1>JLPTレベル</formula1>
    </dataValidation>
    <dataValidation imeMode="disabled" allowBlank="1" showInputMessage="1" showErrorMessage="1" prompt="別シート「データ（学校番号・国番号等）」を参照し、6桁の学校番号を半角数字で入力" sqref="W54:AF54 AH69:AO69 AH76:AO76"/>
    <dataValidation type="list" allowBlank="1" showInputMessage="1" sqref="AH70:AO70 AH77:AO77">
      <formula1>進学先在籍身分</formula1>
    </dataValidation>
    <dataValidation type="list" allowBlank="1" showInputMessage="1" showErrorMessage="1" sqref="H20:K20">
      <formula1>年_生年月日</formula1>
    </dataValidation>
    <dataValidation type="list" allowBlank="1" showInputMessage="1" showErrorMessage="1" sqref="AF33:AI33 AF39:AI39">
      <formula1>$P$2:$P$55</formula1>
    </dataValidation>
  </dataValidations>
  <printOptions horizontalCentered="1"/>
  <pageMargins left="0.59055118110236227" right="0.59055118110236227" top="0.47244094488188981" bottom="0.47244094488188981" header="0.31496062992125984" footer="0.31496062992125984"/>
  <pageSetup paperSize="9" scale="82" fitToHeight="5" orientation="portrait" cellComments="asDisplayed" r:id="rId1"/>
  <rowBreaks count="4" manualBreakCount="4">
    <brk id="40" min="5" max="40" man="1"/>
    <brk id="47" min="5" max="40" man="1"/>
    <brk id="88" min="5" max="40" man="1"/>
    <brk id="98" min="5" max="4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pageSetUpPr fitToPage="1"/>
  </sheetPr>
  <dimension ref="A1:BC22"/>
  <sheetViews>
    <sheetView view="pageBreakPreview" topLeftCell="B1" zoomScaleNormal="90" zoomScaleSheetLayoutView="100" workbookViewId="0">
      <selection activeCell="B2" sqref="B2"/>
    </sheetView>
  </sheetViews>
  <sheetFormatPr defaultRowHeight="13.5" x14ac:dyDescent="0.15"/>
  <cols>
    <col min="1" max="1" width="4.375" style="6" customWidth="1"/>
    <col min="2" max="2" width="8.625" style="6" customWidth="1"/>
    <col min="3" max="3" width="14" style="6" customWidth="1"/>
    <col min="4" max="4" width="4.875" style="6" customWidth="1"/>
    <col min="5" max="6" width="7" style="6" customWidth="1"/>
    <col min="7" max="7" width="11.75" style="6" customWidth="1"/>
    <col min="8" max="8" width="25.625" style="6" customWidth="1"/>
    <col min="9" max="9" width="5.25" style="6" customWidth="1"/>
    <col min="10" max="10" width="8.125" style="6" customWidth="1"/>
    <col min="11" max="11" width="11.625" style="6" customWidth="1"/>
    <col min="12" max="12" width="7" style="6" customWidth="1"/>
    <col min="13" max="14" width="11.625" style="6" customWidth="1"/>
    <col min="15" max="15" width="7" style="6" customWidth="1"/>
    <col min="16" max="16" width="8.375" style="6" customWidth="1"/>
    <col min="17" max="17" width="3.625" style="6" customWidth="1"/>
    <col min="18" max="18" width="2.75" style="6" bestFit="1" customWidth="1"/>
    <col min="19" max="19" width="3.625" style="6" customWidth="1"/>
    <col min="20" max="20" width="8.375" style="6" customWidth="1"/>
    <col min="21" max="21" width="3.625" style="6" customWidth="1"/>
    <col min="22" max="22" width="2.75" style="6" bestFit="1" customWidth="1"/>
    <col min="23" max="23" width="3.625" style="6" customWidth="1"/>
    <col min="24" max="24" width="7.5" style="6" bestFit="1" customWidth="1"/>
    <col min="25" max="26" width="11.625" style="6" customWidth="1"/>
    <col min="27" max="27" width="7.5" style="6" bestFit="1" customWidth="1"/>
    <col min="28" max="28" width="8.375" style="6" customWidth="1"/>
    <col min="29" max="29" width="3.625" style="6" customWidth="1"/>
    <col min="30" max="30" width="2.75" style="6" bestFit="1" customWidth="1"/>
    <col min="31" max="31" width="3.625" style="6" customWidth="1"/>
    <col min="32" max="32" width="8.375" style="6" customWidth="1"/>
    <col min="33" max="33" width="3.625" style="6" customWidth="1"/>
    <col min="34" max="34" width="2.75" style="6" bestFit="1" customWidth="1"/>
    <col min="35" max="35" width="3.625" style="6" customWidth="1"/>
    <col min="36" max="36" width="7.5" style="6" bestFit="1" customWidth="1"/>
    <col min="37" max="40" width="6.75" style="6" customWidth="1"/>
    <col min="41" max="41" width="6.75" style="141" customWidth="1"/>
    <col min="42" max="42" width="7.5" style="141" customWidth="1"/>
    <col min="43" max="44" width="8.375" style="141" customWidth="1"/>
    <col min="45" max="47" width="6.25" style="141" customWidth="1"/>
    <col min="48" max="49" width="8.375" style="141" customWidth="1"/>
    <col min="50" max="53" width="11.625" style="6" customWidth="1"/>
    <col min="54" max="54" width="17" style="6" customWidth="1"/>
    <col min="55" max="55" width="22.75" style="6" customWidth="1"/>
    <col min="56" max="264" width="9" style="6"/>
    <col min="265" max="265" width="12" style="6" customWidth="1"/>
    <col min="266" max="266" width="23.125" style="6" customWidth="1"/>
    <col min="267" max="267" width="9.875" style="6" bestFit="1" customWidth="1"/>
    <col min="268" max="268" width="9.875" style="6" customWidth="1"/>
    <col min="269" max="269" width="14.875" style="6" customWidth="1"/>
    <col min="270" max="270" width="30" style="6" customWidth="1"/>
    <col min="271" max="271" width="7.875" style="6" customWidth="1"/>
    <col min="272" max="276" width="20.875" style="6" customWidth="1"/>
    <col min="277" max="278" width="23.375" style="6" customWidth="1"/>
    <col min="279" max="281" width="10.5" style="6" customWidth="1"/>
    <col min="282" max="282" width="17.375" style="6" customWidth="1"/>
    <col min="283" max="284" width="23.375" style="6" customWidth="1"/>
    <col min="285" max="287" width="10.5" style="6" customWidth="1"/>
    <col min="288" max="288" width="17.375" style="6" customWidth="1"/>
    <col min="289" max="289" width="12.125" style="6" customWidth="1"/>
    <col min="290" max="290" width="9.875" style="6" customWidth="1"/>
    <col min="291" max="291" width="8" style="6" customWidth="1"/>
    <col min="292" max="520" width="9" style="6"/>
    <col min="521" max="521" width="12" style="6" customWidth="1"/>
    <col min="522" max="522" width="23.125" style="6" customWidth="1"/>
    <col min="523" max="523" width="9.875" style="6" bestFit="1" customWidth="1"/>
    <col min="524" max="524" width="9.875" style="6" customWidth="1"/>
    <col min="525" max="525" width="14.875" style="6" customWidth="1"/>
    <col min="526" max="526" width="30" style="6" customWidth="1"/>
    <col min="527" max="527" width="7.875" style="6" customWidth="1"/>
    <col min="528" max="532" width="20.875" style="6" customWidth="1"/>
    <col min="533" max="534" width="23.375" style="6" customWidth="1"/>
    <col min="535" max="537" width="10.5" style="6" customWidth="1"/>
    <col min="538" max="538" width="17.375" style="6" customWidth="1"/>
    <col min="539" max="540" width="23.375" style="6" customWidth="1"/>
    <col min="541" max="543" width="10.5" style="6" customWidth="1"/>
    <col min="544" max="544" width="17.375" style="6" customWidth="1"/>
    <col min="545" max="545" width="12.125" style="6" customWidth="1"/>
    <col min="546" max="546" width="9.875" style="6" customWidth="1"/>
    <col min="547" max="547" width="8" style="6" customWidth="1"/>
    <col min="548" max="776" width="9" style="6"/>
    <col min="777" max="777" width="12" style="6" customWidth="1"/>
    <col min="778" max="778" width="23.125" style="6" customWidth="1"/>
    <col min="779" max="779" width="9.875" style="6" bestFit="1" customWidth="1"/>
    <col min="780" max="780" width="9.875" style="6" customWidth="1"/>
    <col min="781" max="781" width="14.875" style="6" customWidth="1"/>
    <col min="782" max="782" width="30" style="6" customWidth="1"/>
    <col min="783" max="783" width="7.875" style="6" customWidth="1"/>
    <col min="784" max="788" width="20.875" style="6" customWidth="1"/>
    <col min="789" max="790" width="23.375" style="6" customWidth="1"/>
    <col min="791" max="793" width="10.5" style="6" customWidth="1"/>
    <col min="794" max="794" width="17.375" style="6" customWidth="1"/>
    <col min="795" max="796" width="23.375" style="6" customWidth="1"/>
    <col min="797" max="799" width="10.5" style="6" customWidth="1"/>
    <col min="800" max="800" width="17.375" style="6" customWidth="1"/>
    <col min="801" max="801" width="12.125" style="6" customWidth="1"/>
    <col min="802" max="802" width="9.875" style="6" customWidth="1"/>
    <col min="803" max="803" width="8" style="6" customWidth="1"/>
    <col min="804" max="1032" width="9" style="6"/>
    <col min="1033" max="1033" width="12" style="6" customWidth="1"/>
    <col min="1034" max="1034" width="23.125" style="6" customWidth="1"/>
    <col min="1035" max="1035" width="9.875" style="6" bestFit="1" customWidth="1"/>
    <col min="1036" max="1036" width="9.875" style="6" customWidth="1"/>
    <col min="1037" max="1037" width="14.875" style="6" customWidth="1"/>
    <col min="1038" max="1038" width="30" style="6" customWidth="1"/>
    <col min="1039" max="1039" width="7.875" style="6" customWidth="1"/>
    <col min="1040" max="1044" width="20.875" style="6" customWidth="1"/>
    <col min="1045" max="1046" width="23.375" style="6" customWidth="1"/>
    <col min="1047" max="1049" width="10.5" style="6" customWidth="1"/>
    <col min="1050" max="1050" width="17.375" style="6" customWidth="1"/>
    <col min="1051" max="1052" width="23.375" style="6" customWidth="1"/>
    <col min="1053" max="1055" width="10.5" style="6" customWidth="1"/>
    <col min="1056" max="1056" width="17.375" style="6" customWidth="1"/>
    <col min="1057" max="1057" width="12.125" style="6" customWidth="1"/>
    <col min="1058" max="1058" width="9.875" style="6" customWidth="1"/>
    <col min="1059" max="1059" width="8" style="6" customWidth="1"/>
    <col min="1060" max="1288" width="9" style="6"/>
    <col min="1289" max="1289" width="12" style="6" customWidth="1"/>
    <col min="1290" max="1290" width="23.125" style="6" customWidth="1"/>
    <col min="1291" max="1291" width="9.875" style="6" bestFit="1" customWidth="1"/>
    <col min="1292" max="1292" width="9.875" style="6" customWidth="1"/>
    <col min="1293" max="1293" width="14.875" style="6" customWidth="1"/>
    <col min="1294" max="1294" width="30" style="6" customWidth="1"/>
    <col min="1295" max="1295" width="7.875" style="6" customWidth="1"/>
    <col min="1296" max="1300" width="20.875" style="6" customWidth="1"/>
    <col min="1301" max="1302" width="23.375" style="6" customWidth="1"/>
    <col min="1303" max="1305" width="10.5" style="6" customWidth="1"/>
    <col min="1306" max="1306" width="17.375" style="6" customWidth="1"/>
    <col min="1307" max="1308" width="23.375" style="6" customWidth="1"/>
    <col min="1309" max="1311" width="10.5" style="6" customWidth="1"/>
    <col min="1312" max="1312" width="17.375" style="6" customWidth="1"/>
    <col min="1313" max="1313" width="12.125" style="6" customWidth="1"/>
    <col min="1314" max="1314" width="9.875" style="6" customWidth="1"/>
    <col min="1315" max="1315" width="8" style="6" customWidth="1"/>
    <col min="1316" max="1544" width="9" style="6"/>
    <col min="1545" max="1545" width="12" style="6" customWidth="1"/>
    <col min="1546" max="1546" width="23.125" style="6" customWidth="1"/>
    <col min="1547" max="1547" width="9.875" style="6" bestFit="1" customWidth="1"/>
    <col min="1548" max="1548" width="9.875" style="6" customWidth="1"/>
    <col min="1549" max="1549" width="14.875" style="6" customWidth="1"/>
    <col min="1550" max="1550" width="30" style="6" customWidth="1"/>
    <col min="1551" max="1551" width="7.875" style="6" customWidth="1"/>
    <col min="1552" max="1556" width="20.875" style="6" customWidth="1"/>
    <col min="1557" max="1558" width="23.375" style="6" customWidth="1"/>
    <col min="1559" max="1561" width="10.5" style="6" customWidth="1"/>
    <col min="1562" max="1562" width="17.375" style="6" customWidth="1"/>
    <col min="1563" max="1564" width="23.375" style="6" customWidth="1"/>
    <col min="1565" max="1567" width="10.5" style="6" customWidth="1"/>
    <col min="1568" max="1568" width="17.375" style="6" customWidth="1"/>
    <col min="1569" max="1569" width="12.125" style="6" customWidth="1"/>
    <col min="1570" max="1570" width="9.875" style="6" customWidth="1"/>
    <col min="1571" max="1571" width="8" style="6" customWidth="1"/>
    <col min="1572" max="1800" width="9" style="6"/>
    <col min="1801" max="1801" width="12" style="6" customWidth="1"/>
    <col min="1802" max="1802" width="23.125" style="6" customWidth="1"/>
    <col min="1803" max="1803" width="9.875" style="6" bestFit="1" customWidth="1"/>
    <col min="1804" max="1804" width="9.875" style="6" customWidth="1"/>
    <col min="1805" max="1805" width="14.875" style="6" customWidth="1"/>
    <col min="1806" max="1806" width="30" style="6" customWidth="1"/>
    <col min="1807" max="1807" width="7.875" style="6" customWidth="1"/>
    <col min="1808" max="1812" width="20.875" style="6" customWidth="1"/>
    <col min="1813" max="1814" width="23.375" style="6" customWidth="1"/>
    <col min="1815" max="1817" width="10.5" style="6" customWidth="1"/>
    <col min="1818" max="1818" width="17.375" style="6" customWidth="1"/>
    <col min="1819" max="1820" width="23.375" style="6" customWidth="1"/>
    <col min="1821" max="1823" width="10.5" style="6" customWidth="1"/>
    <col min="1824" max="1824" width="17.375" style="6" customWidth="1"/>
    <col min="1825" max="1825" width="12.125" style="6" customWidth="1"/>
    <col min="1826" max="1826" width="9.875" style="6" customWidth="1"/>
    <col min="1827" max="1827" width="8" style="6" customWidth="1"/>
    <col min="1828" max="2056" width="9" style="6"/>
    <col min="2057" max="2057" width="12" style="6" customWidth="1"/>
    <col min="2058" max="2058" width="23.125" style="6" customWidth="1"/>
    <col min="2059" max="2059" width="9.875" style="6" bestFit="1" customWidth="1"/>
    <col min="2060" max="2060" width="9.875" style="6" customWidth="1"/>
    <col min="2061" max="2061" width="14.875" style="6" customWidth="1"/>
    <col min="2062" max="2062" width="30" style="6" customWidth="1"/>
    <col min="2063" max="2063" width="7.875" style="6" customWidth="1"/>
    <col min="2064" max="2068" width="20.875" style="6" customWidth="1"/>
    <col min="2069" max="2070" width="23.375" style="6" customWidth="1"/>
    <col min="2071" max="2073" width="10.5" style="6" customWidth="1"/>
    <col min="2074" max="2074" width="17.375" style="6" customWidth="1"/>
    <col min="2075" max="2076" width="23.375" style="6" customWidth="1"/>
    <col min="2077" max="2079" width="10.5" style="6" customWidth="1"/>
    <col min="2080" max="2080" width="17.375" style="6" customWidth="1"/>
    <col min="2081" max="2081" width="12.125" style="6" customWidth="1"/>
    <col min="2082" max="2082" width="9.875" style="6" customWidth="1"/>
    <col min="2083" max="2083" width="8" style="6" customWidth="1"/>
    <col min="2084" max="2312" width="9" style="6"/>
    <col min="2313" max="2313" width="12" style="6" customWidth="1"/>
    <col min="2314" max="2314" width="23.125" style="6" customWidth="1"/>
    <col min="2315" max="2315" width="9.875" style="6" bestFit="1" customWidth="1"/>
    <col min="2316" max="2316" width="9.875" style="6" customWidth="1"/>
    <col min="2317" max="2317" width="14.875" style="6" customWidth="1"/>
    <col min="2318" max="2318" width="30" style="6" customWidth="1"/>
    <col min="2319" max="2319" width="7.875" style="6" customWidth="1"/>
    <col min="2320" max="2324" width="20.875" style="6" customWidth="1"/>
    <col min="2325" max="2326" width="23.375" style="6" customWidth="1"/>
    <col min="2327" max="2329" width="10.5" style="6" customWidth="1"/>
    <col min="2330" max="2330" width="17.375" style="6" customWidth="1"/>
    <col min="2331" max="2332" width="23.375" style="6" customWidth="1"/>
    <col min="2333" max="2335" width="10.5" style="6" customWidth="1"/>
    <col min="2336" max="2336" width="17.375" style="6" customWidth="1"/>
    <col min="2337" max="2337" width="12.125" style="6" customWidth="1"/>
    <col min="2338" max="2338" width="9.875" style="6" customWidth="1"/>
    <col min="2339" max="2339" width="8" style="6" customWidth="1"/>
    <col min="2340" max="2568" width="9" style="6"/>
    <col min="2569" max="2569" width="12" style="6" customWidth="1"/>
    <col min="2570" max="2570" width="23.125" style="6" customWidth="1"/>
    <col min="2571" max="2571" width="9.875" style="6" bestFit="1" customWidth="1"/>
    <col min="2572" max="2572" width="9.875" style="6" customWidth="1"/>
    <col min="2573" max="2573" width="14.875" style="6" customWidth="1"/>
    <col min="2574" max="2574" width="30" style="6" customWidth="1"/>
    <col min="2575" max="2575" width="7.875" style="6" customWidth="1"/>
    <col min="2576" max="2580" width="20.875" style="6" customWidth="1"/>
    <col min="2581" max="2582" width="23.375" style="6" customWidth="1"/>
    <col min="2583" max="2585" width="10.5" style="6" customWidth="1"/>
    <col min="2586" max="2586" width="17.375" style="6" customWidth="1"/>
    <col min="2587" max="2588" width="23.375" style="6" customWidth="1"/>
    <col min="2589" max="2591" width="10.5" style="6" customWidth="1"/>
    <col min="2592" max="2592" width="17.375" style="6" customWidth="1"/>
    <col min="2593" max="2593" width="12.125" style="6" customWidth="1"/>
    <col min="2594" max="2594" width="9.875" style="6" customWidth="1"/>
    <col min="2595" max="2595" width="8" style="6" customWidth="1"/>
    <col min="2596" max="2824" width="9" style="6"/>
    <col min="2825" max="2825" width="12" style="6" customWidth="1"/>
    <col min="2826" max="2826" width="23.125" style="6" customWidth="1"/>
    <col min="2827" max="2827" width="9.875" style="6" bestFit="1" customWidth="1"/>
    <col min="2828" max="2828" width="9.875" style="6" customWidth="1"/>
    <col min="2829" max="2829" width="14.875" style="6" customWidth="1"/>
    <col min="2830" max="2830" width="30" style="6" customWidth="1"/>
    <col min="2831" max="2831" width="7.875" style="6" customWidth="1"/>
    <col min="2832" max="2836" width="20.875" style="6" customWidth="1"/>
    <col min="2837" max="2838" width="23.375" style="6" customWidth="1"/>
    <col min="2839" max="2841" width="10.5" style="6" customWidth="1"/>
    <col min="2842" max="2842" width="17.375" style="6" customWidth="1"/>
    <col min="2843" max="2844" width="23.375" style="6" customWidth="1"/>
    <col min="2845" max="2847" width="10.5" style="6" customWidth="1"/>
    <col min="2848" max="2848" width="17.375" style="6" customWidth="1"/>
    <col min="2849" max="2849" width="12.125" style="6" customWidth="1"/>
    <col min="2850" max="2850" width="9.875" style="6" customWidth="1"/>
    <col min="2851" max="2851" width="8" style="6" customWidth="1"/>
    <col min="2852" max="3080" width="9" style="6"/>
    <col min="3081" max="3081" width="12" style="6" customWidth="1"/>
    <col min="3082" max="3082" width="23.125" style="6" customWidth="1"/>
    <col min="3083" max="3083" width="9.875" style="6" bestFit="1" customWidth="1"/>
    <col min="3084" max="3084" width="9.875" style="6" customWidth="1"/>
    <col min="3085" max="3085" width="14.875" style="6" customWidth="1"/>
    <col min="3086" max="3086" width="30" style="6" customWidth="1"/>
    <col min="3087" max="3087" width="7.875" style="6" customWidth="1"/>
    <col min="3088" max="3092" width="20.875" style="6" customWidth="1"/>
    <col min="3093" max="3094" width="23.375" style="6" customWidth="1"/>
    <col min="3095" max="3097" width="10.5" style="6" customWidth="1"/>
    <col min="3098" max="3098" width="17.375" style="6" customWidth="1"/>
    <col min="3099" max="3100" width="23.375" style="6" customWidth="1"/>
    <col min="3101" max="3103" width="10.5" style="6" customWidth="1"/>
    <col min="3104" max="3104" width="17.375" style="6" customWidth="1"/>
    <col min="3105" max="3105" width="12.125" style="6" customWidth="1"/>
    <col min="3106" max="3106" width="9.875" style="6" customWidth="1"/>
    <col min="3107" max="3107" width="8" style="6" customWidth="1"/>
    <col min="3108" max="3336" width="9" style="6"/>
    <col min="3337" max="3337" width="12" style="6" customWidth="1"/>
    <col min="3338" max="3338" width="23.125" style="6" customWidth="1"/>
    <col min="3339" max="3339" width="9.875" style="6" bestFit="1" customWidth="1"/>
    <col min="3340" max="3340" width="9.875" style="6" customWidth="1"/>
    <col min="3341" max="3341" width="14.875" style="6" customWidth="1"/>
    <col min="3342" max="3342" width="30" style="6" customWidth="1"/>
    <col min="3343" max="3343" width="7.875" style="6" customWidth="1"/>
    <col min="3344" max="3348" width="20.875" style="6" customWidth="1"/>
    <col min="3349" max="3350" width="23.375" style="6" customWidth="1"/>
    <col min="3351" max="3353" width="10.5" style="6" customWidth="1"/>
    <col min="3354" max="3354" width="17.375" style="6" customWidth="1"/>
    <col min="3355" max="3356" width="23.375" style="6" customWidth="1"/>
    <col min="3357" max="3359" width="10.5" style="6" customWidth="1"/>
    <col min="3360" max="3360" width="17.375" style="6" customWidth="1"/>
    <col min="3361" max="3361" width="12.125" style="6" customWidth="1"/>
    <col min="3362" max="3362" width="9.875" style="6" customWidth="1"/>
    <col min="3363" max="3363" width="8" style="6" customWidth="1"/>
    <col min="3364" max="3592" width="9" style="6"/>
    <col min="3593" max="3593" width="12" style="6" customWidth="1"/>
    <col min="3594" max="3594" width="23.125" style="6" customWidth="1"/>
    <col min="3595" max="3595" width="9.875" style="6" bestFit="1" customWidth="1"/>
    <col min="3596" max="3596" width="9.875" style="6" customWidth="1"/>
    <col min="3597" max="3597" width="14.875" style="6" customWidth="1"/>
    <col min="3598" max="3598" width="30" style="6" customWidth="1"/>
    <col min="3599" max="3599" width="7.875" style="6" customWidth="1"/>
    <col min="3600" max="3604" width="20.875" style="6" customWidth="1"/>
    <col min="3605" max="3606" width="23.375" style="6" customWidth="1"/>
    <col min="3607" max="3609" width="10.5" style="6" customWidth="1"/>
    <col min="3610" max="3610" width="17.375" style="6" customWidth="1"/>
    <col min="3611" max="3612" width="23.375" style="6" customWidth="1"/>
    <col min="3613" max="3615" width="10.5" style="6" customWidth="1"/>
    <col min="3616" max="3616" width="17.375" style="6" customWidth="1"/>
    <col min="3617" max="3617" width="12.125" style="6" customWidth="1"/>
    <col min="3618" max="3618" width="9.875" style="6" customWidth="1"/>
    <col min="3619" max="3619" width="8" style="6" customWidth="1"/>
    <col min="3620" max="3848" width="9" style="6"/>
    <col min="3849" max="3849" width="12" style="6" customWidth="1"/>
    <col min="3850" max="3850" width="23.125" style="6" customWidth="1"/>
    <col min="3851" max="3851" width="9.875" style="6" bestFit="1" customWidth="1"/>
    <col min="3852" max="3852" width="9.875" style="6" customWidth="1"/>
    <col min="3853" max="3853" width="14.875" style="6" customWidth="1"/>
    <col min="3854" max="3854" width="30" style="6" customWidth="1"/>
    <col min="3855" max="3855" width="7.875" style="6" customWidth="1"/>
    <col min="3856" max="3860" width="20.875" style="6" customWidth="1"/>
    <col min="3861" max="3862" width="23.375" style="6" customWidth="1"/>
    <col min="3863" max="3865" width="10.5" style="6" customWidth="1"/>
    <col min="3866" max="3866" width="17.375" style="6" customWidth="1"/>
    <col min="3867" max="3868" width="23.375" style="6" customWidth="1"/>
    <col min="3869" max="3871" width="10.5" style="6" customWidth="1"/>
    <col min="3872" max="3872" width="17.375" style="6" customWidth="1"/>
    <col min="3873" max="3873" width="12.125" style="6" customWidth="1"/>
    <col min="3874" max="3874" width="9.875" style="6" customWidth="1"/>
    <col min="3875" max="3875" width="8" style="6" customWidth="1"/>
    <col min="3876" max="4104" width="9" style="6"/>
    <col min="4105" max="4105" width="12" style="6" customWidth="1"/>
    <col min="4106" max="4106" width="23.125" style="6" customWidth="1"/>
    <col min="4107" max="4107" width="9.875" style="6" bestFit="1" customWidth="1"/>
    <col min="4108" max="4108" width="9.875" style="6" customWidth="1"/>
    <col min="4109" max="4109" width="14.875" style="6" customWidth="1"/>
    <col min="4110" max="4110" width="30" style="6" customWidth="1"/>
    <col min="4111" max="4111" width="7.875" style="6" customWidth="1"/>
    <col min="4112" max="4116" width="20.875" style="6" customWidth="1"/>
    <col min="4117" max="4118" width="23.375" style="6" customWidth="1"/>
    <col min="4119" max="4121" width="10.5" style="6" customWidth="1"/>
    <col min="4122" max="4122" width="17.375" style="6" customWidth="1"/>
    <col min="4123" max="4124" width="23.375" style="6" customWidth="1"/>
    <col min="4125" max="4127" width="10.5" style="6" customWidth="1"/>
    <col min="4128" max="4128" width="17.375" style="6" customWidth="1"/>
    <col min="4129" max="4129" width="12.125" style="6" customWidth="1"/>
    <col min="4130" max="4130" width="9.875" style="6" customWidth="1"/>
    <col min="4131" max="4131" width="8" style="6" customWidth="1"/>
    <col min="4132" max="4360" width="9" style="6"/>
    <col min="4361" max="4361" width="12" style="6" customWidth="1"/>
    <col min="4362" max="4362" width="23.125" style="6" customWidth="1"/>
    <col min="4363" max="4363" width="9.875" style="6" bestFit="1" customWidth="1"/>
    <col min="4364" max="4364" width="9.875" style="6" customWidth="1"/>
    <col min="4365" max="4365" width="14.875" style="6" customWidth="1"/>
    <col min="4366" max="4366" width="30" style="6" customWidth="1"/>
    <col min="4367" max="4367" width="7.875" style="6" customWidth="1"/>
    <col min="4368" max="4372" width="20.875" style="6" customWidth="1"/>
    <col min="4373" max="4374" width="23.375" style="6" customWidth="1"/>
    <col min="4375" max="4377" width="10.5" style="6" customWidth="1"/>
    <col min="4378" max="4378" width="17.375" style="6" customWidth="1"/>
    <col min="4379" max="4380" width="23.375" style="6" customWidth="1"/>
    <col min="4381" max="4383" width="10.5" style="6" customWidth="1"/>
    <col min="4384" max="4384" width="17.375" style="6" customWidth="1"/>
    <col min="4385" max="4385" width="12.125" style="6" customWidth="1"/>
    <col min="4386" max="4386" width="9.875" style="6" customWidth="1"/>
    <col min="4387" max="4387" width="8" style="6" customWidth="1"/>
    <col min="4388" max="4616" width="9" style="6"/>
    <col min="4617" max="4617" width="12" style="6" customWidth="1"/>
    <col min="4618" max="4618" width="23.125" style="6" customWidth="1"/>
    <col min="4619" max="4619" width="9.875" style="6" bestFit="1" customWidth="1"/>
    <col min="4620" max="4620" width="9.875" style="6" customWidth="1"/>
    <col min="4621" max="4621" width="14.875" style="6" customWidth="1"/>
    <col min="4622" max="4622" width="30" style="6" customWidth="1"/>
    <col min="4623" max="4623" width="7.875" style="6" customWidth="1"/>
    <col min="4624" max="4628" width="20.875" style="6" customWidth="1"/>
    <col min="4629" max="4630" width="23.375" style="6" customWidth="1"/>
    <col min="4631" max="4633" width="10.5" style="6" customWidth="1"/>
    <col min="4634" max="4634" width="17.375" style="6" customWidth="1"/>
    <col min="4635" max="4636" width="23.375" style="6" customWidth="1"/>
    <col min="4637" max="4639" width="10.5" style="6" customWidth="1"/>
    <col min="4640" max="4640" width="17.375" style="6" customWidth="1"/>
    <col min="4641" max="4641" width="12.125" style="6" customWidth="1"/>
    <col min="4642" max="4642" width="9.875" style="6" customWidth="1"/>
    <col min="4643" max="4643" width="8" style="6" customWidth="1"/>
    <col min="4644" max="4872" width="9" style="6"/>
    <col min="4873" max="4873" width="12" style="6" customWidth="1"/>
    <col min="4874" max="4874" width="23.125" style="6" customWidth="1"/>
    <col min="4875" max="4875" width="9.875" style="6" bestFit="1" customWidth="1"/>
    <col min="4876" max="4876" width="9.875" style="6" customWidth="1"/>
    <col min="4877" max="4877" width="14.875" style="6" customWidth="1"/>
    <col min="4878" max="4878" width="30" style="6" customWidth="1"/>
    <col min="4879" max="4879" width="7.875" style="6" customWidth="1"/>
    <col min="4880" max="4884" width="20.875" style="6" customWidth="1"/>
    <col min="4885" max="4886" width="23.375" style="6" customWidth="1"/>
    <col min="4887" max="4889" width="10.5" style="6" customWidth="1"/>
    <col min="4890" max="4890" width="17.375" style="6" customWidth="1"/>
    <col min="4891" max="4892" width="23.375" style="6" customWidth="1"/>
    <col min="4893" max="4895" width="10.5" style="6" customWidth="1"/>
    <col min="4896" max="4896" width="17.375" style="6" customWidth="1"/>
    <col min="4897" max="4897" width="12.125" style="6" customWidth="1"/>
    <col min="4898" max="4898" width="9.875" style="6" customWidth="1"/>
    <col min="4899" max="4899" width="8" style="6" customWidth="1"/>
    <col min="4900" max="5128" width="9" style="6"/>
    <col min="5129" max="5129" width="12" style="6" customWidth="1"/>
    <col min="5130" max="5130" width="23.125" style="6" customWidth="1"/>
    <col min="5131" max="5131" width="9.875" style="6" bestFit="1" customWidth="1"/>
    <col min="5132" max="5132" width="9.875" style="6" customWidth="1"/>
    <col min="5133" max="5133" width="14.875" style="6" customWidth="1"/>
    <col min="5134" max="5134" width="30" style="6" customWidth="1"/>
    <col min="5135" max="5135" width="7.875" style="6" customWidth="1"/>
    <col min="5136" max="5140" width="20.875" style="6" customWidth="1"/>
    <col min="5141" max="5142" width="23.375" style="6" customWidth="1"/>
    <col min="5143" max="5145" width="10.5" style="6" customWidth="1"/>
    <col min="5146" max="5146" width="17.375" style="6" customWidth="1"/>
    <col min="5147" max="5148" width="23.375" style="6" customWidth="1"/>
    <col min="5149" max="5151" width="10.5" style="6" customWidth="1"/>
    <col min="5152" max="5152" width="17.375" style="6" customWidth="1"/>
    <col min="5153" max="5153" width="12.125" style="6" customWidth="1"/>
    <col min="5154" max="5154" width="9.875" style="6" customWidth="1"/>
    <col min="5155" max="5155" width="8" style="6" customWidth="1"/>
    <col min="5156" max="5384" width="9" style="6"/>
    <col min="5385" max="5385" width="12" style="6" customWidth="1"/>
    <col min="5386" max="5386" width="23.125" style="6" customWidth="1"/>
    <col min="5387" max="5387" width="9.875" style="6" bestFit="1" customWidth="1"/>
    <col min="5388" max="5388" width="9.875" style="6" customWidth="1"/>
    <col min="5389" max="5389" width="14.875" style="6" customWidth="1"/>
    <col min="5390" max="5390" width="30" style="6" customWidth="1"/>
    <col min="5391" max="5391" width="7.875" style="6" customWidth="1"/>
    <col min="5392" max="5396" width="20.875" style="6" customWidth="1"/>
    <col min="5397" max="5398" width="23.375" style="6" customWidth="1"/>
    <col min="5399" max="5401" width="10.5" style="6" customWidth="1"/>
    <col min="5402" max="5402" width="17.375" style="6" customWidth="1"/>
    <col min="5403" max="5404" width="23.375" style="6" customWidth="1"/>
    <col min="5405" max="5407" width="10.5" style="6" customWidth="1"/>
    <col min="5408" max="5408" width="17.375" style="6" customWidth="1"/>
    <col min="5409" max="5409" width="12.125" style="6" customWidth="1"/>
    <col min="5410" max="5410" width="9.875" style="6" customWidth="1"/>
    <col min="5411" max="5411" width="8" style="6" customWidth="1"/>
    <col min="5412" max="5640" width="9" style="6"/>
    <col min="5641" max="5641" width="12" style="6" customWidth="1"/>
    <col min="5642" max="5642" width="23.125" style="6" customWidth="1"/>
    <col min="5643" max="5643" width="9.875" style="6" bestFit="1" customWidth="1"/>
    <col min="5644" max="5644" width="9.875" style="6" customWidth="1"/>
    <col min="5645" max="5645" width="14.875" style="6" customWidth="1"/>
    <col min="5646" max="5646" width="30" style="6" customWidth="1"/>
    <col min="5647" max="5647" width="7.875" style="6" customWidth="1"/>
    <col min="5648" max="5652" width="20.875" style="6" customWidth="1"/>
    <col min="5653" max="5654" width="23.375" style="6" customWidth="1"/>
    <col min="5655" max="5657" width="10.5" style="6" customWidth="1"/>
    <col min="5658" max="5658" width="17.375" style="6" customWidth="1"/>
    <col min="5659" max="5660" width="23.375" style="6" customWidth="1"/>
    <col min="5661" max="5663" width="10.5" style="6" customWidth="1"/>
    <col min="5664" max="5664" width="17.375" style="6" customWidth="1"/>
    <col min="5665" max="5665" width="12.125" style="6" customWidth="1"/>
    <col min="5666" max="5666" width="9.875" style="6" customWidth="1"/>
    <col min="5667" max="5667" width="8" style="6" customWidth="1"/>
    <col min="5668" max="5896" width="9" style="6"/>
    <col min="5897" max="5897" width="12" style="6" customWidth="1"/>
    <col min="5898" max="5898" width="23.125" style="6" customWidth="1"/>
    <col min="5899" max="5899" width="9.875" style="6" bestFit="1" customWidth="1"/>
    <col min="5900" max="5900" width="9.875" style="6" customWidth="1"/>
    <col min="5901" max="5901" width="14.875" style="6" customWidth="1"/>
    <col min="5902" max="5902" width="30" style="6" customWidth="1"/>
    <col min="5903" max="5903" width="7.875" style="6" customWidth="1"/>
    <col min="5904" max="5908" width="20.875" style="6" customWidth="1"/>
    <col min="5909" max="5910" width="23.375" style="6" customWidth="1"/>
    <col min="5911" max="5913" width="10.5" style="6" customWidth="1"/>
    <col min="5914" max="5914" width="17.375" style="6" customWidth="1"/>
    <col min="5915" max="5916" width="23.375" style="6" customWidth="1"/>
    <col min="5917" max="5919" width="10.5" style="6" customWidth="1"/>
    <col min="5920" max="5920" width="17.375" style="6" customWidth="1"/>
    <col min="5921" max="5921" width="12.125" style="6" customWidth="1"/>
    <col min="5922" max="5922" width="9.875" style="6" customWidth="1"/>
    <col min="5923" max="5923" width="8" style="6" customWidth="1"/>
    <col min="5924" max="6152" width="9" style="6"/>
    <col min="6153" max="6153" width="12" style="6" customWidth="1"/>
    <col min="6154" max="6154" width="23.125" style="6" customWidth="1"/>
    <col min="6155" max="6155" width="9.875" style="6" bestFit="1" customWidth="1"/>
    <col min="6156" max="6156" width="9.875" style="6" customWidth="1"/>
    <col min="6157" max="6157" width="14.875" style="6" customWidth="1"/>
    <col min="6158" max="6158" width="30" style="6" customWidth="1"/>
    <col min="6159" max="6159" width="7.875" style="6" customWidth="1"/>
    <col min="6160" max="6164" width="20.875" style="6" customWidth="1"/>
    <col min="6165" max="6166" width="23.375" style="6" customWidth="1"/>
    <col min="6167" max="6169" width="10.5" style="6" customWidth="1"/>
    <col min="6170" max="6170" width="17.375" style="6" customWidth="1"/>
    <col min="6171" max="6172" width="23.375" style="6" customWidth="1"/>
    <col min="6173" max="6175" width="10.5" style="6" customWidth="1"/>
    <col min="6176" max="6176" width="17.375" style="6" customWidth="1"/>
    <col min="6177" max="6177" width="12.125" style="6" customWidth="1"/>
    <col min="6178" max="6178" width="9.875" style="6" customWidth="1"/>
    <col min="6179" max="6179" width="8" style="6" customWidth="1"/>
    <col min="6180" max="6408" width="9" style="6"/>
    <col min="6409" max="6409" width="12" style="6" customWidth="1"/>
    <col min="6410" max="6410" width="23.125" style="6" customWidth="1"/>
    <col min="6411" max="6411" width="9.875" style="6" bestFit="1" customWidth="1"/>
    <col min="6412" max="6412" width="9.875" style="6" customWidth="1"/>
    <col min="6413" max="6413" width="14.875" style="6" customWidth="1"/>
    <col min="6414" max="6414" width="30" style="6" customWidth="1"/>
    <col min="6415" max="6415" width="7.875" style="6" customWidth="1"/>
    <col min="6416" max="6420" width="20.875" style="6" customWidth="1"/>
    <col min="6421" max="6422" width="23.375" style="6" customWidth="1"/>
    <col min="6423" max="6425" width="10.5" style="6" customWidth="1"/>
    <col min="6426" max="6426" width="17.375" style="6" customWidth="1"/>
    <col min="6427" max="6428" width="23.375" style="6" customWidth="1"/>
    <col min="6429" max="6431" width="10.5" style="6" customWidth="1"/>
    <col min="6432" max="6432" width="17.375" style="6" customWidth="1"/>
    <col min="6433" max="6433" width="12.125" style="6" customWidth="1"/>
    <col min="6434" max="6434" width="9.875" style="6" customWidth="1"/>
    <col min="6435" max="6435" width="8" style="6" customWidth="1"/>
    <col min="6436" max="6664" width="9" style="6"/>
    <col min="6665" max="6665" width="12" style="6" customWidth="1"/>
    <col min="6666" max="6666" width="23.125" style="6" customWidth="1"/>
    <col min="6667" max="6667" width="9.875" style="6" bestFit="1" customWidth="1"/>
    <col min="6668" max="6668" width="9.875" style="6" customWidth="1"/>
    <col min="6669" max="6669" width="14.875" style="6" customWidth="1"/>
    <col min="6670" max="6670" width="30" style="6" customWidth="1"/>
    <col min="6671" max="6671" width="7.875" style="6" customWidth="1"/>
    <col min="6672" max="6676" width="20.875" style="6" customWidth="1"/>
    <col min="6677" max="6678" width="23.375" style="6" customWidth="1"/>
    <col min="6679" max="6681" width="10.5" style="6" customWidth="1"/>
    <col min="6682" max="6682" width="17.375" style="6" customWidth="1"/>
    <col min="6683" max="6684" width="23.375" style="6" customWidth="1"/>
    <col min="6685" max="6687" width="10.5" style="6" customWidth="1"/>
    <col min="6688" max="6688" width="17.375" style="6" customWidth="1"/>
    <col min="6689" max="6689" width="12.125" style="6" customWidth="1"/>
    <col min="6690" max="6690" width="9.875" style="6" customWidth="1"/>
    <col min="6691" max="6691" width="8" style="6" customWidth="1"/>
    <col min="6692" max="6920" width="9" style="6"/>
    <col min="6921" max="6921" width="12" style="6" customWidth="1"/>
    <col min="6922" max="6922" width="23.125" style="6" customWidth="1"/>
    <col min="6923" max="6923" width="9.875" style="6" bestFit="1" customWidth="1"/>
    <col min="6924" max="6924" width="9.875" style="6" customWidth="1"/>
    <col min="6925" max="6925" width="14.875" style="6" customWidth="1"/>
    <col min="6926" max="6926" width="30" style="6" customWidth="1"/>
    <col min="6927" max="6927" width="7.875" style="6" customWidth="1"/>
    <col min="6928" max="6932" width="20.875" style="6" customWidth="1"/>
    <col min="6933" max="6934" width="23.375" style="6" customWidth="1"/>
    <col min="6935" max="6937" width="10.5" style="6" customWidth="1"/>
    <col min="6938" max="6938" width="17.375" style="6" customWidth="1"/>
    <col min="6939" max="6940" width="23.375" style="6" customWidth="1"/>
    <col min="6941" max="6943" width="10.5" style="6" customWidth="1"/>
    <col min="6944" max="6944" width="17.375" style="6" customWidth="1"/>
    <col min="6945" max="6945" width="12.125" style="6" customWidth="1"/>
    <col min="6946" max="6946" width="9.875" style="6" customWidth="1"/>
    <col min="6947" max="6947" width="8" style="6" customWidth="1"/>
    <col min="6948" max="7176" width="9" style="6"/>
    <col min="7177" max="7177" width="12" style="6" customWidth="1"/>
    <col min="7178" max="7178" width="23.125" style="6" customWidth="1"/>
    <col min="7179" max="7179" width="9.875" style="6" bestFit="1" customWidth="1"/>
    <col min="7180" max="7180" width="9.875" style="6" customWidth="1"/>
    <col min="7181" max="7181" width="14.875" style="6" customWidth="1"/>
    <col min="7182" max="7182" width="30" style="6" customWidth="1"/>
    <col min="7183" max="7183" width="7.875" style="6" customWidth="1"/>
    <col min="7184" max="7188" width="20.875" style="6" customWidth="1"/>
    <col min="7189" max="7190" width="23.375" style="6" customWidth="1"/>
    <col min="7191" max="7193" width="10.5" style="6" customWidth="1"/>
    <col min="7194" max="7194" width="17.375" style="6" customWidth="1"/>
    <col min="7195" max="7196" width="23.375" style="6" customWidth="1"/>
    <col min="7197" max="7199" width="10.5" style="6" customWidth="1"/>
    <col min="7200" max="7200" width="17.375" style="6" customWidth="1"/>
    <col min="7201" max="7201" width="12.125" style="6" customWidth="1"/>
    <col min="7202" max="7202" width="9.875" style="6" customWidth="1"/>
    <col min="7203" max="7203" width="8" style="6" customWidth="1"/>
    <col min="7204" max="7432" width="9" style="6"/>
    <col min="7433" max="7433" width="12" style="6" customWidth="1"/>
    <col min="7434" max="7434" width="23.125" style="6" customWidth="1"/>
    <col min="7435" max="7435" width="9.875" style="6" bestFit="1" customWidth="1"/>
    <col min="7436" max="7436" width="9.875" style="6" customWidth="1"/>
    <col min="7437" max="7437" width="14.875" style="6" customWidth="1"/>
    <col min="7438" max="7438" width="30" style="6" customWidth="1"/>
    <col min="7439" max="7439" width="7.875" style="6" customWidth="1"/>
    <col min="7440" max="7444" width="20.875" style="6" customWidth="1"/>
    <col min="7445" max="7446" width="23.375" style="6" customWidth="1"/>
    <col min="7447" max="7449" width="10.5" style="6" customWidth="1"/>
    <col min="7450" max="7450" width="17.375" style="6" customWidth="1"/>
    <col min="7451" max="7452" width="23.375" style="6" customWidth="1"/>
    <col min="7453" max="7455" width="10.5" style="6" customWidth="1"/>
    <col min="7456" max="7456" width="17.375" style="6" customWidth="1"/>
    <col min="7457" max="7457" width="12.125" style="6" customWidth="1"/>
    <col min="7458" max="7458" width="9.875" style="6" customWidth="1"/>
    <col min="7459" max="7459" width="8" style="6" customWidth="1"/>
    <col min="7460" max="7688" width="9" style="6"/>
    <col min="7689" max="7689" width="12" style="6" customWidth="1"/>
    <col min="7690" max="7690" width="23.125" style="6" customWidth="1"/>
    <col min="7691" max="7691" width="9.875" style="6" bestFit="1" customWidth="1"/>
    <col min="7692" max="7692" width="9.875" style="6" customWidth="1"/>
    <col min="7693" max="7693" width="14.875" style="6" customWidth="1"/>
    <col min="7694" max="7694" width="30" style="6" customWidth="1"/>
    <col min="7695" max="7695" width="7.875" style="6" customWidth="1"/>
    <col min="7696" max="7700" width="20.875" style="6" customWidth="1"/>
    <col min="7701" max="7702" width="23.375" style="6" customWidth="1"/>
    <col min="7703" max="7705" width="10.5" style="6" customWidth="1"/>
    <col min="7706" max="7706" width="17.375" style="6" customWidth="1"/>
    <col min="7707" max="7708" width="23.375" style="6" customWidth="1"/>
    <col min="7709" max="7711" width="10.5" style="6" customWidth="1"/>
    <col min="7712" max="7712" width="17.375" style="6" customWidth="1"/>
    <col min="7713" max="7713" width="12.125" style="6" customWidth="1"/>
    <col min="7714" max="7714" width="9.875" style="6" customWidth="1"/>
    <col min="7715" max="7715" width="8" style="6" customWidth="1"/>
    <col min="7716" max="7944" width="9" style="6"/>
    <col min="7945" max="7945" width="12" style="6" customWidth="1"/>
    <col min="7946" max="7946" width="23.125" style="6" customWidth="1"/>
    <col min="7947" max="7947" width="9.875" style="6" bestFit="1" customWidth="1"/>
    <col min="7948" max="7948" width="9.875" style="6" customWidth="1"/>
    <col min="7949" max="7949" width="14.875" style="6" customWidth="1"/>
    <col min="7950" max="7950" width="30" style="6" customWidth="1"/>
    <col min="7951" max="7951" width="7.875" style="6" customWidth="1"/>
    <col min="7952" max="7956" width="20.875" style="6" customWidth="1"/>
    <col min="7957" max="7958" width="23.375" style="6" customWidth="1"/>
    <col min="7959" max="7961" width="10.5" style="6" customWidth="1"/>
    <col min="7962" max="7962" width="17.375" style="6" customWidth="1"/>
    <col min="7963" max="7964" width="23.375" style="6" customWidth="1"/>
    <col min="7965" max="7967" width="10.5" style="6" customWidth="1"/>
    <col min="7968" max="7968" width="17.375" style="6" customWidth="1"/>
    <col min="7969" max="7969" width="12.125" style="6" customWidth="1"/>
    <col min="7970" max="7970" width="9.875" style="6" customWidth="1"/>
    <col min="7971" max="7971" width="8" style="6" customWidth="1"/>
    <col min="7972" max="8200" width="9" style="6"/>
    <col min="8201" max="8201" width="12" style="6" customWidth="1"/>
    <col min="8202" max="8202" width="23.125" style="6" customWidth="1"/>
    <col min="8203" max="8203" width="9.875" style="6" bestFit="1" customWidth="1"/>
    <col min="8204" max="8204" width="9.875" style="6" customWidth="1"/>
    <col min="8205" max="8205" width="14.875" style="6" customWidth="1"/>
    <col min="8206" max="8206" width="30" style="6" customWidth="1"/>
    <col min="8207" max="8207" width="7.875" style="6" customWidth="1"/>
    <col min="8208" max="8212" width="20.875" style="6" customWidth="1"/>
    <col min="8213" max="8214" width="23.375" style="6" customWidth="1"/>
    <col min="8215" max="8217" width="10.5" style="6" customWidth="1"/>
    <col min="8218" max="8218" width="17.375" style="6" customWidth="1"/>
    <col min="8219" max="8220" width="23.375" style="6" customWidth="1"/>
    <col min="8221" max="8223" width="10.5" style="6" customWidth="1"/>
    <col min="8224" max="8224" width="17.375" style="6" customWidth="1"/>
    <col min="8225" max="8225" width="12.125" style="6" customWidth="1"/>
    <col min="8226" max="8226" width="9.875" style="6" customWidth="1"/>
    <col min="8227" max="8227" width="8" style="6" customWidth="1"/>
    <col min="8228" max="8456" width="9" style="6"/>
    <col min="8457" max="8457" width="12" style="6" customWidth="1"/>
    <col min="8458" max="8458" width="23.125" style="6" customWidth="1"/>
    <col min="8459" max="8459" width="9.875" style="6" bestFit="1" customWidth="1"/>
    <col min="8460" max="8460" width="9.875" style="6" customWidth="1"/>
    <col min="8461" max="8461" width="14.875" style="6" customWidth="1"/>
    <col min="8462" max="8462" width="30" style="6" customWidth="1"/>
    <col min="8463" max="8463" width="7.875" style="6" customWidth="1"/>
    <col min="8464" max="8468" width="20.875" style="6" customWidth="1"/>
    <col min="8469" max="8470" width="23.375" style="6" customWidth="1"/>
    <col min="8471" max="8473" width="10.5" style="6" customWidth="1"/>
    <col min="8474" max="8474" width="17.375" style="6" customWidth="1"/>
    <col min="8475" max="8476" width="23.375" style="6" customWidth="1"/>
    <col min="8477" max="8479" width="10.5" style="6" customWidth="1"/>
    <col min="8480" max="8480" width="17.375" style="6" customWidth="1"/>
    <col min="8481" max="8481" width="12.125" style="6" customWidth="1"/>
    <col min="8482" max="8482" width="9.875" style="6" customWidth="1"/>
    <col min="8483" max="8483" width="8" style="6" customWidth="1"/>
    <col min="8484" max="8712" width="9" style="6"/>
    <col min="8713" max="8713" width="12" style="6" customWidth="1"/>
    <col min="8714" max="8714" width="23.125" style="6" customWidth="1"/>
    <col min="8715" max="8715" width="9.875" style="6" bestFit="1" customWidth="1"/>
    <col min="8716" max="8716" width="9.875" style="6" customWidth="1"/>
    <col min="8717" max="8717" width="14.875" style="6" customWidth="1"/>
    <col min="8718" max="8718" width="30" style="6" customWidth="1"/>
    <col min="8719" max="8719" width="7.875" style="6" customWidth="1"/>
    <col min="8720" max="8724" width="20.875" style="6" customWidth="1"/>
    <col min="8725" max="8726" width="23.375" style="6" customWidth="1"/>
    <col min="8727" max="8729" width="10.5" style="6" customWidth="1"/>
    <col min="8730" max="8730" width="17.375" style="6" customWidth="1"/>
    <col min="8731" max="8732" width="23.375" style="6" customWidth="1"/>
    <col min="8733" max="8735" width="10.5" style="6" customWidth="1"/>
    <col min="8736" max="8736" width="17.375" style="6" customWidth="1"/>
    <col min="8737" max="8737" width="12.125" style="6" customWidth="1"/>
    <col min="8738" max="8738" width="9.875" style="6" customWidth="1"/>
    <col min="8739" max="8739" width="8" style="6" customWidth="1"/>
    <col min="8740" max="8968" width="9" style="6"/>
    <col min="8969" max="8969" width="12" style="6" customWidth="1"/>
    <col min="8970" max="8970" width="23.125" style="6" customWidth="1"/>
    <col min="8971" max="8971" width="9.875" style="6" bestFit="1" customWidth="1"/>
    <col min="8972" max="8972" width="9.875" style="6" customWidth="1"/>
    <col min="8973" max="8973" width="14.875" style="6" customWidth="1"/>
    <col min="8974" max="8974" width="30" style="6" customWidth="1"/>
    <col min="8975" max="8975" width="7.875" style="6" customWidth="1"/>
    <col min="8976" max="8980" width="20.875" style="6" customWidth="1"/>
    <col min="8981" max="8982" width="23.375" style="6" customWidth="1"/>
    <col min="8983" max="8985" width="10.5" style="6" customWidth="1"/>
    <col min="8986" max="8986" width="17.375" style="6" customWidth="1"/>
    <col min="8987" max="8988" width="23.375" style="6" customWidth="1"/>
    <col min="8989" max="8991" width="10.5" style="6" customWidth="1"/>
    <col min="8992" max="8992" width="17.375" style="6" customWidth="1"/>
    <col min="8993" max="8993" width="12.125" style="6" customWidth="1"/>
    <col min="8994" max="8994" width="9.875" style="6" customWidth="1"/>
    <col min="8995" max="8995" width="8" style="6" customWidth="1"/>
    <col min="8996" max="9224" width="9" style="6"/>
    <col min="9225" max="9225" width="12" style="6" customWidth="1"/>
    <col min="9226" max="9226" width="23.125" style="6" customWidth="1"/>
    <col min="9227" max="9227" width="9.875" style="6" bestFit="1" customWidth="1"/>
    <col min="9228" max="9228" width="9.875" style="6" customWidth="1"/>
    <col min="9229" max="9229" width="14.875" style="6" customWidth="1"/>
    <col min="9230" max="9230" width="30" style="6" customWidth="1"/>
    <col min="9231" max="9231" width="7.875" style="6" customWidth="1"/>
    <col min="9232" max="9236" width="20.875" style="6" customWidth="1"/>
    <col min="9237" max="9238" width="23.375" style="6" customWidth="1"/>
    <col min="9239" max="9241" width="10.5" style="6" customWidth="1"/>
    <col min="9242" max="9242" width="17.375" style="6" customWidth="1"/>
    <col min="9243" max="9244" width="23.375" style="6" customWidth="1"/>
    <col min="9245" max="9247" width="10.5" style="6" customWidth="1"/>
    <col min="9248" max="9248" width="17.375" style="6" customWidth="1"/>
    <col min="9249" max="9249" width="12.125" style="6" customWidth="1"/>
    <col min="9250" max="9250" width="9.875" style="6" customWidth="1"/>
    <col min="9251" max="9251" width="8" style="6" customWidth="1"/>
    <col min="9252" max="9480" width="9" style="6"/>
    <col min="9481" max="9481" width="12" style="6" customWidth="1"/>
    <col min="9482" max="9482" width="23.125" style="6" customWidth="1"/>
    <col min="9483" max="9483" width="9.875" style="6" bestFit="1" customWidth="1"/>
    <col min="9484" max="9484" width="9.875" style="6" customWidth="1"/>
    <col min="9485" max="9485" width="14.875" style="6" customWidth="1"/>
    <col min="9486" max="9486" width="30" style="6" customWidth="1"/>
    <col min="9487" max="9487" width="7.875" style="6" customWidth="1"/>
    <col min="9488" max="9492" width="20.875" style="6" customWidth="1"/>
    <col min="9493" max="9494" width="23.375" style="6" customWidth="1"/>
    <col min="9495" max="9497" width="10.5" style="6" customWidth="1"/>
    <col min="9498" max="9498" width="17.375" style="6" customWidth="1"/>
    <col min="9499" max="9500" width="23.375" style="6" customWidth="1"/>
    <col min="9501" max="9503" width="10.5" style="6" customWidth="1"/>
    <col min="9504" max="9504" width="17.375" style="6" customWidth="1"/>
    <col min="9505" max="9505" width="12.125" style="6" customWidth="1"/>
    <col min="9506" max="9506" width="9.875" style="6" customWidth="1"/>
    <col min="9507" max="9507" width="8" style="6" customWidth="1"/>
    <col min="9508" max="9736" width="9" style="6"/>
    <col min="9737" max="9737" width="12" style="6" customWidth="1"/>
    <col min="9738" max="9738" width="23.125" style="6" customWidth="1"/>
    <col min="9739" max="9739" width="9.875" style="6" bestFit="1" customWidth="1"/>
    <col min="9740" max="9740" width="9.875" style="6" customWidth="1"/>
    <col min="9741" max="9741" width="14.875" style="6" customWidth="1"/>
    <col min="9742" max="9742" width="30" style="6" customWidth="1"/>
    <col min="9743" max="9743" width="7.875" style="6" customWidth="1"/>
    <col min="9744" max="9748" width="20.875" style="6" customWidth="1"/>
    <col min="9749" max="9750" width="23.375" style="6" customWidth="1"/>
    <col min="9751" max="9753" width="10.5" style="6" customWidth="1"/>
    <col min="9754" max="9754" width="17.375" style="6" customWidth="1"/>
    <col min="9755" max="9756" width="23.375" style="6" customWidth="1"/>
    <col min="9757" max="9759" width="10.5" style="6" customWidth="1"/>
    <col min="9760" max="9760" width="17.375" style="6" customWidth="1"/>
    <col min="9761" max="9761" width="12.125" style="6" customWidth="1"/>
    <col min="9762" max="9762" width="9.875" style="6" customWidth="1"/>
    <col min="9763" max="9763" width="8" style="6" customWidth="1"/>
    <col min="9764" max="9992" width="9" style="6"/>
    <col min="9993" max="9993" width="12" style="6" customWidth="1"/>
    <col min="9994" max="9994" width="23.125" style="6" customWidth="1"/>
    <col min="9995" max="9995" width="9.875" style="6" bestFit="1" customWidth="1"/>
    <col min="9996" max="9996" width="9.875" style="6" customWidth="1"/>
    <col min="9997" max="9997" width="14.875" style="6" customWidth="1"/>
    <col min="9998" max="9998" width="30" style="6" customWidth="1"/>
    <col min="9999" max="9999" width="7.875" style="6" customWidth="1"/>
    <col min="10000" max="10004" width="20.875" style="6" customWidth="1"/>
    <col min="10005" max="10006" width="23.375" style="6" customWidth="1"/>
    <col min="10007" max="10009" width="10.5" style="6" customWidth="1"/>
    <col min="10010" max="10010" width="17.375" style="6" customWidth="1"/>
    <col min="10011" max="10012" width="23.375" style="6" customWidth="1"/>
    <col min="10013" max="10015" width="10.5" style="6" customWidth="1"/>
    <col min="10016" max="10016" width="17.375" style="6" customWidth="1"/>
    <col min="10017" max="10017" width="12.125" style="6" customWidth="1"/>
    <col min="10018" max="10018" width="9.875" style="6" customWidth="1"/>
    <col min="10019" max="10019" width="8" style="6" customWidth="1"/>
    <col min="10020" max="10248" width="9" style="6"/>
    <col min="10249" max="10249" width="12" style="6" customWidth="1"/>
    <col min="10250" max="10250" width="23.125" style="6" customWidth="1"/>
    <col min="10251" max="10251" width="9.875" style="6" bestFit="1" customWidth="1"/>
    <col min="10252" max="10252" width="9.875" style="6" customWidth="1"/>
    <col min="10253" max="10253" width="14.875" style="6" customWidth="1"/>
    <col min="10254" max="10254" width="30" style="6" customWidth="1"/>
    <col min="10255" max="10255" width="7.875" style="6" customWidth="1"/>
    <col min="10256" max="10260" width="20.875" style="6" customWidth="1"/>
    <col min="10261" max="10262" width="23.375" style="6" customWidth="1"/>
    <col min="10263" max="10265" width="10.5" style="6" customWidth="1"/>
    <col min="10266" max="10266" width="17.375" style="6" customWidth="1"/>
    <col min="10267" max="10268" width="23.375" style="6" customWidth="1"/>
    <col min="10269" max="10271" width="10.5" style="6" customWidth="1"/>
    <col min="10272" max="10272" width="17.375" style="6" customWidth="1"/>
    <col min="10273" max="10273" width="12.125" style="6" customWidth="1"/>
    <col min="10274" max="10274" width="9.875" style="6" customWidth="1"/>
    <col min="10275" max="10275" width="8" style="6" customWidth="1"/>
    <col min="10276" max="10504" width="9" style="6"/>
    <col min="10505" max="10505" width="12" style="6" customWidth="1"/>
    <col min="10506" max="10506" width="23.125" style="6" customWidth="1"/>
    <col min="10507" max="10507" width="9.875" style="6" bestFit="1" customWidth="1"/>
    <col min="10508" max="10508" width="9.875" style="6" customWidth="1"/>
    <col min="10509" max="10509" width="14.875" style="6" customWidth="1"/>
    <col min="10510" max="10510" width="30" style="6" customWidth="1"/>
    <col min="10511" max="10511" width="7.875" style="6" customWidth="1"/>
    <col min="10512" max="10516" width="20.875" style="6" customWidth="1"/>
    <col min="10517" max="10518" width="23.375" style="6" customWidth="1"/>
    <col min="10519" max="10521" width="10.5" style="6" customWidth="1"/>
    <col min="10522" max="10522" width="17.375" style="6" customWidth="1"/>
    <col min="10523" max="10524" width="23.375" style="6" customWidth="1"/>
    <col min="10525" max="10527" width="10.5" style="6" customWidth="1"/>
    <col min="10528" max="10528" width="17.375" style="6" customWidth="1"/>
    <col min="10529" max="10529" width="12.125" style="6" customWidth="1"/>
    <col min="10530" max="10530" width="9.875" style="6" customWidth="1"/>
    <col min="10531" max="10531" width="8" style="6" customWidth="1"/>
    <col min="10532" max="10760" width="9" style="6"/>
    <col min="10761" max="10761" width="12" style="6" customWidth="1"/>
    <col min="10762" max="10762" width="23.125" style="6" customWidth="1"/>
    <col min="10763" max="10763" width="9.875" style="6" bestFit="1" customWidth="1"/>
    <col min="10764" max="10764" width="9.875" style="6" customWidth="1"/>
    <col min="10765" max="10765" width="14.875" style="6" customWidth="1"/>
    <col min="10766" max="10766" width="30" style="6" customWidth="1"/>
    <col min="10767" max="10767" width="7.875" style="6" customWidth="1"/>
    <col min="10768" max="10772" width="20.875" style="6" customWidth="1"/>
    <col min="10773" max="10774" width="23.375" style="6" customWidth="1"/>
    <col min="10775" max="10777" width="10.5" style="6" customWidth="1"/>
    <col min="10778" max="10778" width="17.375" style="6" customWidth="1"/>
    <col min="10779" max="10780" width="23.375" style="6" customWidth="1"/>
    <col min="10781" max="10783" width="10.5" style="6" customWidth="1"/>
    <col min="10784" max="10784" width="17.375" style="6" customWidth="1"/>
    <col min="10785" max="10785" width="12.125" style="6" customWidth="1"/>
    <col min="10786" max="10786" width="9.875" style="6" customWidth="1"/>
    <col min="10787" max="10787" width="8" style="6" customWidth="1"/>
    <col min="10788" max="11016" width="9" style="6"/>
    <col min="11017" max="11017" width="12" style="6" customWidth="1"/>
    <col min="11018" max="11018" width="23.125" style="6" customWidth="1"/>
    <col min="11019" max="11019" width="9.875" style="6" bestFit="1" customWidth="1"/>
    <col min="11020" max="11020" width="9.875" style="6" customWidth="1"/>
    <col min="11021" max="11021" width="14.875" style="6" customWidth="1"/>
    <col min="11022" max="11022" width="30" style="6" customWidth="1"/>
    <col min="11023" max="11023" width="7.875" style="6" customWidth="1"/>
    <col min="11024" max="11028" width="20.875" style="6" customWidth="1"/>
    <col min="11029" max="11030" width="23.375" style="6" customWidth="1"/>
    <col min="11031" max="11033" width="10.5" style="6" customWidth="1"/>
    <col min="11034" max="11034" width="17.375" style="6" customWidth="1"/>
    <col min="11035" max="11036" width="23.375" style="6" customWidth="1"/>
    <col min="11037" max="11039" width="10.5" style="6" customWidth="1"/>
    <col min="11040" max="11040" width="17.375" style="6" customWidth="1"/>
    <col min="11041" max="11041" width="12.125" style="6" customWidth="1"/>
    <col min="11042" max="11042" width="9.875" style="6" customWidth="1"/>
    <col min="11043" max="11043" width="8" style="6" customWidth="1"/>
    <col min="11044" max="11272" width="9" style="6"/>
    <col min="11273" max="11273" width="12" style="6" customWidth="1"/>
    <col min="11274" max="11274" width="23.125" style="6" customWidth="1"/>
    <col min="11275" max="11275" width="9.875" style="6" bestFit="1" customWidth="1"/>
    <col min="11276" max="11276" width="9.875" style="6" customWidth="1"/>
    <col min="11277" max="11277" width="14.875" style="6" customWidth="1"/>
    <col min="11278" max="11278" width="30" style="6" customWidth="1"/>
    <col min="11279" max="11279" width="7.875" style="6" customWidth="1"/>
    <col min="11280" max="11284" width="20.875" style="6" customWidth="1"/>
    <col min="11285" max="11286" width="23.375" style="6" customWidth="1"/>
    <col min="11287" max="11289" width="10.5" style="6" customWidth="1"/>
    <col min="11290" max="11290" width="17.375" style="6" customWidth="1"/>
    <col min="11291" max="11292" width="23.375" style="6" customWidth="1"/>
    <col min="11293" max="11295" width="10.5" style="6" customWidth="1"/>
    <col min="11296" max="11296" width="17.375" style="6" customWidth="1"/>
    <col min="11297" max="11297" width="12.125" style="6" customWidth="1"/>
    <col min="11298" max="11298" width="9.875" style="6" customWidth="1"/>
    <col min="11299" max="11299" width="8" style="6" customWidth="1"/>
    <col min="11300" max="11528" width="9" style="6"/>
    <col min="11529" max="11529" width="12" style="6" customWidth="1"/>
    <col min="11530" max="11530" width="23.125" style="6" customWidth="1"/>
    <col min="11531" max="11531" width="9.875" style="6" bestFit="1" customWidth="1"/>
    <col min="11532" max="11532" width="9.875" style="6" customWidth="1"/>
    <col min="11533" max="11533" width="14.875" style="6" customWidth="1"/>
    <col min="11534" max="11534" width="30" style="6" customWidth="1"/>
    <col min="11535" max="11535" width="7.875" style="6" customWidth="1"/>
    <col min="11536" max="11540" width="20.875" style="6" customWidth="1"/>
    <col min="11541" max="11542" width="23.375" style="6" customWidth="1"/>
    <col min="11543" max="11545" width="10.5" style="6" customWidth="1"/>
    <col min="11546" max="11546" width="17.375" style="6" customWidth="1"/>
    <col min="11547" max="11548" width="23.375" style="6" customWidth="1"/>
    <col min="11549" max="11551" width="10.5" style="6" customWidth="1"/>
    <col min="11552" max="11552" width="17.375" style="6" customWidth="1"/>
    <col min="11553" max="11553" width="12.125" style="6" customWidth="1"/>
    <col min="11554" max="11554" width="9.875" style="6" customWidth="1"/>
    <col min="11555" max="11555" width="8" style="6" customWidth="1"/>
    <col min="11556" max="11784" width="9" style="6"/>
    <col min="11785" max="11785" width="12" style="6" customWidth="1"/>
    <col min="11786" max="11786" width="23.125" style="6" customWidth="1"/>
    <col min="11787" max="11787" width="9.875" style="6" bestFit="1" customWidth="1"/>
    <col min="11788" max="11788" width="9.875" style="6" customWidth="1"/>
    <col min="11789" max="11789" width="14.875" style="6" customWidth="1"/>
    <col min="11790" max="11790" width="30" style="6" customWidth="1"/>
    <col min="11791" max="11791" width="7.875" style="6" customWidth="1"/>
    <col min="11792" max="11796" width="20.875" style="6" customWidth="1"/>
    <col min="11797" max="11798" width="23.375" style="6" customWidth="1"/>
    <col min="11799" max="11801" width="10.5" style="6" customWidth="1"/>
    <col min="11802" max="11802" width="17.375" style="6" customWidth="1"/>
    <col min="11803" max="11804" width="23.375" style="6" customWidth="1"/>
    <col min="11805" max="11807" width="10.5" style="6" customWidth="1"/>
    <col min="11808" max="11808" width="17.375" style="6" customWidth="1"/>
    <col min="11809" max="11809" width="12.125" style="6" customWidth="1"/>
    <col min="11810" max="11810" width="9.875" style="6" customWidth="1"/>
    <col min="11811" max="11811" width="8" style="6" customWidth="1"/>
    <col min="11812" max="12040" width="9" style="6"/>
    <col min="12041" max="12041" width="12" style="6" customWidth="1"/>
    <col min="12042" max="12042" width="23.125" style="6" customWidth="1"/>
    <col min="12043" max="12043" width="9.875" style="6" bestFit="1" customWidth="1"/>
    <col min="12044" max="12044" width="9.875" style="6" customWidth="1"/>
    <col min="12045" max="12045" width="14.875" style="6" customWidth="1"/>
    <col min="12046" max="12046" width="30" style="6" customWidth="1"/>
    <col min="12047" max="12047" width="7.875" style="6" customWidth="1"/>
    <col min="12048" max="12052" width="20.875" style="6" customWidth="1"/>
    <col min="12053" max="12054" width="23.375" style="6" customWidth="1"/>
    <col min="12055" max="12057" width="10.5" style="6" customWidth="1"/>
    <col min="12058" max="12058" width="17.375" style="6" customWidth="1"/>
    <col min="12059" max="12060" width="23.375" style="6" customWidth="1"/>
    <col min="12061" max="12063" width="10.5" style="6" customWidth="1"/>
    <col min="12064" max="12064" width="17.375" style="6" customWidth="1"/>
    <col min="12065" max="12065" width="12.125" style="6" customWidth="1"/>
    <col min="12066" max="12066" width="9.875" style="6" customWidth="1"/>
    <col min="12067" max="12067" width="8" style="6" customWidth="1"/>
    <col min="12068" max="12296" width="9" style="6"/>
    <col min="12297" max="12297" width="12" style="6" customWidth="1"/>
    <col min="12298" max="12298" width="23.125" style="6" customWidth="1"/>
    <col min="12299" max="12299" width="9.875" style="6" bestFit="1" customWidth="1"/>
    <col min="12300" max="12300" width="9.875" style="6" customWidth="1"/>
    <col min="12301" max="12301" width="14.875" style="6" customWidth="1"/>
    <col min="12302" max="12302" width="30" style="6" customWidth="1"/>
    <col min="12303" max="12303" width="7.875" style="6" customWidth="1"/>
    <col min="12304" max="12308" width="20.875" style="6" customWidth="1"/>
    <col min="12309" max="12310" width="23.375" style="6" customWidth="1"/>
    <col min="12311" max="12313" width="10.5" style="6" customWidth="1"/>
    <col min="12314" max="12314" width="17.375" style="6" customWidth="1"/>
    <col min="12315" max="12316" width="23.375" style="6" customWidth="1"/>
    <col min="12317" max="12319" width="10.5" style="6" customWidth="1"/>
    <col min="12320" max="12320" width="17.375" style="6" customWidth="1"/>
    <col min="12321" max="12321" width="12.125" style="6" customWidth="1"/>
    <col min="12322" max="12322" width="9.875" style="6" customWidth="1"/>
    <col min="12323" max="12323" width="8" style="6" customWidth="1"/>
    <col min="12324" max="12552" width="9" style="6"/>
    <col min="12553" max="12553" width="12" style="6" customWidth="1"/>
    <col min="12554" max="12554" width="23.125" style="6" customWidth="1"/>
    <col min="12555" max="12555" width="9.875" style="6" bestFit="1" customWidth="1"/>
    <col min="12556" max="12556" width="9.875" style="6" customWidth="1"/>
    <col min="12557" max="12557" width="14.875" style="6" customWidth="1"/>
    <col min="12558" max="12558" width="30" style="6" customWidth="1"/>
    <col min="12559" max="12559" width="7.875" style="6" customWidth="1"/>
    <col min="12560" max="12564" width="20.875" style="6" customWidth="1"/>
    <col min="12565" max="12566" width="23.375" style="6" customWidth="1"/>
    <col min="12567" max="12569" width="10.5" style="6" customWidth="1"/>
    <col min="12570" max="12570" width="17.375" style="6" customWidth="1"/>
    <col min="12571" max="12572" width="23.375" style="6" customWidth="1"/>
    <col min="12573" max="12575" width="10.5" style="6" customWidth="1"/>
    <col min="12576" max="12576" width="17.375" style="6" customWidth="1"/>
    <col min="12577" max="12577" width="12.125" style="6" customWidth="1"/>
    <col min="12578" max="12578" width="9.875" style="6" customWidth="1"/>
    <col min="12579" max="12579" width="8" style="6" customWidth="1"/>
    <col min="12580" max="12808" width="9" style="6"/>
    <col min="12809" max="12809" width="12" style="6" customWidth="1"/>
    <col min="12810" max="12810" width="23.125" style="6" customWidth="1"/>
    <col min="12811" max="12811" width="9.875" style="6" bestFit="1" customWidth="1"/>
    <col min="12812" max="12812" width="9.875" style="6" customWidth="1"/>
    <col min="12813" max="12813" width="14.875" style="6" customWidth="1"/>
    <col min="12814" max="12814" width="30" style="6" customWidth="1"/>
    <col min="12815" max="12815" width="7.875" style="6" customWidth="1"/>
    <col min="12816" max="12820" width="20.875" style="6" customWidth="1"/>
    <col min="12821" max="12822" width="23.375" style="6" customWidth="1"/>
    <col min="12823" max="12825" width="10.5" style="6" customWidth="1"/>
    <col min="12826" max="12826" width="17.375" style="6" customWidth="1"/>
    <col min="12827" max="12828" width="23.375" style="6" customWidth="1"/>
    <col min="12829" max="12831" width="10.5" style="6" customWidth="1"/>
    <col min="12832" max="12832" width="17.375" style="6" customWidth="1"/>
    <col min="12833" max="12833" width="12.125" style="6" customWidth="1"/>
    <col min="12834" max="12834" width="9.875" style="6" customWidth="1"/>
    <col min="12835" max="12835" width="8" style="6" customWidth="1"/>
    <col min="12836" max="13064" width="9" style="6"/>
    <col min="13065" max="13065" width="12" style="6" customWidth="1"/>
    <col min="13066" max="13066" width="23.125" style="6" customWidth="1"/>
    <col min="13067" max="13067" width="9.875" style="6" bestFit="1" customWidth="1"/>
    <col min="13068" max="13068" width="9.875" style="6" customWidth="1"/>
    <col min="13069" max="13069" width="14.875" style="6" customWidth="1"/>
    <col min="13070" max="13070" width="30" style="6" customWidth="1"/>
    <col min="13071" max="13071" width="7.875" style="6" customWidth="1"/>
    <col min="13072" max="13076" width="20.875" style="6" customWidth="1"/>
    <col min="13077" max="13078" width="23.375" style="6" customWidth="1"/>
    <col min="13079" max="13081" width="10.5" style="6" customWidth="1"/>
    <col min="13082" max="13082" width="17.375" style="6" customWidth="1"/>
    <col min="13083" max="13084" width="23.375" style="6" customWidth="1"/>
    <col min="13085" max="13087" width="10.5" style="6" customWidth="1"/>
    <col min="13088" max="13088" width="17.375" style="6" customWidth="1"/>
    <col min="13089" max="13089" width="12.125" style="6" customWidth="1"/>
    <col min="13090" max="13090" width="9.875" style="6" customWidth="1"/>
    <col min="13091" max="13091" width="8" style="6" customWidth="1"/>
    <col min="13092" max="13320" width="9" style="6"/>
    <col min="13321" max="13321" width="12" style="6" customWidth="1"/>
    <col min="13322" max="13322" width="23.125" style="6" customWidth="1"/>
    <col min="13323" max="13323" width="9.875" style="6" bestFit="1" customWidth="1"/>
    <col min="13324" max="13324" width="9.875" style="6" customWidth="1"/>
    <col min="13325" max="13325" width="14.875" style="6" customWidth="1"/>
    <col min="13326" max="13326" width="30" style="6" customWidth="1"/>
    <col min="13327" max="13327" width="7.875" style="6" customWidth="1"/>
    <col min="13328" max="13332" width="20.875" style="6" customWidth="1"/>
    <col min="13333" max="13334" width="23.375" style="6" customWidth="1"/>
    <col min="13335" max="13337" width="10.5" style="6" customWidth="1"/>
    <col min="13338" max="13338" width="17.375" style="6" customWidth="1"/>
    <col min="13339" max="13340" width="23.375" style="6" customWidth="1"/>
    <col min="13341" max="13343" width="10.5" style="6" customWidth="1"/>
    <col min="13344" max="13344" width="17.375" style="6" customWidth="1"/>
    <col min="13345" max="13345" width="12.125" style="6" customWidth="1"/>
    <col min="13346" max="13346" width="9.875" style="6" customWidth="1"/>
    <col min="13347" max="13347" width="8" style="6" customWidth="1"/>
    <col min="13348" max="13576" width="9" style="6"/>
    <col min="13577" max="13577" width="12" style="6" customWidth="1"/>
    <col min="13578" max="13578" width="23.125" style="6" customWidth="1"/>
    <col min="13579" max="13579" width="9.875" style="6" bestFit="1" customWidth="1"/>
    <col min="13580" max="13580" width="9.875" style="6" customWidth="1"/>
    <col min="13581" max="13581" width="14.875" style="6" customWidth="1"/>
    <col min="13582" max="13582" width="30" style="6" customWidth="1"/>
    <col min="13583" max="13583" width="7.875" style="6" customWidth="1"/>
    <col min="13584" max="13588" width="20.875" style="6" customWidth="1"/>
    <col min="13589" max="13590" width="23.375" style="6" customWidth="1"/>
    <col min="13591" max="13593" width="10.5" style="6" customWidth="1"/>
    <col min="13594" max="13594" width="17.375" style="6" customWidth="1"/>
    <col min="13595" max="13596" width="23.375" style="6" customWidth="1"/>
    <col min="13597" max="13599" width="10.5" style="6" customWidth="1"/>
    <col min="13600" max="13600" width="17.375" style="6" customWidth="1"/>
    <col min="13601" max="13601" width="12.125" style="6" customWidth="1"/>
    <col min="13602" max="13602" width="9.875" style="6" customWidth="1"/>
    <col min="13603" max="13603" width="8" style="6" customWidth="1"/>
    <col min="13604" max="13832" width="9" style="6"/>
    <col min="13833" max="13833" width="12" style="6" customWidth="1"/>
    <col min="13834" max="13834" width="23.125" style="6" customWidth="1"/>
    <col min="13835" max="13835" width="9.875" style="6" bestFit="1" customWidth="1"/>
    <col min="13836" max="13836" width="9.875" style="6" customWidth="1"/>
    <col min="13837" max="13837" width="14.875" style="6" customWidth="1"/>
    <col min="13838" max="13838" width="30" style="6" customWidth="1"/>
    <col min="13839" max="13839" width="7.875" style="6" customWidth="1"/>
    <col min="13840" max="13844" width="20.875" style="6" customWidth="1"/>
    <col min="13845" max="13846" width="23.375" style="6" customWidth="1"/>
    <col min="13847" max="13849" width="10.5" style="6" customWidth="1"/>
    <col min="13850" max="13850" width="17.375" style="6" customWidth="1"/>
    <col min="13851" max="13852" width="23.375" style="6" customWidth="1"/>
    <col min="13853" max="13855" width="10.5" style="6" customWidth="1"/>
    <col min="13856" max="13856" width="17.375" style="6" customWidth="1"/>
    <col min="13857" max="13857" width="12.125" style="6" customWidth="1"/>
    <col min="13858" max="13858" width="9.875" style="6" customWidth="1"/>
    <col min="13859" max="13859" width="8" style="6" customWidth="1"/>
    <col min="13860" max="14088" width="9" style="6"/>
    <col min="14089" max="14089" width="12" style="6" customWidth="1"/>
    <col min="14090" max="14090" width="23.125" style="6" customWidth="1"/>
    <col min="14091" max="14091" width="9.875" style="6" bestFit="1" customWidth="1"/>
    <col min="14092" max="14092" width="9.875" style="6" customWidth="1"/>
    <col min="14093" max="14093" width="14.875" style="6" customWidth="1"/>
    <col min="14094" max="14094" width="30" style="6" customWidth="1"/>
    <col min="14095" max="14095" width="7.875" style="6" customWidth="1"/>
    <col min="14096" max="14100" width="20.875" style="6" customWidth="1"/>
    <col min="14101" max="14102" width="23.375" style="6" customWidth="1"/>
    <col min="14103" max="14105" width="10.5" style="6" customWidth="1"/>
    <col min="14106" max="14106" width="17.375" style="6" customWidth="1"/>
    <col min="14107" max="14108" width="23.375" style="6" customWidth="1"/>
    <col min="14109" max="14111" width="10.5" style="6" customWidth="1"/>
    <col min="14112" max="14112" width="17.375" style="6" customWidth="1"/>
    <col min="14113" max="14113" width="12.125" style="6" customWidth="1"/>
    <col min="14114" max="14114" width="9.875" style="6" customWidth="1"/>
    <col min="14115" max="14115" width="8" style="6" customWidth="1"/>
    <col min="14116" max="14344" width="9" style="6"/>
    <col min="14345" max="14345" width="12" style="6" customWidth="1"/>
    <col min="14346" max="14346" width="23.125" style="6" customWidth="1"/>
    <col min="14347" max="14347" width="9.875" style="6" bestFit="1" customWidth="1"/>
    <col min="14348" max="14348" width="9.875" style="6" customWidth="1"/>
    <col min="14349" max="14349" width="14.875" style="6" customWidth="1"/>
    <col min="14350" max="14350" width="30" style="6" customWidth="1"/>
    <col min="14351" max="14351" width="7.875" style="6" customWidth="1"/>
    <col min="14352" max="14356" width="20.875" style="6" customWidth="1"/>
    <col min="14357" max="14358" width="23.375" style="6" customWidth="1"/>
    <col min="14359" max="14361" width="10.5" style="6" customWidth="1"/>
    <col min="14362" max="14362" width="17.375" style="6" customWidth="1"/>
    <col min="14363" max="14364" width="23.375" style="6" customWidth="1"/>
    <col min="14365" max="14367" width="10.5" style="6" customWidth="1"/>
    <col min="14368" max="14368" width="17.375" style="6" customWidth="1"/>
    <col min="14369" max="14369" width="12.125" style="6" customWidth="1"/>
    <col min="14370" max="14370" width="9.875" style="6" customWidth="1"/>
    <col min="14371" max="14371" width="8" style="6" customWidth="1"/>
    <col min="14372" max="14600" width="9" style="6"/>
    <col min="14601" max="14601" width="12" style="6" customWidth="1"/>
    <col min="14602" max="14602" width="23.125" style="6" customWidth="1"/>
    <col min="14603" max="14603" width="9.875" style="6" bestFit="1" customWidth="1"/>
    <col min="14604" max="14604" width="9.875" style="6" customWidth="1"/>
    <col min="14605" max="14605" width="14.875" style="6" customWidth="1"/>
    <col min="14606" max="14606" width="30" style="6" customWidth="1"/>
    <col min="14607" max="14607" width="7.875" style="6" customWidth="1"/>
    <col min="14608" max="14612" width="20.875" style="6" customWidth="1"/>
    <col min="14613" max="14614" width="23.375" style="6" customWidth="1"/>
    <col min="14615" max="14617" width="10.5" style="6" customWidth="1"/>
    <col min="14618" max="14618" width="17.375" style="6" customWidth="1"/>
    <col min="14619" max="14620" width="23.375" style="6" customWidth="1"/>
    <col min="14621" max="14623" width="10.5" style="6" customWidth="1"/>
    <col min="14624" max="14624" width="17.375" style="6" customWidth="1"/>
    <col min="14625" max="14625" width="12.125" style="6" customWidth="1"/>
    <col min="14626" max="14626" width="9.875" style="6" customWidth="1"/>
    <col min="14627" max="14627" width="8" style="6" customWidth="1"/>
    <col min="14628" max="14856" width="9" style="6"/>
    <col min="14857" max="14857" width="12" style="6" customWidth="1"/>
    <col min="14858" max="14858" width="23.125" style="6" customWidth="1"/>
    <col min="14859" max="14859" width="9.875" style="6" bestFit="1" customWidth="1"/>
    <col min="14860" max="14860" width="9.875" style="6" customWidth="1"/>
    <col min="14861" max="14861" width="14.875" style="6" customWidth="1"/>
    <col min="14862" max="14862" width="30" style="6" customWidth="1"/>
    <col min="14863" max="14863" width="7.875" style="6" customWidth="1"/>
    <col min="14864" max="14868" width="20.875" style="6" customWidth="1"/>
    <col min="14869" max="14870" width="23.375" style="6" customWidth="1"/>
    <col min="14871" max="14873" width="10.5" style="6" customWidth="1"/>
    <col min="14874" max="14874" width="17.375" style="6" customWidth="1"/>
    <col min="14875" max="14876" width="23.375" style="6" customWidth="1"/>
    <col min="14877" max="14879" width="10.5" style="6" customWidth="1"/>
    <col min="14880" max="14880" width="17.375" style="6" customWidth="1"/>
    <col min="14881" max="14881" width="12.125" style="6" customWidth="1"/>
    <col min="14882" max="14882" width="9.875" style="6" customWidth="1"/>
    <col min="14883" max="14883" width="8" style="6" customWidth="1"/>
    <col min="14884" max="15112" width="9" style="6"/>
    <col min="15113" max="15113" width="12" style="6" customWidth="1"/>
    <col min="15114" max="15114" width="23.125" style="6" customWidth="1"/>
    <col min="15115" max="15115" width="9.875" style="6" bestFit="1" customWidth="1"/>
    <col min="15116" max="15116" width="9.875" style="6" customWidth="1"/>
    <col min="15117" max="15117" width="14.875" style="6" customWidth="1"/>
    <col min="15118" max="15118" width="30" style="6" customWidth="1"/>
    <col min="15119" max="15119" width="7.875" style="6" customWidth="1"/>
    <col min="15120" max="15124" width="20.875" style="6" customWidth="1"/>
    <col min="15125" max="15126" width="23.375" style="6" customWidth="1"/>
    <col min="15127" max="15129" width="10.5" style="6" customWidth="1"/>
    <col min="15130" max="15130" width="17.375" style="6" customWidth="1"/>
    <col min="15131" max="15132" width="23.375" style="6" customWidth="1"/>
    <col min="15133" max="15135" width="10.5" style="6" customWidth="1"/>
    <col min="15136" max="15136" width="17.375" style="6" customWidth="1"/>
    <col min="15137" max="15137" width="12.125" style="6" customWidth="1"/>
    <col min="15138" max="15138" width="9.875" style="6" customWidth="1"/>
    <col min="15139" max="15139" width="8" style="6" customWidth="1"/>
    <col min="15140" max="15368" width="9" style="6"/>
    <col min="15369" max="15369" width="12" style="6" customWidth="1"/>
    <col min="15370" max="15370" width="23.125" style="6" customWidth="1"/>
    <col min="15371" max="15371" width="9.875" style="6" bestFit="1" customWidth="1"/>
    <col min="15372" max="15372" width="9.875" style="6" customWidth="1"/>
    <col min="15373" max="15373" width="14.875" style="6" customWidth="1"/>
    <col min="15374" max="15374" width="30" style="6" customWidth="1"/>
    <col min="15375" max="15375" width="7.875" style="6" customWidth="1"/>
    <col min="15376" max="15380" width="20.875" style="6" customWidth="1"/>
    <col min="15381" max="15382" width="23.375" style="6" customWidth="1"/>
    <col min="15383" max="15385" width="10.5" style="6" customWidth="1"/>
    <col min="15386" max="15386" width="17.375" style="6" customWidth="1"/>
    <col min="15387" max="15388" width="23.375" style="6" customWidth="1"/>
    <col min="15389" max="15391" width="10.5" style="6" customWidth="1"/>
    <col min="15392" max="15392" width="17.375" style="6" customWidth="1"/>
    <col min="15393" max="15393" width="12.125" style="6" customWidth="1"/>
    <col min="15394" max="15394" width="9.875" style="6" customWidth="1"/>
    <col min="15395" max="15395" width="8" style="6" customWidth="1"/>
    <col min="15396" max="15624" width="9" style="6"/>
    <col min="15625" max="15625" width="12" style="6" customWidth="1"/>
    <col min="15626" max="15626" width="23.125" style="6" customWidth="1"/>
    <col min="15627" max="15627" width="9.875" style="6" bestFit="1" customWidth="1"/>
    <col min="15628" max="15628" width="9.875" style="6" customWidth="1"/>
    <col min="15629" max="15629" width="14.875" style="6" customWidth="1"/>
    <col min="15630" max="15630" width="30" style="6" customWidth="1"/>
    <col min="15631" max="15631" width="7.875" style="6" customWidth="1"/>
    <col min="15632" max="15636" width="20.875" style="6" customWidth="1"/>
    <col min="15637" max="15638" width="23.375" style="6" customWidth="1"/>
    <col min="15639" max="15641" width="10.5" style="6" customWidth="1"/>
    <col min="15642" max="15642" width="17.375" style="6" customWidth="1"/>
    <col min="15643" max="15644" width="23.375" style="6" customWidth="1"/>
    <col min="15645" max="15647" width="10.5" style="6" customWidth="1"/>
    <col min="15648" max="15648" width="17.375" style="6" customWidth="1"/>
    <col min="15649" max="15649" width="12.125" style="6" customWidth="1"/>
    <col min="15650" max="15650" width="9.875" style="6" customWidth="1"/>
    <col min="15651" max="15651" width="8" style="6" customWidth="1"/>
    <col min="15652" max="15880" width="9" style="6"/>
    <col min="15881" max="15881" width="12" style="6" customWidth="1"/>
    <col min="15882" max="15882" width="23.125" style="6" customWidth="1"/>
    <col min="15883" max="15883" width="9.875" style="6" bestFit="1" customWidth="1"/>
    <col min="15884" max="15884" width="9.875" style="6" customWidth="1"/>
    <col min="15885" max="15885" width="14.875" style="6" customWidth="1"/>
    <col min="15886" max="15886" width="30" style="6" customWidth="1"/>
    <col min="15887" max="15887" width="7.875" style="6" customWidth="1"/>
    <col min="15888" max="15892" width="20.875" style="6" customWidth="1"/>
    <col min="15893" max="15894" width="23.375" style="6" customWidth="1"/>
    <col min="15895" max="15897" width="10.5" style="6" customWidth="1"/>
    <col min="15898" max="15898" width="17.375" style="6" customWidth="1"/>
    <col min="15899" max="15900" width="23.375" style="6" customWidth="1"/>
    <col min="15901" max="15903" width="10.5" style="6" customWidth="1"/>
    <col min="15904" max="15904" width="17.375" style="6" customWidth="1"/>
    <col min="15905" max="15905" width="12.125" style="6" customWidth="1"/>
    <col min="15906" max="15906" width="9.875" style="6" customWidth="1"/>
    <col min="15907" max="15907" width="8" style="6" customWidth="1"/>
    <col min="15908" max="16136" width="9" style="6"/>
    <col min="16137" max="16137" width="12" style="6" customWidth="1"/>
    <col min="16138" max="16138" width="23.125" style="6" customWidth="1"/>
    <col min="16139" max="16139" width="9.875" style="6" bestFit="1" customWidth="1"/>
    <col min="16140" max="16140" width="9.875" style="6" customWidth="1"/>
    <col min="16141" max="16141" width="14.875" style="6" customWidth="1"/>
    <col min="16142" max="16142" width="30" style="6" customWidth="1"/>
    <col min="16143" max="16143" width="7.875" style="6" customWidth="1"/>
    <col min="16144" max="16148" width="20.875" style="6" customWidth="1"/>
    <col min="16149" max="16150" width="23.375" style="6" customWidth="1"/>
    <col min="16151" max="16153" width="10.5" style="6" customWidth="1"/>
    <col min="16154" max="16154" width="17.375" style="6" customWidth="1"/>
    <col min="16155" max="16156" width="23.375" style="6" customWidth="1"/>
    <col min="16157" max="16159" width="10.5" style="6" customWidth="1"/>
    <col min="16160" max="16160" width="17.375" style="6" customWidth="1"/>
    <col min="16161" max="16161" width="12.125" style="6" customWidth="1"/>
    <col min="16162" max="16162" width="9.875" style="6" customWidth="1"/>
    <col min="16163" max="16163" width="8" style="6" customWidth="1"/>
    <col min="16164" max="16384" width="9" style="6"/>
  </cols>
  <sheetData>
    <row r="1" spans="1:55" ht="21" customHeight="1" x14ac:dyDescent="0.15">
      <c r="B1" s="690" t="s">
        <v>2299</v>
      </c>
      <c r="C1" s="690"/>
      <c r="D1" s="690"/>
      <c r="E1" s="690"/>
      <c r="F1" s="690"/>
      <c r="G1" s="690"/>
      <c r="H1" s="690"/>
      <c r="I1" s="690"/>
      <c r="J1" s="690"/>
      <c r="K1" s="690"/>
      <c r="L1" s="690"/>
      <c r="M1" s="690"/>
      <c r="N1" s="690"/>
      <c r="O1" s="690"/>
      <c r="P1" s="690"/>
      <c r="Q1" s="690"/>
      <c r="R1" s="690"/>
      <c r="S1" s="690"/>
      <c r="T1" s="690"/>
      <c r="U1" s="690"/>
      <c r="V1" s="690"/>
      <c r="W1" s="690"/>
      <c r="X1" s="690"/>
      <c r="Y1" s="690"/>
      <c r="Z1" s="690"/>
      <c r="AA1" s="690"/>
      <c r="AB1" s="690"/>
      <c r="AC1" s="690"/>
      <c r="AD1" s="690"/>
      <c r="AE1" s="690"/>
      <c r="AF1" s="690"/>
      <c r="AG1" s="690"/>
      <c r="AH1" s="690"/>
      <c r="AI1" s="690"/>
      <c r="AJ1" s="690"/>
      <c r="AK1" s="653" t="s">
        <v>918</v>
      </c>
      <c r="AL1" s="653"/>
      <c r="AM1" s="653"/>
      <c r="AN1" s="653"/>
      <c r="AO1" s="653"/>
      <c r="AP1" s="653"/>
      <c r="AQ1" s="653"/>
      <c r="AR1" s="653"/>
      <c r="AS1" s="653"/>
      <c r="AT1" s="653"/>
      <c r="AU1" s="653"/>
      <c r="AV1" s="653"/>
      <c r="AW1" s="653"/>
      <c r="AX1" s="653"/>
      <c r="AY1" s="653"/>
      <c r="AZ1" s="653"/>
      <c r="BA1" s="653"/>
      <c r="BB1" s="653"/>
      <c r="BC1" s="653"/>
    </row>
    <row r="2" spans="1:55" ht="36" customHeight="1" x14ac:dyDescent="0.15">
      <c r="AK2" s="63"/>
      <c r="AL2" s="63"/>
      <c r="AM2" s="63"/>
      <c r="AN2" s="63"/>
      <c r="AO2" s="121"/>
      <c r="AP2" s="121"/>
      <c r="AQ2" s="121"/>
      <c r="AR2" s="121"/>
      <c r="AS2" s="121"/>
      <c r="AT2" s="121"/>
      <c r="AU2" s="121"/>
      <c r="AV2" s="121"/>
      <c r="AW2" s="121"/>
      <c r="AX2" s="64"/>
      <c r="AY2" s="64"/>
      <c r="AZ2" s="64"/>
      <c r="BA2" s="64"/>
      <c r="BB2" s="64"/>
      <c r="BC2" s="64"/>
    </row>
    <row r="3" spans="1:55" ht="36" customHeight="1" x14ac:dyDescent="0.15">
      <c r="B3" s="694" t="s">
        <v>2433</v>
      </c>
      <c r="C3" s="694"/>
      <c r="D3" s="694"/>
      <c r="E3" s="694"/>
      <c r="F3" s="694"/>
      <c r="G3" s="694"/>
      <c r="H3" s="694"/>
      <c r="I3" s="694"/>
      <c r="J3" s="694"/>
      <c r="K3" s="694"/>
      <c r="L3" s="694"/>
      <c r="M3" s="694"/>
      <c r="N3" s="694"/>
      <c r="O3" s="694"/>
      <c r="P3" s="694"/>
      <c r="Q3" s="694"/>
      <c r="R3" s="694"/>
      <c r="S3" s="694"/>
      <c r="T3" s="694"/>
      <c r="U3" s="694"/>
      <c r="V3" s="694"/>
      <c r="W3" s="694"/>
      <c r="X3" s="694"/>
      <c r="Y3" s="694"/>
      <c r="Z3" s="694"/>
      <c r="AA3" s="694"/>
      <c r="AB3" s="694"/>
      <c r="AC3" s="694"/>
      <c r="AD3" s="694"/>
      <c r="AE3" s="694"/>
      <c r="AF3" s="694"/>
      <c r="AG3" s="694"/>
      <c r="AH3" s="694"/>
      <c r="AI3" s="694"/>
      <c r="AJ3" s="694"/>
      <c r="AK3" s="122"/>
      <c r="AL3" s="122"/>
      <c r="AM3" s="122"/>
      <c r="AN3" s="122"/>
      <c r="AO3" s="123"/>
      <c r="AP3" s="123"/>
      <c r="AQ3" s="123"/>
      <c r="AR3" s="123"/>
      <c r="AS3" s="123"/>
      <c r="AT3" s="123"/>
      <c r="AU3" s="123"/>
      <c r="AV3" s="123"/>
      <c r="AW3" s="123"/>
    </row>
    <row r="4" spans="1:55" ht="20.25" customHeight="1" thickBot="1" x14ac:dyDescent="0.2">
      <c r="Y4" s="124"/>
      <c r="Z4" s="124"/>
      <c r="AA4" s="124"/>
      <c r="AB4" s="124"/>
      <c r="AO4" s="6"/>
      <c r="AP4" s="6"/>
      <c r="AQ4" s="6"/>
      <c r="AR4" s="6"/>
      <c r="AS4" s="6"/>
      <c r="AT4" s="6"/>
      <c r="AU4" s="6"/>
      <c r="AV4" s="6"/>
      <c r="AW4" s="6"/>
    </row>
    <row r="5" spans="1:55" ht="20.25" customHeight="1" x14ac:dyDescent="0.15">
      <c r="B5" s="641" t="s">
        <v>2109</v>
      </c>
      <c r="C5" s="642"/>
      <c r="D5" s="647"/>
      <c r="E5" s="647"/>
      <c r="F5" s="647"/>
      <c r="G5" s="647"/>
      <c r="H5" s="648"/>
      <c r="Q5" s="124"/>
      <c r="R5" s="124"/>
      <c r="S5" s="124"/>
      <c r="T5" s="124"/>
      <c r="U5" s="124"/>
      <c r="V5" s="124"/>
      <c r="W5" s="124"/>
      <c r="X5" s="124"/>
      <c r="Y5" s="126"/>
      <c r="Z5" s="126"/>
      <c r="AA5" s="125"/>
      <c r="AB5" s="125"/>
      <c r="AC5" s="125"/>
      <c r="AD5" s="125"/>
      <c r="AE5" s="125"/>
      <c r="AF5" s="125"/>
      <c r="AG5" s="125"/>
      <c r="AH5" s="125"/>
      <c r="AI5" s="125"/>
      <c r="AJ5" s="125"/>
      <c r="AK5" s="124"/>
      <c r="AL5" s="124"/>
      <c r="AM5" s="124"/>
      <c r="AN5" s="124"/>
      <c r="AO5" s="125"/>
      <c r="AP5" s="125"/>
      <c r="AQ5" s="125"/>
      <c r="AR5" s="125"/>
      <c r="AS5" s="125"/>
      <c r="AT5" s="125"/>
      <c r="AU5" s="125"/>
      <c r="AV5" s="125"/>
      <c r="AW5" s="125"/>
    </row>
    <row r="6" spans="1:55" ht="20.25" customHeight="1" x14ac:dyDescent="0.15">
      <c r="B6" s="643" t="s">
        <v>2092</v>
      </c>
      <c r="C6" s="644"/>
      <c r="D6" s="649"/>
      <c r="E6" s="649"/>
      <c r="F6" s="649"/>
      <c r="G6" s="649"/>
      <c r="H6" s="650"/>
      <c r="Q6" s="124"/>
      <c r="R6" s="124"/>
      <c r="S6" s="124"/>
      <c r="T6" s="124"/>
      <c r="U6" s="124"/>
      <c r="V6" s="124"/>
      <c r="W6" s="124"/>
      <c r="X6" s="124"/>
      <c r="Y6" s="126"/>
      <c r="Z6" s="126"/>
      <c r="AA6" s="125"/>
      <c r="AB6" s="125"/>
      <c r="AC6" s="125"/>
      <c r="AD6" s="125"/>
      <c r="AE6" s="125"/>
      <c r="AF6" s="125"/>
      <c r="AG6" s="125"/>
      <c r="AH6" s="125"/>
      <c r="AI6" s="125"/>
      <c r="AJ6" s="125"/>
      <c r="AK6" s="124"/>
      <c r="AL6" s="124"/>
      <c r="AM6" s="124"/>
      <c r="AN6" s="124"/>
      <c r="AO6" s="125"/>
      <c r="AP6" s="125"/>
      <c r="AQ6" s="125"/>
      <c r="AR6" s="125"/>
      <c r="AS6" s="125"/>
      <c r="AT6" s="125"/>
      <c r="AU6" s="125"/>
      <c r="AV6" s="125"/>
      <c r="AW6" s="125"/>
    </row>
    <row r="7" spans="1:55" ht="20.25" customHeight="1" x14ac:dyDescent="0.15">
      <c r="B7" s="643" t="s">
        <v>2317</v>
      </c>
      <c r="C7" s="644"/>
      <c r="D7" s="649"/>
      <c r="E7" s="649"/>
      <c r="F7" s="649"/>
      <c r="G7" s="649"/>
      <c r="H7" s="650"/>
      <c r="Q7" s="124"/>
      <c r="R7" s="124"/>
      <c r="S7" s="124"/>
      <c r="T7" s="124"/>
      <c r="U7" s="124"/>
      <c r="V7" s="124"/>
      <c r="W7" s="124"/>
      <c r="X7" s="124"/>
      <c r="Y7" s="126"/>
      <c r="Z7" s="126"/>
      <c r="AA7" s="125"/>
      <c r="AB7" s="125"/>
      <c r="AC7" s="125"/>
      <c r="AD7" s="125"/>
      <c r="AE7" s="125"/>
      <c r="AF7" s="125"/>
      <c r="AG7" s="125"/>
      <c r="AH7" s="125"/>
      <c r="AI7" s="125"/>
      <c r="AJ7" s="125"/>
      <c r="AK7" s="124"/>
      <c r="AL7" s="124"/>
      <c r="AM7" s="124"/>
      <c r="AN7" s="124"/>
      <c r="AO7" s="125"/>
      <c r="AP7" s="125"/>
      <c r="AQ7" s="125"/>
      <c r="AR7" s="125"/>
      <c r="AS7" s="125"/>
      <c r="AT7" s="125"/>
      <c r="AU7" s="125"/>
      <c r="AV7" s="125"/>
      <c r="AW7" s="125"/>
    </row>
    <row r="8" spans="1:55" ht="20.25" customHeight="1" thickBot="1" x14ac:dyDescent="0.2">
      <c r="B8" s="645" t="s">
        <v>2318</v>
      </c>
      <c r="C8" s="646"/>
      <c r="D8" s="651"/>
      <c r="E8" s="651"/>
      <c r="F8" s="651"/>
      <c r="G8" s="651"/>
      <c r="H8" s="652"/>
      <c r="Q8" s="124"/>
      <c r="R8" s="124"/>
      <c r="S8" s="124"/>
      <c r="T8" s="124"/>
      <c r="U8" s="124"/>
      <c r="V8" s="124"/>
      <c r="W8" s="124"/>
      <c r="X8" s="124"/>
      <c r="Y8" s="126"/>
      <c r="Z8" s="126"/>
      <c r="AA8" s="125"/>
      <c r="AB8" s="125"/>
      <c r="AC8" s="125"/>
      <c r="AD8" s="125"/>
      <c r="AE8" s="125"/>
      <c r="AF8" s="125"/>
      <c r="AG8" s="125"/>
      <c r="AH8" s="125"/>
      <c r="AI8" s="125"/>
      <c r="AJ8" s="125"/>
      <c r="AK8" s="124"/>
      <c r="AL8" s="124"/>
      <c r="AM8" s="124"/>
      <c r="AN8" s="124"/>
      <c r="AO8" s="125"/>
      <c r="AP8" s="125"/>
      <c r="AQ8" s="125"/>
      <c r="AR8" s="125"/>
      <c r="AS8" s="125"/>
      <c r="AT8" s="125"/>
      <c r="AU8" s="125"/>
      <c r="AV8" s="125"/>
      <c r="AW8" s="125"/>
    </row>
    <row r="9" spans="1:55" ht="20.25" customHeight="1" x14ac:dyDescent="0.15">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5"/>
      <c r="AP9" s="125"/>
      <c r="AQ9" s="125"/>
      <c r="AR9" s="125"/>
      <c r="AS9" s="125"/>
      <c r="AT9" s="125"/>
      <c r="AU9" s="125"/>
      <c r="AV9" s="125"/>
      <c r="AW9" s="125"/>
    </row>
    <row r="10" spans="1:55" ht="18.75" customHeight="1" thickBot="1" x14ac:dyDescent="0.2">
      <c r="C10" s="8" t="s">
        <v>920</v>
      </c>
      <c r="D10" s="8"/>
      <c r="E10" s="8"/>
      <c r="F10" s="8"/>
      <c r="G10" s="8"/>
      <c r="AO10" s="126"/>
      <c r="AP10" s="126"/>
      <c r="AQ10" s="126"/>
      <c r="AR10" s="126"/>
      <c r="AS10" s="126"/>
      <c r="AT10" s="126"/>
      <c r="AU10" s="126"/>
      <c r="AV10" s="126"/>
      <c r="AW10" s="126"/>
    </row>
    <row r="11" spans="1:55" ht="18.75" customHeight="1" thickBot="1" x14ac:dyDescent="0.2">
      <c r="C11" s="127" t="s">
        <v>2099</v>
      </c>
      <c r="D11" s="695"/>
      <c r="E11" s="696"/>
      <c r="F11" s="128" t="s">
        <v>919</v>
      </c>
      <c r="G11" s="128"/>
      <c r="AO11" s="129"/>
      <c r="AP11" s="129"/>
      <c r="AQ11" s="129"/>
      <c r="AR11" s="129"/>
      <c r="AS11" s="129"/>
      <c r="AT11" s="129"/>
      <c r="AU11" s="129"/>
      <c r="AV11" s="129"/>
      <c r="AW11" s="129"/>
    </row>
    <row r="12" spans="1:55" ht="21" customHeight="1" x14ac:dyDescent="0.15">
      <c r="AO12" s="129"/>
      <c r="AP12" s="129"/>
      <c r="AQ12" s="129"/>
      <c r="AR12" s="129"/>
      <c r="AS12" s="129"/>
      <c r="AT12" s="129"/>
      <c r="AU12" s="129"/>
      <c r="AV12" s="129"/>
      <c r="AW12" s="129"/>
    </row>
    <row r="13" spans="1:55" s="5" customFormat="1" ht="18.75" customHeight="1" thickBot="1" x14ac:dyDescent="0.2">
      <c r="B13" s="5" t="s">
        <v>2100</v>
      </c>
      <c r="AO13" s="129"/>
      <c r="AP13" s="129"/>
      <c r="AQ13" s="129"/>
      <c r="AR13" s="129"/>
      <c r="AS13" s="129"/>
      <c r="AT13" s="129"/>
      <c r="AU13" s="129"/>
      <c r="AV13" s="129"/>
      <c r="AW13" s="129"/>
    </row>
    <row r="14" spans="1:55" ht="14.25" customHeight="1" x14ac:dyDescent="0.15">
      <c r="A14" s="678"/>
      <c r="B14" s="682" t="s">
        <v>983</v>
      </c>
      <c r="C14" s="679" t="s">
        <v>2109</v>
      </c>
      <c r="D14" s="679" t="s">
        <v>0</v>
      </c>
      <c r="E14" s="679" t="s">
        <v>1</v>
      </c>
      <c r="F14" s="679" t="s">
        <v>2072</v>
      </c>
      <c r="G14" s="679" t="s">
        <v>2</v>
      </c>
      <c r="H14" s="679" t="s">
        <v>2073</v>
      </c>
      <c r="I14" s="655" t="s">
        <v>3</v>
      </c>
      <c r="J14" s="655" t="s">
        <v>4</v>
      </c>
      <c r="K14" s="655" t="s">
        <v>2237</v>
      </c>
      <c r="L14" s="655"/>
      <c r="M14" s="676" t="s">
        <v>2319</v>
      </c>
      <c r="N14" s="676"/>
      <c r="O14" s="676"/>
      <c r="P14" s="676"/>
      <c r="Q14" s="676"/>
      <c r="R14" s="676"/>
      <c r="S14" s="676"/>
      <c r="T14" s="676"/>
      <c r="U14" s="676"/>
      <c r="V14" s="676"/>
      <c r="W14" s="676"/>
      <c r="X14" s="676"/>
      <c r="Y14" s="676" t="s">
        <v>2320</v>
      </c>
      <c r="Z14" s="676"/>
      <c r="AA14" s="676"/>
      <c r="AB14" s="676"/>
      <c r="AC14" s="676"/>
      <c r="AD14" s="676"/>
      <c r="AE14" s="676"/>
      <c r="AF14" s="676"/>
      <c r="AG14" s="676"/>
      <c r="AH14" s="676"/>
      <c r="AI14" s="676"/>
      <c r="AJ14" s="701"/>
      <c r="AK14" s="654" t="s">
        <v>2243</v>
      </c>
      <c r="AL14" s="655"/>
      <c r="AM14" s="655"/>
      <c r="AN14" s="662" t="s">
        <v>2239</v>
      </c>
      <c r="AO14" s="673" t="s">
        <v>2080</v>
      </c>
      <c r="AP14" s="673"/>
      <c r="AQ14" s="673"/>
      <c r="AR14" s="673"/>
      <c r="AS14" s="673" t="s">
        <v>2081</v>
      </c>
      <c r="AT14" s="673"/>
      <c r="AU14" s="673"/>
      <c r="AV14" s="673"/>
      <c r="AW14" s="673"/>
      <c r="AX14" s="666" t="s">
        <v>2089</v>
      </c>
      <c r="AY14" s="666"/>
      <c r="AZ14" s="666" t="s">
        <v>2090</v>
      </c>
      <c r="BA14" s="666"/>
      <c r="BB14" s="670" t="s">
        <v>2240</v>
      </c>
      <c r="BC14" s="663" t="s">
        <v>914</v>
      </c>
    </row>
    <row r="15" spans="1:55" ht="14.25" customHeight="1" x14ac:dyDescent="0.15">
      <c r="A15" s="678"/>
      <c r="B15" s="683"/>
      <c r="C15" s="680"/>
      <c r="D15" s="680"/>
      <c r="E15" s="680"/>
      <c r="F15" s="680"/>
      <c r="G15" s="680"/>
      <c r="H15" s="680"/>
      <c r="I15" s="674"/>
      <c r="J15" s="674"/>
      <c r="K15" s="674" t="s">
        <v>2238</v>
      </c>
      <c r="L15" s="674" t="s">
        <v>2091</v>
      </c>
      <c r="M15" s="674" t="s">
        <v>2222</v>
      </c>
      <c r="N15" s="674" t="s">
        <v>2321</v>
      </c>
      <c r="O15" s="674" t="s">
        <v>6</v>
      </c>
      <c r="P15" s="677" t="s">
        <v>2078</v>
      </c>
      <c r="Q15" s="677"/>
      <c r="R15" s="677"/>
      <c r="S15" s="677"/>
      <c r="T15" s="677"/>
      <c r="U15" s="677"/>
      <c r="V15" s="677"/>
      <c r="W15" s="677"/>
      <c r="X15" s="677"/>
      <c r="Y15" s="674" t="s">
        <v>2222</v>
      </c>
      <c r="Z15" s="674" t="s">
        <v>2321</v>
      </c>
      <c r="AA15" s="674" t="s">
        <v>6</v>
      </c>
      <c r="AB15" s="677" t="s">
        <v>2077</v>
      </c>
      <c r="AC15" s="677"/>
      <c r="AD15" s="677"/>
      <c r="AE15" s="677"/>
      <c r="AF15" s="677"/>
      <c r="AG15" s="677"/>
      <c r="AH15" s="677"/>
      <c r="AI15" s="677"/>
      <c r="AJ15" s="697"/>
      <c r="AK15" s="656" t="s">
        <v>2241</v>
      </c>
      <c r="AL15" s="659" t="s">
        <v>2242</v>
      </c>
      <c r="AM15" s="659" t="s">
        <v>2229</v>
      </c>
      <c r="AN15" s="660"/>
      <c r="AO15" s="669" t="s">
        <v>2082</v>
      </c>
      <c r="AP15" s="669"/>
      <c r="AQ15" s="669" t="s">
        <v>2083</v>
      </c>
      <c r="AR15" s="669"/>
      <c r="AS15" s="686" t="s">
        <v>2084</v>
      </c>
      <c r="AT15" s="687"/>
      <c r="AU15" s="669" t="s">
        <v>2085</v>
      </c>
      <c r="AV15" s="669" t="s">
        <v>2083</v>
      </c>
      <c r="AW15" s="669"/>
      <c r="AX15" s="667" t="s">
        <v>2222</v>
      </c>
      <c r="AY15" s="667" t="s">
        <v>2321</v>
      </c>
      <c r="AZ15" s="667" t="s">
        <v>2222</v>
      </c>
      <c r="BA15" s="667" t="s">
        <v>2321</v>
      </c>
      <c r="BB15" s="671"/>
      <c r="BC15" s="664"/>
    </row>
    <row r="16" spans="1:55" ht="14.25" customHeight="1" x14ac:dyDescent="0.15">
      <c r="A16" s="678"/>
      <c r="B16" s="683"/>
      <c r="C16" s="680"/>
      <c r="D16" s="680"/>
      <c r="E16" s="680"/>
      <c r="F16" s="680"/>
      <c r="G16" s="680"/>
      <c r="H16" s="680"/>
      <c r="I16" s="674"/>
      <c r="J16" s="674"/>
      <c r="K16" s="674"/>
      <c r="L16" s="674"/>
      <c r="M16" s="674"/>
      <c r="N16" s="674"/>
      <c r="O16" s="674"/>
      <c r="P16" s="691" t="s">
        <v>2074</v>
      </c>
      <c r="Q16" s="692"/>
      <c r="R16" s="692"/>
      <c r="S16" s="693"/>
      <c r="T16" s="691" t="s">
        <v>2075</v>
      </c>
      <c r="U16" s="692"/>
      <c r="V16" s="692"/>
      <c r="W16" s="693"/>
      <c r="X16" s="674" t="s">
        <v>2079</v>
      </c>
      <c r="Y16" s="674"/>
      <c r="Z16" s="674"/>
      <c r="AA16" s="674"/>
      <c r="AB16" s="698" t="s">
        <v>2074</v>
      </c>
      <c r="AC16" s="698"/>
      <c r="AD16" s="698"/>
      <c r="AE16" s="698"/>
      <c r="AF16" s="698" t="s">
        <v>2075</v>
      </c>
      <c r="AG16" s="698"/>
      <c r="AH16" s="698"/>
      <c r="AI16" s="698"/>
      <c r="AJ16" s="699" t="s">
        <v>2079</v>
      </c>
      <c r="AK16" s="657"/>
      <c r="AL16" s="660"/>
      <c r="AM16" s="660"/>
      <c r="AN16" s="660"/>
      <c r="AO16" s="669"/>
      <c r="AP16" s="669"/>
      <c r="AQ16" s="669"/>
      <c r="AR16" s="669"/>
      <c r="AS16" s="688"/>
      <c r="AT16" s="689"/>
      <c r="AU16" s="669"/>
      <c r="AV16" s="669"/>
      <c r="AW16" s="669"/>
      <c r="AX16" s="667"/>
      <c r="AY16" s="667"/>
      <c r="AZ16" s="667"/>
      <c r="BA16" s="667"/>
      <c r="BB16" s="671"/>
      <c r="BC16" s="664"/>
    </row>
    <row r="17" spans="1:55" ht="18.75" customHeight="1" thickBot="1" x14ac:dyDescent="0.2">
      <c r="A17" s="678"/>
      <c r="B17" s="684"/>
      <c r="C17" s="681"/>
      <c r="D17" s="681"/>
      <c r="E17" s="681"/>
      <c r="F17" s="681"/>
      <c r="G17" s="681"/>
      <c r="H17" s="681"/>
      <c r="I17" s="675"/>
      <c r="J17" s="675"/>
      <c r="K17" s="675"/>
      <c r="L17" s="675"/>
      <c r="M17" s="675"/>
      <c r="N17" s="675"/>
      <c r="O17" s="675"/>
      <c r="P17" s="130" t="s">
        <v>933</v>
      </c>
      <c r="Q17" s="130" t="s">
        <v>2076</v>
      </c>
      <c r="R17" s="130" t="s">
        <v>2093</v>
      </c>
      <c r="S17" s="130" t="s">
        <v>2076</v>
      </c>
      <c r="T17" s="130" t="s">
        <v>933</v>
      </c>
      <c r="U17" s="130" t="s">
        <v>2076</v>
      </c>
      <c r="V17" s="130" t="s">
        <v>2093</v>
      </c>
      <c r="W17" s="130" t="s">
        <v>2076</v>
      </c>
      <c r="X17" s="675"/>
      <c r="Y17" s="675"/>
      <c r="Z17" s="675"/>
      <c r="AA17" s="675"/>
      <c r="AB17" s="130" t="s">
        <v>933</v>
      </c>
      <c r="AC17" s="130" t="s">
        <v>2076</v>
      </c>
      <c r="AD17" s="130" t="s">
        <v>2093</v>
      </c>
      <c r="AE17" s="130" t="s">
        <v>2076</v>
      </c>
      <c r="AF17" s="130" t="s">
        <v>933</v>
      </c>
      <c r="AG17" s="130" t="s">
        <v>2076</v>
      </c>
      <c r="AH17" s="130" t="s">
        <v>2093</v>
      </c>
      <c r="AI17" s="130" t="s">
        <v>2076</v>
      </c>
      <c r="AJ17" s="700"/>
      <c r="AK17" s="658"/>
      <c r="AL17" s="661"/>
      <c r="AM17" s="661"/>
      <c r="AN17" s="661"/>
      <c r="AO17" s="131" t="s">
        <v>2086</v>
      </c>
      <c r="AP17" s="131" t="s">
        <v>2087</v>
      </c>
      <c r="AQ17" s="131" t="s">
        <v>2088</v>
      </c>
      <c r="AR17" s="131" t="s">
        <v>2250</v>
      </c>
      <c r="AS17" s="185" t="s">
        <v>2413</v>
      </c>
      <c r="AT17" s="185" t="s">
        <v>2414</v>
      </c>
      <c r="AU17" s="685"/>
      <c r="AV17" s="131" t="s">
        <v>2088</v>
      </c>
      <c r="AW17" s="131" t="s">
        <v>2250</v>
      </c>
      <c r="AX17" s="668"/>
      <c r="AY17" s="668"/>
      <c r="AZ17" s="668"/>
      <c r="BA17" s="668"/>
      <c r="BB17" s="672"/>
      <c r="BC17" s="665"/>
    </row>
    <row r="18" spans="1:55" s="75" customFormat="1" ht="36" customHeight="1" thickTop="1" x14ac:dyDescent="0.15">
      <c r="A18" s="132" t="s">
        <v>915</v>
      </c>
      <c r="B18" s="177">
        <f ca="1">INDIRECT(A18&amp;"!W54")</f>
        <v>0</v>
      </c>
      <c r="C18" s="178" t="str">
        <f ca="1">INDIRECT(A18&amp;"!H54")</f>
        <v>学校番号から自動参照</v>
      </c>
      <c r="D18" s="179">
        <f ca="1">INDIRECT(A18&amp;"!AG56")</f>
        <v>0</v>
      </c>
      <c r="E18" s="178">
        <f ca="1">INDIRECT(A18&amp;"!AI57")</f>
        <v>0</v>
      </c>
      <c r="F18" s="178">
        <f ca="1">INDIRECT(A18&amp;"!AB59")</f>
        <v>0</v>
      </c>
      <c r="G18" s="178" t="str">
        <f ca="1">INDIRECT(A18&amp;"!H59")</f>
        <v>国番号から自動参照</v>
      </c>
      <c r="H18" s="178" t="str">
        <f ca="1">INDIRECT(A18&amp;"!H57")</f>
        <v/>
      </c>
      <c r="I18" s="179" t="str">
        <f ca="1">INDIRECT(A18&amp;"!AF58")</f>
        <v/>
      </c>
      <c r="J18" s="178">
        <f ca="1">INDIRECT(A18&amp;"!M62")</f>
        <v>0</v>
      </c>
      <c r="K18" s="178">
        <f ca="1">INDIRECT(A18&amp;"!N66")</f>
        <v>0</v>
      </c>
      <c r="L18" s="179" t="str">
        <f ca="1">INDIRECT(A18&amp;"!AH66")</f>
        <v>高専５</v>
      </c>
      <c r="M18" s="178" t="str">
        <f ca="1">INDIRECT(A18&amp;"!N69")</f>
        <v>学校番号から自動参照</v>
      </c>
      <c r="N18" s="178">
        <f ca="1">INDIRECT(A18&amp;"!N70")</f>
        <v>0</v>
      </c>
      <c r="O18" s="179">
        <f ca="1">INDIRECT(A18&amp;"!AH70")</f>
        <v>0</v>
      </c>
      <c r="P18" s="178">
        <f ca="1">INDIRECT(A18&amp;"!P72")</f>
        <v>2022</v>
      </c>
      <c r="Q18" s="178" t="str">
        <f ca="1">INDIRECT(A18&amp;"!V72")</f>
        <v/>
      </c>
      <c r="R18" s="178" t="s">
        <v>2093</v>
      </c>
      <c r="S18" s="178" t="str">
        <f ca="1">INDIRECT(A18&amp;"!V73")</f>
        <v/>
      </c>
      <c r="T18" s="178" t="str">
        <f ca="1">INDIRECT(A18&amp;"!AD72")</f>
        <v/>
      </c>
      <c r="U18" s="178" t="str">
        <f ca="1">INDIRECT(A18&amp;"!AJ72")</f>
        <v/>
      </c>
      <c r="V18" s="178" t="s">
        <v>2093</v>
      </c>
      <c r="W18" s="178" t="str">
        <f ca="1">INDIRECT(A18&amp;"!AJ73")</f>
        <v/>
      </c>
      <c r="X18" s="178" t="str">
        <f ca="1">INDIRECT(A18&amp;"!P74")</f>
        <v/>
      </c>
      <c r="Y18" s="178" t="str">
        <f ca="1">INDIRECT(A18&amp;"!N76")</f>
        <v>学校番号から自動参照</v>
      </c>
      <c r="Z18" s="178">
        <f ca="1">INDIRECT(A18&amp;"!N77")</f>
        <v>0</v>
      </c>
      <c r="AA18" s="179">
        <f ca="1">INDIRECT(A18&amp;"!AH77")</f>
        <v>0</v>
      </c>
      <c r="AB18" s="178">
        <f ca="1">INDIRECT(A18&amp;"!P79")</f>
        <v>2022</v>
      </c>
      <c r="AC18" s="178" t="str">
        <f ca="1">INDIRECT(A18&amp;"!V79")</f>
        <v/>
      </c>
      <c r="AD18" s="178" t="s">
        <v>2093</v>
      </c>
      <c r="AE18" s="178" t="str">
        <f ca="1">INDIRECT(A18&amp;"!V80")</f>
        <v/>
      </c>
      <c r="AF18" s="178" t="str">
        <f ca="1">INDIRECT(A18&amp;"!AD79")</f>
        <v/>
      </c>
      <c r="AG18" s="178" t="str">
        <f ca="1">INDIRECT(A18&amp;"!AJ79")</f>
        <v/>
      </c>
      <c r="AH18" s="178" t="s">
        <v>2093</v>
      </c>
      <c r="AI18" s="178" t="str">
        <f ca="1">INDIRECT(A18&amp;"!AJ80")</f>
        <v/>
      </c>
      <c r="AJ18" s="180" t="str">
        <f ca="1">INDIRECT(A18&amp;"!P81")</f>
        <v/>
      </c>
      <c r="AK18" s="177">
        <f ca="1">INDIRECT(A18&amp;"!N82")</f>
        <v>0</v>
      </c>
      <c r="AL18" s="178">
        <f ca="1">INDIRECT(A18&amp;"!Y82")</f>
        <v>0</v>
      </c>
      <c r="AM18" s="181" t="str">
        <f ca="1">INDIRECT(A18&amp;"!AJ82")</f>
        <v/>
      </c>
      <c r="AN18" s="182">
        <f ca="1">INDIRECT(A18&amp;"!H83")</f>
        <v>0</v>
      </c>
      <c r="AO18" s="179" t="str">
        <f ca="1">INDIRECT(A18&amp;"!S84")</f>
        <v/>
      </c>
      <c r="AP18" s="178" t="str">
        <f ca="1">INDIRECT(A18&amp;"!X84")</f>
        <v/>
      </c>
      <c r="AQ18" s="178" t="str">
        <f ca="1">INDIRECT(A18&amp;"!AD84")</f>
        <v/>
      </c>
      <c r="AR18" s="178" t="str">
        <f ca="1">INDIRECT(A18&amp;"!AM84")</f>
        <v/>
      </c>
      <c r="AS18" s="178" t="str">
        <f ca="1">INDIRECT(A18&amp;"!M85")</f>
        <v/>
      </c>
      <c r="AT18" s="178" t="str">
        <f ca="1">INDIRECT(A18&amp;"!S85")</f>
        <v/>
      </c>
      <c r="AU18" s="183" t="str">
        <f ca="1">INDIRECT(A18&amp;"!X85")</f>
        <v/>
      </c>
      <c r="AV18" s="178" t="str">
        <f ca="1">INDIRECT(A18&amp;"!AD85")</f>
        <v/>
      </c>
      <c r="AW18" s="178" t="str">
        <f ca="1">INDIRECT(A18&amp;"!AM85")</f>
        <v/>
      </c>
      <c r="AX18" s="178">
        <f ca="1">INDIRECT(A18&amp;"!P30")</f>
        <v>0</v>
      </c>
      <c r="AY18" s="178">
        <f ca="1">INDIRECT(A18&amp;"!P31")</f>
        <v>0</v>
      </c>
      <c r="AZ18" s="178">
        <f ca="1">INDIRECT(A18&amp;"!P36")</f>
        <v>0</v>
      </c>
      <c r="BA18" s="178">
        <f ca="1">INDIRECT(A18&amp;"!P37")</f>
        <v>0</v>
      </c>
      <c r="BB18" s="184">
        <f ca="1">INDIRECT(A18&amp;"!H87")</f>
        <v>0</v>
      </c>
      <c r="BC18" s="180">
        <f ca="1">INDIRECT(A18&amp;"!H88")</f>
        <v>0</v>
      </c>
    </row>
    <row r="19" spans="1:55" s="75" customFormat="1" ht="36" customHeight="1" x14ac:dyDescent="0.15">
      <c r="A19" s="132" t="s">
        <v>916</v>
      </c>
      <c r="B19" s="133" t="e">
        <f t="shared" ref="B19:B21" ca="1" si="0">INDIRECT(A19&amp;"!W54")</f>
        <v>#REF!</v>
      </c>
      <c r="C19" s="134" t="e">
        <f t="shared" ref="C19:C21" ca="1" si="1">INDIRECT(A19&amp;"!H54")</f>
        <v>#REF!</v>
      </c>
      <c r="D19" s="135" t="e">
        <f t="shared" ref="D19:D21" ca="1" si="2">INDIRECT(A19&amp;"!AG56")</f>
        <v>#REF!</v>
      </c>
      <c r="E19" s="134" t="e">
        <f t="shared" ref="E19:E21" ca="1" si="3">INDIRECT(A19&amp;"!AI57")</f>
        <v>#REF!</v>
      </c>
      <c r="F19" s="134" t="e">
        <f t="shared" ref="F19:F21" ca="1" si="4">INDIRECT(A19&amp;"!AB59")</f>
        <v>#REF!</v>
      </c>
      <c r="G19" s="134" t="e">
        <f t="shared" ref="G19:G21" ca="1" si="5">INDIRECT(A19&amp;"!H59")</f>
        <v>#REF!</v>
      </c>
      <c r="H19" s="134" t="e">
        <f t="shared" ref="H19:H21" ca="1" si="6">INDIRECT(A19&amp;"!H57")</f>
        <v>#REF!</v>
      </c>
      <c r="I19" s="135" t="e">
        <f t="shared" ref="I19:I21" ca="1" si="7">INDIRECT(A19&amp;"!AF58")</f>
        <v>#REF!</v>
      </c>
      <c r="J19" s="134" t="e">
        <f t="shared" ref="J19:J21" ca="1" si="8">INDIRECT(A19&amp;"!M62")</f>
        <v>#REF!</v>
      </c>
      <c r="K19" s="134" t="e">
        <f t="shared" ref="K19:K21" ca="1" si="9">INDIRECT(A19&amp;"!N66")</f>
        <v>#REF!</v>
      </c>
      <c r="L19" s="135" t="e">
        <f t="shared" ref="L19:L21" ca="1" si="10">INDIRECT(A19&amp;"!AH66")</f>
        <v>#REF!</v>
      </c>
      <c r="M19" s="134" t="e">
        <f t="shared" ref="M19:M21" ca="1" si="11">INDIRECT(A19&amp;"!N69")</f>
        <v>#REF!</v>
      </c>
      <c r="N19" s="134" t="e">
        <f t="shared" ref="N19:N21" ca="1" si="12">INDIRECT(A19&amp;"!N70")</f>
        <v>#REF!</v>
      </c>
      <c r="O19" s="135" t="e">
        <f t="shared" ref="O19:O21" ca="1" si="13">INDIRECT(A19&amp;"!AH70")</f>
        <v>#REF!</v>
      </c>
      <c r="P19" s="134" t="e">
        <f t="shared" ref="P19:P21" ca="1" si="14">INDIRECT(A19&amp;"!P72")</f>
        <v>#REF!</v>
      </c>
      <c r="Q19" s="134" t="e">
        <f t="shared" ref="Q19:Q21" ca="1" si="15">INDIRECT(A19&amp;"!V72")</f>
        <v>#REF!</v>
      </c>
      <c r="R19" s="134" t="s">
        <v>2093</v>
      </c>
      <c r="S19" s="134" t="e">
        <f t="shared" ref="S19:S21" ca="1" si="16">INDIRECT(A19&amp;"!V73")</f>
        <v>#REF!</v>
      </c>
      <c r="T19" s="134" t="e">
        <f t="shared" ref="T19:T21" ca="1" si="17">INDIRECT(A19&amp;"!AD72")</f>
        <v>#REF!</v>
      </c>
      <c r="U19" s="134" t="e">
        <f t="shared" ref="U19:U21" ca="1" si="18">INDIRECT(A19&amp;"!AJ72")</f>
        <v>#REF!</v>
      </c>
      <c r="V19" s="134" t="s">
        <v>2093</v>
      </c>
      <c r="W19" s="134" t="e">
        <f t="shared" ref="W19:W21" ca="1" si="19">INDIRECT(A19&amp;"!AJ73")</f>
        <v>#REF!</v>
      </c>
      <c r="X19" s="134" t="e">
        <f t="shared" ref="X19:X21" ca="1" si="20">INDIRECT(A19&amp;"!P74")</f>
        <v>#REF!</v>
      </c>
      <c r="Y19" s="134" t="e">
        <f t="shared" ref="Y19:Y21" ca="1" si="21">INDIRECT(A19&amp;"!N76")</f>
        <v>#REF!</v>
      </c>
      <c r="Z19" s="134" t="e">
        <f t="shared" ref="Z19:Z21" ca="1" si="22">INDIRECT(A19&amp;"!N77")</f>
        <v>#REF!</v>
      </c>
      <c r="AA19" s="135" t="e">
        <f t="shared" ref="AA19:AA21" ca="1" si="23">INDIRECT(A19&amp;"!AH77")</f>
        <v>#REF!</v>
      </c>
      <c r="AB19" s="134" t="e">
        <f t="shared" ref="AB19:AB21" ca="1" si="24">INDIRECT(A19&amp;"!P79")</f>
        <v>#REF!</v>
      </c>
      <c r="AC19" s="134" t="e">
        <f t="shared" ref="AC19:AC21" ca="1" si="25">INDIRECT(A19&amp;"!V79")</f>
        <v>#REF!</v>
      </c>
      <c r="AD19" s="134" t="s">
        <v>2093</v>
      </c>
      <c r="AE19" s="134" t="e">
        <f t="shared" ref="AE19:AE21" ca="1" si="26">INDIRECT(A19&amp;"!V80")</f>
        <v>#REF!</v>
      </c>
      <c r="AF19" s="134" t="e">
        <f t="shared" ref="AF19:AF20" ca="1" si="27">INDIRECT(A19&amp;"!AD79")</f>
        <v>#REF!</v>
      </c>
      <c r="AG19" s="134" t="e">
        <f t="shared" ref="AG19:AG21" ca="1" si="28">INDIRECT(A19&amp;"!AJ79")</f>
        <v>#REF!</v>
      </c>
      <c r="AH19" s="134" t="s">
        <v>2093</v>
      </c>
      <c r="AI19" s="134" t="e">
        <f t="shared" ref="AI19:AI21" ca="1" si="29">INDIRECT(A19&amp;"!AJ80")</f>
        <v>#REF!</v>
      </c>
      <c r="AJ19" s="136" t="e">
        <f t="shared" ref="AJ19:AJ21" ca="1" si="30">INDIRECT(A19&amp;"!P81")</f>
        <v>#REF!</v>
      </c>
      <c r="AK19" s="133" t="e">
        <f t="shared" ref="AK19:AK21" ca="1" si="31">INDIRECT(A19&amp;"!N82")</f>
        <v>#REF!</v>
      </c>
      <c r="AL19" s="134" t="e">
        <f t="shared" ref="AL19:AL21" ca="1" si="32">INDIRECT(A19&amp;"!Y82")</f>
        <v>#REF!</v>
      </c>
      <c r="AM19" s="137" t="e">
        <f t="shared" ref="AM19:AM21" ca="1" si="33">INDIRECT(A19&amp;"!AJ82")</f>
        <v>#REF!</v>
      </c>
      <c r="AN19" s="138" t="e">
        <f t="shared" ref="AN19:AN21" ca="1" si="34">INDIRECT(A19&amp;"!H83")</f>
        <v>#REF!</v>
      </c>
      <c r="AO19" s="135" t="e">
        <f t="shared" ref="AO19:AO21" ca="1" si="35">INDIRECT(A19&amp;"!S84")</f>
        <v>#REF!</v>
      </c>
      <c r="AP19" s="134" t="e">
        <f t="shared" ref="AP19:AP21" ca="1" si="36">INDIRECT(A19&amp;"!X84")</f>
        <v>#REF!</v>
      </c>
      <c r="AQ19" s="134" t="e">
        <f t="shared" ref="AQ19:AQ21" ca="1" si="37">INDIRECT(A19&amp;"!AD84")</f>
        <v>#REF!</v>
      </c>
      <c r="AR19" s="134" t="e">
        <f t="shared" ref="AR19:AR21" ca="1" si="38">INDIRECT(A19&amp;"!AM84")</f>
        <v>#REF!</v>
      </c>
      <c r="AS19" s="134" t="e">
        <f t="shared" ref="AS19:AS21" ca="1" si="39">INDIRECT(A19&amp;"!M85")</f>
        <v>#REF!</v>
      </c>
      <c r="AT19" s="134" t="e">
        <f t="shared" ref="AT19:AT21" ca="1" si="40">INDIRECT(A19&amp;"!S85")</f>
        <v>#REF!</v>
      </c>
      <c r="AU19" s="139" t="e">
        <f t="shared" ref="AU19:AU21" ca="1" si="41">INDIRECT(A19&amp;"!X85")</f>
        <v>#REF!</v>
      </c>
      <c r="AV19" s="134" t="e">
        <f t="shared" ref="AV19:AV21" ca="1" si="42">INDIRECT(A19&amp;"!AD85")</f>
        <v>#REF!</v>
      </c>
      <c r="AW19" s="134" t="e">
        <f t="shared" ref="AW19:AW21" ca="1" si="43">INDIRECT(A19&amp;"!AM85")</f>
        <v>#REF!</v>
      </c>
      <c r="AX19" s="134" t="e">
        <f t="shared" ref="AX19:AX21" ca="1" si="44">INDIRECT(A19&amp;"!P30")</f>
        <v>#REF!</v>
      </c>
      <c r="AY19" s="134" t="e">
        <f t="shared" ref="AY19:AY21" ca="1" si="45">INDIRECT(A19&amp;"!P31")</f>
        <v>#REF!</v>
      </c>
      <c r="AZ19" s="134" t="e">
        <f t="shared" ref="AZ19:AZ21" ca="1" si="46">INDIRECT(A19&amp;"!P36")</f>
        <v>#REF!</v>
      </c>
      <c r="BA19" s="134" t="e">
        <f t="shared" ref="BA19:BA21" ca="1" si="47">INDIRECT(A19&amp;"!P37")</f>
        <v>#REF!</v>
      </c>
      <c r="BB19" s="140" t="e">
        <f t="shared" ref="BB19:BB21" ca="1" si="48">INDIRECT(A19&amp;"!H87")</f>
        <v>#REF!</v>
      </c>
      <c r="BC19" s="136" t="e">
        <f t="shared" ref="BC19:BC21" ca="1" si="49">INDIRECT(A19&amp;"!H88")</f>
        <v>#REF!</v>
      </c>
    </row>
    <row r="20" spans="1:55" s="75" customFormat="1" ht="36" customHeight="1" x14ac:dyDescent="0.15">
      <c r="A20" s="132" t="s">
        <v>917</v>
      </c>
      <c r="B20" s="133" t="e">
        <f t="shared" ca="1" si="0"/>
        <v>#REF!</v>
      </c>
      <c r="C20" s="134" t="e">
        <f t="shared" ca="1" si="1"/>
        <v>#REF!</v>
      </c>
      <c r="D20" s="135" t="e">
        <f t="shared" ca="1" si="2"/>
        <v>#REF!</v>
      </c>
      <c r="E20" s="134" t="e">
        <f t="shared" ca="1" si="3"/>
        <v>#REF!</v>
      </c>
      <c r="F20" s="134" t="e">
        <f t="shared" ca="1" si="4"/>
        <v>#REF!</v>
      </c>
      <c r="G20" s="134" t="e">
        <f t="shared" ca="1" si="5"/>
        <v>#REF!</v>
      </c>
      <c r="H20" s="134" t="e">
        <f t="shared" ca="1" si="6"/>
        <v>#REF!</v>
      </c>
      <c r="I20" s="135" t="e">
        <f t="shared" ca="1" si="7"/>
        <v>#REF!</v>
      </c>
      <c r="J20" s="134" t="e">
        <f t="shared" ca="1" si="8"/>
        <v>#REF!</v>
      </c>
      <c r="K20" s="134" t="e">
        <f t="shared" ca="1" si="9"/>
        <v>#REF!</v>
      </c>
      <c r="L20" s="135" t="e">
        <f t="shared" ca="1" si="10"/>
        <v>#REF!</v>
      </c>
      <c r="M20" s="134" t="e">
        <f t="shared" ca="1" si="11"/>
        <v>#REF!</v>
      </c>
      <c r="N20" s="134" t="e">
        <f t="shared" ca="1" si="12"/>
        <v>#REF!</v>
      </c>
      <c r="O20" s="135" t="e">
        <f t="shared" ca="1" si="13"/>
        <v>#REF!</v>
      </c>
      <c r="P20" s="134" t="e">
        <f t="shared" ca="1" si="14"/>
        <v>#REF!</v>
      </c>
      <c r="Q20" s="134" t="e">
        <f t="shared" ca="1" si="15"/>
        <v>#REF!</v>
      </c>
      <c r="R20" s="134" t="s">
        <v>2093</v>
      </c>
      <c r="S20" s="134" t="e">
        <f t="shared" ca="1" si="16"/>
        <v>#REF!</v>
      </c>
      <c r="T20" s="134" t="e">
        <f t="shared" ca="1" si="17"/>
        <v>#REF!</v>
      </c>
      <c r="U20" s="134" t="e">
        <f t="shared" ca="1" si="18"/>
        <v>#REF!</v>
      </c>
      <c r="V20" s="134" t="s">
        <v>2093</v>
      </c>
      <c r="W20" s="134" t="e">
        <f t="shared" ca="1" si="19"/>
        <v>#REF!</v>
      </c>
      <c r="X20" s="134" t="e">
        <f t="shared" ca="1" si="20"/>
        <v>#REF!</v>
      </c>
      <c r="Y20" s="134" t="e">
        <f t="shared" ca="1" si="21"/>
        <v>#REF!</v>
      </c>
      <c r="Z20" s="134" t="e">
        <f t="shared" ca="1" si="22"/>
        <v>#REF!</v>
      </c>
      <c r="AA20" s="135" t="e">
        <f t="shared" ca="1" si="23"/>
        <v>#REF!</v>
      </c>
      <c r="AB20" s="134" t="e">
        <f t="shared" ca="1" si="24"/>
        <v>#REF!</v>
      </c>
      <c r="AC20" s="134" t="e">
        <f t="shared" ca="1" si="25"/>
        <v>#REF!</v>
      </c>
      <c r="AD20" s="134" t="s">
        <v>2093</v>
      </c>
      <c r="AE20" s="134" t="e">
        <f t="shared" ca="1" si="26"/>
        <v>#REF!</v>
      </c>
      <c r="AF20" s="134" t="e">
        <f t="shared" ca="1" si="27"/>
        <v>#REF!</v>
      </c>
      <c r="AG20" s="134" t="e">
        <f t="shared" ca="1" si="28"/>
        <v>#REF!</v>
      </c>
      <c r="AH20" s="134" t="s">
        <v>2093</v>
      </c>
      <c r="AI20" s="134" t="e">
        <f t="shared" ca="1" si="29"/>
        <v>#REF!</v>
      </c>
      <c r="AJ20" s="136" t="e">
        <f t="shared" ca="1" si="30"/>
        <v>#REF!</v>
      </c>
      <c r="AK20" s="133" t="e">
        <f t="shared" ca="1" si="31"/>
        <v>#REF!</v>
      </c>
      <c r="AL20" s="134" t="e">
        <f t="shared" ca="1" si="32"/>
        <v>#REF!</v>
      </c>
      <c r="AM20" s="137" t="e">
        <f t="shared" ca="1" si="33"/>
        <v>#REF!</v>
      </c>
      <c r="AN20" s="138" t="e">
        <f t="shared" ca="1" si="34"/>
        <v>#REF!</v>
      </c>
      <c r="AO20" s="135" t="e">
        <f t="shared" ca="1" si="35"/>
        <v>#REF!</v>
      </c>
      <c r="AP20" s="134" t="e">
        <f t="shared" ca="1" si="36"/>
        <v>#REF!</v>
      </c>
      <c r="AQ20" s="134" t="e">
        <f t="shared" ca="1" si="37"/>
        <v>#REF!</v>
      </c>
      <c r="AR20" s="134" t="e">
        <f t="shared" ca="1" si="38"/>
        <v>#REF!</v>
      </c>
      <c r="AS20" s="134" t="e">
        <f t="shared" ca="1" si="39"/>
        <v>#REF!</v>
      </c>
      <c r="AT20" s="134" t="e">
        <f t="shared" ca="1" si="40"/>
        <v>#REF!</v>
      </c>
      <c r="AU20" s="139" t="e">
        <f t="shared" ca="1" si="41"/>
        <v>#REF!</v>
      </c>
      <c r="AV20" s="134" t="e">
        <f t="shared" ca="1" si="42"/>
        <v>#REF!</v>
      </c>
      <c r="AW20" s="134" t="e">
        <f t="shared" ca="1" si="43"/>
        <v>#REF!</v>
      </c>
      <c r="AX20" s="134" t="e">
        <f t="shared" ca="1" si="44"/>
        <v>#REF!</v>
      </c>
      <c r="AY20" s="134" t="e">
        <f t="shared" ca="1" si="45"/>
        <v>#REF!</v>
      </c>
      <c r="AZ20" s="134" t="e">
        <f t="shared" ca="1" si="46"/>
        <v>#REF!</v>
      </c>
      <c r="BA20" s="134" t="e">
        <f t="shared" ca="1" si="47"/>
        <v>#REF!</v>
      </c>
      <c r="BB20" s="140" t="e">
        <f t="shared" ca="1" si="48"/>
        <v>#REF!</v>
      </c>
      <c r="BC20" s="136" t="e">
        <f t="shared" ca="1" si="49"/>
        <v>#REF!</v>
      </c>
    </row>
    <row r="21" spans="1:55" s="75" customFormat="1" ht="36" customHeight="1" x14ac:dyDescent="0.15">
      <c r="A21" s="132" t="s">
        <v>7</v>
      </c>
      <c r="B21" s="133" t="e">
        <f t="shared" ca="1" si="0"/>
        <v>#REF!</v>
      </c>
      <c r="C21" s="134" t="e">
        <f t="shared" ca="1" si="1"/>
        <v>#REF!</v>
      </c>
      <c r="D21" s="135" t="e">
        <f t="shared" ca="1" si="2"/>
        <v>#REF!</v>
      </c>
      <c r="E21" s="134" t="e">
        <f t="shared" ca="1" si="3"/>
        <v>#REF!</v>
      </c>
      <c r="F21" s="134" t="e">
        <f t="shared" ca="1" si="4"/>
        <v>#REF!</v>
      </c>
      <c r="G21" s="134" t="e">
        <f t="shared" ca="1" si="5"/>
        <v>#REF!</v>
      </c>
      <c r="H21" s="134" t="e">
        <f t="shared" ca="1" si="6"/>
        <v>#REF!</v>
      </c>
      <c r="I21" s="135" t="e">
        <f t="shared" ca="1" si="7"/>
        <v>#REF!</v>
      </c>
      <c r="J21" s="134" t="e">
        <f t="shared" ca="1" si="8"/>
        <v>#REF!</v>
      </c>
      <c r="K21" s="134" t="e">
        <f t="shared" ca="1" si="9"/>
        <v>#REF!</v>
      </c>
      <c r="L21" s="135" t="e">
        <f t="shared" ca="1" si="10"/>
        <v>#REF!</v>
      </c>
      <c r="M21" s="134" t="e">
        <f t="shared" ca="1" si="11"/>
        <v>#REF!</v>
      </c>
      <c r="N21" s="134" t="e">
        <f t="shared" ca="1" si="12"/>
        <v>#REF!</v>
      </c>
      <c r="O21" s="135" t="e">
        <f t="shared" ca="1" si="13"/>
        <v>#REF!</v>
      </c>
      <c r="P21" s="134" t="e">
        <f t="shared" ca="1" si="14"/>
        <v>#REF!</v>
      </c>
      <c r="Q21" s="134" t="e">
        <f t="shared" ca="1" si="15"/>
        <v>#REF!</v>
      </c>
      <c r="R21" s="134" t="s">
        <v>2093</v>
      </c>
      <c r="S21" s="134" t="e">
        <f t="shared" ca="1" si="16"/>
        <v>#REF!</v>
      </c>
      <c r="T21" s="134" t="e">
        <f t="shared" ca="1" si="17"/>
        <v>#REF!</v>
      </c>
      <c r="U21" s="134" t="e">
        <f t="shared" ca="1" si="18"/>
        <v>#REF!</v>
      </c>
      <c r="V21" s="134" t="s">
        <v>2093</v>
      </c>
      <c r="W21" s="134" t="e">
        <f t="shared" ca="1" si="19"/>
        <v>#REF!</v>
      </c>
      <c r="X21" s="134" t="e">
        <f t="shared" ca="1" si="20"/>
        <v>#REF!</v>
      </c>
      <c r="Y21" s="134" t="e">
        <f t="shared" ca="1" si="21"/>
        <v>#REF!</v>
      </c>
      <c r="Z21" s="134" t="e">
        <f t="shared" ca="1" si="22"/>
        <v>#REF!</v>
      </c>
      <c r="AA21" s="135" t="e">
        <f t="shared" ca="1" si="23"/>
        <v>#REF!</v>
      </c>
      <c r="AB21" s="134" t="e">
        <f t="shared" ca="1" si="24"/>
        <v>#REF!</v>
      </c>
      <c r="AC21" s="134" t="e">
        <f t="shared" ca="1" si="25"/>
        <v>#REF!</v>
      </c>
      <c r="AD21" s="134" t="s">
        <v>2093</v>
      </c>
      <c r="AE21" s="134" t="e">
        <f t="shared" ca="1" si="26"/>
        <v>#REF!</v>
      </c>
      <c r="AF21" s="134" t="e">
        <f ca="1">INDIRECT(A21&amp;"!AD79")</f>
        <v>#REF!</v>
      </c>
      <c r="AG21" s="134" t="e">
        <f t="shared" ca="1" si="28"/>
        <v>#REF!</v>
      </c>
      <c r="AH21" s="134" t="s">
        <v>2093</v>
      </c>
      <c r="AI21" s="134" t="e">
        <f t="shared" ca="1" si="29"/>
        <v>#REF!</v>
      </c>
      <c r="AJ21" s="136" t="e">
        <f t="shared" ca="1" si="30"/>
        <v>#REF!</v>
      </c>
      <c r="AK21" s="133" t="e">
        <f t="shared" ca="1" si="31"/>
        <v>#REF!</v>
      </c>
      <c r="AL21" s="134" t="e">
        <f t="shared" ca="1" si="32"/>
        <v>#REF!</v>
      </c>
      <c r="AM21" s="137" t="e">
        <f t="shared" ca="1" si="33"/>
        <v>#REF!</v>
      </c>
      <c r="AN21" s="138" t="e">
        <f t="shared" ca="1" si="34"/>
        <v>#REF!</v>
      </c>
      <c r="AO21" s="135" t="e">
        <f t="shared" ca="1" si="35"/>
        <v>#REF!</v>
      </c>
      <c r="AP21" s="134" t="e">
        <f t="shared" ca="1" si="36"/>
        <v>#REF!</v>
      </c>
      <c r="AQ21" s="134" t="e">
        <f t="shared" ca="1" si="37"/>
        <v>#REF!</v>
      </c>
      <c r="AR21" s="134" t="e">
        <f t="shared" ca="1" si="38"/>
        <v>#REF!</v>
      </c>
      <c r="AS21" s="134" t="e">
        <f t="shared" ca="1" si="39"/>
        <v>#REF!</v>
      </c>
      <c r="AT21" s="134" t="e">
        <f t="shared" ca="1" si="40"/>
        <v>#REF!</v>
      </c>
      <c r="AU21" s="139" t="e">
        <f t="shared" ca="1" si="41"/>
        <v>#REF!</v>
      </c>
      <c r="AV21" s="134" t="e">
        <f t="shared" ca="1" si="42"/>
        <v>#REF!</v>
      </c>
      <c r="AW21" s="134" t="e">
        <f t="shared" ca="1" si="43"/>
        <v>#REF!</v>
      </c>
      <c r="AX21" s="134" t="e">
        <f t="shared" ca="1" si="44"/>
        <v>#REF!</v>
      </c>
      <c r="AY21" s="134" t="e">
        <f t="shared" ca="1" si="45"/>
        <v>#REF!</v>
      </c>
      <c r="AZ21" s="134" t="e">
        <f t="shared" ca="1" si="46"/>
        <v>#REF!</v>
      </c>
      <c r="BA21" s="134" t="e">
        <f t="shared" ca="1" si="47"/>
        <v>#REF!</v>
      </c>
      <c r="BB21" s="140" t="e">
        <f t="shared" ca="1" si="48"/>
        <v>#REF!</v>
      </c>
      <c r="BC21" s="136" t="e">
        <f t="shared" ca="1" si="49"/>
        <v>#REF!</v>
      </c>
    </row>
    <row r="22" spans="1:55" x14ac:dyDescent="0.15">
      <c r="J22" s="7"/>
      <c r="AO22" s="124"/>
      <c r="AP22" s="124"/>
      <c r="AQ22" s="124"/>
      <c r="AR22" s="124"/>
      <c r="AS22" s="124"/>
      <c r="AT22" s="124"/>
      <c r="AU22" s="124"/>
      <c r="AV22" s="124"/>
      <c r="AW22" s="124"/>
      <c r="AX22" s="124"/>
    </row>
  </sheetData>
  <protectedRanges>
    <protectedRange sqref="D11" name="範囲2"/>
    <protectedRange sqref="D5:H8" name="範囲1"/>
  </protectedRanges>
  <mergeCells count="61">
    <mergeCell ref="B1:AJ1"/>
    <mergeCell ref="P16:S16"/>
    <mergeCell ref="T16:W16"/>
    <mergeCell ref="B3:AJ3"/>
    <mergeCell ref="D11:E11"/>
    <mergeCell ref="I14:I17"/>
    <mergeCell ref="H14:H17"/>
    <mergeCell ref="G14:G17"/>
    <mergeCell ref="AB15:AJ15"/>
    <mergeCell ref="AB16:AE16"/>
    <mergeCell ref="AF16:AI16"/>
    <mergeCell ref="AJ16:AJ17"/>
    <mergeCell ref="Y14:AJ14"/>
    <mergeCell ref="Z15:Z17"/>
    <mergeCell ref="AA15:AA17"/>
    <mergeCell ref="Y15:Y17"/>
    <mergeCell ref="AS14:AW14"/>
    <mergeCell ref="AQ15:AR16"/>
    <mergeCell ref="AU15:AU17"/>
    <mergeCell ref="AV15:AW16"/>
    <mergeCell ref="AS15:AT16"/>
    <mergeCell ref="A14:A17"/>
    <mergeCell ref="C14:C17"/>
    <mergeCell ref="D14:D17"/>
    <mergeCell ref="E14:E17"/>
    <mergeCell ref="F14:F17"/>
    <mergeCell ref="B14:B17"/>
    <mergeCell ref="J14:J17"/>
    <mergeCell ref="M14:X14"/>
    <mergeCell ref="X16:X17"/>
    <mergeCell ref="P15:X15"/>
    <mergeCell ref="K14:L14"/>
    <mergeCell ref="K15:K17"/>
    <mergeCell ref="L15:L17"/>
    <mergeCell ref="M15:M17"/>
    <mergeCell ref="N15:N17"/>
    <mergeCell ref="O15:O17"/>
    <mergeCell ref="AK1:BC1"/>
    <mergeCell ref="AK14:AM14"/>
    <mergeCell ref="AK15:AK17"/>
    <mergeCell ref="AL15:AL17"/>
    <mergeCell ref="AM15:AM17"/>
    <mergeCell ref="AN14:AN17"/>
    <mergeCell ref="BC14:BC17"/>
    <mergeCell ref="AZ14:BA14"/>
    <mergeCell ref="AX14:AY14"/>
    <mergeCell ref="AX15:AX17"/>
    <mergeCell ref="AO15:AP16"/>
    <mergeCell ref="BB14:BB17"/>
    <mergeCell ref="AY15:AY17"/>
    <mergeCell ref="AZ15:AZ17"/>
    <mergeCell ref="BA15:BA17"/>
    <mergeCell ref="AO14:AR14"/>
    <mergeCell ref="B5:C5"/>
    <mergeCell ref="B6:C6"/>
    <mergeCell ref="B7:C7"/>
    <mergeCell ref="B8:C8"/>
    <mergeCell ref="D5:H5"/>
    <mergeCell ref="D6:H6"/>
    <mergeCell ref="D7:H7"/>
    <mergeCell ref="D8:H8"/>
  </mergeCells>
  <phoneticPr fontId="2"/>
  <printOptions horizontalCentered="1"/>
  <pageMargins left="0.23622047244094491" right="0.23622047244094491" top="0.74803149606299213" bottom="0.74803149606299213" header="0.31496062992125984" footer="0.31496062992125984"/>
  <pageSetup paperSize="9" fitToWidth="0" orientation="landscape" r:id="rId1"/>
  <colBreaks count="1" manualBreakCount="1">
    <brk id="36"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view="pageBreakPreview" zoomScale="90" zoomScaleNormal="100" zoomScaleSheetLayoutView="90" workbookViewId="0">
      <selection activeCell="B9" sqref="B9"/>
    </sheetView>
  </sheetViews>
  <sheetFormatPr defaultRowHeight="13.5" x14ac:dyDescent="0.15"/>
  <cols>
    <col min="1" max="1" width="7.5" style="164" customWidth="1"/>
    <col min="2" max="2" width="82.5" style="163" customWidth="1"/>
    <col min="3" max="3" width="9" style="163"/>
    <col min="4" max="4" width="80.125" style="163" customWidth="1"/>
    <col min="5" max="16384" width="9" style="163"/>
  </cols>
  <sheetData>
    <row r="1" spans="1:2" ht="14.25" x14ac:dyDescent="0.15">
      <c r="A1" s="162" t="s">
        <v>2361</v>
      </c>
    </row>
    <row r="2" spans="1:2" ht="7.5" customHeight="1" x14ac:dyDescent="0.15"/>
    <row r="3" spans="1:2" ht="18" customHeight="1" x14ac:dyDescent="0.15">
      <c r="A3" s="162" t="s">
        <v>2357</v>
      </c>
    </row>
    <row r="4" spans="1:2" s="167" customFormat="1" ht="23.25" customHeight="1" x14ac:dyDescent="0.15">
      <c r="A4" s="165" t="s">
        <v>2335</v>
      </c>
      <c r="B4" s="166" t="s">
        <v>2377</v>
      </c>
    </row>
    <row r="5" spans="1:2" s="167" customFormat="1" ht="22.5" customHeight="1" x14ac:dyDescent="0.15">
      <c r="A5" s="165" t="s">
        <v>2336</v>
      </c>
      <c r="B5" s="167" t="s">
        <v>2337</v>
      </c>
    </row>
    <row r="6" spans="1:2" ht="63.75" customHeight="1" x14ac:dyDescent="0.15">
      <c r="A6" s="165" t="s">
        <v>2338</v>
      </c>
      <c r="B6" s="166" t="s">
        <v>2339</v>
      </c>
    </row>
    <row r="7" spans="1:2" ht="22.5" customHeight="1" x14ac:dyDescent="0.15">
      <c r="A7" s="165" t="s">
        <v>2340</v>
      </c>
      <c r="B7" s="186" t="s">
        <v>2434</v>
      </c>
    </row>
    <row r="8" spans="1:2" ht="33.75" customHeight="1" x14ac:dyDescent="0.15">
      <c r="A8" s="165" t="s">
        <v>2341</v>
      </c>
      <c r="B8" s="186" t="s">
        <v>2342</v>
      </c>
    </row>
    <row r="9" spans="1:2" x14ac:dyDescent="0.15">
      <c r="B9" s="187"/>
    </row>
    <row r="10" spans="1:2" ht="14.25" x14ac:dyDescent="0.15">
      <c r="A10" s="162" t="s">
        <v>2362</v>
      </c>
      <c r="B10" s="187"/>
    </row>
    <row r="11" spans="1:2" ht="7.5" customHeight="1" x14ac:dyDescent="0.15">
      <c r="A11" s="162"/>
      <c r="B11" s="187"/>
    </row>
    <row r="12" spans="1:2" ht="19.5" customHeight="1" x14ac:dyDescent="0.15">
      <c r="A12" s="162" t="s">
        <v>2357</v>
      </c>
      <c r="B12" s="187"/>
    </row>
    <row r="13" spans="1:2" ht="22.5" customHeight="1" x14ac:dyDescent="0.15">
      <c r="A13" s="165" t="s">
        <v>2335</v>
      </c>
      <c r="B13" s="188" t="s">
        <v>2337</v>
      </c>
    </row>
    <row r="14" spans="1:2" ht="33.75" customHeight="1" x14ac:dyDescent="0.15">
      <c r="A14" s="165" t="s">
        <v>2336</v>
      </c>
      <c r="B14" s="186" t="s">
        <v>2352</v>
      </c>
    </row>
    <row r="15" spans="1:2" ht="24" customHeight="1" x14ac:dyDescent="0.15">
      <c r="A15" s="165" t="s">
        <v>2338</v>
      </c>
      <c r="B15" s="186" t="s">
        <v>2378</v>
      </c>
    </row>
    <row r="16" spans="1:2" ht="48.75" customHeight="1" x14ac:dyDescent="0.15">
      <c r="A16" s="165" t="s">
        <v>2340</v>
      </c>
      <c r="B16" s="186" t="s">
        <v>2343</v>
      </c>
    </row>
    <row r="17" spans="1:2" ht="22.5" customHeight="1" x14ac:dyDescent="0.15">
      <c r="A17" s="165" t="s">
        <v>2341</v>
      </c>
      <c r="B17" s="188" t="s">
        <v>2435</v>
      </c>
    </row>
    <row r="18" spans="1:2" ht="33.75" customHeight="1" x14ac:dyDescent="0.15">
      <c r="A18" s="165" t="s">
        <v>2344</v>
      </c>
      <c r="B18" s="166" t="s">
        <v>2345</v>
      </c>
    </row>
    <row r="19" spans="1:2" ht="39.75" customHeight="1" x14ac:dyDescent="0.15">
      <c r="A19" s="165" t="s">
        <v>2346</v>
      </c>
      <c r="B19" s="166" t="s">
        <v>2353</v>
      </c>
    </row>
    <row r="20" spans="1:2" ht="37.5" customHeight="1" x14ac:dyDescent="0.15">
      <c r="A20" s="165" t="s">
        <v>2347</v>
      </c>
      <c r="B20" s="166" t="s">
        <v>2354</v>
      </c>
    </row>
    <row r="21" spans="1:2" ht="33.75" customHeight="1" x14ac:dyDescent="0.15">
      <c r="A21" s="165" t="s">
        <v>2348</v>
      </c>
      <c r="B21" s="166" t="s">
        <v>2355</v>
      </c>
    </row>
    <row r="22" spans="1:2" ht="33.75" customHeight="1" x14ac:dyDescent="0.15">
      <c r="A22" s="165" t="s">
        <v>2349</v>
      </c>
      <c r="B22" s="166" t="s">
        <v>2356</v>
      </c>
    </row>
    <row r="23" spans="1:2" ht="42" customHeight="1" x14ac:dyDescent="0.15">
      <c r="A23" s="165" t="s">
        <v>2350</v>
      </c>
      <c r="B23" s="166" t="s">
        <v>2379</v>
      </c>
    </row>
    <row r="24" spans="1:2" ht="54" x14ac:dyDescent="0.15">
      <c r="A24" s="165" t="s">
        <v>2351</v>
      </c>
      <c r="B24" s="166" t="s">
        <v>2380</v>
      </c>
    </row>
    <row r="25" spans="1:2" x14ac:dyDescent="0.15">
      <c r="A25" s="165"/>
      <c r="B25" s="166"/>
    </row>
    <row r="26" spans="1:2" x14ac:dyDescent="0.15">
      <c r="A26" s="165"/>
      <c r="B26" s="168"/>
    </row>
    <row r="27" spans="1:2" ht="11.25" customHeight="1" x14ac:dyDescent="0.15">
      <c r="A27" s="165"/>
      <c r="B27" s="168"/>
    </row>
    <row r="28" spans="1:2" ht="14.25" x14ac:dyDescent="0.15">
      <c r="A28" s="162"/>
    </row>
    <row r="29" spans="1:2" x14ac:dyDescent="0.15">
      <c r="A29" s="165"/>
      <c r="B29" s="166"/>
    </row>
    <row r="30" spans="1:2" x14ac:dyDescent="0.15">
      <c r="A30" s="165"/>
      <c r="B30" s="166"/>
    </row>
    <row r="31" spans="1:2" ht="11.25" customHeight="1" x14ac:dyDescent="0.15">
      <c r="A31" s="165"/>
      <c r="B31" s="168"/>
    </row>
    <row r="32" spans="1:2" ht="14.25" x14ac:dyDescent="0.15">
      <c r="A32" s="162"/>
    </row>
    <row r="33" spans="1:4" x14ac:dyDescent="0.15">
      <c r="A33" s="165"/>
      <c r="B33" s="166"/>
      <c r="D33" s="169"/>
    </row>
    <row r="34" spans="1:4" x14ac:dyDescent="0.15">
      <c r="A34" s="165"/>
    </row>
    <row r="35" spans="1:4" x14ac:dyDescent="0.15">
      <c r="A35" s="165"/>
    </row>
  </sheetData>
  <phoneticPr fontId="2"/>
  <printOptions horizontalCentered="1"/>
  <pageMargins left="0.59055118110236227" right="0.59055118110236227" top="0.59055118110236227" bottom="0.59055118110236227" header="0.31496062992125984" footer="0.31496062992125984"/>
  <pageSetup paperSize="9" orientation="portrait" horizontalDpi="300" verticalDpi="300" r:id="rId1"/>
  <headerFooter>
    <oddFooter>&amp;C&amp;"ＭＳ ゴシック,標準"&amp;10-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8"/>
  <sheetViews>
    <sheetView view="pageBreakPreview" zoomScaleNormal="85" zoomScaleSheetLayoutView="100" workbookViewId="0">
      <selection activeCell="T11" sqref="T11:AO11"/>
    </sheetView>
  </sheetViews>
  <sheetFormatPr defaultColWidth="9" defaultRowHeight="13.5" x14ac:dyDescent="0.15"/>
  <cols>
    <col min="1" max="1" width="3.125" customWidth="1"/>
    <col min="2" max="41" width="2.625" customWidth="1"/>
    <col min="42" max="42" width="9.5" bestFit="1" customWidth="1"/>
    <col min="43" max="43" width="9.125" bestFit="1" customWidth="1"/>
  </cols>
  <sheetData>
    <row r="1" spans="1:42" s="15" customFormat="1" ht="5.25" customHeight="1" x14ac:dyDescent="0.15">
      <c r="A1" s="9"/>
      <c r="B1" s="10"/>
      <c r="C1" s="10"/>
      <c r="D1" s="10"/>
      <c r="E1" s="10"/>
      <c r="F1" s="10"/>
      <c r="G1" s="10"/>
      <c r="H1" s="11"/>
      <c r="I1" s="11"/>
      <c r="J1" s="11"/>
      <c r="K1" s="11"/>
      <c r="L1" s="11"/>
      <c r="M1" s="11"/>
      <c r="N1" s="11"/>
      <c r="O1" s="11"/>
      <c r="P1" s="11"/>
      <c r="Q1" s="11"/>
      <c r="R1" s="11"/>
      <c r="S1" s="12"/>
      <c r="T1" s="12"/>
      <c r="U1" s="12"/>
      <c r="V1" s="12"/>
      <c r="W1" s="12"/>
      <c r="X1" s="12"/>
      <c r="Y1" s="12"/>
      <c r="Z1" s="11"/>
      <c r="AA1" s="11"/>
      <c r="AB1" s="11"/>
      <c r="AC1" s="11"/>
      <c r="AD1" s="11"/>
      <c r="AE1" s="11"/>
      <c r="AF1" s="11"/>
      <c r="AG1" s="11"/>
      <c r="AH1" s="11"/>
      <c r="AI1" s="11"/>
      <c r="AJ1" s="11"/>
      <c r="AK1" s="11"/>
      <c r="AL1" s="11"/>
      <c r="AM1" s="11"/>
      <c r="AN1" s="11"/>
      <c r="AO1" s="13"/>
      <c r="AP1" s="14"/>
    </row>
    <row r="2" spans="1:42" s="15" customFormat="1" ht="24.75" customHeight="1" x14ac:dyDescent="0.15">
      <c r="A2" s="365" t="s">
        <v>2428</v>
      </c>
      <c r="B2" s="366"/>
      <c r="C2" s="366"/>
      <c r="D2" s="366"/>
      <c r="E2" s="366"/>
      <c r="F2" s="366"/>
      <c r="G2" s="366"/>
      <c r="H2" s="366"/>
      <c r="I2" s="366"/>
      <c r="J2" s="366"/>
      <c r="K2" s="366"/>
      <c r="L2" s="366"/>
      <c r="M2" s="366"/>
      <c r="N2" s="366"/>
      <c r="O2" s="366"/>
      <c r="P2" s="366"/>
      <c r="Q2" s="366"/>
      <c r="R2" s="366"/>
      <c r="S2" s="366"/>
      <c r="T2" s="366"/>
      <c r="U2" s="366"/>
      <c r="V2" s="366"/>
      <c r="W2" s="366"/>
      <c r="X2" s="366"/>
      <c r="Y2" s="366"/>
      <c r="Z2" s="366"/>
      <c r="AA2" s="366"/>
      <c r="AB2" s="366"/>
      <c r="AC2" s="366"/>
      <c r="AD2" s="366"/>
      <c r="AE2" s="366"/>
      <c r="AF2" s="366"/>
      <c r="AG2" s="366"/>
      <c r="AH2" s="366"/>
      <c r="AI2" s="366"/>
      <c r="AJ2" s="366"/>
      <c r="AK2" s="366"/>
      <c r="AL2" s="366"/>
      <c r="AM2" s="366"/>
      <c r="AN2" s="366"/>
      <c r="AO2" s="367"/>
      <c r="AP2" s="14"/>
    </row>
    <row r="3" spans="1:42" s="15" customFormat="1" ht="38.25" customHeight="1" x14ac:dyDescent="0.15">
      <c r="A3" s="368" t="s">
        <v>2429</v>
      </c>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c r="AG3" s="369"/>
      <c r="AH3" s="369"/>
      <c r="AI3" s="369"/>
      <c r="AJ3" s="369"/>
      <c r="AK3" s="369"/>
      <c r="AL3" s="369"/>
      <c r="AM3" s="369"/>
      <c r="AN3" s="369"/>
      <c r="AO3" s="370"/>
      <c r="AP3" s="14"/>
    </row>
    <row r="4" spans="1:42" s="15" customFormat="1" ht="8.25" customHeight="1" thickBot="1" x14ac:dyDescent="0.2">
      <c r="A4" s="16"/>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8"/>
      <c r="AP4" s="14"/>
    </row>
    <row r="5" spans="1:42" s="23" customFormat="1" thickTop="1" x14ac:dyDescent="0.15">
      <c r="A5" s="154" t="s">
        <v>2328</v>
      </c>
      <c r="B5" s="155"/>
      <c r="C5" s="155"/>
      <c r="D5" s="155"/>
      <c r="E5" s="155"/>
      <c r="F5" s="155"/>
      <c r="G5" s="155"/>
      <c r="H5" s="155"/>
      <c r="I5" s="155"/>
      <c r="J5" s="155"/>
      <c r="K5" s="155"/>
      <c r="L5" s="155"/>
      <c r="M5" s="155"/>
      <c r="N5" s="155"/>
      <c r="O5" s="155"/>
      <c r="P5" s="155"/>
      <c r="Q5" s="155"/>
      <c r="R5" s="155"/>
      <c r="S5" s="155"/>
      <c r="T5" s="156" t="s">
        <v>2329</v>
      </c>
      <c r="U5" s="155"/>
      <c r="V5" s="155"/>
      <c r="W5" s="155"/>
      <c r="X5" s="155"/>
      <c r="Y5" s="155"/>
      <c r="Z5" s="155"/>
      <c r="AA5" s="155"/>
      <c r="AB5" s="155"/>
      <c r="AC5" s="155"/>
      <c r="AD5" s="155"/>
      <c r="AE5" s="155"/>
      <c r="AF5" s="155"/>
      <c r="AG5" s="155"/>
      <c r="AH5" s="155"/>
      <c r="AI5" s="155"/>
      <c r="AJ5" s="155"/>
      <c r="AK5" s="155"/>
      <c r="AL5" s="155"/>
      <c r="AM5" s="155"/>
      <c r="AN5" s="155"/>
      <c r="AO5" s="157"/>
    </row>
    <row r="6" spans="1:42" s="23" customFormat="1" ht="12.75" x14ac:dyDescent="0.15">
      <c r="A6" s="158" t="s">
        <v>949</v>
      </c>
      <c r="B6" s="159"/>
      <c r="C6" s="159"/>
      <c r="D6" s="159"/>
      <c r="E6" s="159"/>
      <c r="F6" s="159"/>
      <c r="G6" s="159"/>
      <c r="H6" s="159"/>
      <c r="I6" s="159"/>
      <c r="J6" s="159"/>
      <c r="K6" s="159"/>
      <c r="L6" s="159"/>
      <c r="M6" s="159"/>
      <c r="N6" s="159"/>
      <c r="O6" s="159"/>
      <c r="P6" s="159"/>
      <c r="Q6" s="159"/>
      <c r="R6" s="159"/>
      <c r="S6" s="159"/>
      <c r="T6" s="160" t="s">
        <v>950</v>
      </c>
      <c r="U6" s="159"/>
      <c r="V6" s="159"/>
      <c r="W6" s="159"/>
      <c r="X6" s="159"/>
      <c r="Y6" s="159"/>
      <c r="Z6" s="159"/>
      <c r="AA6" s="159"/>
      <c r="AB6" s="159"/>
      <c r="AC6" s="159"/>
      <c r="AD6" s="159"/>
      <c r="AE6" s="159"/>
      <c r="AF6" s="159"/>
      <c r="AG6" s="159"/>
      <c r="AH6" s="159"/>
      <c r="AI6" s="159"/>
      <c r="AJ6" s="159"/>
      <c r="AK6" s="159"/>
      <c r="AL6" s="159"/>
      <c r="AM6" s="159"/>
      <c r="AN6" s="159"/>
      <c r="AO6" s="161"/>
    </row>
    <row r="7" spans="1:42" s="23" customFormat="1" ht="12.75" x14ac:dyDescent="0.15">
      <c r="A7" s="158" t="s">
        <v>951</v>
      </c>
      <c r="B7" s="159"/>
      <c r="C7" s="159"/>
      <c r="D7" s="159"/>
      <c r="E7" s="159"/>
      <c r="F7" s="159"/>
      <c r="G7" s="159"/>
      <c r="H7" s="159"/>
      <c r="I7" s="159"/>
      <c r="J7" s="159"/>
      <c r="K7" s="159"/>
      <c r="L7" s="159"/>
      <c r="M7" s="159"/>
      <c r="N7" s="159"/>
      <c r="O7" s="159"/>
      <c r="P7" s="159"/>
      <c r="Q7" s="159"/>
      <c r="R7" s="159"/>
      <c r="S7" s="159"/>
      <c r="T7" s="160" t="s">
        <v>952</v>
      </c>
      <c r="U7" s="159"/>
      <c r="V7" s="159"/>
      <c r="W7" s="159"/>
      <c r="X7" s="159"/>
      <c r="Y7" s="159"/>
      <c r="Z7" s="159"/>
      <c r="AA7" s="159"/>
      <c r="AB7" s="159"/>
      <c r="AC7" s="159"/>
      <c r="AD7" s="159"/>
      <c r="AE7" s="159"/>
      <c r="AF7" s="159"/>
      <c r="AG7" s="159"/>
      <c r="AH7" s="159"/>
      <c r="AI7" s="159"/>
      <c r="AJ7" s="159"/>
      <c r="AK7" s="159"/>
      <c r="AL7" s="159"/>
      <c r="AM7" s="159"/>
      <c r="AN7" s="159"/>
      <c r="AO7" s="161"/>
    </row>
    <row r="8" spans="1:42" s="23" customFormat="1" ht="12.75" x14ac:dyDescent="0.15">
      <c r="A8" s="158" t="s">
        <v>953</v>
      </c>
      <c r="B8" s="159"/>
      <c r="C8" s="159"/>
      <c r="D8" s="159"/>
      <c r="E8" s="159"/>
      <c r="F8" s="159"/>
      <c r="G8" s="159"/>
      <c r="H8" s="159"/>
      <c r="I8" s="159"/>
      <c r="J8" s="159"/>
      <c r="K8" s="159"/>
      <c r="L8" s="159"/>
      <c r="M8" s="159"/>
      <c r="N8" s="159"/>
      <c r="O8" s="159"/>
      <c r="P8" s="159"/>
      <c r="Q8" s="159"/>
      <c r="R8" s="159"/>
      <c r="S8" s="159"/>
      <c r="T8" s="160" t="s">
        <v>954</v>
      </c>
      <c r="U8" s="159"/>
      <c r="V8" s="159"/>
      <c r="W8" s="159"/>
      <c r="X8" s="159"/>
      <c r="Y8" s="159"/>
      <c r="Z8" s="159"/>
      <c r="AA8" s="159"/>
      <c r="AB8" s="159"/>
      <c r="AC8" s="159"/>
      <c r="AD8" s="159"/>
      <c r="AE8" s="159"/>
      <c r="AF8" s="159"/>
      <c r="AG8" s="159"/>
      <c r="AH8" s="159"/>
      <c r="AI8" s="159"/>
      <c r="AJ8" s="159"/>
      <c r="AK8" s="159"/>
      <c r="AL8" s="159"/>
      <c r="AM8" s="159"/>
      <c r="AN8" s="159"/>
      <c r="AO8" s="161"/>
    </row>
    <row r="9" spans="1:42" s="23" customFormat="1" ht="12.75" x14ac:dyDescent="0.15">
      <c r="A9" s="158" t="s">
        <v>955</v>
      </c>
      <c r="B9" s="159"/>
      <c r="C9" s="159"/>
      <c r="D9" s="159"/>
      <c r="E9" s="159"/>
      <c r="F9" s="159"/>
      <c r="G9" s="159"/>
      <c r="H9" s="159"/>
      <c r="I9" s="159"/>
      <c r="J9" s="159"/>
      <c r="K9" s="159"/>
      <c r="L9" s="159"/>
      <c r="M9" s="159"/>
      <c r="N9" s="159"/>
      <c r="O9" s="159"/>
      <c r="P9" s="159"/>
      <c r="Q9" s="159"/>
      <c r="R9" s="159"/>
      <c r="S9" s="159"/>
      <c r="T9" s="160" t="s">
        <v>956</v>
      </c>
      <c r="U9" s="159"/>
      <c r="V9" s="159"/>
      <c r="W9" s="159"/>
      <c r="X9" s="159"/>
      <c r="Y9" s="159"/>
      <c r="Z9" s="159"/>
      <c r="AA9" s="159"/>
      <c r="AB9" s="159"/>
      <c r="AC9" s="159"/>
      <c r="AD9" s="159"/>
      <c r="AE9" s="159"/>
      <c r="AF9" s="159"/>
      <c r="AG9" s="159"/>
      <c r="AH9" s="159"/>
      <c r="AI9" s="159"/>
      <c r="AJ9" s="159"/>
      <c r="AK9" s="159"/>
      <c r="AL9" s="159"/>
      <c r="AM9" s="159"/>
      <c r="AN9" s="159"/>
      <c r="AO9" s="161"/>
    </row>
    <row r="10" spans="1:42" s="23" customFormat="1" ht="35.25" customHeight="1" x14ac:dyDescent="0.15">
      <c r="A10" s="725" t="s">
        <v>2436</v>
      </c>
      <c r="B10" s="726"/>
      <c r="C10" s="726"/>
      <c r="D10" s="726"/>
      <c r="E10" s="726"/>
      <c r="F10" s="726"/>
      <c r="G10" s="726"/>
      <c r="H10" s="726"/>
      <c r="I10" s="726"/>
      <c r="J10" s="726"/>
      <c r="K10" s="726"/>
      <c r="L10" s="726"/>
      <c r="M10" s="726"/>
      <c r="N10" s="726"/>
      <c r="O10" s="726"/>
      <c r="P10" s="726"/>
      <c r="Q10" s="726"/>
      <c r="R10" s="726"/>
      <c r="S10" s="726"/>
      <c r="T10" s="727" t="s">
        <v>2439</v>
      </c>
      <c r="U10" s="727"/>
      <c r="V10" s="727"/>
      <c r="W10" s="727"/>
      <c r="X10" s="727"/>
      <c r="Y10" s="727"/>
      <c r="Z10" s="727"/>
      <c r="AA10" s="727"/>
      <c r="AB10" s="727"/>
      <c r="AC10" s="727"/>
      <c r="AD10" s="727"/>
      <c r="AE10" s="727"/>
      <c r="AF10" s="727"/>
      <c r="AG10" s="727"/>
      <c r="AH10" s="727"/>
      <c r="AI10" s="727"/>
      <c r="AJ10" s="727"/>
      <c r="AK10" s="727"/>
      <c r="AL10" s="727"/>
      <c r="AM10" s="727"/>
      <c r="AN10" s="727"/>
      <c r="AO10" s="728"/>
    </row>
    <row r="11" spans="1:42" s="28" customFormat="1" ht="55.5" customHeight="1" thickBot="1" x14ac:dyDescent="0.2">
      <c r="A11" s="729" t="s">
        <v>2330</v>
      </c>
      <c r="B11" s="730"/>
      <c r="C11" s="730"/>
      <c r="D11" s="730"/>
      <c r="E11" s="730"/>
      <c r="F11" s="730"/>
      <c r="G11" s="730"/>
      <c r="H11" s="730"/>
      <c r="I11" s="730"/>
      <c r="J11" s="730"/>
      <c r="K11" s="730"/>
      <c r="L11" s="730"/>
      <c r="M11" s="730"/>
      <c r="N11" s="730"/>
      <c r="O11" s="730"/>
      <c r="P11" s="730"/>
      <c r="Q11" s="730"/>
      <c r="R11" s="730"/>
      <c r="S11" s="730"/>
      <c r="T11" s="731" t="s">
        <v>2331</v>
      </c>
      <c r="U11" s="732"/>
      <c r="V11" s="732"/>
      <c r="W11" s="732"/>
      <c r="X11" s="732"/>
      <c r="Y11" s="732"/>
      <c r="Z11" s="732"/>
      <c r="AA11" s="732"/>
      <c r="AB11" s="732"/>
      <c r="AC11" s="732"/>
      <c r="AD11" s="732"/>
      <c r="AE11" s="732"/>
      <c r="AF11" s="732"/>
      <c r="AG11" s="732"/>
      <c r="AH11" s="732"/>
      <c r="AI11" s="732"/>
      <c r="AJ11" s="732"/>
      <c r="AK11" s="732"/>
      <c r="AL11" s="732"/>
      <c r="AM11" s="732"/>
      <c r="AN11" s="732"/>
      <c r="AO11" s="733"/>
    </row>
    <row r="12" spans="1:42" s="33" customFormat="1" ht="9.75" customHeight="1" thickTop="1" thickBot="1" x14ac:dyDescent="0.2">
      <c r="A12" s="29"/>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1"/>
      <c r="AP12" s="32"/>
    </row>
    <row r="13" spans="1:42" s="15" customFormat="1" ht="13.5" customHeight="1" x14ac:dyDescent="0.15">
      <c r="A13" s="564" t="s">
        <v>922</v>
      </c>
      <c r="B13" s="565"/>
      <c r="C13" s="566"/>
      <c r="D13" s="745" t="s">
        <v>2326</v>
      </c>
      <c r="E13" s="746"/>
      <c r="F13" s="746"/>
      <c r="G13" s="747"/>
      <c r="H13" s="574" t="s">
        <v>924</v>
      </c>
      <c r="I13" s="575"/>
      <c r="J13" s="575"/>
      <c r="K13" s="575"/>
      <c r="L13" s="575"/>
      <c r="M13" s="575"/>
      <c r="N13" s="575"/>
      <c r="O13" s="575"/>
      <c r="P13" s="575"/>
      <c r="Q13" s="575"/>
      <c r="R13" s="576"/>
      <c r="S13" s="577" t="s">
        <v>925</v>
      </c>
      <c r="T13" s="575"/>
      <c r="U13" s="575"/>
      <c r="V13" s="575"/>
      <c r="W13" s="575"/>
      <c r="X13" s="575"/>
      <c r="Y13" s="575"/>
      <c r="Z13" s="575"/>
      <c r="AA13" s="575"/>
      <c r="AB13" s="575"/>
      <c r="AC13" s="575"/>
      <c r="AD13" s="576"/>
      <c r="AE13" s="577" t="s">
        <v>2251</v>
      </c>
      <c r="AF13" s="575"/>
      <c r="AG13" s="575"/>
      <c r="AH13" s="575"/>
      <c r="AI13" s="575"/>
      <c r="AJ13" s="575"/>
      <c r="AK13" s="575"/>
      <c r="AL13" s="575"/>
      <c r="AM13" s="575"/>
      <c r="AN13" s="575"/>
      <c r="AO13" s="578"/>
      <c r="AP13" s="14"/>
    </row>
    <row r="14" spans="1:42" s="15" customFormat="1" ht="27.95" customHeight="1" x14ac:dyDescent="0.15">
      <c r="A14" s="567"/>
      <c r="B14" s="568"/>
      <c r="C14" s="569"/>
      <c r="D14" s="748"/>
      <c r="E14" s="749"/>
      <c r="F14" s="749"/>
      <c r="G14" s="750"/>
      <c r="H14" s="579" t="s">
        <v>2255</v>
      </c>
      <c r="I14" s="580"/>
      <c r="J14" s="580"/>
      <c r="K14" s="580"/>
      <c r="L14" s="580"/>
      <c r="M14" s="580"/>
      <c r="N14" s="580"/>
      <c r="O14" s="580"/>
      <c r="P14" s="580"/>
      <c r="Q14" s="580"/>
      <c r="R14" s="581"/>
      <c r="S14" s="582" t="s">
        <v>2333</v>
      </c>
      <c r="T14" s="580"/>
      <c r="U14" s="580"/>
      <c r="V14" s="580"/>
      <c r="W14" s="580"/>
      <c r="X14" s="580"/>
      <c r="Y14" s="580"/>
      <c r="Z14" s="580"/>
      <c r="AA14" s="580"/>
      <c r="AB14" s="580"/>
      <c r="AC14" s="580"/>
      <c r="AD14" s="581"/>
      <c r="AE14" s="582"/>
      <c r="AF14" s="580"/>
      <c r="AG14" s="580"/>
      <c r="AH14" s="580"/>
      <c r="AI14" s="580"/>
      <c r="AJ14" s="580"/>
      <c r="AK14" s="580"/>
      <c r="AL14" s="580"/>
      <c r="AM14" s="580"/>
      <c r="AN14" s="580"/>
      <c r="AO14" s="583"/>
      <c r="AP14" s="14"/>
    </row>
    <row r="15" spans="1:42" s="15" customFormat="1" ht="11.25" customHeight="1" x14ac:dyDescent="0.15">
      <c r="A15" s="567"/>
      <c r="B15" s="568"/>
      <c r="C15" s="569"/>
      <c r="D15" s="751" t="s">
        <v>2332</v>
      </c>
      <c r="E15" s="752"/>
      <c r="F15" s="752"/>
      <c r="G15" s="753"/>
      <c r="H15" s="588" t="s">
        <v>924</v>
      </c>
      <c r="I15" s="589"/>
      <c r="J15" s="589"/>
      <c r="K15" s="589"/>
      <c r="L15" s="589"/>
      <c r="M15" s="589"/>
      <c r="N15" s="589"/>
      <c r="O15" s="589"/>
      <c r="P15" s="589"/>
      <c r="Q15" s="589"/>
      <c r="R15" s="590"/>
      <c r="S15" s="591" t="s">
        <v>925</v>
      </c>
      <c r="T15" s="589"/>
      <c r="U15" s="589"/>
      <c r="V15" s="589"/>
      <c r="W15" s="589"/>
      <c r="X15" s="589"/>
      <c r="Y15" s="589"/>
      <c r="Z15" s="589"/>
      <c r="AA15" s="589"/>
      <c r="AB15" s="589"/>
      <c r="AC15" s="589"/>
      <c r="AD15" s="590"/>
      <c r="AE15" s="591" t="s">
        <v>2254</v>
      </c>
      <c r="AF15" s="589"/>
      <c r="AG15" s="589"/>
      <c r="AH15" s="589"/>
      <c r="AI15" s="589"/>
      <c r="AJ15" s="589"/>
      <c r="AK15" s="589"/>
      <c r="AL15" s="589"/>
      <c r="AM15" s="589"/>
      <c r="AN15" s="589"/>
      <c r="AO15" s="592"/>
      <c r="AP15" s="14"/>
    </row>
    <row r="16" spans="1:42" s="15" customFormat="1" ht="27.95" customHeight="1" x14ac:dyDescent="0.15">
      <c r="A16" s="567"/>
      <c r="B16" s="568"/>
      <c r="C16" s="569"/>
      <c r="D16" s="754"/>
      <c r="E16" s="755"/>
      <c r="F16" s="755"/>
      <c r="G16" s="756"/>
      <c r="H16" s="593" t="s">
        <v>2252</v>
      </c>
      <c r="I16" s="594"/>
      <c r="J16" s="594"/>
      <c r="K16" s="594"/>
      <c r="L16" s="594"/>
      <c r="M16" s="594"/>
      <c r="N16" s="594"/>
      <c r="O16" s="594"/>
      <c r="P16" s="594"/>
      <c r="Q16" s="594"/>
      <c r="R16" s="595"/>
      <c r="S16" s="734" t="s">
        <v>2253</v>
      </c>
      <c r="T16" s="735"/>
      <c r="U16" s="735"/>
      <c r="V16" s="735"/>
      <c r="W16" s="735"/>
      <c r="X16" s="735"/>
      <c r="Y16" s="735"/>
      <c r="Z16" s="735"/>
      <c r="AA16" s="735"/>
      <c r="AB16" s="735"/>
      <c r="AC16" s="735"/>
      <c r="AD16" s="736"/>
      <c r="AE16" s="596"/>
      <c r="AF16" s="594"/>
      <c r="AG16" s="594"/>
      <c r="AH16" s="594"/>
      <c r="AI16" s="594"/>
      <c r="AJ16" s="594"/>
      <c r="AK16" s="594"/>
      <c r="AL16" s="594"/>
      <c r="AM16" s="594"/>
      <c r="AN16" s="594"/>
      <c r="AO16" s="597"/>
      <c r="AP16" s="14"/>
    </row>
    <row r="17" spans="1:47" s="15" customFormat="1" ht="17.25" thickBot="1" x14ac:dyDescent="0.2">
      <c r="A17" s="34"/>
      <c r="B17" s="35" t="s">
        <v>926</v>
      </c>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6"/>
      <c r="AP17" s="60"/>
    </row>
    <row r="18" spans="1:47" s="15" customFormat="1" ht="27.95" customHeight="1" thickBot="1" x14ac:dyDescent="0.2">
      <c r="A18" s="395" t="s">
        <v>927</v>
      </c>
      <c r="B18" s="396"/>
      <c r="C18" s="396"/>
      <c r="D18" s="396"/>
      <c r="E18" s="396"/>
      <c r="F18" s="396"/>
      <c r="G18" s="397"/>
      <c r="H18" s="737" t="s">
        <v>2256</v>
      </c>
      <c r="I18" s="738"/>
      <c r="J18" s="738"/>
      <c r="K18" s="738"/>
      <c r="L18" s="738"/>
      <c r="M18" s="738"/>
      <c r="N18" s="738"/>
      <c r="O18" s="738"/>
      <c r="P18" s="738"/>
      <c r="Q18" s="739"/>
      <c r="R18" s="740" t="s">
        <v>2334</v>
      </c>
      <c r="S18" s="741"/>
      <c r="T18" s="741"/>
      <c r="U18" s="741"/>
      <c r="V18" s="742"/>
      <c r="W18" s="743" t="s">
        <v>2257</v>
      </c>
      <c r="X18" s="743"/>
      <c r="Y18" s="743"/>
      <c r="Z18" s="743"/>
      <c r="AA18" s="743"/>
      <c r="AB18" s="743"/>
      <c r="AC18" s="743"/>
      <c r="AD18" s="743"/>
      <c r="AE18" s="743"/>
      <c r="AF18" s="743"/>
      <c r="AG18" s="744"/>
      <c r="AH18" s="403"/>
      <c r="AI18" s="404"/>
      <c r="AJ18" s="404"/>
      <c r="AK18" s="404"/>
      <c r="AL18" s="404"/>
      <c r="AM18" s="404"/>
      <c r="AN18" s="404"/>
      <c r="AO18" s="405"/>
      <c r="AP18" s="60"/>
    </row>
    <row r="19" spans="1:47" s="15" customFormat="1" ht="27.95" customHeight="1" thickBot="1" x14ac:dyDescent="0.2">
      <c r="A19" s="412" t="s">
        <v>928</v>
      </c>
      <c r="B19" s="413"/>
      <c r="C19" s="413"/>
      <c r="D19" s="413"/>
      <c r="E19" s="413"/>
      <c r="F19" s="413"/>
      <c r="G19" s="414"/>
      <c r="H19" s="415" t="s">
        <v>2258</v>
      </c>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7"/>
      <c r="AH19" s="406"/>
      <c r="AI19" s="407"/>
      <c r="AJ19" s="407"/>
      <c r="AK19" s="407"/>
      <c r="AL19" s="407"/>
      <c r="AM19" s="407"/>
      <c r="AN19" s="407"/>
      <c r="AO19" s="408"/>
      <c r="AP19" s="60"/>
    </row>
    <row r="20" spans="1:47" s="15" customFormat="1" ht="27.95" customHeight="1" thickBot="1" x14ac:dyDescent="0.2">
      <c r="A20" s="608" t="s">
        <v>957</v>
      </c>
      <c r="B20" s="609"/>
      <c r="C20" s="609"/>
      <c r="D20" s="609"/>
      <c r="E20" s="609"/>
      <c r="F20" s="609"/>
      <c r="G20" s="609"/>
      <c r="H20" s="757">
        <v>1996</v>
      </c>
      <c r="I20" s="758"/>
      <c r="J20" s="758"/>
      <c r="K20" s="758"/>
      <c r="L20" s="612" t="s">
        <v>930</v>
      </c>
      <c r="M20" s="612"/>
      <c r="N20" s="759">
        <v>5</v>
      </c>
      <c r="O20" s="759"/>
      <c r="P20" s="612" t="s">
        <v>929</v>
      </c>
      <c r="Q20" s="614"/>
      <c r="R20" s="758">
        <v>1</v>
      </c>
      <c r="S20" s="758"/>
      <c r="T20" s="612" t="s">
        <v>931</v>
      </c>
      <c r="U20" s="615"/>
      <c r="V20" s="616" t="s">
        <v>2431</v>
      </c>
      <c r="W20" s="617"/>
      <c r="X20" s="617"/>
      <c r="Y20" s="617"/>
      <c r="Z20" s="617"/>
      <c r="AA20" s="617"/>
      <c r="AB20" s="617"/>
      <c r="AC20" s="617"/>
      <c r="AD20" s="618">
        <f>IF(AQ20="","",DATEDIF(AQ20,AP20,"Y"))</f>
        <v>25</v>
      </c>
      <c r="AE20" s="619"/>
      <c r="AF20" s="606" t="s">
        <v>932</v>
      </c>
      <c r="AG20" s="607"/>
      <c r="AH20" s="409"/>
      <c r="AI20" s="410"/>
      <c r="AJ20" s="410"/>
      <c r="AK20" s="410"/>
      <c r="AL20" s="410"/>
      <c r="AM20" s="410"/>
      <c r="AN20" s="410"/>
      <c r="AO20" s="411"/>
      <c r="AP20" s="58">
        <v>44652</v>
      </c>
      <c r="AQ20" s="44" t="str">
        <f>IF($R$20="","",H20&amp;"/"&amp;N20&amp;"/"&amp;R20)</f>
        <v>1996/5/1</v>
      </c>
      <c r="AR20" s="49"/>
    </row>
    <row r="21" spans="1:47" s="15" customFormat="1" ht="27.95" customHeight="1" x14ac:dyDescent="0.15">
      <c r="A21" s="383" t="s">
        <v>958</v>
      </c>
      <c r="B21" s="620"/>
      <c r="C21" s="620"/>
      <c r="D21" s="620"/>
      <c r="E21" s="620"/>
      <c r="F21" s="620"/>
      <c r="G21" s="621"/>
      <c r="H21" s="380" t="s">
        <v>2259</v>
      </c>
      <c r="I21" s="381"/>
      <c r="J21" s="381"/>
      <c r="K21" s="381"/>
      <c r="L21" s="381"/>
      <c r="M21" s="381"/>
      <c r="N21" s="381"/>
      <c r="O21" s="381"/>
      <c r="P21" s="381"/>
      <c r="Q21" s="381"/>
      <c r="R21" s="381"/>
      <c r="S21" s="381"/>
      <c r="T21" s="381"/>
      <c r="U21" s="381"/>
      <c r="V21" s="381"/>
      <c r="W21" s="381"/>
      <c r="X21" s="381"/>
      <c r="Y21" s="381"/>
      <c r="Z21" s="381"/>
      <c r="AA21" s="381"/>
      <c r="AB21" s="381"/>
      <c r="AC21" s="381"/>
      <c r="AD21" s="381"/>
      <c r="AE21" s="381"/>
      <c r="AF21" s="381"/>
      <c r="AG21" s="381"/>
      <c r="AH21" s="381"/>
      <c r="AI21" s="381"/>
      <c r="AJ21" s="381"/>
      <c r="AK21" s="381"/>
      <c r="AL21" s="381"/>
      <c r="AM21" s="381"/>
      <c r="AN21" s="381"/>
      <c r="AO21" s="382"/>
      <c r="AP21" s="60"/>
    </row>
    <row r="22" spans="1:47" s="15" customFormat="1" ht="27.95" customHeight="1" x14ac:dyDescent="0.15">
      <c r="A22" s="418" t="s">
        <v>959</v>
      </c>
      <c r="B22" s="419"/>
      <c r="C22" s="419"/>
      <c r="D22" s="419"/>
      <c r="E22" s="419"/>
      <c r="F22" s="419"/>
      <c r="G22" s="420"/>
      <c r="H22" s="421" t="s">
        <v>2260</v>
      </c>
      <c r="I22" s="422"/>
      <c r="J22" s="422"/>
      <c r="K22" s="422"/>
      <c r="L22" s="422"/>
      <c r="M22" s="422"/>
      <c r="N22" s="422"/>
      <c r="O22" s="422"/>
      <c r="P22" s="422"/>
      <c r="Q22" s="422"/>
      <c r="R22" s="422"/>
      <c r="S22" s="422"/>
      <c r="T22" s="423"/>
      <c r="U22" s="424" t="s">
        <v>2261</v>
      </c>
      <c r="V22" s="425"/>
      <c r="W22" s="425"/>
      <c r="X22" s="425"/>
      <c r="Y22" s="426"/>
      <c r="Z22" s="427" t="s">
        <v>2262</v>
      </c>
      <c r="AA22" s="428"/>
      <c r="AB22" s="428"/>
      <c r="AC22" s="428"/>
      <c r="AD22" s="428"/>
      <c r="AE22" s="428"/>
      <c r="AF22" s="428"/>
      <c r="AG22" s="428"/>
      <c r="AH22" s="428"/>
      <c r="AI22" s="428"/>
      <c r="AJ22" s="428"/>
      <c r="AK22" s="428"/>
      <c r="AL22" s="428"/>
      <c r="AM22" s="428"/>
      <c r="AN22" s="428"/>
      <c r="AO22" s="429"/>
      <c r="AP22" s="59"/>
      <c r="AQ22"/>
      <c r="AR22"/>
      <c r="AS22"/>
      <c r="AT22"/>
      <c r="AU22"/>
    </row>
    <row r="23" spans="1:47" s="15" customFormat="1" ht="27.95" customHeight="1" thickBot="1" x14ac:dyDescent="0.2">
      <c r="A23" s="34"/>
      <c r="B23" s="430" t="s">
        <v>2094</v>
      </c>
      <c r="C23" s="431"/>
      <c r="D23" s="431"/>
      <c r="E23" s="431"/>
      <c r="F23" s="431"/>
      <c r="G23" s="431"/>
      <c r="H23" s="431"/>
      <c r="I23" s="431"/>
      <c r="J23" s="431"/>
      <c r="K23" s="431"/>
      <c r="L23" s="431"/>
      <c r="M23" s="431"/>
      <c r="N23" s="431"/>
      <c r="O23" s="431"/>
      <c r="P23" s="431"/>
      <c r="Q23" s="431"/>
      <c r="R23" s="431"/>
      <c r="S23" s="431"/>
      <c r="T23" s="431"/>
      <c r="U23" s="431"/>
      <c r="V23" s="431"/>
      <c r="W23" s="431"/>
      <c r="X23" s="431"/>
      <c r="Y23" s="431"/>
      <c r="Z23" s="431"/>
      <c r="AA23" s="431"/>
      <c r="AB23" s="431"/>
      <c r="AC23" s="431"/>
      <c r="AD23" s="431"/>
      <c r="AE23" s="431"/>
      <c r="AF23" s="431"/>
      <c r="AG23" s="431"/>
      <c r="AH23" s="431"/>
      <c r="AI23" s="431"/>
      <c r="AJ23" s="431"/>
      <c r="AK23" s="431"/>
      <c r="AL23" s="431"/>
      <c r="AM23" s="431"/>
      <c r="AN23" s="431"/>
      <c r="AO23" s="432"/>
      <c r="AP23"/>
      <c r="AQ23"/>
      <c r="AR23"/>
      <c r="AS23"/>
      <c r="AT23"/>
      <c r="AU23"/>
    </row>
    <row r="24" spans="1:47" s="33" customFormat="1" ht="27.95" customHeight="1" x14ac:dyDescent="0.15">
      <c r="A24" s="383" t="s">
        <v>2101</v>
      </c>
      <c r="B24" s="384"/>
      <c r="C24" s="384"/>
      <c r="D24" s="384"/>
      <c r="E24" s="384"/>
      <c r="F24" s="384"/>
      <c r="G24" s="385"/>
      <c r="H24" s="433" t="s">
        <v>2102</v>
      </c>
      <c r="I24" s="434"/>
      <c r="J24" s="434"/>
      <c r="K24" s="434"/>
      <c r="L24" s="434"/>
      <c r="M24" s="434"/>
      <c r="N24" s="434"/>
      <c r="O24" s="435"/>
      <c r="P24" s="463" t="s">
        <v>2263</v>
      </c>
      <c r="Q24" s="464"/>
      <c r="R24" s="464"/>
      <c r="S24" s="464"/>
      <c r="T24" s="464"/>
      <c r="U24" s="464"/>
      <c r="V24" s="464"/>
      <c r="W24" s="464"/>
      <c r="X24" s="464"/>
      <c r="Y24" s="464"/>
      <c r="Z24" s="464"/>
      <c r="AA24" s="464"/>
      <c r="AB24" s="464"/>
      <c r="AC24" s="464"/>
      <c r="AD24" s="464"/>
      <c r="AE24" s="464"/>
      <c r="AF24" s="464"/>
      <c r="AG24" s="464"/>
      <c r="AH24" s="464"/>
      <c r="AI24" s="464"/>
      <c r="AJ24" s="464"/>
      <c r="AK24" s="464"/>
      <c r="AL24" s="464"/>
      <c r="AM24" s="464"/>
      <c r="AN24" s="464"/>
      <c r="AO24" s="465"/>
      <c r="AP24"/>
      <c r="AQ24"/>
      <c r="AR24"/>
      <c r="AS24"/>
      <c r="AT24"/>
      <c r="AU24"/>
    </row>
    <row r="25" spans="1:47" s="33" customFormat="1" ht="27.95" customHeight="1" x14ac:dyDescent="0.15">
      <c r="A25" s="386"/>
      <c r="B25" s="387"/>
      <c r="C25" s="387"/>
      <c r="D25" s="387"/>
      <c r="E25" s="387"/>
      <c r="F25" s="387"/>
      <c r="G25" s="388"/>
      <c r="H25" s="354" t="s">
        <v>2103</v>
      </c>
      <c r="I25" s="355"/>
      <c r="J25" s="355"/>
      <c r="K25" s="355"/>
      <c r="L25" s="355"/>
      <c r="M25" s="355"/>
      <c r="N25" s="355"/>
      <c r="O25" s="356"/>
      <c r="P25" s="357" t="s">
        <v>2264</v>
      </c>
      <c r="Q25" s="358"/>
      <c r="R25" s="358"/>
      <c r="S25" s="358"/>
      <c r="T25" s="358"/>
      <c r="U25" s="358"/>
      <c r="V25" s="358"/>
      <c r="W25" s="358"/>
      <c r="X25" s="358"/>
      <c r="Y25" s="358"/>
      <c r="Z25" s="358"/>
      <c r="AA25" s="358"/>
      <c r="AB25" s="358"/>
      <c r="AC25" s="358"/>
      <c r="AD25" s="358"/>
      <c r="AE25" s="358"/>
      <c r="AF25" s="358"/>
      <c r="AG25" s="358"/>
      <c r="AH25" s="358"/>
      <c r="AI25" s="358"/>
      <c r="AJ25" s="358"/>
      <c r="AK25" s="358"/>
      <c r="AL25" s="358"/>
      <c r="AM25" s="358"/>
      <c r="AN25" s="358"/>
      <c r="AO25" s="359"/>
      <c r="AP25"/>
      <c r="AQ25"/>
      <c r="AR25"/>
      <c r="AS25"/>
      <c r="AT25"/>
      <c r="AU25"/>
    </row>
    <row r="26" spans="1:47" s="33" customFormat="1" ht="27.95" customHeight="1" x14ac:dyDescent="0.15">
      <c r="A26" s="386"/>
      <c r="B26" s="387"/>
      <c r="C26" s="387"/>
      <c r="D26" s="387"/>
      <c r="E26" s="387"/>
      <c r="F26" s="387"/>
      <c r="G26" s="388"/>
      <c r="H26" s="354" t="s">
        <v>2307</v>
      </c>
      <c r="I26" s="355"/>
      <c r="J26" s="355"/>
      <c r="K26" s="355"/>
      <c r="L26" s="355"/>
      <c r="M26" s="355"/>
      <c r="N26" s="355"/>
      <c r="O26" s="356"/>
      <c r="P26" s="470" t="s">
        <v>2233</v>
      </c>
      <c r="Q26" s="471"/>
      <c r="R26" s="471"/>
      <c r="S26" s="471"/>
      <c r="T26" s="471"/>
      <c r="U26" s="471"/>
      <c r="V26" s="471"/>
      <c r="W26" s="471"/>
      <c r="X26" s="471"/>
      <c r="Y26" s="471"/>
      <c r="Z26" s="471"/>
      <c r="AA26" s="471"/>
      <c r="AB26" s="471"/>
      <c r="AC26" s="471"/>
      <c r="AD26" s="471"/>
      <c r="AE26" s="471"/>
      <c r="AF26" s="471"/>
      <c r="AG26" s="471"/>
      <c r="AH26" s="471"/>
      <c r="AI26" s="471"/>
      <c r="AJ26" s="471"/>
      <c r="AK26" s="471"/>
      <c r="AL26" s="471"/>
      <c r="AM26" s="471"/>
      <c r="AN26" s="471"/>
      <c r="AO26" s="472"/>
      <c r="AP26"/>
      <c r="AQ26"/>
      <c r="AR26"/>
      <c r="AS26"/>
      <c r="AT26"/>
      <c r="AU26"/>
    </row>
    <row r="27" spans="1:47" s="33" customFormat="1" ht="45" customHeight="1" x14ac:dyDescent="0.15">
      <c r="A27" s="386"/>
      <c r="B27" s="387"/>
      <c r="C27" s="387"/>
      <c r="D27" s="387"/>
      <c r="E27" s="387"/>
      <c r="F27" s="387"/>
      <c r="G27" s="388"/>
      <c r="H27" s="760" t="s">
        <v>2104</v>
      </c>
      <c r="I27" s="761"/>
      <c r="J27" s="761"/>
      <c r="K27" s="761"/>
      <c r="L27" s="761"/>
      <c r="M27" s="761"/>
      <c r="N27" s="761"/>
      <c r="O27" s="762"/>
      <c r="P27" s="364" t="s">
        <v>960</v>
      </c>
      <c r="Q27" s="350"/>
      <c r="R27" s="763">
        <v>2018</v>
      </c>
      <c r="S27" s="763"/>
      <c r="T27" s="763"/>
      <c r="U27" s="763"/>
      <c r="V27" s="345" t="s">
        <v>961</v>
      </c>
      <c r="W27" s="350"/>
      <c r="X27" s="764">
        <v>4</v>
      </c>
      <c r="Y27" s="764"/>
      <c r="Z27" s="345" t="s">
        <v>962</v>
      </c>
      <c r="AA27" s="350"/>
      <c r="AB27" s="349" t="s">
        <v>948</v>
      </c>
      <c r="AC27" s="349"/>
      <c r="AD27" s="350" t="s">
        <v>963</v>
      </c>
      <c r="AE27" s="350"/>
      <c r="AF27" s="763">
        <v>2022</v>
      </c>
      <c r="AG27" s="763"/>
      <c r="AH27" s="763"/>
      <c r="AI27" s="763"/>
      <c r="AJ27" s="345" t="s">
        <v>961</v>
      </c>
      <c r="AK27" s="350"/>
      <c r="AL27" s="764">
        <v>3</v>
      </c>
      <c r="AM27" s="764"/>
      <c r="AN27" s="360" t="s">
        <v>2265</v>
      </c>
      <c r="AO27" s="466"/>
      <c r="AP27"/>
      <c r="AQ27"/>
      <c r="AR27"/>
      <c r="AS27"/>
      <c r="AT27"/>
      <c r="AU27"/>
    </row>
    <row r="28" spans="1:47" s="33" customFormat="1" ht="27.95" customHeight="1" thickBot="1" x14ac:dyDescent="0.2">
      <c r="A28" s="389"/>
      <c r="B28" s="390"/>
      <c r="C28" s="390"/>
      <c r="D28" s="390"/>
      <c r="E28" s="390"/>
      <c r="F28" s="390"/>
      <c r="G28" s="391"/>
      <c r="H28" s="467" t="s">
        <v>2105</v>
      </c>
      <c r="I28" s="468"/>
      <c r="J28" s="468"/>
      <c r="K28" s="468"/>
      <c r="L28" s="468"/>
      <c r="M28" s="468"/>
      <c r="N28" s="468"/>
      <c r="O28" s="469"/>
      <c r="P28" s="436" t="s">
        <v>2266</v>
      </c>
      <c r="Q28" s="437"/>
      <c r="R28" s="437"/>
      <c r="S28" s="437"/>
      <c r="T28" s="437"/>
      <c r="U28" s="437"/>
      <c r="V28" s="437"/>
      <c r="W28" s="437"/>
      <c r="X28" s="437"/>
      <c r="Y28" s="437"/>
      <c r="Z28" s="437"/>
      <c r="AA28" s="437"/>
      <c r="AB28" s="437"/>
      <c r="AC28" s="437"/>
      <c r="AD28" s="437"/>
      <c r="AE28" s="437"/>
      <c r="AF28" s="437"/>
      <c r="AG28" s="437"/>
      <c r="AH28" s="437"/>
      <c r="AI28" s="437"/>
      <c r="AJ28" s="437"/>
      <c r="AK28" s="437"/>
      <c r="AL28" s="437"/>
      <c r="AM28" s="437"/>
      <c r="AN28" s="437"/>
      <c r="AO28" s="438"/>
      <c r="AP28"/>
      <c r="AQ28"/>
      <c r="AR28"/>
      <c r="AS28"/>
      <c r="AT28"/>
      <c r="AU28"/>
    </row>
    <row r="29" spans="1:47" s="33" customFormat="1" ht="21.95" customHeight="1" x14ac:dyDescent="0.15">
      <c r="A29" s="333" t="s">
        <v>2249</v>
      </c>
      <c r="B29" s="334"/>
      <c r="C29" s="334"/>
      <c r="D29" s="334"/>
      <c r="E29" s="334"/>
      <c r="F29" s="334"/>
      <c r="G29" s="335"/>
      <c r="H29" s="346" t="s">
        <v>2300</v>
      </c>
      <c r="I29" s="347"/>
      <c r="J29" s="347"/>
      <c r="K29" s="347"/>
      <c r="L29" s="347"/>
      <c r="M29" s="347"/>
      <c r="N29" s="347"/>
      <c r="O29" s="347"/>
      <c r="P29" s="347"/>
      <c r="Q29" s="347"/>
      <c r="R29" s="347"/>
      <c r="S29" s="347"/>
      <c r="T29" s="347"/>
      <c r="U29" s="347"/>
      <c r="V29" s="347"/>
      <c r="W29" s="347"/>
      <c r="X29" s="347"/>
      <c r="Y29" s="347"/>
      <c r="Z29" s="347"/>
      <c r="AA29" s="347"/>
      <c r="AB29" s="347"/>
      <c r="AC29" s="347"/>
      <c r="AD29" s="347"/>
      <c r="AE29" s="347"/>
      <c r="AF29" s="347"/>
      <c r="AG29" s="347"/>
      <c r="AH29" s="347"/>
      <c r="AI29" s="347"/>
      <c r="AJ29" s="347"/>
      <c r="AK29" s="347"/>
      <c r="AL29" s="347"/>
      <c r="AM29" s="347"/>
      <c r="AN29" s="347"/>
      <c r="AO29" s="348"/>
      <c r="AP29"/>
      <c r="AQ29"/>
      <c r="AR29"/>
      <c r="AS29"/>
      <c r="AT29"/>
      <c r="AU29"/>
    </row>
    <row r="30" spans="1:47" s="33" customFormat="1" ht="30" customHeight="1" x14ac:dyDescent="0.15">
      <c r="A30" s="336"/>
      <c r="B30" s="337"/>
      <c r="C30" s="337"/>
      <c r="D30" s="337"/>
      <c r="E30" s="337"/>
      <c r="F30" s="337"/>
      <c r="G30" s="338"/>
      <c r="H30" s="354" t="s">
        <v>2212</v>
      </c>
      <c r="I30" s="355"/>
      <c r="J30" s="355"/>
      <c r="K30" s="355"/>
      <c r="L30" s="355"/>
      <c r="M30" s="355"/>
      <c r="N30" s="355"/>
      <c r="O30" s="356"/>
      <c r="P30" s="357" t="s">
        <v>2267</v>
      </c>
      <c r="Q30" s="358"/>
      <c r="R30" s="358"/>
      <c r="S30" s="358"/>
      <c r="T30" s="358"/>
      <c r="U30" s="358"/>
      <c r="V30" s="358"/>
      <c r="W30" s="358"/>
      <c r="X30" s="358"/>
      <c r="Y30" s="358"/>
      <c r="Z30" s="358"/>
      <c r="AA30" s="358"/>
      <c r="AB30" s="358"/>
      <c r="AC30" s="358"/>
      <c r="AD30" s="358"/>
      <c r="AE30" s="358"/>
      <c r="AF30" s="358"/>
      <c r="AG30" s="358"/>
      <c r="AH30" s="358"/>
      <c r="AI30" s="358"/>
      <c r="AJ30" s="358"/>
      <c r="AK30" s="358"/>
      <c r="AL30" s="358"/>
      <c r="AM30" s="358"/>
      <c r="AN30" s="358"/>
      <c r="AO30" s="359"/>
      <c r="AP30"/>
      <c r="AQ30"/>
      <c r="AR30"/>
      <c r="AS30"/>
      <c r="AT30"/>
      <c r="AU30"/>
    </row>
    <row r="31" spans="1:47" s="33" customFormat="1" ht="30" customHeight="1" x14ac:dyDescent="0.15">
      <c r="A31" s="336"/>
      <c r="B31" s="337"/>
      <c r="C31" s="337"/>
      <c r="D31" s="337"/>
      <c r="E31" s="337"/>
      <c r="F31" s="337"/>
      <c r="G31" s="338"/>
      <c r="H31" s="354" t="s">
        <v>2213</v>
      </c>
      <c r="I31" s="355"/>
      <c r="J31" s="355"/>
      <c r="K31" s="355"/>
      <c r="L31" s="355"/>
      <c r="M31" s="355"/>
      <c r="N31" s="355"/>
      <c r="O31" s="356"/>
      <c r="P31" s="357" t="s">
        <v>2268</v>
      </c>
      <c r="Q31" s="358"/>
      <c r="R31" s="358"/>
      <c r="S31" s="358"/>
      <c r="T31" s="358"/>
      <c r="U31" s="358"/>
      <c r="V31" s="358"/>
      <c r="W31" s="358"/>
      <c r="X31" s="358"/>
      <c r="Y31" s="358"/>
      <c r="Z31" s="358"/>
      <c r="AA31" s="358"/>
      <c r="AB31" s="358"/>
      <c r="AC31" s="358"/>
      <c r="AD31" s="358"/>
      <c r="AE31" s="358"/>
      <c r="AF31" s="358"/>
      <c r="AG31" s="358"/>
      <c r="AH31" s="358"/>
      <c r="AI31" s="358"/>
      <c r="AJ31" s="358"/>
      <c r="AK31" s="358"/>
      <c r="AL31" s="358"/>
      <c r="AM31" s="358"/>
      <c r="AN31" s="358"/>
      <c r="AO31" s="359"/>
      <c r="AP31"/>
      <c r="AQ31"/>
      <c r="AR31"/>
      <c r="AS31"/>
      <c r="AT31"/>
      <c r="AU31"/>
    </row>
    <row r="32" spans="1:47" s="33" customFormat="1" ht="27.95" customHeight="1" x14ac:dyDescent="0.15">
      <c r="A32" s="336"/>
      <c r="B32" s="337"/>
      <c r="C32" s="337"/>
      <c r="D32" s="337"/>
      <c r="E32" s="337"/>
      <c r="F32" s="337"/>
      <c r="G32" s="338"/>
      <c r="H32" s="442" t="s">
        <v>2382</v>
      </c>
      <c r="I32" s="443"/>
      <c r="J32" s="443"/>
      <c r="K32" s="443"/>
      <c r="L32" s="443"/>
      <c r="M32" s="443"/>
      <c r="N32" s="443"/>
      <c r="O32" s="444"/>
      <c r="P32" s="364" t="s">
        <v>964</v>
      </c>
      <c r="Q32" s="350"/>
      <c r="R32" s="278">
        <v>2022</v>
      </c>
      <c r="S32" s="278"/>
      <c r="T32" s="278"/>
      <c r="U32" s="278"/>
      <c r="V32" s="345" t="s">
        <v>961</v>
      </c>
      <c r="W32" s="345"/>
      <c r="X32" s="764">
        <v>4</v>
      </c>
      <c r="Y32" s="764"/>
      <c r="Z32" s="345" t="s">
        <v>962</v>
      </c>
      <c r="AA32" s="345"/>
      <c r="AB32" s="349" t="s">
        <v>948</v>
      </c>
      <c r="AC32" s="349"/>
      <c r="AD32" s="350" t="s">
        <v>966</v>
      </c>
      <c r="AE32" s="350"/>
      <c r="AF32" s="763">
        <v>2024</v>
      </c>
      <c r="AG32" s="763"/>
      <c r="AH32" s="763"/>
      <c r="AI32" s="763"/>
      <c r="AJ32" s="345" t="s">
        <v>961</v>
      </c>
      <c r="AK32" s="345"/>
      <c r="AL32" s="764">
        <v>3</v>
      </c>
      <c r="AM32" s="764"/>
      <c r="AN32" s="360" t="s">
        <v>2383</v>
      </c>
      <c r="AO32" s="361"/>
      <c r="AP32" s="67" t="str">
        <f>IF(X32&lt;&gt;"",R32&amp;"/"&amp;X32&amp;"/"&amp;1,"")</f>
        <v>2022/4/1</v>
      </c>
      <c r="AQ32" t="str">
        <f>IF(AL32&lt;&gt;"",AF32&amp;"/"&amp;AL32&amp;"/"&amp;1,"")</f>
        <v>2024/3/1</v>
      </c>
      <c r="AR32"/>
      <c r="AS32"/>
      <c r="AT32"/>
      <c r="AU32"/>
    </row>
    <row r="33" spans="1:47" s="33" customFormat="1" ht="27.95" customHeight="1" x14ac:dyDescent="0.15">
      <c r="A33" s="336"/>
      <c r="B33" s="337"/>
      <c r="C33" s="337"/>
      <c r="D33" s="337"/>
      <c r="E33" s="337"/>
      <c r="F33" s="337"/>
      <c r="G33" s="338"/>
      <c r="H33" s="445"/>
      <c r="I33" s="446"/>
      <c r="J33" s="446"/>
      <c r="K33" s="446"/>
      <c r="L33" s="446"/>
      <c r="M33" s="446"/>
      <c r="N33" s="446"/>
      <c r="O33" s="447"/>
      <c r="P33" s="171"/>
      <c r="Q33" s="172"/>
      <c r="R33" s="170"/>
      <c r="S33" s="170"/>
      <c r="T33" s="170"/>
      <c r="U33" s="170"/>
      <c r="V33" s="345" t="s">
        <v>965</v>
      </c>
      <c r="W33" s="345"/>
      <c r="X33" s="764"/>
      <c r="Y33" s="764"/>
      <c r="Z33" s="345" t="s">
        <v>962</v>
      </c>
      <c r="AA33" s="345"/>
      <c r="AB33" s="349" t="s">
        <v>948</v>
      </c>
      <c r="AC33" s="349"/>
      <c r="AD33" s="172"/>
      <c r="AE33" s="172"/>
      <c r="AF33" s="170"/>
      <c r="AG33" s="170"/>
      <c r="AH33" s="170"/>
      <c r="AI33" s="170"/>
      <c r="AJ33" s="345" t="s">
        <v>965</v>
      </c>
      <c r="AK33" s="345"/>
      <c r="AL33" s="764"/>
      <c r="AM33" s="764"/>
      <c r="AN33" s="360" t="s">
        <v>2384</v>
      </c>
      <c r="AO33" s="361"/>
      <c r="AP33"/>
      <c r="AQ33"/>
      <c r="AR33"/>
      <c r="AS33"/>
      <c r="AT33"/>
      <c r="AU33"/>
    </row>
    <row r="34" spans="1:47" s="33" customFormat="1" ht="27.95" customHeight="1" x14ac:dyDescent="0.15">
      <c r="A34" s="336"/>
      <c r="B34" s="337"/>
      <c r="C34" s="337"/>
      <c r="D34" s="337"/>
      <c r="E34" s="337"/>
      <c r="F34" s="337"/>
      <c r="G34" s="338"/>
      <c r="H34" s="765"/>
      <c r="I34" s="766"/>
      <c r="J34" s="766"/>
      <c r="K34" s="766"/>
      <c r="L34" s="766"/>
      <c r="M34" s="766"/>
      <c r="N34" s="766"/>
      <c r="O34" s="767"/>
      <c r="P34" s="364" t="s">
        <v>979</v>
      </c>
      <c r="Q34" s="350"/>
      <c r="R34" s="278">
        <f>IFERROR(DATEDIF(AP32,AQ32,"M")+1,"")</f>
        <v>24</v>
      </c>
      <c r="S34" s="278"/>
      <c r="T34" s="278"/>
      <c r="U34" s="278"/>
      <c r="V34" s="360" t="s">
        <v>2097</v>
      </c>
      <c r="W34" s="504"/>
      <c r="X34" s="439"/>
      <c r="Y34" s="440"/>
      <c r="Z34" s="440"/>
      <c r="AA34" s="440"/>
      <c r="AB34" s="440"/>
      <c r="AC34" s="440"/>
      <c r="AD34" s="440"/>
      <c r="AE34" s="440"/>
      <c r="AF34" s="440"/>
      <c r="AG34" s="440"/>
      <c r="AH34" s="440"/>
      <c r="AI34" s="440"/>
      <c r="AJ34" s="440"/>
      <c r="AK34" s="440"/>
      <c r="AL34" s="440"/>
      <c r="AM34" s="440"/>
      <c r="AN34" s="440"/>
      <c r="AO34" s="441"/>
      <c r="AP34"/>
      <c r="AQ34"/>
      <c r="AR34"/>
      <c r="AS34"/>
      <c r="AT34"/>
      <c r="AU34"/>
    </row>
    <row r="35" spans="1:47" s="33" customFormat="1" ht="21.95" customHeight="1" x14ac:dyDescent="0.15">
      <c r="A35" s="336"/>
      <c r="B35" s="337"/>
      <c r="C35" s="337"/>
      <c r="D35" s="337"/>
      <c r="E35" s="337"/>
      <c r="F35" s="337"/>
      <c r="G35" s="338"/>
      <c r="H35" s="351" t="s">
        <v>2301</v>
      </c>
      <c r="I35" s="352"/>
      <c r="J35" s="352"/>
      <c r="K35" s="352"/>
      <c r="L35" s="352"/>
      <c r="M35" s="352"/>
      <c r="N35" s="352"/>
      <c r="O35" s="352"/>
      <c r="P35" s="352"/>
      <c r="Q35" s="352"/>
      <c r="R35" s="352"/>
      <c r="S35" s="352"/>
      <c r="T35" s="352"/>
      <c r="U35" s="352"/>
      <c r="V35" s="352"/>
      <c r="W35" s="352"/>
      <c r="X35" s="352"/>
      <c r="Y35" s="352"/>
      <c r="Z35" s="352"/>
      <c r="AA35" s="352"/>
      <c r="AB35" s="352"/>
      <c r="AC35" s="352"/>
      <c r="AD35" s="352"/>
      <c r="AE35" s="352"/>
      <c r="AF35" s="352"/>
      <c r="AG35" s="352"/>
      <c r="AH35" s="352"/>
      <c r="AI35" s="352"/>
      <c r="AJ35" s="352"/>
      <c r="AK35" s="352"/>
      <c r="AL35" s="352"/>
      <c r="AM35" s="352"/>
      <c r="AN35" s="352"/>
      <c r="AO35" s="353"/>
      <c r="AP35"/>
      <c r="AQ35"/>
      <c r="AR35"/>
      <c r="AS35"/>
      <c r="AT35"/>
      <c r="AU35"/>
    </row>
    <row r="36" spans="1:47" s="33" customFormat="1" ht="27.95" customHeight="1" x14ac:dyDescent="0.15">
      <c r="A36" s="336"/>
      <c r="B36" s="337"/>
      <c r="C36" s="337"/>
      <c r="D36" s="337"/>
      <c r="E36" s="337"/>
      <c r="F36" s="337"/>
      <c r="G36" s="338"/>
      <c r="H36" s="354" t="s">
        <v>2212</v>
      </c>
      <c r="I36" s="355"/>
      <c r="J36" s="355"/>
      <c r="K36" s="355"/>
      <c r="L36" s="355"/>
      <c r="M36" s="355"/>
      <c r="N36" s="355"/>
      <c r="O36" s="356"/>
      <c r="P36" s="357" t="s">
        <v>2263</v>
      </c>
      <c r="Q36" s="358"/>
      <c r="R36" s="358"/>
      <c r="S36" s="358"/>
      <c r="T36" s="358"/>
      <c r="U36" s="358"/>
      <c r="V36" s="358"/>
      <c r="W36" s="358"/>
      <c r="X36" s="358"/>
      <c r="Y36" s="358"/>
      <c r="Z36" s="358"/>
      <c r="AA36" s="358"/>
      <c r="AB36" s="358"/>
      <c r="AC36" s="358"/>
      <c r="AD36" s="358"/>
      <c r="AE36" s="358"/>
      <c r="AF36" s="358"/>
      <c r="AG36" s="358"/>
      <c r="AH36" s="358"/>
      <c r="AI36" s="358"/>
      <c r="AJ36" s="358"/>
      <c r="AK36" s="358"/>
      <c r="AL36" s="358"/>
      <c r="AM36" s="358"/>
      <c r="AN36" s="358"/>
      <c r="AO36" s="359"/>
      <c r="AP36"/>
      <c r="AQ36"/>
      <c r="AR36"/>
      <c r="AS36"/>
      <c r="AT36"/>
      <c r="AU36"/>
    </row>
    <row r="37" spans="1:47" s="33" customFormat="1" ht="27.95" customHeight="1" x14ac:dyDescent="0.15">
      <c r="A37" s="336"/>
      <c r="B37" s="337"/>
      <c r="C37" s="337"/>
      <c r="D37" s="337"/>
      <c r="E37" s="337"/>
      <c r="F37" s="337"/>
      <c r="G37" s="338"/>
      <c r="H37" s="354" t="s">
        <v>2213</v>
      </c>
      <c r="I37" s="355"/>
      <c r="J37" s="355"/>
      <c r="K37" s="355"/>
      <c r="L37" s="355"/>
      <c r="M37" s="355"/>
      <c r="N37" s="355"/>
      <c r="O37" s="356"/>
      <c r="P37" s="357" t="s">
        <v>2269</v>
      </c>
      <c r="Q37" s="358"/>
      <c r="R37" s="358"/>
      <c r="S37" s="358"/>
      <c r="T37" s="358"/>
      <c r="U37" s="358"/>
      <c r="V37" s="358"/>
      <c r="W37" s="358"/>
      <c r="X37" s="358"/>
      <c r="Y37" s="358"/>
      <c r="Z37" s="358"/>
      <c r="AA37" s="358"/>
      <c r="AB37" s="358"/>
      <c r="AC37" s="358"/>
      <c r="AD37" s="358"/>
      <c r="AE37" s="358"/>
      <c r="AF37" s="358"/>
      <c r="AG37" s="358"/>
      <c r="AH37" s="358"/>
      <c r="AI37" s="358"/>
      <c r="AJ37" s="358"/>
      <c r="AK37" s="358"/>
      <c r="AL37" s="358"/>
      <c r="AM37" s="358"/>
      <c r="AN37" s="358"/>
      <c r="AO37" s="359"/>
      <c r="AP37"/>
      <c r="AQ37"/>
      <c r="AR37"/>
      <c r="AS37"/>
      <c r="AT37"/>
      <c r="AU37"/>
    </row>
    <row r="38" spans="1:47" s="33" customFormat="1" ht="27.95" customHeight="1" x14ac:dyDescent="0.15">
      <c r="A38" s="336"/>
      <c r="B38" s="337"/>
      <c r="C38" s="337"/>
      <c r="D38" s="337"/>
      <c r="E38" s="337"/>
      <c r="F38" s="337"/>
      <c r="G38" s="338"/>
      <c r="H38" s="442" t="s">
        <v>2382</v>
      </c>
      <c r="I38" s="443"/>
      <c r="J38" s="443"/>
      <c r="K38" s="443"/>
      <c r="L38" s="443"/>
      <c r="M38" s="443"/>
      <c r="N38" s="443"/>
      <c r="O38" s="444"/>
      <c r="P38" s="364" t="s">
        <v>964</v>
      </c>
      <c r="Q38" s="350"/>
      <c r="R38" s="278">
        <v>2022</v>
      </c>
      <c r="S38" s="278"/>
      <c r="T38" s="278"/>
      <c r="U38" s="278"/>
      <c r="V38" s="345" t="s">
        <v>961</v>
      </c>
      <c r="W38" s="345"/>
      <c r="X38" s="764">
        <v>4</v>
      </c>
      <c r="Y38" s="764"/>
      <c r="Z38" s="345" t="s">
        <v>962</v>
      </c>
      <c r="AA38" s="345"/>
      <c r="AB38" s="349" t="s">
        <v>948</v>
      </c>
      <c r="AC38" s="349"/>
      <c r="AD38" s="350" t="s">
        <v>966</v>
      </c>
      <c r="AE38" s="350"/>
      <c r="AF38" s="763">
        <v>2024</v>
      </c>
      <c r="AG38" s="763"/>
      <c r="AH38" s="763"/>
      <c r="AI38" s="763"/>
      <c r="AJ38" s="345" t="s">
        <v>961</v>
      </c>
      <c r="AK38" s="345"/>
      <c r="AL38" s="764">
        <v>3</v>
      </c>
      <c r="AM38" s="764"/>
      <c r="AN38" s="360" t="s">
        <v>2384</v>
      </c>
      <c r="AO38" s="361"/>
      <c r="AP38" t="str">
        <f>IF(X38&lt;&gt;"",R38&amp;"/"&amp;X38&amp;"/"&amp;1,"")</f>
        <v>2022/4/1</v>
      </c>
      <c r="AQ38" t="str">
        <f>IF(AL38&lt;&gt;"",AF38&amp;"/"&amp;AL38&amp;"/"&amp;1,"")</f>
        <v>2024/3/1</v>
      </c>
      <c r="AR38"/>
      <c r="AS38"/>
      <c r="AT38"/>
      <c r="AU38"/>
    </row>
    <row r="39" spans="1:47" s="33" customFormat="1" ht="27.95" customHeight="1" x14ac:dyDescent="0.15">
      <c r="A39" s="339"/>
      <c r="B39" s="340"/>
      <c r="C39" s="340"/>
      <c r="D39" s="340"/>
      <c r="E39" s="340"/>
      <c r="F39" s="340"/>
      <c r="G39" s="341"/>
      <c r="H39" s="445"/>
      <c r="I39" s="446"/>
      <c r="J39" s="446"/>
      <c r="K39" s="446"/>
      <c r="L39" s="446"/>
      <c r="M39" s="446"/>
      <c r="N39" s="446"/>
      <c r="O39" s="447"/>
      <c r="P39" s="171"/>
      <c r="Q39" s="172"/>
      <c r="R39" s="170"/>
      <c r="S39" s="170"/>
      <c r="T39" s="170"/>
      <c r="U39" s="170"/>
      <c r="V39" s="345" t="s">
        <v>965</v>
      </c>
      <c r="W39" s="345"/>
      <c r="X39" s="764"/>
      <c r="Y39" s="764"/>
      <c r="Z39" s="345" t="s">
        <v>962</v>
      </c>
      <c r="AA39" s="345"/>
      <c r="AB39" s="349" t="s">
        <v>948</v>
      </c>
      <c r="AC39" s="349"/>
      <c r="AD39" s="172"/>
      <c r="AE39" s="172"/>
      <c r="AF39" s="170"/>
      <c r="AG39" s="170"/>
      <c r="AH39" s="170"/>
      <c r="AI39" s="170"/>
      <c r="AJ39" s="345" t="s">
        <v>965</v>
      </c>
      <c r="AK39" s="345"/>
      <c r="AL39" s="764"/>
      <c r="AM39" s="764"/>
      <c r="AN39" s="360" t="s">
        <v>2383</v>
      </c>
      <c r="AO39" s="361"/>
      <c r="AP39"/>
      <c r="AQ39"/>
      <c r="AR39"/>
      <c r="AS39"/>
      <c r="AT39"/>
      <c r="AU39"/>
    </row>
    <row r="40" spans="1:47" s="33" customFormat="1" ht="27.95" customHeight="1" thickBot="1" x14ac:dyDescent="0.2">
      <c r="A40" s="342"/>
      <c r="B40" s="343"/>
      <c r="C40" s="343"/>
      <c r="D40" s="343"/>
      <c r="E40" s="343"/>
      <c r="F40" s="343"/>
      <c r="G40" s="344"/>
      <c r="H40" s="448"/>
      <c r="I40" s="449"/>
      <c r="J40" s="449"/>
      <c r="K40" s="449"/>
      <c r="L40" s="449"/>
      <c r="M40" s="449"/>
      <c r="N40" s="449"/>
      <c r="O40" s="450"/>
      <c r="P40" s="454" t="s">
        <v>979</v>
      </c>
      <c r="Q40" s="455"/>
      <c r="R40" s="456">
        <f>IFERROR(DATEDIF(AP38,AQ38,"M")+1,"")</f>
        <v>24</v>
      </c>
      <c r="S40" s="456"/>
      <c r="T40" s="456"/>
      <c r="U40" s="456"/>
      <c r="V40" s="362" t="s">
        <v>2097</v>
      </c>
      <c r="W40" s="363"/>
      <c r="X40" s="451"/>
      <c r="Y40" s="452"/>
      <c r="Z40" s="452"/>
      <c r="AA40" s="452"/>
      <c r="AB40" s="452"/>
      <c r="AC40" s="452"/>
      <c r="AD40" s="452"/>
      <c r="AE40" s="452"/>
      <c r="AF40" s="452"/>
      <c r="AG40" s="452"/>
      <c r="AH40" s="452"/>
      <c r="AI40" s="452"/>
      <c r="AJ40" s="452"/>
      <c r="AK40" s="452"/>
      <c r="AL40" s="452"/>
      <c r="AM40" s="452"/>
      <c r="AN40" s="452"/>
      <c r="AO40" s="453"/>
      <c r="AP40"/>
      <c r="AQ40"/>
      <c r="AR40"/>
      <c r="AS40"/>
      <c r="AT40"/>
      <c r="AU40"/>
    </row>
    <row r="41" spans="1:47" s="38" customFormat="1" ht="103.5" customHeight="1" thickBot="1" x14ac:dyDescent="0.2">
      <c r="A41" s="768" t="s">
        <v>2106</v>
      </c>
      <c r="B41" s="769"/>
      <c r="C41" s="769"/>
      <c r="D41" s="769"/>
      <c r="E41" s="769"/>
      <c r="F41" s="769"/>
      <c r="G41" s="769"/>
      <c r="H41" s="770" t="s">
        <v>2270</v>
      </c>
      <c r="I41" s="771"/>
      <c r="J41" s="771"/>
      <c r="K41" s="771"/>
      <c r="L41" s="771"/>
      <c r="M41" s="771"/>
      <c r="N41" s="771"/>
      <c r="O41" s="771"/>
      <c r="P41" s="771"/>
      <c r="Q41" s="771"/>
      <c r="R41" s="771"/>
      <c r="S41" s="771"/>
      <c r="T41" s="771"/>
      <c r="U41" s="771"/>
      <c r="V41" s="771"/>
      <c r="W41" s="771"/>
      <c r="X41" s="771"/>
      <c r="Y41" s="771"/>
      <c r="Z41" s="771"/>
      <c r="AA41" s="771"/>
      <c r="AB41" s="771"/>
      <c r="AC41" s="771"/>
      <c r="AD41" s="771"/>
      <c r="AE41" s="771"/>
      <c r="AF41" s="771"/>
      <c r="AG41" s="771"/>
      <c r="AH41" s="771"/>
      <c r="AI41" s="771"/>
      <c r="AJ41" s="771"/>
      <c r="AK41" s="771"/>
      <c r="AL41" s="771"/>
      <c r="AM41" s="771"/>
      <c r="AN41" s="771"/>
      <c r="AO41" s="772"/>
      <c r="AP41" s="14"/>
      <c r="AQ41" s="15"/>
      <c r="AR41" s="15"/>
    </row>
    <row r="42" spans="1:47" s="33" customFormat="1" ht="30" customHeight="1" thickBot="1" x14ac:dyDescent="0.2">
      <c r="A42" s="511" t="s">
        <v>2420</v>
      </c>
      <c r="B42" s="512"/>
      <c r="C42" s="512"/>
      <c r="D42" s="512"/>
      <c r="E42" s="512"/>
      <c r="F42" s="512"/>
      <c r="G42" s="512"/>
      <c r="H42" s="512"/>
      <c r="I42" s="512"/>
      <c r="J42" s="508" t="s">
        <v>2421</v>
      </c>
      <c r="K42" s="509"/>
      <c r="L42" s="509"/>
      <c r="M42" s="509"/>
      <c r="N42" s="509"/>
      <c r="O42" s="509"/>
      <c r="P42" s="509"/>
      <c r="Q42" s="509"/>
      <c r="R42" s="508" t="s">
        <v>2422</v>
      </c>
      <c r="S42" s="509"/>
      <c r="T42" s="777" t="s">
        <v>994</v>
      </c>
      <c r="U42" s="777"/>
      <c r="V42" s="514" t="s">
        <v>2423</v>
      </c>
      <c r="W42" s="514"/>
      <c r="X42" s="514"/>
      <c r="Y42" s="783">
        <v>160</v>
      </c>
      <c r="Z42" s="783"/>
      <c r="AA42" s="508" t="s">
        <v>2424</v>
      </c>
      <c r="AB42" s="509"/>
      <c r="AC42" s="509"/>
      <c r="AD42" s="509"/>
      <c r="AE42" s="509"/>
      <c r="AF42" s="509"/>
      <c r="AG42" s="509"/>
      <c r="AH42" s="773" t="s">
        <v>2271</v>
      </c>
      <c r="AI42" s="773"/>
      <c r="AJ42" s="773"/>
      <c r="AK42" s="773"/>
      <c r="AL42" s="774" t="s">
        <v>2311</v>
      </c>
      <c r="AM42" s="775"/>
      <c r="AN42" s="547">
        <v>180</v>
      </c>
      <c r="AO42" s="776"/>
      <c r="AP42" s="91"/>
    </row>
    <row r="43" spans="1:47" s="33" customFormat="1" ht="30" customHeight="1" x14ac:dyDescent="0.15">
      <c r="A43" s="560" t="s">
        <v>2426</v>
      </c>
      <c r="B43" s="561"/>
      <c r="C43" s="561"/>
      <c r="D43" s="561"/>
      <c r="E43" s="561"/>
      <c r="F43" s="561"/>
      <c r="G43" s="561"/>
      <c r="H43" s="561"/>
      <c r="I43" s="561"/>
      <c r="J43" s="312" t="s">
        <v>2272</v>
      </c>
      <c r="K43" s="312"/>
      <c r="L43" s="312"/>
      <c r="M43" s="307" t="s">
        <v>2415</v>
      </c>
      <c r="N43" s="307"/>
      <c r="O43" s="307"/>
      <c r="P43" s="784">
        <v>100</v>
      </c>
      <c r="Q43" s="784"/>
      <c r="R43" s="784"/>
      <c r="S43" s="312" t="s">
        <v>947</v>
      </c>
      <c r="T43" s="312"/>
      <c r="U43" s="312"/>
      <c r="V43" s="518">
        <v>7.5</v>
      </c>
      <c r="W43" s="518"/>
      <c r="X43" s="518"/>
      <c r="Y43" s="518"/>
      <c r="Z43" s="518"/>
      <c r="AA43" s="785" t="s">
        <v>2427</v>
      </c>
      <c r="AB43" s="785"/>
      <c r="AC43" s="785"/>
      <c r="AD43" s="785"/>
      <c r="AE43" s="785"/>
      <c r="AF43" s="785"/>
      <c r="AG43" s="785"/>
      <c r="AH43" s="613" t="s">
        <v>2273</v>
      </c>
      <c r="AI43" s="613"/>
      <c r="AJ43" s="613"/>
      <c r="AK43" s="613"/>
      <c r="AL43" s="779" t="s">
        <v>2311</v>
      </c>
      <c r="AM43" s="779"/>
      <c r="AN43" s="613">
        <v>950</v>
      </c>
      <c r="AO43" s="781"/>
      <c r="AP43" s="91"/>
    </row>
    <row r="44" spans="1:47" s="33" customFormat="1" ht="30" customHeight="1" thickBot="1" x14ac:dyDescent="0.2">
      <c r="A44" s="562"/>
      <c r="B44" s="563"/>
      <c r="C44" s="563"/>
      <c r="D44" s="563"/>
      <c r="E44" s="563"/>
      <c r="F44" s="563"/>
      <c r="G44" s="563"/>
      <c r="H44" s="563"/>
      <c r="I44" s="563"/>
      <c r="J44" s="308"/>
      <c r="K44" s="308"/>
      <c r="L44" s="308"/>
      <c r="M44" s="308" t="s">
        <v>2416</v>
      </c>
      <c r="N44" s="309"/>
      <c r="O44" s="309"/>
      <c r="P44" s="311" t="s">
        <v>2419</v>
      </c>
      <c r="Q44" s="311"/>
      <c r="R44" s="311"/>
      <c r="S44" s="308"/>
      <c r="T44" s="308"/>
      <c r="U44" s="308"/>
      <c r="V44" s="519"/>
      <c r="W44" s="519"/>
      <c r="X44" s="519"/>
      <c r="Y44" s="519"/>
      <c r="Z44" s="519"/>
      <c r="AA44" s="786"/>
      <c r="AB44" s="786"/>
      <c r="AC44" s="786"/>
      <c r="AD44" s="786"/>
      <c r="AE44" s="786"/>
      <c r="AF44" s="786"/>
      <c r="AG44" s="786"/>
      <c r="AH44" s="778"/>
      <c r="AI44" s="778"/>
      <c r="AJ44" s="778"/>
      <c r="AK44" s="778"/>
      <c r="AL44" s="780"/>
      <c r="AM44" s="780"/>
      <c r="AN44" s="778"/>
      <c r="AO44" s="782"/>
      <c r="AP44" s="91"/>
    </row>
    <row r="45" spans="1:47" s="38" customFormat="1" ht="69" customHeight="1" thickBot="1" x14ac:dyDescent="0.2">
      <c r="A45" s="702" t="s">
        <v>2107</v>
      </c>
      <c r="B45" s="703"/>
      <c r="C45" s="703"/>
      <c r="D45" s="703"/>
      <c r="E45" s="703"/>
      <c r="F45" s="703"/>
      <c r="G45" s="704"/>
      <c r="H45" s="705" t="s">
        <v>2381</v>
      </c>
      <c r="I45" s="706"/>
      <c r="J45" s="706"/>
      <c r="K45" s="706"/>
      <c r="L45" s="706"/>
      <c r="M45" s="706"/>
      <c r="N45" s="706"/>
      <c r="O45" s="706"/>
      <c r="P45" s="706"/>
      <c r="Q45" s="706"/>
      <c r="R45" s="706"/>
      <c r="S45" s="706"/>
      <c r="T45" s="706"/>
      <c r="U45" s="706"/>
      <c r="V45" s="706"/>
      <c r="W45" s="706"/>
      <c r="X45" s="706"/>
      <c r="Y45" s="706"/>
      <c r="Z45" s="706"/>
      <c r="AA45" s="706"/>
      <c r="AB45" s="706"/>
      <c r="AC45" s="706"/>
      <c r="AD45" s="706"/>
      <c r="AE45" s="706"/>
      <c r="AF45" s="706"/>
      <c r="AG45" s="706"/>
      <c r="AH45" s="706"/>
      <c r="AI45" s="706"/>
      <c r="AJ45" s="706"/>
      <c r="AK45" s="706"/>
      <c r="AL45" s="706"/>
      <c r="AM45" s="706"/>
      <c r="AN45" s="706"/>
      <c r="AO45" s="707"/>
      <c r="AP45" s="14"/>
      <c r="AQ45" s="15"/>
      <c r="AR45" s="15"/>
    </row>
    <row r="46" spans="1:47" s="15" customFormat="1" ht="111" customHeight="1" thickBot="1" x14ac:dyDescent="0.2">
      <c r="A46" s="708" t="s">
        <v>2438</v>
      </c>
      <c r="B46" s="709"/>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c r="AL46" s="709"/>
      <c r="AM46" s="709"/>
      <c r="AN46" s="709"/>
      <c r="AO46" s="710"/>
      <c r="AP46" s="14"/>
    </row>
    <row r="47" spans="1:47" s="15" customFormat="1" ht="49.5" customHeight="1" thickBot="1" x14ac:dyDescent="0.2">
      <c r="A47" s="715" t="s">
        <v>2070</v>
      </c>
      <c r="B47" s="716"/>
      <c r="C47" s="716"/>
      <c r="D47" s="716"/>
      <c r="E47" s="716"/>
      <c r="F47" s="716"/>
      <c r="G47" s="717"/>
      <c r="H47" s="718" t="s">
        <v>2274</v>
      </c>
      <c r="I47" s="719"/>
      <c r="J47" s="719"/>
      <c r="K47" s="719"/>
      <c r="L47" s="719"/>
      <c r="M47" s="719"/>
      <c r="N47" s="719"/>
      <c r="O47" s="719"/>
      <c r="P47" s="719"/>
      <c r="Q47" s="719"/>
      <c r="R47" s="719"/>
      <c r="S47" s="719"/>
      <c r="T47" s="720"/>
      <c r="U47" s="721" t="s">
        <v>968</v>
      </c>
      <c r="V47" s="722"/>
      <c r="W47" s="722"/>
      <c r="X47" s="722"/>
      <c r="Y47" s="722"/>
      <c r="Z47" s="722"/>
      <c r="AA47" s="723"/>
      <c r="AB47" s="724">
        <v>2021</v>
      </c>
      <c r="AC47" s="724"/>
      <c r="AD47" s="724"/>
      <c r="AE47" s="724"/>
      <c r="AF47" s="546" t="s">
        <v>930</v>
      </c>
      <c r="AG47" s="546"/>
      <c r="AH47" s="711">
        <v>12</v>
      </c>
      <c r="AI47" s="711"/>
      <c r="AJ47" s="546" t="s">
        <v>929</v>
      </c>
      <c r="AK47" s="548"/>
      <c r="AL47" s="712">
        <v>25</v>
      </c>
      <c r="AM47" s="712"/>
      <c r="AN47" s="546" t="s">
        <v>931</v>
      </c>
      <c r="AO47" s="550"/>
      <c r="AP47" s="14"/>
    </row>
    <row r="48" spans="1:47" s="15" customFormat="1" ht="5.25" customHeight="1" x14ac:dyDescent="0.15">
      <c r="A48" s="46"/>
      <c r="B48" s="46"/>
      <c r="C48" s="46"/>
      <c r="D48" s="46"/>
      <c r="E48" s="46"/>
      <c r="F48" s="46"/>
      <c r="G48" s="46"/>
      <c r="H48" s="47"/>
      <c r="I48" s="47"/>
      <c r="J48" s="47"/>
      <c r="K48" s="47"/>
      <c r="L48" s="47"/>
      <c r="M48" s="47"/>
      <c r="N48" s="47"/>
      <c r="O48" s="47"/>
      <c r="P48" s="47"/>
      <c r="Q48" s="47"/>
      <c r="R48" s="47"/>
      <c r="S48" s="48"/>
      <c r="T48" s="48"/>
      <c r="U48" s="48"/>
      <c r="V48" s="48"/>
      <c r="W48" s="48"/>
      <c r="X48" s="48"/>
      <c r="Y48" s="48"/>
      <c r="Z48" s="47"/>
      <c r="AA48" s="47"/>
      <c r="AB48" s="47"/>
      <c r="AC48" s="47"/>
      <c r="AD48" s="47"/>
      <c r="AE48" s="47"/>
      <c r="AF48" s="47"/>
      <c r="AG48" s="47"/>
      <c r="AH48" s="47"/>
      <c r="AI48" s="47"/>
      <c r="AJ48" s="47"/>
      <c r="AK48" s="47"/>
      <c r="AL48" s="47"/>
      <c r="AM48" s="47"/>
      <c r="AN48" s="47"/>
      <c r="AO48" s="47"/>
      <c r="AP48" s="37"/>
    </row>
    <row r="49" spans="1:43" s="49" customFormat="1" ht="27" customHeight="1" x14ac:dyDescent="0.15">
      <c r="A49" s="713" t="s">
        <v>2108</v>
      </c>
      <c r="B49" s="713"/>
      <c r="C49" s="713"/>
      <c r="D49" s="713"/>
      <c r="E49" s="713"/>
      <c r="F49" s="713"/>
      <c r="G49" s="713"/>
      <c r="H49" s="713"/>
      <c r="I49" s="713"/>
      <c r="J49" s="713"/>
      <c r="K49" s="713"/>
      <c r="L49" s="713"/>
      <c r="M49" s="713"/>
      <c r="N49" s="713"/>
      <c r="O49" s="713"/>
      <c r="P49" s="713"/>
      <c r="Q49" s="713"/>
      <c r="R49" s="713"/>
      <c r="S49" s="713"/>
      <c r="T49" s="713"/>
      <c r="U49" s="713"/>
      <c r="V49" s="713"/>
      <c r="W49" s="713"/>
      <c r="X49" s="713"/>
      <c r="Y49" s="713"/>
      <c r="Z49" s="713"/>
      <c r="AA49" s="713"/>
      <c r="AB49" s="713"/>
      <c r="AC49" s="713"/>
      <c r="AD49" s="713"/>
      <c r="AE49" s="713"/>
      <c r="AF49" s="713"/>
      <c r="AG49" s="713"/>
      <c r="AH49" s="713"/>
      <c r="AI49" s="713"/>
      <c r="AJ49" s="713"/>
      <c r="AK49" s="713"/>
      <c r="AL49" s="713"/>
      <c r="AM49" s="713"/>
      <c r="AN49" s="713"/>
      <c r="AO49" s="713"/>
      <c r="AP49" s="41"/>
    </row>
    <row r="50" spans="1:43" s="49" customFormat="1" ht="5.25" customHeight="1" x14ac:dyDescent="0.15">
      <c r="A50" s="77"/>
      <c r="B50" s="77"/>
      <c r="C50" s="77"/>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41"/>
    </row>
    <row r="51" spans="1:43" x14ac:dyDescent="0.15">
      <c r="A51" s="714" t="s">
        <v>970</v>
      </c>
      <c r="B51" s="714"/>
      <c r="C51" s="714"/>
      <c r="D51" s="714"/>
      <c r="E51" s="714"/>
      <c r="F51" s="714"/>
      <c r="G51" s="714"/>
      <c r="H51" s="714"/>
      <c r="I51" s="714"/>
      <c r="J51" s="714"/>
      <c r="K51" s="714"/>
      <c r="L51" s="714"/>
      <c r="M51" s="714"/>
      <c r="N51" s="714"/>
      <c r="O51" s="714"/>
      <c r="P51" s="714"/>
      <c r="Q51" s="714"/>
      <c r="R51" s="714"/>
      <c r="S51" s="714"/>
      <c r="T51" s="714"/>
      <c r="U51" s="714"/>
      <c r="V51" s="714"/>
      <c r="W51" s="714"/>
      <c r="X51" s="714"/>
      <c r="Y51" s="714"/>
      <c r="Z51" s="714"/>
      <c r="AA51" s="714"/>
      <c r="AB51" s="714"/>
      <c r="AC51" s="714"/>
      <c r="AD51" s="714"/>
      <c r="AE51" s="714"/>
      <c r="AF51" s="714"/>
      <c r="AG51" s="714"/>
      <c r="AH51" s="714"/>
      <c r="AI51" s="714"/>
      <c r="AJ51" s="714"/>
      <c r="AK51" s="714"/>
      <c r="AL51" s="714"/>
      <c r="AM51" s="714"/>
      <c r="AN51" s="714"/>
      <c r="AO51" s="714"/>
    </row>
    <row r="52" spans="1:43" s="59" customFormat="1" ht="27" customHeight="1" x14ac:dyDescent="0.15">
      <c r="A52" s="323" t="s">
        <v>2095</v>
      </c>
      <c r="B52" s="324"/>
      <c r="C52" s="324"/>
      <c r="D52" s="324"/>
      <c r="E52" s="324"/>
      <c r="F52" s="324"/>
      <c r="G52" s="324"/>
      <c r="H52" s="324"/>
      <c r="I52" s="324"/>
      <c r="J52" s="324"/>
      <c r="K52" s="324"/>
      <c r="L52" s="324"/>
      <c r="M52" s="324"/>
      <c r="N52" s="324"/>
      <c r="O52" s="324"/>
      <c r="P52" s="324"/>
      <c r="Q52" s="324"/>
      <c r="R52" s="324"/>
      <c r="S52" s="324"/>
      <c r="T52" s="324"/>
      <c r="U52" s="324"/>
      <c r="V52" s="324"/>
      <c r="W52" s="324"/>
      <c r="X52" s="324"/>
      <c r="Y52" s="324"/>
      <c r="Z52" s="324"/>
      <c r="AA52" s="324"/>
      <c r="AB52" s="324"/>
      <c r="AC52" s="324"/>
      <c r="AD52" s="324"/>
      <c r="AE52" s="324"/>
      <c r="AF52" s="324"/>
      <c r="AG52" s="324"/>
      <c r="AH52" s="324"/>
      <c r="AI52" s="324"/>
      <c r="AJ52" s="324"/>
      <c r="AK52" s="324"/>
      <c r="AL52" s="324"/>
      <c r="AM52" s="324"/>
      <c r="AN52" s="324"/>
      <c r="AO52" s="324"/>
    </row>
    <row r="53" spans="1:43" s="39" customFormat="1" ht="5.25" customHeight="1" x14ac:dyDescent="0.15"/>
    <row r="54" spans="1:43" s="39" customFormat="1" ht="21.95" customHeight="1" x14ac:dyDescent="0.15">
      <c r="A54" s="791" t="s">
        <v>2109</v>
      </c>
      <c r="B54" s="792"/>
      <c r="C54" s="792"/>
      <c r="D54" s="792"/>
      <c r="E54" s="792"/>
      <c r="F54" s="792"/>
      <c r="G54" s="793"/>
      <c r="H54" s="800" t="s">
        <v>2263</v>
      </c>
      <c r="I54" s="801"/>
      <c r="J54" s="801"/>
      <c r="K54" s="801"/>
      <c r="L54" s="801"/>
      <c r="M54" s="801"/>
      <c r="N54" s="801"/>
      <c r="O54" s="801"/>
      <c r="P54" s="801"/>
      <c r="Q54" s="801"/>
      <c r="R54" s="802"/>
      <c r="S54" s="534" t="s">
        <v>2236</v>
      </c>
      <c r="T54" s="534"/>
      <c r="U54" s="534"/>
      <c r="V54" s="534"/>
      <c r="W54" s="803" t="s">
        <v>2358</v>
      </c>
      <c r="X54" s="803"/>
      <c r="Y54" s="803"/>
      <c r="Z54" s="803"/>
      <c r="AA54" s="803"/>
      <c r="AB54" s="803"/>
      <c r="AC54" s="803"/>
      <c r="AD54" s="803"/>
      <c r="AE54" s="803"/>
      <c r="AF54" s="803"/>
    </row>
    <row r="55" spans="1:43" s="39" customFormat="1" ht="8.1" customHeight="1" x14ac:dyDescent="0.15"/>
    <row r="56" spans="1:43" s="39" customFormat="1" ht="21.95" customHeight="1" x14ac:dyDescent="0.15">
      <c r="A56" s="791" t="s">
        <v>8</v>
      </c>
      <c r="B56" s="792"/>
      <c r="C56" s="792"/>
      <c r="D56" s="792"/>
      <c r="E56" s="792"/>
      <c r="F56" s="792"/>
      <c r="G56" s="793"/>
      <c r="H56" s="804" t="s">
        <v>2099</v>
      </c>
      <c r="I56" s="805"/>
      <c r="J56" s="805"/>
      <c r="K56" s="805"/>
      <c r="L56" s="805"/>
      <c r="M56" s="805"/>
      <c r="N56" s="805"/>
      <c r="O56" s="805"/>
      <c r="P56" s="805"/>
      <c r="Q56" s="805"/>
      <c r="R56" s="805"/>
      <c r="S56" s="805"/>
      <c r="T56" s="805"/>
      <c r="U56" s="805"/>
      <c r="V56" s="805"/>
      <c r="W56" s="805"/>
      <c r="X56" s="806"/>
      <c r="Y56" s="807" t="s">
        <v>2275</v>
      </c>
      <c r="Z56" s="808"/>
      <c r="AA56" s="808"/>
      <c r="AB56" s="808"/>
      <c r="AC56" s="808"/>
      <c r="AD56" s="808"/>
      <c r="AE56" s="808"/>
      <c r="AF56" s="42" t="s">
        <v>9</v>
      </c>
      <c r="AG56" s="787">
        <v>1</v>
      </c>
      <c r="AH56" s="787"/>
      <c r="AI56" s="599" t="s">
        <v>10</v>
      </c>
      <c r="AJ56" s="599"/>
      <c r="AK56" s="788">
        <v>1</v>
      </c>
      <c r="AL56" s="788"/>
      <c r="AM56" s="789" t="s">
        <v>11</v>
      </c>
      <c r="AN56" s="789"/>
      <c r="AO56" s="790"/>
    </row>
    <row r="57" spans="1:43" s="39" customFormat="1" ht="21.95" customHeight="1" x14ac:dyDescent="0.15">
      <c r="A57" s="791" t="s">
        <v>12</v>
      </c>
      <c r="B57" s="792"/>
      <c r="C57" s="792"/>
      <c r="D57" s="792"/>
      <c r="E57" s="792"/>
      <c r="F57" s="792"/>
      <c r="G57" s="793"/>
      <c r="H57" s="794" t="str">
        <f>IF(H47&lt;&gt;"",H47,"")</f>
        <v>MONBU TARO</v>
      </c>
      <c r="I57" s="795"/>
      <c r="J57" s="795"/>
      <c r="K57" s="795"/>
      <c r="L57" s="795"/>
      <c r="M57" s="795"/>
      <c r="N57" s="795"/>
      <c r="O57" s="795"/>
      <c r="P57" s="795"/>
      <c r="Q57" s="795"/>
      <c r="R57" s="795"/>
      <c r="S57" s="795"/>
      <c r="T57" s="795"/>
      <c r="U57" s="795"/>
      <c r="V57" s="795"/>
      <c r="W57" s="795"/>
      <c r="X57" s="795"/>
      <c r="Y57" s="795"/>
      <c r="Z57" s="795"/>
      <c r="AA57" s="795"/>
      <c r="AB57" s="795"/>
      <c r="AC57" s="796"/>
      <c r="AD57" s="598" t="s">
        <v>1</v>
      </c>
      <c r="AE57" s="599"/>
      <c r="AF57" s="599"/>
      <c r="AG57" s="599"/>
      <c r="AH57" s="600"/>
      <c r="AI57" s="797" t="s">
        <v>2276</v>
      </c>
      <c r="AJ57" s="798"/>
      <c r="AK57" s="798"/>
      <c r="AL57" s="798"/>
      <c r="AM57" s="798"/>
      <c r="AN57" s="798"/>
      <c r="AO57" s="799"/>
    </row>
    <row r="58" spans="1:43" s="39" customFormat="1" ht="21.95" customHeight="1" x14ac:dyDescent="0.15">
      <c r="A58" s="791" t="s">
        <v>13</v>
      </c>
      <c r="B58" s="792"/>
      <c r="C58" s="792"/>
      <c r="D58" s="792"/>
      <c r="E58" s="792"/>
      <c r="F58" s="792"/>
      <c r="G58" s="793"/>
      <c r="H58" s="816">
        <f>IF(H20&lt;&gt;"",H20,"")</f>
        <v>1996</v>
      </c>
      <c r="I58" s="627"/>
      <c r="J58" s="627"/>
      <c r="K58" s="627"/>
      <c r="L58" s="627"/>
      <c r="M58" s="627"/>
      <c r="N58" s="40" t="s">
        <v>933</v>
      </c>
      <c r="O58" s="811">
        <f>IF(N20&lt;&gt;"",N20,"")</f>
        <v>5</v>
      </c>
      <c r="P58" s="811"/>
      <c r="Q58" s="811"/>
      <c r="R58" s="40" t="s">
        <v>934</v>
      </c>
      <c r="S58" s="811">
        <f>IF(R20&lt;&gt;"",R20,"")</f>
        <v>1</v>
      </c>
      <c r="T58" s="811"/>
      <c r="U58" s="811"/>
      <c r="V58" s="40" t="s">
        <v>935</v>
      </c>
      <c r="W58" s="40" t="s">
        <v>2277</v>
      </c>
      <c r="X58" s="817">
        <f>IF(AD20&lt;&gt;"",AD20,"")</f>
        <v>25</v>
      </c>
      <c r="Y58" s="817"/>
      <c r="Z58" s="817"/>
      <c r="AA58" s="818" t="s">
        <v>937</v>
      </c>
      <c r="AB58" s="818"/>
      <c r="AC58" s="809" t="s">
        <v>14</v>
      </c>
      <c r="AD58" s="809"/>
      <c r="AE58" s="809"/>
      <c r="AF58" s="810" t="str">
        <f>IF(H18&lt;&gt;"",H18,"")</f>
        <v>M</v>
      </c>
      <c r="AG58" s="811"/>
      <c r="AH58" s="811"/>
      <c r="AI58" s="811"/>
      <c r="AJ58" s="811"/>
      <c r="AK58" s="811"/>
      <c r="AL58" s="811"/>
      <c r="AM58" s="811"/>
      <c r="AN58" s="811"/>
      <c r="AO58" s="812"/>
      <c r="AP58" s="43"/>
      <c r="AQ58" s="44"/>
    </row>
    <row r="59" spans="1:43" s="39" customFormat="1" ht="21.95" customHeight="1" x14ac:dyDescent="0.15">
      <c r="A59" s="791" t="s">
        <v>15</v>
      </c>
      <c r="B59" s="792"/>
      <c r="C59" s="792"/>
      <c r="D59" s="792"/>
      <c r="E59" s="792"/>
      <c r="F59" s="792"/>
      <c r="G59" s="793"/>
      <c r="H59" s="810" t="s">
        <v>25</v>
      </c>
      <c r="I59" s="811"/>
      <c r="J59" s="811"/>
      <c r="K59" s="811"/>
      <c r="L59" s="811"/>
      <c r="M59" s="811"/>
      <c r="N59" s="811"/>
      <c r="O59" s="811"/>
      <c r="P59" s="811"/>
      <c r="Q59" s="811"/>
      <c r="R59" s="811"/>
      <c r="S59" s="811"/>
      <c r="T59" s="811"/>
      <c r="U59" s="811"/>
      <c r="V59" s="812"/>
      <c r="W59" s="479" t="s">
        <v>938</v>
      </c>
      <c r="X59" s="479"/>
      <c r="Y59" s="479"/>
      <c r="Z59" s="479"/>
      <c r="AA59" s="479"/>
      <c r="AB59" s="813" t="s">
        <v>2359</v>
      </c>
      <c r="AC59" s="814"/>
      <c r="AD59" s="814"/>
      <c r="AE59" s="814"/>
      <c r="AF59" s="814"/>
      <c r="AG59" s="814"/>
      <c r="AH59" s="814"/>
      <c r="AI59" s="814"/>
      <c r="AJ59" s="814"/>
      <c r="AK59" s="814"/>
      <c r="AL59" s="814"/>
      <c r="AM59" s="814"/>
      <c r="AN59" s="814"/>
      <c r="AO59" s="815"/>
    </row>
    <row r="60" spans="1:43" s="39" customFormat="1" ht="21.95" customHeight="1" x14ac:dyDescent="0.15">
      <c r="A60" s="791" t="s">
        <v>16</v>
      </c>
      <c r="B60" s="792"/>
      <c r="C60" s="792"/>
      <c r="D60" s="792"/>
      <c r="E60" s="792"/>
      <c r="F60" s="792"/>
      <c r="G60" s="793"/>
      <c r="H60" s="492" t="str">
        <f>IF(H21&lt;&gt;"",H21,"")</f>
        <v>東京都千代田区霞が関３－２－２</v>
      </c>
      <c r="I60" s="493"/>
      <c r="J60" s="493"/>
      <c r="K60" s="493"/>
      <c r="L60" s="493"/>
      <c r="M60" s="493"/>
      <c r="N60" s="493"/>
      <c r="O60" s="493"/>
      <c r="P60" s="493"/>
      <c r="Q60" s="493"/>
      <c r="R60" s="493"/>
      <c r="S60" s="493"/>
      <c r="T60" s="493"/>
      <c r="U60" s="493"/>
      <c r="V60" s="493"/>
      <c r="W60" s="493"/>
      <c r="X60" s="493"/>
      <c r="Y60" s="493"/>
      <c r="Z60" s="493"/>
      <c r="AA60" s="493"/>
      <c r="AB60" s="493"/>
      <c r="AC60" s="493"/>
      <c r="AD60" s="493"/>
      <c r="AE60" s="493"/>
      <c r="AF60" s="493"/>
      <c r="AG60" s="493"/>
      <c r="AH60" s="493"/>
      <c r="AI60" s="493"/>
      <c r="AJ60" s="493"/>
      <c r="AK60" s="493"/>
      <c r="AL60" s="493"/>
      <c r="AM60" s="493"/>
      <c r="AN60" s="493"/>
      <c r="AO60" s="494"/>
    </row>
    <row r="61" spans="1:43" s="39" customFormat="1" ht="21.95" customHeight="1" x14ac:dyDescent="0.15">
      <c r="A61" s="791" t="s">
        <v>17</v>
      </c>
      <c r="B61" s="792"/>
      <c r="C61" s="792"/>
      <c r="D61" s="792"/>
      <c r="E61" s="792"/>
      <c r="F61" s="792"/>
      <c r="G61" s="793"/>
      <c r="H61" s="831" t="str">
        <f>IF(H22&lt;&gt;"",H22,"")</f>
        <v>000-0000-0000</v>
      </c>
      <c r="I61" s="832"/>
      <c r="J61" s="832"/>
      <c r="K61" s="832"/>
      <c r="L61" s="832"/>
      <c r="M61" s="832"/>
      <c r="N61" s="832"/>
      <c r="O61" s="832"/>
      <c r="P61" s="832"/>
      <c r="Q61" s="832"/>
      <c r="R61" s="832"/>
      <c r="S61" s="832"/>
      <c r="T61" s="833"/>
      <c r="U61" s="834" t="s">
        <v>2278</v>
      </c>
      <c r="V61" s="834"/>
      <c r="W61" s="834"/>
      <c r="X61" s="834"/>
      <c r="Y61" s="834"/>
      <c r="Z61" s="835" t="str">
        <f>IF(Z22&lt;&gt;"",Z22,"")</f>
        <v>XX@XX.XX.XX</v>
      </c>
      <c r="AA61" s="836"/>
      <c r="AB61" s="836"/>
      <c r="AC61" s="836"/>
      <c r="AD61" s="836"/>
      <c r="AE61" s="836"/>
      <c r="AF61" s="836"/>
      <c r="AG61" s="836"/>
      <c r="AH61" s="836"/>
      <c r="AI61" s="836"/>
      <c r="AJ61" s="836"/>
      <c r="AK61" s="836"/>
      <c r="AL61" s="836"/>
      <c r="AM61" s="836"/>
      <c r="AN61" s="836"/>
      <c r="AO61" s="837"/>
    </row>
    <row r="62" spans="1:43" s="39" customFormat="1" ht="21.95" customHeight="1" x14ac:dyDescent="0.15">
      <c r="A62" s="819" t="s">
        <v>2216</v>
      </c>
      <c r="B62" s="820"/>
      <c r="C62" s="820"/>
      <c r="D62" s="820"/>
      <c r="E62" s="820"/>
      <c r="F62" s="820"/>
      <c r="G62" s="821"/>
      <c r="H62" s="809" t="s">
        <v>2217</v>
      </c>
      <c r="I62" s="809"/>
      <c r="J62" s="809"/>
      <c r="K62" s="809"/>
      <c r="L62" s="809"/>
      <c r="M62" s="825" t="s">
        <v>2279</v>
      </c>
      <c r="N62" s="826"/>
      <c r="O62" s="826"/>
      <c r="P62" s="826"/>
      <c r="Q62" s="826"/>
      <c r="R62" s="826"/>
      <c r="S62" s="826"/>
      <c r="T62" s="826"/>
      <c r="U62" s="826"/>
      <c r="V62" s="826"/>
      <c r="W62" s="826"/>
      <c r="X62" s="826"/>
      <c r="Y62" s="826"/>
      <c r="Z62" s="826"/>
      <c r="AA62" s="826"/>
      <c r="AB62" s="826"/>
      <c r="AC62" s="826"/>
      <c r="AD62" s="826"/>
      <c r="AE62" s="826"/>
      <c r="AF62" s="826"/>
      <c r="AG62" s="826"/>
      <c r="AH62" s="826"/>
      <c r="AI62" s="826"/>
      <c r="AJ62" s="826"/>
      <c r="AK62" s="826"/>
      <c r="AL62" s="826"/>
      <c r="AM62" s="826"/>
      <c r="AN62" s="826"/>
      <c r="AO62" s="827"/>
    </row>
    <row r="63" spans="1:43" s="39" customFormat="1" ht="21.95" customHeight="1" x14ac:dyDescent="0.15">
      <c r="A63" s="822"/>
      <c r="B63" s="823"/>
      <c r="C63" s="823"/>
      <c r="D63" s="823"/>
      <c r="E63" s="823"/>
      <c r="F63" s="823"/>
      <c r="G63" s="824"/>
      <c r="H63" s="804" t="s">
        <v>18</v>
      </c>
      <c r="I63" s="805"/>
      <c r="J63" s="828" t="s">
        <v>2280</v>
      </c>
      <c r="K63" s="828"/>
      <c r="L63" s="828"/>
      <c r="M63" s="828"/>
      <c r="N63" s="828"/>
      <c r="O63" s="828"/>
      <c r="P63" s="828"/>
      <c r="Q63" s="828"/>
      <c r="R63" s="828"/>
      <c r="S63" s="828"/>
      <c r="T63" s="828"/>
      <c r="U63" s="828"/>
      <c r="V63" s="828"/>
      <c r="W63" s="828"/>
      <c r="X63" s="828"/>
      <c r="Y63" s="828"/>
      <c r="Z63" s="828"/>
      <c r="AA63" s="828"/>
      <c r="AB63" s="828"/>
      <c r="AC63" s="828"/>
      <c r="AD63" s="828"/>
      <c r="AE63" s="828"/>
      <c r="AF63" s="828"/>
      <c r="AG63" s="828"/>
      <c r="AH63" s="828"/>
      <c r="AI63" s="828"/>
      <c r="AJ63" s="828"/>
      <c r="AK63" s="829" t="s">
        <v>2218</v>
      </c>
      <c r="AL63" s="829"/>
      <c r="AM63" s="829"/>
      <c r="AN63" s="829"/>
      <c r="AO63" s="830"/>
    </row>
    <row r="64" spans="1:43" s="39" customFormat="1" ht="40.5" customHeight="1" x14ac:dyDescent="0.15">
      <c r="A64" s="838" t="s">
        <v>2219</v>
      </c>
      <c r="B64" s="839"/>
      <c r="C64" s="839"/>
      <c r="D64" s="839"/>
      <c r="E64" s="839"/>
      <c r="F64" s="839"/>
      <c r="G64" s="840"/>
      <c r="H64" s="841" t="str">
        <f>IF(H41&lt;&gt;"",H41,"")</f>
        <v>○○による××システムの開発</v>
      </c>
      <c r="I64" s="842"/>
      <c r="J64" s="842"/>
      <c r="K64" s="842"/>
      <c r="L64" s="842"/>
      <c r="M64" s="842"/>
      <c r="N64" s="842"/>
      <c r="O64" s="842"/>
      <c r="P64" s="842"/>
      <c r="Q64" s="842"/>
      <c r="R64" s="842"/>
      <c r="S64" s="842"/>
      <c r="T64" s="842"/>
      <c r="U64" s="842"/>
      <c r="V64" s="842"/>
      <c r="W64" s="842"/>
      <c r="X64" s="842"/>
      <c r="Y64" s="842"/>
      <c r="Z64" s="842"/>
      <c r="AA64" s="842"/>
      <c r="AB64" s="842"/>
      <c r="AC64" s="842"/>
      <c r="AD64" s="842"/>
      <c r="AE64" s="842"/>
      <c r="AF64" s="842"/>
      <c r="AG64" s="842"/>
      <c r="AH64" s="842"/>
      <c r="AI64" s="842"/>
      <c r="AJ64" s="842"/>
      <c r="AK64" s="842"/>
      <c r="AL64" s="842"/>
      <c r="AM64" s="842"/>
      <c r="AN64" s="842"/>
      <c r="AO64" s="843"/>
    </row>
    <row r="65" spans="1:41" s="39" customFormat="1" ht="21.95" customHeight="1" x14ac:dyDescent="0.15">
      <c r="A65" s="844" t="s">
        <v>2220</v>
      </c>
      <c r="B65" s="845"/>
      <c r="C65" s="845"/>
      <c r="D65" s="845"/>
      <c r="E65" s="845"/>
      <c r="F65" s="845"/>
      <c r="G65" s="846"/>
      <c r="H65" s="850" t="s">
        <v>2109</v>
      </c>
      <c r="I65" s="850"/>
      <c r="J65" s="850"/>
      <c r="K65" s="850"/>
      <c r="L65" s="850"/>
      <c r="M65" s="850"/>
      <c r="N65" s="851" t="str">
        <f>IF(H54&lt;&gt;"学校番号から自動参照",H54,"")</f>
        <v>○○高等専門学校</v>
      </c>
      <c r="O65" s="852"/>
      <c r="P65" s="852"/>
      <c r="Q65" s="852"/>
      <c r="R65" s="852"/>
      <c r="S65" s="852"/>
      <c r="T65" s="852"/>
      <c r="U65" s="852"/>
      <c r="V65" s="852"/>
      <c r="W65" s="852"/>
      <c r="X65" s="852"/>
      <c r="Y65" s="852"/>
      <c r="Z65" s="852"/>
      <c r="AA65" s="852"/>
      <c r="AB65" s="852"/>
      <c r="AC65" s="852"/>
      <c r="AD65" s="852"/>
      <c r="AE65" s="852"/>
      <c r="AF65" s="852"/>
      <c r="AG65" s="852"/>
      <c r="AH65" s="852"/>
      <c r="AI65" s="852"/>
      <c r="AJ65" s="852"/>
      <c r="AK65" s="852"/>
      <c r="AL65" s="852"/>
      <c r="AM65" s="852"/>
      <c r="AN65" s="852"/>
      <c r="AO65" s="853"/>
    </row>
    <row r="66" spans="1:41" s="39" customFormat="1" ht="21.95" customHeight="1" x14ac:dyDescent="0.15">
      <c r="A66" s="847"/>
      <c r="B66" s="848"/>
      <c r="C66" s="848"/>
      <c r="D66" s="848"/>
      <c r="E66" s="848"/>
      <c r="F66" s="848"/>
      <c r="G66" s="849"/>
      <c r="H66" s="850" t="s">
        <v>2221</v>
      </c>
      <c r="I66" s="850"/>
      <c r="J66" s="850"/>
      <c r="K66" s="850"/>
      <c r="L66" s="850"/>
      <c r="M66" s="850"/>
      <c r="N66" s="854" t="s">
        <v>2264</v>
      </c>
      <c r="O66" s="855"/>
      <c r="P66" s="855"/>
      <c r="Q66" s="855"/>
      <c r="R66" s="855"/>
      <c r="S66" s="855"/>
      <c r="T66" s="855"/>
      <c r="U66" s="855"/>
      <c r="V66" s="855"/>
      <c r="W66" s="855"/>
      <c r="X66" s="855"/>
      <c r="Y66" s="855"/>
      <c r="Z66" s="855"/>
      <c r="AA66" s="856"/>
      <c r="AB66" s="850" t="s">
        <v>5</v>
      </c>
      <c r="AC66" s="850"/>
      <c r="AD66" s="850"/>
      <c r="AE66" s="850"/>
      <c r="AF66" s="850"/>
      <c r="AG66" s="850"/>
      <c r="AH66" s="857" t="s">
        <v>2244</v>
      </c>
      <c r="AI66" s="858"/>
      <c r="AJ66" s="858"/>
      <c r="AK66" s="858"/>
      <c r="AL66" s="858"/>
      <c r="AM66" s="858"/>
      <c r="AN66" s="858"/>
      <c r="AO66" s="859"/>
    </row>
    <row r="67" spans="1:41" s="39" customFormat="1" ht="21.95" customHeight="1" x14ac:dyDescent="0.15">
      <c r="A67" s="847"/>
      <c r="B67" s="848"/>
      <c r="C67" s="848"/>
      <c r="D67" s="848"/>
      <c r="E67" s="848"/>
      <c r="F67" s="848"/>
      <c r="G67" s="849"/>
      <c r="H67" s="850" t="s">
        <v>971</v>
      </c>
      <c r="I67" s="850"/>
      <c r="J67" s="850"/>
      <c r="K67" s="850"/>
      <c r="L67" s="850"/>
      <c r="M67" s="850"/>
      <c r="N67" s="854" t="s">
        <v>2266</v>
      </c>
      <c r="O67" s="855"/>
      <c r="P67" s="855"/>
      <c r="Q67" s="855"/>
      <c r="R67" s="855"/>
      <c r="S67" s="855"/>
      <c r="T67" s="855"/>
      <c r="U67" s="855"/>
      <c r="V67" s="855"/>
      <c r="W67" s="855"/>
      <c r="X67" s="855"/>
      <c r="Y67" s="855"/>
      <c r="Z67" s="855"/>
      <c r="AA67" s="856"/>
      <c r="AB67" s="71"/>
      <c r="AC67" s="76"/>
      <c r="AD67" s="76"/>
      <c r="AE67" s="76"/>
      <c r="AF67" s="76"/>
      <c r="AG67" s="76"/>
      <c r="AH67" s="78"/>
      <c r="AI67" s="78"/>
      <c r="AJ67" s="78"/>
      <c r="AK67" s="78"/>
      <c r="AL67" s="78"/>
      <c r="AM67" s="78"/>
      <c r="AN67" s="78"/>
      <c r="AO67" s="79"/>
    </row>
    <row r="68" spans="1:41" s="39" customFormat="1" ht="21.95" customHeight="1" x14ac:dyDescent="0.15">
      <c r="A68" s="844" t="s">
        <v>2281</v>
      </c>
      <c r="B68" s="845"/>
      <c r="C68" s="845"/>
      <c r="D68" s="845"/>
      <c r="E68" s="845"/>
      <c r="F68" s="845"/>
      <c r="G68" s="846"/>
      <c r="H68" s="857" t="s">
        <v>2304</v>
      </c>
      <c r="I68" s="858"/>
      <c r="J68" s="858"/>
      <c r="K68" s="858"/>
      <c r="L68" s="858"/>
      <c r="M68" s="858"/>
      <c r="N68" s="858"/>
      <c r="O68" s="858"/>
      <c r="P68" s="858"/>
      <c r="Q68" s="858"/>
      <c r="R68" s="858"/>
      <c r="S68" s="858"/>
      <c r="T68" s="858"/>
      <c r="U68" s="858"/>
      <c r="V68" s="858"/>
      <c r="W68" s="858"/>
      <c r="X68" s="858"/>
      <c r="Y68" s="858"/>
      <c r="Z68" s="858"/>
      <c r="AA68" s="858"/>
      <c r="AB68" s="858"/>
      <c r="AC68" s="858"/>
      <c r="AD68" s="858"/>
      <c r="AE68" s="858"/>
      <c r="AF68" s="858"/>
      <c r="AG68" s="858"/>
      <c r="AH68" s="858"/>
      <c r="AI68" s="858"/>
      <c r="AJ68" s="858"/>
      <c r="AK68" s="858"/>
      <c r="AL68" s="858"/>
      <c r="AM68" s="858"/>
      <c r="AN68" s="858"/>
      <c r="AO68" s="859"/>
    </row>
    <row r="69" spans="1:41" s="39" customFormat="1" ht="21.95" customHeight="1" x14ac:dyDescent="0.15">
      <c r="A69" s="847"/>
      <c r="B69" s="848"/>
      <c r="C69" s="848"/>
      <c r="D69" s="848"/>
      <c r="E69" s="848"/>
      <c r="F69" s="848"/>
      <c r="G69" s="849"/>
      <c r="H69" s="598" t="s">
        <v>2222</v>
      </c>
      <c r="I69" s="599"/>
      <c r="J69" s="599"/>
      <c r="K69" s="599"/>
      <c r="L69" s="599"/>
      <c r="M69" s="600"/>
      <c r="N69" s="835" t="s">
        <v>2267</v>
      </c>
      <c r="O69" s="836"/>
      <c r="P69" s="836"/>
      <c r="Q69" s="836"/>
      <c r="R69" s="836"/>
      <c r="S69" s="836"/>
      <c r="T69" s="836"/>
      <c r="U69" s="836"/>
      <c r="V69" s="836"/>
      <c r="W69" s="836"/>
      <c r="X69" s="836"/>
      <c r="Y69" s="836"/>
      <c r="Z69" s="836"/>
      <c r="AA69" s="837"/>
      <c r="AB69" s="297" t="s">
        <v>2098</v>
      </c>
      <c r="AC69" s="297"/>
      <c r="AD69" s="297"/>
      <c r="AE69" s="297"/>
      <c r="AF69" s="297"/>
      <c r="AG69" s="297"/>
      <c r="AH69" s="860" t="s">
        <v>2360</v>
      </c>
      <c r="AI69" s="861"/>
      <c r="AJ69" s="861"/>
      <c r="AK69" s="861"/>
      <c r="AL69" s="861"/>
      <c r="AM69" s="861"/>
      <c r="AN69" s="861"/>
      <c r="AO69" s="862"/>
    </row>
    <row r="70" spans="1:41" s="39" customFormat="1" ht="21.95" customHeight="1" x14ac:dyDescent="0.15">
      <c r="A70" s="847"/>
      <c r="B70" s="848"/>
      <c r="C70" s="848"/>
      <c r="D70" s="848"/>
      <c r="E70" s="848"/>
      <c r="F70" s="848"/>
      <c r="G70" s="849"/>
      <c r="H70" s="850" t="s">
        <v>2223</v>
      </c>
      <c r="I70" s="850"/>
      <c r="J70" s="850"/>
      <c r="K70" s="850"/>
      <c r="L70" s="850"/>
      <c r="M70" s="850"/>
      <c r="N70" s="863" t="s">
        <v>2282</v>
      </c>
      <c r="O70" s="828"/>
      <c r="P70" s="828"/>
      <c r="Q70" s="828"/>
      <c r="R70" s="828"/>
      <c r="S70" s="828"/>
      <c r="T70" s="828"/>
      <c r="U70" s="828"/>
      <c r="V70" s="828"/>
      <c r="W70" s="828"/>
      <c r="X70" s="828"/>
      <c r="Y70" s="828"/>
      <c r="Z70" s="828"/>
      <c r="AA70" s="828"/>
      <c r="AB70" s="850" t="s">
        <v>6</v>
      </c>
      <c r="AC70" s="850"/>
      <c r="AD70" s="850"/>
      <c r="AE70" s="850"/>
      <c r="AF70" s="850"/>
      <c r="AG70" s="850"/>
      <c r="AH70" s="864" t="s">
        <v>2234</v>
      </c>
      <c r="AI70" s="864"/>
      <c r="AJ70" s="864"/>
      <c r="AK70" s="864"/>
      <c r="AL70" s="864"/>
      <c r="AM70" s="864"/>
      <c r="AN70" s="864"/>
      <c r="AO70" s="865"/>
    </row>
    <row r="71" spans="1:41" s="39" customFormat="1" ht="21.95" customHeight="1" x14ac:dyDescent="0.15">
      <c r="A71" s="847"/>
      <c r="B71" s="848"/>
      <c r="C71" s="848"/>
      <c r="D71" s="848"/>
      <c r="E71" s="848"/>
      <c r="F71" s="848"/>
      <c r="G71" s="849"/>
      <c r="H71" s="866" t="s">
        <v>972</v>
      </c>
      <c r="I71" s="867"/>
      <c r="J71" s="867"/>
      <c r="K71" s="867"/>
      <c r="L71" s="867"/>
      <c r="M71" s="867"/>
      <c r="N71" s="863"/>
      <c r="O71" s="828"/>
      <c r="P71" s="828"/>
      <c r="Q71" s="828"/>
      <c r="R71" s="828"/>
      <c r="S71" s="828"/>
      <c r="T71" s="828"/>
      <c r="U71" s="828"/>
      <c r="V71" s="828"/>
      <c r="W71" s="828"/>
      <c r="X71" s="828"/>
      <c r="Y71" s="828"/>
      <c r="Z71" s="828"/>
      <c r="AA71" s="828"/>
      <c r="AB71" s="72"/>
      <c r="AC71" s="73"/>
      <c r="AD71" s="73"/>
      <c r="AE71" s="73"/>
      <c r="AF71" s="73"/>
      <c r="AG71" s="73"/>
      <c r="AH71" s="73"/>
      <c r="AI71" s="73"/>
      <c r="AJ71" s="73"/>
      <c r="AK71" s="73"/>
      <c r="AL71" s="73"/>
      <c r="AM71" s="73"/>
      <c r="AN71" s="73"/>
      <c r="AO71" s="74"/>
    </row>
    <row r="72" spans="1:41" s="39" customFormat="1" ht="21.95" customHeight="1" x14ac:dyDescent="0.15">
      <c r="A72" s="847"/>
      <c r="B72" s="848"/>
      <c r="C72" s="848"/>
      <c r="D72" s="848"/>
      <c r="E72" s="848"/>
      <c r="F72" s="848"/>
      <c r="G72" s="849"/>
      <c r="H72" s="279" t="s">
        <v>973</v>
      </c>
      <c r="I72" s="280"/>
      <c r="J72" s="280"/>
      <c r="K72" s="280"/>
      <c r="L72" s="280"/>
      <c r="M72" s="281"/>
      <c r="N72" s="227" t="s">
        <v>974</v>
      </c>
      <c r="O72" s="228"/>
      <c r="P72" s="229">
        <v>2022</v>
      </c>
      <c r="Q72" s="229"/>
      <c r="R72" s="229"/>
      <c r="S72" s="229"/>
      <c r="T72" s="228" t="s">
        <v>933</v>
      </c>
      <c r="U72" s="228"/>
      <c r="V72" s="299">
        <f>IF(X32&lt;&gt;"",X32,"")</f>
        <v>4</v>
      </c>
      <c r="W72" s="299"/>
      <c r="X72" s="228" t="s">
        <v>975</v>
      </c>
      <c r="Y72" s="228"/>
      <c r="Z72" s="239" t="s">
        <v>948</v>
      </c>
      <c r="AA72" s="239"/>
      <c r="AB72" s="228" t="s">
        <v>976</v>
      </c>
      <c r="AC72" s="228"/>
      <c r="AD72" s="278">
        <f>IF(AF32&lt;&gt;"",AF32,"")</f>
        <v>2024</v>
      </c>
      <c r="AE72" s="278"/>
      <c r="AF72" s="278"/>
      <c r="AG72" s="278"/>
      <c r="AH72" s="228" t="s">
        <v>933</v>
      </c>
      <c r="AI72" s="228"/>
      <c r="AJ72" s="299">
        <f>IF(AL32&lt;&gt;"",AL32,"")</f>
        <v>3</v>
      </c>
      <c r="AK72" s="299"/>
      <c r="AL72" s="228" t="s">
        <v>2283</v>
      </c>
      <c r="AM72" s="228"/>
      <c r="AN72" s="108"/>
      <c r="AO72" s="109"/>
    </row>
    <row r="73" spans="1:41" s="39" customFormat="1" ht="21.95" customHeight="1" x14ac:dyDescent="0.15">
      <c r="A73" s="847"/>
      <c r="B73" s="848"/>
      <c r="C73" s="848"/>
      <c r="D73" s="848"/>
      <c r="E73" s="848"/>
      <c r="F73" s="848"/>
      <c r="G73" s="849"/>
      <c r="H73" s="282"/>
      <c r="I73" s="283"/>
      <c r="J73" s="283"/>
      <c r="K73" s="283"/>
      <c r="L73" s="283"/>
      <c r="M73" s="284"/>
      <c r="N73" s="83"/>
      <c r="O73" s="84"/>
      <c r="P73" s="85"/>
      <c r="Q73" s="85"/>
      <c r="R73" s="85"/>
      <c r="S73" s="85"/>
      <c r="T73" s="298" t="s">
        <v>2069</v>
      </c>
      <c r="U73" s="228"/>
      <c r="V73" s="299" t="str">
        <f>IF(X33&lt;&gt;"",X33,"")</f>
        <v/>
      </c>
      <c r="W73" s="299"/>
      <c r="X73" s="298" t="s">
        <v>975</v>
      </c>
      <c r="Y73" s="228"/>
      <c r="Z73" s="239" t="s">
        <v>948</v>
      </c>
      <c r="AA73" s="239"/>
      <c r="AB73" s="84"/>
      <c r="AC73" s="84"/>
      <c r="AD73" s="85"/>
      <c r="AE73" s="85"/>
      <c r="AF73" s="85"/>
      <c r="AG73" s="85"/>
      <c r="AH73" s="298" t="s">
        <v>2069</v>
      </c>
      <c r="AI73" s="228"/>
      <c r="AJ73" s="299" t="str">
        <f>IF(AL33&lt;&gt;"",AL33,"")</f>
        <v/>
      </c>
      <c r="AK73" s="299"/>
      <c r="AL73" s="298" t="s">
        <v>975</v>
      </c>
      <c r="AM73" s="228"/>
      <c r="AN73" s="108"/>
      <c r="AO73" s="109"/>
    </row>
    <row r="74" spans="1:41" s="39" customFormat="1" ht="21.95" customHeight="1" x14ac:dyDescent="0.15">
      <c r="A74" s="847"/>
      <c r="B74" s="848"/>
      <c r="C74" s="848"/>
      <c r="D74" s="848"/>
      <c r="E74" s="848"/>
      <c r="F74" s="848"/>
      <c r="G74" s="849"/>
      <c r="H74" s="285"/>
      <c r="I74" s="286"/>
      <c r="J74" s="286"/>
      <c r="K74" s="286"/>
      <c r="L74" s="286"/>
      <c r="M74" s="287"/>
      <c r="N74" s="227" t="s">
        <v>978</v>
      </c>
      <c r="O74" s="228"/>
      <c r="P74" s="278">
        <f>IF(R34&lt;&gt;"",R34,"")</f>
        <v>24</v>
      </c>
      <c r="Q74" s="278"/>
      <c r="R74" s="278"/>
      <c r="S74" s="278"/>
      <c r="T74" s="228" t="s">
        <v>967</v>
      </c>
      <c r="U74" s="228"/>
      <c r="V74" s="288"/>
      <c r="W74" s="288"/>
      <c r="X74" s="288"/>
      <c r="Y74" s="288"/>
      <c r="Z74" s="288"/>
      <c r="AA74" s="288"/>
      <c r="AB74" s="288"/>
      <c r="AC74" s="288"/>
      <c r="AD74" s="288"/>
      <c r="AE74" s="288"/>
      <c r="AF74" s="288"/>
      <c r="AG74" s="288"/>
      <c r="AH74" s="288"/>
      <c r="AI74" s="288"/>
      <c r="AJ74" s="288"/>
      <c r="AK74" s="288"/>
      <c r="AL74" s="288"/>
      <c r="AM74" s="288"/>
      <c r="AN74" s="288"/>
      <c r="AO74" s="289"/>
    </row>
    <row r="75" spans="1:41" s="39" customFormat="1" ht="21.95" customHeight="1" x14ac:dyDescent="0.15">
      <c r="A75" s="847"/>
      <c r="B75" s="848"/>
      <c r="C75" s="848"/>
      <c r="D75" s="848"/>
      <c r="E75" s="848"/>
      <c r="F75" s="848"/>
      <c r="G75" s="849"/>
      <c r="H75" s="290" t="s">
        <v>2305</v>
      </c>
      <c r="I75" s="291"/>
      <c r="J75" s="291"/>
      <c r="K75" s="291"/>
      <c r="L75" s="291"/>
      <c r="M75" s="291"/>
      <c r="N75" s="291"/>
      <c r="O75" s="291"/>
      <c r="P75" s="291"/>
      <c r="Q75" s="291"/>
      <c r="R75" s="291"/>
      <c r="S75" s="291"/>
      <c r="T75" s="291"/>
      <c r="U75" s="291"/>
      <c r="V75" s="291"/>
      <c r="W75" s="291"/>
      <c r="X75" s="291"/>
      <c r="Y75" s="291"/>
      <c r="Z75" s="291"/>
      <c r="AA75" s="291"/>
      <c r="AB75" s="291"/>
      <c r="AC75" s="291"/>
      <c r="AD75" s="291"/>
      <c r="AE75" s="291"/>
      <c r="AF75" s="291"/>
      <c r="AG75" s="291"/>
      <c r="AH75" s="291"/>
      <c r="AI75" s="291"/>
      <c r="AJ75" s="291"/>
      <c r="AK75" s="291"/>
      <c r="AL75" s="291"/>
      <c r="AM75" s="291"/>
      <c r="AN75" s="291"/>
      <c r="AO75" s="292"/>
    </row>
    <row r="76" spans="1:41" s="39" customFormat="1" ht="21.95" customHeight="1" x14ac:dyDescent="0.15">
      <c r="A76" s="847"/>
      <c r="B76" s="848"/>
      <c r="C76" s="848"/>
      <c r="D76" s="848"/>
      <c r="E76" s="848"/>
      <c r="F76" s="848"/>
      <c r="G76" s="849"/>
      <c r="H76" s="303" t="s">
        <v>2222</v>
      </c>
      <c r="I76" s="271"/>
      <c r="J76" s="271"/>
      <c r="K76" s="271"/>
      <c r="L76" s="271"/>
      <c r="M76" s="272"/>
      <c r="N76" s="304" t="s">
        <v>2263</v>
      </c>
      <c r="O76" s="305"/>
      <c r="P76" s="305"/>
      <c r="Q76" s="305"/>
      <c r="R76" s="305"/>
      <c r="S76" s="305"/>
      <c r="T76" s="305"/>
      <c r="U76" s="305"/>
      <c r="V76" s="305"/>
      <c r="W76" s="305"/>
      <c r="X76" s="305"/>
      <c r="Y76" s="305"/>
      <c r="Z76" s="305"/>
      <c r="AA76" s="306"/>
      <c r="AB76" s="297" t="s">
        <v>2098</v>
      </c>
      <c r="AC76" s="297"/>
      <c r="AD76" s="297"/>
      <c r="AE76" s="297"/>
      <c r="AF76" s="297"/>
      <c r="AG76" s="297"/>
      <c r="AH76" s="868" t="s">
        <v>2358</v>
      </c>
      <c r="AI76" s="869"/>
      <c r="AJ76" s="869"/>
      <c r="AK76" s="869"/>
      <c r="AL76" s="869"/>
      <c r="AM76" s="869"/>
      <c r="AN76" s="869"/>
      <c r="AO76" s="870"/>
    </row>
    <row r="77" spans="1:41" s="39" customFormat="1" ht="21.95" customHeight="1" x14ac:dyDescent="0.15">
      <c r="A77" s="847"/>
      <c r="B77" s="848"/>
      <c r="C77" s="848"/>
      <c r="D77" s="848"/>
      <c r="E77" s="848"/>
      <c r="F77" s="848"/>
      <c r="G77" s="849"/>
      <c r="H77" s="293" t="s">
        <v>2223</v>
      </c>
      <c r="I77" s="293"/>
      <c r="J77" s="293"/>
      <c r="K77" s="293"/>
      <c r="L77" s="293"/>
      <c r="M77" s="293"/>
      <c r="N77" s="222" t="s">
        <v>2269</v>
      </c>
      <c r="O77" s="223"/>
      <c r="P77" s="223"/>
      <c r="Q77" s="223"/>
      <c r="R77" s="223"/>
      <c r="S77" s="223"/>
      <c r="T77" s="223"/>
      <c r="U77" s="223"/>
      <c r="V77" s="223"/>
      <c r="W77" s="223"/>
      <c r="X77" s="223"/>
      <c r="Y77" s="223"/>
      <c r="Z77" s="223"/>
      <c r="AA77" s="223"/>
      <c r="AB77" s="293" t="s">
        <v>6</v>
      </c>
      <c r="AC77" s="293"/>
      <c r="AD77" s="293"/>
      <c r="AE77" s="293"/>
      <c r="AF77" s="293"/>
      <c r="AG77" s="293"/>
      <c r="AH77" s="871" t="s">
        <v>2235</v>
      </c>
      <c r="AI77" s="871"/>
      <c r="AJ77" s="871"/>
      <c r="AK77" s="871"/>
      <c r="AL77" s="871"/>
      <c r="AM77" s="871"/>
      <c r="AN77" s="871"/>
      <c r="AO77" s="872"/>
    </row>
    <row r="78" spans="1:41" s="39" customFormat="1" ht="21.95" customHeight="1" x14ac:dyDescent="0.15">
      <c r="A78" s="847"/>
      <c r="B78" s="848"/>
      <c r="C78" s="848"/>
      <c r="D78" s="848"/>
      <c r="E78" s="848"/>
      <c r="F78" s="848"/>
      <c r="G78" s="849"/>
      <c r="H78" s="296" t="s">
        <v>2315</v>
      </c>
      <c r="I78" s="297"/>
      <c r="J78" s="297"/>
      <c r="K78" s="297"/>
      <c r="L78" s="297"/>
      <c r="M78" s="297"/>
      <c r="N78" s="222" t="s">
        <v>2266</v>
      </c>
      <c r="O78" s="223"/>
      <c r="P78" s="223"/>
      <c r="Q78" s="223"/>
      <c r="R78" s="223"/>
      <c r="S78" s="223"/>
      <c r="T78" s="223"/>
      <c r="U78" s="223"/>
      <c r="V78" s="223"/>
      <c r="W78" s="223"/>
      <c r="X78" s="223"/>
      <c r="Y78" s="223"/>
      <c r="Z78" s="223"/>
      <c r="AA78" s="223"/>
      <c r="AB78" s="142"/>
      <c r="AC78" s="143"/>
      <c r="AD78" s="143"/>
      <c r="AE78" s="143"/>
      <c r="AF78" s="143"/>
      <c r="AG78" s="143"/>
      <c r="AH78" s="143"/>
      <c r="AI78" s="143"/>
      <c r="AJ78" s="143"/>
      <c r="AK78" s="143"/>
      <c r="AL78" s="143"/>
      <c r="AM78" s="143"/>
      <c r="AN78" s="143"/>
      <c r="AO78" s="144"/>
    </row>
    <row r="79" spans="1:41" s="39" customFormat="1" ht="21.95" customHeight="1" x14ac:dyDescent="0.15">
      <c r="A79" s="847"/>
      <c r="B79" s="848"/>
      <c r="C79" s="848"/>
      <c r="D79" s="848"/>
      <c r="E79" s="848"/>
      <c r="F79" s="848"/>
      <c r="G79" s="849"/>
      <c r="H79" s="279" t="s">
        <v>973</v>
      </c>
      <c r="I79" s="280"/>
      <c r="J79" s="280"/>
      <c r="K79" s="280"/>
      <c r="L79" s="280"/>
      <c r="M79" s="281"/>
      <c r="N79" s="227" t="s">
        <v>974</v>
      </c>
      <c r="O79" s="228"/>
      <c r="P79" s="229">
        <v>2021</v>
      </c>
      <c r="Q79" s="229"/>
      <c r="R79" s="229"/>
      <c r="S79" s="229"/>
      <c r="T79" s="228" t="s">
        <v>933</v>
      </c>
      <c r="U79" s="228"/>
      <c r="V79" s="299">
        <f>IF(X38&lt;&gt;"",X38,"")</f>
        <v>4</v>
      </c>
      <c r="W79" s="299"/>
      <c r="X79" s="228" t="s">
        <v>975</v>
      </c>
      <c r="Y79" s="228"/>
      <c r="Z79" s="239" t="s">
        <v>948</v>
      </c>
      <c r="AA79" s="239"/>
      <c r="AB79" s="228" t="s">
        <v>976</v>
      </c>
      <c r="AC79" s="228"/>
      <c r="AD79" s="278">
        <f>IF(AF38&lt;&gt;"",AF38,"")</f>
        <v>2024</v>
      </c>
      <c r="AE79" s="278"/>
      <c r="AF79" s="278"/>
      <c r="AG79" s="278"/>
      <c r="AH79" s="228" t="s">
        <v>933</v>
      </c>
      <c r="AI79" s="228"/>
      <c r="AJ79" s="299">
        <f>IF(AL38&lt;&gt;"",AL38,"")</f>
        <v>3</v>
      </c>
      <c r="AK79" s="299"/>
      <c r="AL79" s="228" t="s">
        <v>2283</v>
      </c>
      <c r="AM79" s="228"/>
      <c r="AN79" s="108"/>
      <c r="AO79" s="109"/>
    </row>
    <row r="80" spans="1:41" s="39" customFormat="1" ht="21.95" customHeight="1" x14ac:dyDescent="0.15">
      <c r="A80" s="847"/>
      <c r="B80" s="848"/>
      <c r="C80" s="848"/>
      <c r="D80" s="848"/>
      <c r="E80" s="848"/>
      <c r="F80" s="848"/>
      <c r="G80" s="849"/>
      <c r="H80" s="282"/>
      <c r="I80" s="283"/>
      <c r="J80" s="283"/>
      <c r="K80" s="283"/>
      <c r="L80" s="283"/>
      <c r="M80" s="284"/>
      <c r="N80" s="83"/>
      <c r="O80" s="84"/>
      <c r="P80" s="85"/>
      <c r="Q80" s="85"/>
      <c r="R80" s="85"/>
      <c r="S80" s="85"/>
      <c r="T80" s="298" t="s">
        <v>2069</v>
      </c>
      <c r="U80" s="228"/>
      <c r="V80" s="299" t="str">
        <f>IF(X39&lt;&gt;"",X39,"")</f>
        <v/>
      </c>
      <c r="W80" s="299"/>
      <c r="X80" s="298" t="s">
        <v>975</v>
      </c>
      <c r="Y80" s="228"/>
      <c r="Z80" s="239" t="s">
        <v>948</v>
      </c>
      <c r="AA80" s="239"/>
      <c r="AB80" s="84"/>
      <c r="AC80" s="84"/>
      <c r="AD80" s="85"/>
      <c r="AE80" s="85"/>
      <c r="AF80" s="85"/>
      <c r="AG80" s="85"/>
      <c r="AH80" s="298" t="s">
        <v>2069</v>
      </c>
      <c r="AI80" s="228"/>
      <c r="AJ80" s="299" t="str">
        <f>IF(AL39&lt;&gt;"",AL39,"")</f>
        <v/>
      </c>
      <c r="AK80" s="299"/>
      <c r="AL80" s="298" t="s">
        <v>975</v>
      </c>
      <c r="AM80" s="228"/>
      <c r="AN80" s="108"/>
      <c r="AO80" s="109"/>
    </row>
    <row r="81" spans="1:41" s="39" customFormat="1" ht="21.95" customHeight="1" x14ac:dyDescent="0.15">
      <c r="A81" s="847"/>
      <c r="B81" s="848"/>
      <c r="C81" s="848"/>
      <c r="D81" s="848"/>
      <c r="E81" s="848"/>
      <c r="F81" s="848"/>
      <c r="G81" s="849"/>
      <c r="H81" s="285"/>
      <c r="I81" s="286"/>
      <c r="J81" s="286"/>
      <c r="K81" s="286"/>
      <c r="L81" s="286"/>
      <c r="M81" s="287"/>
      <c r="N81" s="227" t="s">
        <v>978</v>
      </c>
      <c r="O81" s="228"/>
      <c r="P81" s="278">
        <f>IF(R40&lt;&gt;"",R40,"")</f>
        <v>24</v>
      </c>
      <c r="Q81" s="278"/>
      <c r="R81" s="278"/>
      <c r="S81" s="278"/>
      <c r="T81" s="228" t="s">
        <v>967</v>
      </c>
      <c r="U81" s="228"/>
      <c r="V81" s="288"/>
      <c r="W81" s="288"/>
      <c r="X81" s="288"/>
      <c r="Y81" s="288"/>
      <c r="Z81" s="288"/>
      <c r="AA81" s="288"/>
      <c r="AB81" s="288"/>
      <c r="AC81" s="288"/>
      <c r="AD81" s="288"/>
      <c r="AE81" s="288"/>
      <c r="AF81" s="288"/>
      <c r="AG81" s="288"/>
      <c r="AH81" s="288"/>
      <c r="AI81" s="288"/>
      <c r="AJ81" s="288"/>
      <c r="AK81" s="288"/>
      <c r="AL81" s="288"/>
      <c r="AM81" s="288"/>
      <c r="AN81" s="288"/>
      <c r="AO81" s="289"/>
    </row>
    <row r="82" spans="1:41" s="39" customFormat="1" ht="21.75" customHeight="1" x14ac:dyDescent="0.15">
      <c r="A82" s="804" t="s">
        <v>2225</v>
      </c>
      <c r="B82" s="805"/>
      <c r="C82" s="805"/>
      <c r="D82" s="805"/>
      <c r="E82" s="805"/>
      <c r="F82" s="805"/>
      <c r="G82" s="806"/>
      <c r="H82" s="216" t="s">
        <v>2226</v>
      </c>
      <c r="I82" s="217"/>
      <c r="J82" s="217"/>
      <c r="K82" s="217"/>
      <c r="L82" s="217"/>
      <c r="M82" s="218"/>
      <c r="N82" s="880">
        <v>450</v>
      </c>
      <c r="O82" s="881"/>
      <c r="P82" s="881"/>
      <c r="Q82" s="881"/>
      <c r="R82" s="874" t="s">
        <v>2227</v>
      </c>
      <c r="S82" s="874"/>
      <c r="T82" s="876" t="s">
        <v>2228</v>
      </c>
      <c r="U82" s="874"/>
      <c r="V82" s="874"/>
      <c r="W82" s="874"/>
      <c r="X82" s="874"/>
      <c r="Y82" s="882">
        <v>445</v>
      </c>
      <c r="Z82" s="882"/>
      <c r="AA82" s="882"/>
      <c r="AB82" s="882"/>
      <c r="AC82" s="874" t="s">
        <v>2227</v>
      </c>
      <c r="AD82" s="875"/>
      <c r="AE82" s="876" t="s">
        <v>2229</v>
      </c>
      <c r="AF82" s="874"/>
      <c r="AG82" s="874"/>
      <c r="AH82" s="874"/>
      <c r="AI82" s="874"/>
      <c r="AJ82" s="877">
        <f>IFERROR(Y82/N82,"")</f>
        <v>0.98888888888888893</v>
      </c>
      <c r="AK82" s="877"/>
      <c r="AL82" s="877"/>
      <c r="AM82" s="877"/>
      <c r="AN82" s="874" t="s">
        <v>2284</v>
      </c>
      <c r="AO82" s="875"/>
    </row>
    <row r="83" spans="1:41" s="39" customFormat="1" ht="21.95" customHeight="1" x14ac:dyDescent="0.15">
      <c r="A83" s="804" t="s">
        <v>2224</v>
      </c>
      <c r="B83" s="805"/>
      <c r="C83" s="805"/>
      <c r="D83" s="805"/>
      <c r="E83" s="805"/>
      <c r="F83" s="805"/>
      <c r="G83" s="806"/>
      <c r="H83" s="878">
        <v>2.9</v>
      </c>
      <c r="I83" s="879"/>
      <c r="J83" s="879"/>
      <c r="K83" s="879"/>
      <c r="L83" s="879"/>
      <c r="M83" s="879"/>
      <c r="N83" s="78"/>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6"/>
    </row>
    <row r="84" spans="1:41" s="45" customFormat="1" ht="24.95" customHeight="1" x14ac:dyDescent="0.15">
      <c r="A84" s="598" t="s">
        <v>940</v>
      </c>
      <c r="B84" s="599"/>
      <c r="C84" s="599"/>
      <c r="D84" s="599"/>
      <c r="E84" s="599"/>
      <c r="F84" s="599"/>
      <c r="G84" s="600"/>
      <c r="H84" s="899" t="s">
        <v>941</v>
      </c>
      <c r="I84" s="900"/>
      <c r="J84" s="900"/>
      <c r="K84" s="900"/>
      <c r="L84" s="900"/>
      <c r="M84" s="900"/>
      <c r="N84" s="900"/>
      <c r="O84" s="900"/>
      <c r="P84" s="625" t="s">
        <v>2285</v>
      </c>
      <c r="Q84" s="625"/>
      <c r="R84" s="625"/>
      <c r="S84" s="811" t="str">
        <f>IF(T42&lt;&gt;"",T42,"")</f>
        <v>N2</v>
      </c>
      <c r="T84" s="811"/>
      <c r="U84" s="901" t="s">
        <v>943</v>
      </c>
      <c r="V84" s="901"/>
      <c r="W84" s="901"/>
      <c r="X84" s="605">
        <f>IF(Y42&lt;&gt;"",Y42,"")</f>
        <v>160</v>
      </c>
      <c r="Y84" s="898"/>
      <c r="Z84" s="603" t="s">
        <v>944</v>
      </c>
      <c r="AA84" s="604"/>
      <c r="AB84" s="604"/>
      <c r="AC84" s="604"/>
      <c r="AD84" s="605" t="str">
        <f>IF(AH42&lt;&gt;"",AH42,"")</f>
        <v>日本漢字能力検定2級</v>
      </c>
      <c r="AE84" s="605"/>
      <c r="AF84" s="605"/>
      <c r="AG84" s="605"/>
      <c r="AH84" s="605"/>
      <c r="AI84" s="605"/>
      <c r="AJ84" s="897" t="s">
        <v>2248</v>
      </c>
      <c r="AK84" s="897"/>
      <c r="AL84" s="897"/>
      <c r="AM84" s="605">
        <f>IF(AN42&lt;&gt;"",AN42,"")</f>
        <v>180</v>
      </c>
      <c r="AN84" s="605"/>
      <c r="AO84" s="898"/>
    </row>
    <row r="85" spans="1:41" s="45" customFormat="1" ht="24.95" customHeight="1" x14ac:dyDescent="0.15">
      <c r="A85" s="598" t="s">
        <v>945</v>
      </c>
      <c r="B85" s="599"/>
      <c r="C85" s="599"/>
      <c r="D85" s="599"/>
      <c r="E85" s="599"/>
      <c r="F85" s="599"/>
      <c r="G85" s="600"/>
      <c r="H85" s="601" t="s">
        <v>2286</v>
      </c>
      <c r="I85" s="602"/>
      <c r="J85" s="602"/>
      <c r="K85" s="602" t="s">
        <v>2415</v>
      </c>
      <c r="L85" s="602"/>
      <c r="M85" s="627">
        <f>IF(P43&lt;&gt;"",P43,"")</f>
        <v>100</v>
      </c>
      <c r="N85" s="627"/>
      <c r="O85" s="626" t="s">
        <v>2418</v>
      </c>
      <c r="P85" s="626"/>
      <c r="Q85" s="626"/>
      <c r="R85" s="626"/>
      <c r="S85" s="873" t="str">
        <f>IF(P44&lt;&gt;"",P44,"")</f>
        <v>-</v>
      </c>
      <c r="T85" s="873"/>
      <c r="U85" s="873"/>
      <c r="V85" s="604" t="s">
        <v>2417</v>
      </c>
      <c r="W85" s="604"/>
      <c r="X85" s="605">
        <f>IF(V43&lt;&gt;"",V43,"")</f>
        <v>7.5</v>
      </c>
      <c r="Y85" s="898"/>
      <c r="Z85" s="603" t="s">
        <v>944</v>
      </c>
      <c r="AA85" s="604"/>
      <c r="AB85" s="604"/>
      <c r="AC85" s="604"/>
      <c r="AD85" s="902" t="str">
        <f>IF(AH43&lt;&gt;"",AH43,"")</f>
        <v>TOEIC</v>
      </c>
      <c r="AE85" s="902"/>
      <c r="AF85" s="902"/>
      <c r="AG85" s="902"/>
      <c r="AH85" s="902"/>
      <c r="AI85" s="902"/>
      <c r="AJ85" s="897" t="s">
        <v>2248</v>
      </c>
      <c r="AK85" s="897"/>
      <c r="AL85" s="897"/>
      <c r="AM85" s="605">
        <f>IF(AN43&lt;&gt;"",AN43,"")</f>
        <v>950</v>
      </c>
      <c r="AN85" s="605"/>
      <c r="AO85" s="605"/>
    </row>
    <row r="86" spans="1:41" s="39" customFormat="1" ht="93" customHeight="1" x14ac:dyDescent="0.15">
      <c r="A86" s="888" t="s">
        <v>19</v>
      </c>
      <c r="B86" s="889"/>
      <c r="C86" s="889"/>
      <c r="D86" s="889"/>
      <c r="E86" s="889"/>
      <c r="F86" s="889"/>
      <c r="G86" s="890"/>
      <c r="H86" s="891" t="s">
        <v>2287</v>
      </c>
      <c r="I86" s="892"/>
      <c r="J86" s="892"/>
      <c r="K86" s="892"/>
      <c r="L86" s="892"/>
      <c r="M86" s="892"/>
      <c r="N86" s="892"/>
      <c r="O86" s="892"/>
      <c r="P86" s="892"/>
      <c r="Q86" s="892"/>
      <c r="R86" s="892"/>
      <c r="S86" s="892"/>
      <c r="T86" s="892"/>
      <c r="U86" s="892"/>
      <c r="V86" s="892"/>
      <c r="W86" s="892"/>
      <c r="X86" s="892"/>
      <c r="Y86" s="892"/>
      <c r="Z86" s="892"/>
      <c r="AA86" s="892"/>
      <c r="AB86" s="892"/>
      <c r="AC86" s="892"/>
      <c r="AD86" s="892"/>
      <c r="AE86" s="892"/>
      <c r="AF86" s="892"/>
      <c r="AG86" s="892"/>
      <c r="AH86" s="892"/>
      <c r="AI86" s="892"/>
      <c r="AJ86" s="892"/>
      <c r="AK86" s="892"/>
      <c r="AL86" s="892"/>
      <c r="AM86" s="892"/>
      <c r="AN86" s="892"/>
      <c r="AO86" s="893"/>
    </row>
    <row r="87" spans="1:41" s="39" customFormat="1" ht="69" customHeight="1" x14ac:dyDescent="0.15">
      <c r="A87" s="804" t="s">
        <v>2231</v>
      </c>
      <c r="B87" s="599"/>
      <c r="C87" s="599"/>
      <c r="D87" s="599"/>
      <c r="E87" s="599"/>
      <c r="F87" s="599"/>
      <c r="G87" s="600"/>
      <c r="H87" s="894" t="s">
        <v>2288</v>
      </c>
      <c r="I87" s="895"/>
      <c r="J87" s="895"/>
      <c r="K87" s="895"/>
      <c r="L87" s="895"/>
      <c r="M87" s="895"/>
      <c r="N87" s="895"/>
      <c r="O87" s="895"/>
      <c r="P87" s="895"/>
      <c r="Q87" s="895"/>
      <c r="R87" s="895"/>
      <c r="S87" s="895"/>
      <c r="T87" s="895"/>
      <c r="U87" s="895"/>
      <c r="V87" s="895"/>
      <c r="W87" s="895"/>
      <c r="X87" s="895"/>
      <c r="Y87" s="895"/>
      <c r="Z87" s="895"/>
      <c r="AA87" s="895"/>
      <c r="AB87" s="895"/>
      <c r="AC87" s="895"/>
      <c r="AD87" s="895"/>
      <c r="AE87" s="895"/>
      <c r="AF87" s="895"/>
      <c r="AG87" s="895"/>
      <c r="AH87" s="895"/>
      <c r="AI87" s="895"/>
      <c r="AJ87" s="895"/>
      <c r="AK87" s="895"/>
      <c r="AL87" s="895"/>
      <c r="AM87" s="895"/>
      <c r="AN87" s="895"/>
      <c r="AO87" s="896"/>
    </row>
    <row r="88" spans="1:41" s="39" customFormat="1" ht="39.75" customHeight="1" x14ac:dyDescent="0.15">
      <c r="A88" s="804" t="s">
        <v>981</v>
      </c>
      <c r="B88" s="883"/>
      <c r="C88" s="883"/>
      <c r="D88" s="883"/>
      <c r="E88" s="883"/>
      <c r="F88" s="883"/>
      <c r="G88" s="884"/>
      <c r="H88" s="885"/>
      <c r="I88" s="886"/>
      <c r="J88" s="886"/>
      <c r="K88" s="886"/>
      <c r="L88" s="886"/>
      <c r="M88" s="886"/>
      <c r="N88" s="886"/>
      <c r="O88" s="886"/>
      <c r="P88" s="886"/>
      <c r="Q88" s="886"/>
      <c r="R88" s="886"/>
      <c r="S88" s="886"/>
      <c r="T88" s="886"/>
      <c r="U88" s="886"/>
      <c r="V88" s="886"/>
      <c r="W88" s="886"/>
      <c r="X88" s="886"/>
      <c r="Y88" s="886"/>
      <c r="Z88" s="886"/>
      <c r="AA88" s="886"/>
      <c r="AB88" s="886"/>
      <c r="AC88" s="886"/>
      <c r="AD88" s="886"/>
      <c r="AE88" s="886"/>
      <c r="AF88" s="886"/>
      <c r="AG88" s="886"/>
      <c r="AH88" s="886"/>
      <c r="AI88" s="886"/>
      <c r="AJ88" s="886"/>
      <c r="AK88" s="886"/>
      <c r="AL88" s="886"/>
      <c r="AM88" s="886"/>
      <c r="AN88" s="886"/>
      <c r="AO88" s="887"/>
    </row>
  </sheetData>
  <sheetProtection formatCells="0"/>
  <mergeCells count="321">
    <mergeCell ref="A88:G88"/>
    <mergeCell ref="H88:AO88"/>
    <mergeCell ref="A86:G86"/>
    <mergeCell ref="H86:AO86"/>
    <mergeCell ref="A87:G87"/>
    <mergeCell ref="H87:AO87"/>
    <mergeCell ref="Z84:AC84"/>
    <mergeCell ref="AD84:AI84"/>
    <mergeCell ref="AJ84:AL84"/>
    <mergeCell ref="AM84:AO84"/>
    <mergeCell ref="A85:G85"/>
    <mergeCell ref="H85:J85"/>
    <mergeCell ref="A84:G84"/>
    <mergeCell ref="H84:O84"/>
    <mergeCell ref="P84:R84"/>
    <mergeCell ref="S84:T84"/>
    <mergeCell ref="U84:W84"/>
    <mergeCell ref="X84:Y84"/>
    <mergeCell ref="AJ85:AL85"/>
    <mergeCell ref="AM85:AO85"/>
    <mergeCell ref="AD85:AI85"/>
    <mergeCell ref="Z85:AC85"/>
    <mergeCell ref="X85:Y85"/>
    <mergeCell ref="V85:W85"/>
    <mergeCell ref="S85:U85"/>
    <mergeCell ref="O85:R85"/>
    <mergeCell ref="AC82:AD82"/>
    <mergeCell ref="AE82:AI82"/>
    <mergeCell ref="AJ82:AM82"/>
    <mergeCell ref="AN82:AO82"/>
    <mergeCell ref="A83:G83"/>
    <mergeCell ref="H83:M83"/>
    <mergeCell ref="A82:G82"/>
    <mergeCell ref="H82:M82"/>
    <mergeCell ref="N82:Q82"/>
    <mergeCell ref="R82:S82"/>
    <mergeCell ref="T82:X82"/>
    <mergeCell ref="Y82:AB82"/>
    <mergeCell ref="M85:N85"/>
    <mergeCell ref="K85:L85"/>
    <mergeCell ref="AJ80:AK80"/>
    <mergeCell ref="AL80:AM80"/>
    <mergeCell ref="N81:O81"/>
    <mergeCell ref="P81:S81"/>
    <mergeCell ref="T81:U81"/>
    <mergeCell ref="V81:AO81"/>
    <mergeCell ref="AB79:AC79"/>
    <mergeCell ref="AD79:AG79"/>
    <mergeCell ref="AH79:AI79"/>
    <mergeCell ref="AJ79:AK79"/>
    <mergeCell ref="AL79:AM79"/>
    <mergeCell ref="T80:U80"/>
    <mergeCell ref="V80:W80"/>
    <mergeCell ref="X80:Y80"/>
    <mergeCell ref="Z80:AA80"/>
    <mergeCell ref="AH80:AI80"/>
    <mergeCell ref="H78:M78"/>
    <mergeCell ref="N78:AA78"/>
    <mergeCell ref="H79:M81"/>
    <mergeCell ref="N79:O79"/>
    <mergeCell ref="P79:S79"/>
    <mergeCell ref="T79:U79"/>
    <mergeCell ref="V79:W79"/>
    <mergeCell ref="X79:Y79"/>
    <mergeCell ref="Z79:AA79"/>
    <mergeCell ref="H75:AO75"/>
    <mergeCell ref="H76:M76"/>
    <mergeCell ref="N76:AA76"/>
    <mergeCell ref="AB76:AG76"/>
    <mergeCell ref="AH76:AO76"/>
    <mergeCell ref="H77:M77"/>
    <mergeCell ref="N77:AA77"/>
    <mergeCell ref="AB77:AG77"/>
    <mergeCell ref="AH77:AO77"/>
    <mergeCell ref="V74:AO74"/>
    <mergeCell ref="AB72:AC72"/>
    <mergeCell ref="AD72:AG72"/>
    <mergeCell ref="AH72:AI72"/>
    <mergeCell ref="AJ72:AK72"/>
    <mergeCell ref="AL72:AM72"/>
    <mergeCell ref="T73:U73"/>
    <mergeCell ref="V73:W73"/>
    <mergeCell ref="X73:Y73"/>
    <mergeCell ref="Z73:AA73"/>
    <mergeCell ref="AH73:AI73"/>
    <mergeCell ref="A68:G81"/>
    <mergeCell ref="H68:AO68"/>
    <mergeCell ref="H69:M69"/>
    <mergeCell ref="N69:AA69"/>
    <mergeCell ref="AB69:AG69"/>
    <mergeCell ref="AH69:AO69"/>
    <mergeCell ref="H70:M70"/>
    <mergeCell ref="N70:AA70"/>
    <mergeCell ref="AB70:AG70"/>
    <mergeCell ref="AH70:AO70"/>
    <mergeCell ref="H71:M71"/>
    <mergeCell ref="N71:AA71"/>
    <mergeCell ref="H72:M74"/>
    <mergeCell ref="N72:O72"/>
    <mergeCell ref="P72:S72"/>
    <mergeCell ref="T72:U72"/>
    <mergeCell ref="V72:W72"/>
    <mergeCell ref="X72:Y72"/>
    <mergeCell ref="Z72:AA72"/>
    <mergeCell ref="AJ73:AK73"/>
    <mergeCell ref="AL73:AM73"/>
    <mergeCell ref="N74:O74"/>
    <mergeCell ref="P74:S74"/>
    <mergeCell ref="T74:U74"/>
    <mergeCell ref="A64:G64"/>
    <mergeCell ref="H64:AO64"/>
    <mergeCell ref="A65:G67"/>
    <mergeCell ref="H65:M65"/>
    <mergeCell ref="N65:AO65"/>
    <mergeCell ref="H66:M66"/>
    <mergeCell ref="N66:AA66"/>
    <mergeCell ref="AB66:AG66"/>
    <mergeCell ref="AH66:AO66"/>
    <mergeCell ref="H67:M67"/>
    <mergeCell ref="N67:AA67"/>
    <mergeCell ref="A62:G63"/>
    <mergeCell ref="H62:L62"/>
    <mergeCell ref="M62:AO62"/>
    <mergeCell ref="H63:I63"/>
    <mergeCell ref="J63:AJ63"/>
    <mergeCell ref="AK63:AO63"/>
    <mergeCell ref="A60:G60"/>
    <mergeCell ref="H60:AO60"/>
    <mergeCell ref="A61:G61"/>
    <mergeCell ref="H61:T61"/>
    <mergeCell ref="U61:Y61"/>
    <mergeCell ref="Z61:AO61"/>
    <mergeCell ref="AC58:AE58"/>
    <mergeCell ref="AF58:AO58"/>
    <mergeCell ref="A59:G59"/>
    <mergeCell ref="H59:V59"/>
    <mergeCell ref="W59:AA59"/>
    <mergeCell ref="AB59:AO59"/>
    <mergeCell ref="A58:G58"/>
    <mergeCell ref="H58:M58"/>
    <mergeCell ref="O58:Q58"/>
    <mergeCell ref="S58:U58"/>
    <mergeCell ref="X58:Z58"/>
    <mergeCell ref="AA58:AB58"/>
    <mergeCell ref="AG56:AH56"/>
    <mergeCell ref="AI56:AJ56"/>
    <mergeCell ref="AK56:AL56"/>
    <mergeCell ref="AM56:AO56"/>
    <mergeCell ref="A57:G57"/>
    <mergeCell ref="H57:AC57"/>
    <mergeCell ref="AD57:AH57"/>
    <mergeCell ref="AI57:AO57"/>
    <mergeCell ref="A54:G54"/>
    <mergeCell ref="H54:R54"/>
    <mergeCell ref="S54:V54"/>
    <mergeCell ref="W54:AF54"/>
    <mergeCell ref="A56:G56"/>
    <mergeCell ref="H56:X56"/>
    <mergeCell ref="Y56:AE56"/>
    <mergeCell ref="AA42:AG42"/>
    <mergeCell ref="AH42:AK42"/>
    <mergeCell ref="AL42:AM42"/>
    <mergeCell ref="AN42:AO42"/>
    <mergeCell ref="A42:I42"/>
    <mergeCell ref="J42:Q42"/>
    <mergeCell ref="R42:S42"/>
    <mergeCell ref="T42:U42"/>
    <mergeCell ref="A43:I44"/>
    <mergeCell ref="J43:L44"/>
    <mergeCell ref="AH43:AK44"/>
    <mergeCell ref="AL43:AM44"/>
    <mergeCell ref="AN43:AO44"/>
    <mergeCell ref="Y42:Z42"/>
    <mergeCell ref="V42:X42"/>
    <mergeCell ref="P43:R43"/>
    <mergeCell ref="P44:R44"/>
    <mergeCell ref="S43:U44"/>
    <mergeCell ref="V43:Z44"/>
    <mergeCell ref="M43:O43"/>
    <mergeCell ref="M44:O44"/>
    <mergeCell ref="AA43:AG44"/>
    <mergeCell ref="A41:G41"/>
    <mergeCell ref="H41:AO41"/>
    <mergeCell ref="AF38:AI38"/>
    <mergeCell ref="AJ38:AK38"/>
    <mergeCell ref="AL38:AM38"/>
    <mergeCell ref="AN38:AO38"/>
    <mergeCell ref="V39:W39"/>
    <mergeCell ref="X39:Y39"/>
    <mergeCell ref="Z39:AA39"/>
    <mergeCell ref="AB39:AC39"/>
    <mergeCell ref="AJ39:AK39"/>
    <mergeCell ref="AL39:AM39"/>
    <mergeCell ref="A29:G40"/>
    <mergeCell ref="H29:AO29"/>
    <mergeCell ref="H30:O30"/>
    <mergeCell ref="P30:AO30"/>
    <mergeCell ref="H31:O31"/>
    <mergeCell ref="P31:AO31"/>
    <mergeCell ref="R32:U32"/>
    <mergeCell ref="H37:O37"/>
    <mergeCell ref="P37:AO37"/>
    <mergeCell ref="H38:O40"/>
    <mergeCell ref="P38:Q38"/>
    <mergeCell ref="R38:U38"/>
    <mergeCell ref="V38:W38"/>
    <mergeCell ref="X38:Y38"/>
    <mergeCell ref="Z38:AA38"/>
    <mergeCell ref="AB38:AC38"/>
    <mergeCell ref="AD38:AE38"/>
    <mergeCell ref="AN39:AO39"/>
    <mergeCell ref="P40:Q40"/>
    <mergeCell ref="R40:U40"/>
    <mergeCell ref="V40:W40"/>
    <mergeCell ref="X40:AO40"/>
    <mergeCell ref="P34:Q34"/>
    <mergeCell ref="R34:U34"/>
    <mergeCell ref="V34:W34"/>
    <mergeCell ref="X34:AO34"/>
    <mergeCell ref="H35:AO35"/>
    <mergeCell ref="H36:O36"/>
    <mergeCell ref="P36:AO36"/>
    <mergeCell ref="AL32:AM32"/>
    <mergeCell ref="AN32:AO32"/>
    <mergeCell ref="V33:W33"/>
    <mergeCell ref="X33:Y33"/>
    <mergeCell ref="Z33:AA33"/>
    <mergeCell ref="AB33:AC33"/>
    <mergeCell ref="AJ33:AK33"/>
    <mergeCell ref="AL33:AM33"/>
    <mergeCell ref="AN33:AO33"/>
    <mergeCell ref="X32:Y32"/>
    <mergeCell ref="Z32:AA32"/>
    <mergeCell ref="AB32:AC32"/>
    <mergeCell ref="AD32:AE32"/>
    <mergeCell ref="AF32:AI32"/>
    <mergeCell ref="AJ32:AK32"/>
    <mergeCell ref="H32:O34"/>
    <mergeCell ref="P32:Q32"/>
    <mergeCell ref="V32:W32"/>
    <mergeCell ref="AD27:AE27"/>
    <mergeCell ref="AF27:AI27"/>
    <mergeCell ref="AJ27:AK27"/>
    <mergeCell ref="AL27:AM27"/>
    <mergeCell ref="AN27:AO27"/>
    <mergeCell ref="H28:O28"/>
    <mergeCell ref="P28:AO28"/>
    <mergeCell ref="P27:Q27"/>
    <mergeCell ref="R27:U27"/>
    <mergeCell ref="V27:W27"/>
    <mergeCell ref="X27:Y27"/>
    <mergeCell ref="Z27:AA27"/>
    <mergeCell ref="AB27:AC27"/>
    <mergeCell ref="B23:AO23"/>
    <mergeCell ref="A24:G28"/>
    <mergeCell ref="H24:O24"/>
    <mergeCell ref="P24:AO24"/>
    <mergeCell ref="H25:O25"/>
    <mergeCell ref="P25:AO25"/>
    <mergeCell ref="H26:O26"/>
    <mergeCell ref="H27:O27"/>
    <mergeCell ref="P26:AO26"/>
    <mergeCell ref="A21:G21"/>
    <mergeCell ref="H21:AO21"/>
    <mergeCell ref="A22:G22"/>
    <mergeCell ref="H22:T22"/>
    <mergeCell ref="U22:Y22"/>
    <mergeCell ref="Z22:AO22"/>
    <mergeCell ref="A19:G19"/>
    <mergeCell ref="H19:AG19"/>
    <mergeCell ref="A20:G20"/>
    <mergeCell ref="H20:K20"/>
    <mergeCell ref="L20:M20"/>
    <mergeCell ref="N20:O20"/>
    <mergeCell ref="P20:Q20"/>
    <mergeCell ref="R20:S20"/>
    <mergeCell ref="T20:U20"/>
    <mergeCell ref="V20:AC20"/>
    <mergeCell ref="H13:R13"/>
    <mergeCell ref="S13:AD13"/>
    <mergeCell ref="AE13:AO13"/>
    <mergeCell ref="H14:R14"/>
    <mergeCell ref="S14:AD14"/>
    <mergeCell ref="AE14:AO14"/>
    <mergeCell ref="D15:G16"/>
    <mergeCell ref="H15:R15"/>
    <mergeCell ref="AD20:AE20"/>
    <mergeCell ref="AF20:AG20"/>
    <mergeCell ref="A51:AO51"/>
    <mergeCell ref="A52:AO52"/>
    <mergeCell ref="A47:G47"/>
    <mergeCell ref="H47:T47"/>
    <mergeCell ref="U47:AA47"/>
    <mergeCell ref="AB47:AE47"/>
    <mergeCell ref="A2:AO2"/>
    <mergeCell ref="A3:AO3"/>
    <mergeCell ref="A10:S10"/>
    <mergeCell ref="T10:AO10"/>
    <mergeCell ref="A11:S11"/>
    <mergeCell ref="T11:AO11"/>
    <mergeCell ref="S15:AD15"/>
    <mergeCell ref="AE15:AO15"/>
    <mergeCell ref="H16:R16"/>
    <mergeCell ref="S16:AD16"/>
    <mergeCell ref="AE16:AO16"/>
    <mergeCell ref="A18:G18"/>
    <mergeCell ref="H18:Q18"/>
    <mergeCell ref="R18:V18"/>
    <mergeCell ref="W18:AG18"/>
    <mergeCell ref="AH18:AO20"/>
    <mergeCell ref="A13:C16"/>
    <mergeCell ref="D13:G14"/>
    <mergeCell ref="A45:G45"/>
    <mergeCell ref="H45:AO45"/>
    <mergeCell ref="A46:AO46"/>
    <mergeCell ref="AF47:AG47"/>
    <mergeCell ref="AH47:AI47"/>
    <mergeCell ref="AJ47:AK47"/>
    <mergeCell ref="AL47:AM47"/>
    <mergeCell ref="AN47:AO47"/>
    <mergeCell ref="A49:AO49"/>
  </mergeCells>
  <phoneticPr fontId="2"/>
  <dataValidations count="1">
    <dataValidation imeMode="disabled" allowBlank="1" showInputMessage="1" showErrorMessage="1" sqref="H16:AD16"/>
  </dataValidations>
  <printOptions horizontalCentered="1"/>
  <pageMargins left="0.59055118110236227" right="0.59055118110236227" top="0.39370078740157483" bottom="0.59055118110236227" header="0.31496062992125984" footer="0.31496062992125984"/>
  <pageSetup paperSize="9" scale="85" fitToHeight="0" orientation="portrait" cellComments="asDisplayed" r:id="rId1"/>
  <rowBreaks count="2" manualBreakCount="2">
    <brk id="40" max="40" man="1"/>
    <brk id="4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
  <sheetViews>
    <sheetView view="pageBreakPreview" zoomScale="110" zoomScaleNormal="100" zoomScaleSheetLayoutView="110" workbookViewId="0">
      <selection activeCell="E2" sqref="E2"/>
    </sheetView>
  </sheetViews>
  <sheetFormatPr defaultRowHeight="13.5" x14ac:dyDescent="0.15"/>
  <cols>
    <col min="1" max="1" width="5.5" style="153" customWidth="1"/>
    <col min="2" max="2" width="10.75" style="153" customWidth="1"/>
    <col min="3" max="3" width="70.625" style="59" customWidth="1"/>
    <col min="4" max="4" width="18.5" style="59" customWidth="1"/>
    <col min="5" max="5" width="35.375" style="59" customWidth="1"/>
    <col min="6" max="16384" width="9" style="59"/>
  </cols>
  <sheetData>
    <row r="1" spans="1:4" s="145" customFormat="1" ht="24" customHeight="1" x14ac:dyDescent="0.15">
      <c r="A1" s="903" t="s">
        <v>2322</v>
      </c>
      <c r="B1" s="903"/>
      <c r="C1" s="903"/>
      <c r="D1" s="903"/>
    </row>
    <row r="2" spans="1:4" ht="27.75" customHeight="1" x14ac:dyDescent="0.15">
      <c r="A2" s="146" t="s">
        <v>2289</v>
      </c>
      <c r="B2" s="146" t="s">
        <v>2290</v>
      </c>
      <c r="C2" s="146" t="s">
        <v>2291</v>
      </c>
      <c r="D2" s="146" t="s">
        <v>2292</v>
      </c>
    </row>
    <row r="3" spans="1:4" s="145" customFormat="1" ht="42.75" customHeight="1" x14ac:dyDescent="0.15">
      <c r="A3" s="147" t="s">
        <v>2293</v>
      </c>
      <c r="B3" s="148" t="s">
        <v>2294</v>
      </c>
      <c r="C3" s="149" t="s">
        <v>2325</v>
      </c>
      <c r="D3" s="150"/>
    </row>
    <row r="4" spans="1:4" s="145" customFormat="1" ht="42" customHeight="1" x14ac:dyDescent="0.15">
      <c r="A4" s="147" t="s">
        <v>2295</v>
      </c>
      <c r="B4" s="147" t="s">
        <v>2296</v>
      </c>
      <c r="C4" s="149" t="s">
        <v>2324</v>
      </c>
      <c r="D4" s="150"/>
    </row>
    <row r="5" spans="1:4" s="145" customFormat="1" ht="66.75" customHeight="1" x14ac:dyDescent="0.15">
      <c r="A5" s="147" t="s">
        <v>2295</v>
      </c>
      <c r="B5" s="148" t="s">
        <v>2297</v>
      </c>
      <c r="C5" s="149" t="s">
        <v>2323</v>
      </c>
      <c r="D5" s="150"/>
    </row>
    <row r="6" spans="1:4" ht="42" customHeight="1" x14ac:dyDescent="0.15">
      <c r="A6" s="147" t="s">
        <v>2295</v>
      </c>
      <c r="B6" s="147" t="s">
        <v>2296</v>
      </c>
      <c r="C6" s="151" t="s">
        <v>2298</v>
      </c>
      <c r="D6" s="152"/>
    </row>
    <row r="7" spans="1:4" ht="50.25" customHeight="1" x14ac:dyDescent="0.15">
      <c r="A7" s="147" t="s">
        <v>2293</v>
      </c>
      <c r="B7" s="174" t="s">
        <v>2385</v>
      </c>
      <c r="C7" s="175" t="s">
        <v>2386</v>
      </c>
      <c r="D7" s="173"/>
    </row>
  </sheetData>
  <mergeCells count="1">
    <mergeCell ref="A1:D1"/>
  </mergeCells>
  <phoneticPr fontId="2"/>
  <printOptions horizontalCentered="1"/>
  <pageMargins left="0.51181102362204722" right="0.51181102362204722" top="0.74803149606299213" bottom="0.74803149606299213" header="0.31496062992125984" footer="0.31496062992125984"/>
  <pageSetup paperSize="9" scale="88" fitToHeight="0" orientation="portrait"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1"/>
  <sheetViews>
    <sheetView zoomScale="110" zoomScaleNormal="110" workbookViewId="0">
      <selection activeCell="G207" sqref="G207"/>
    </sheetView>
  </sheetViews>
  <sheetFormatPr defaultRowHeight="13.5" x14ac:dyDescent="0.15"/>
  <cols>
    <col min="1" max="1" width="7" bestFit="1" customWidth="1"/>
    <col min="2" max="2" width="21.5" bestFit="1" customWidth="1"/>
    <col min="3" max="3" width="2.375" customWidth="1"/>
    <col min="4" max="4" width="7" style="70" customWidth="1"/>
    <col min="5" max="5" width="21.5" bestFit="1" customWidth="1"/>
    <col min="6" max="6" width="2.375" customWidth="1"/>
    <col min="7" max="7" width="7.75" bestFit="1" customWidth="1"/>
    <col min="8" max="8" width="23.125" bestFit="1" customWidth="1"/>
    <col min="9" max="9" width="2.375" customWidth="1"/>
    <col min="10" max="10" width="4.25" bestFit="1" customWidth="1"/>
    <col min="11" max="11" width="7" bestFit="1" customWidth="1"/>
    <col min="12" max="12" width="8.375" bestFit="1" customWidth="1"/>
    <col min="13" max="13" width="7.125" bestFit="1" customWidth="1"/>
    <col min="14" max="14" width="7.125" customWidth="1"/>
    <col min="15" max="16" width="3" bestFit="1" customWidth="1"/>
    <col min="17" max="17" width="6.125" customWidth="1"/>
  </cols>
  <sheetData>
    <row r="1" spans="1:17" ht="10.5" customHeight="1" x14ac:dyDescent="0.15"/>
    <row r="2" spans="1:17" ht="21" x14ac:dyDescent="0.15">
      <c r="A2" s="51" t="s">
        <v>983</v>
      </c>
      <c r="B2" s="52" t="s">
        <v>2109</v>
      </c>
      <c r="D2" s="68" t="s">
        <v>983</v>
      </c>
      <c r="E2" s="52" t="s">
        <v>2222</v>
      </c>
      <c r="G2" s="51" t="s">
        <v>984</v>
      </c>
      <c r="H2" s="51" t="s">
        <v>20</v>
      </c>
      <c r="J2" s="52" t="s">
        <v>14</v>
      </c>
      <c r="K2" s="1" t="s">
        <v>21</v>
      </c>
      <c r="L2" s="52" t="s">
        <v>2071</v>
      </c>
      <c r="M2" s="52" t="s">
        <v>2245</v>
      </c>
      <c r="N2" s="52" t="s">
        <v>2246</v>
      </c>
      <c r="O2" s="52" t="s">
        <v>985</v>
      </c>
      <c r="P2" s="52" t="s">
        <v>986</v>
      </c>
      <c r="Q2" s="52" t="s">
        <v>2247</v>
      </c>
    </row>
    <row r="3" spans="1:17" ht="10.5" customHeight="1" x14ac:dyDescent="0.15">
      <c r="A3" s="69" t="s">
        <v>2161</v>
      </c>
      <c r="B3" s="53" t="s">
        <v>2110</v>
      </c>
      <c r="D3" s="69" t="s">
        <v>987</v>
      </c>
      <c r="E3" s="53" t="s">
        <v>22</v>
      </c>
      <c r="G3" s="4" t="s">
        <v>989</v>
      </c>
      <c r="H3" s="3" t="s">
        <v>25</v>
      </c>
      <c r="J3" s="53" t="s">
        <v>988</v>
      </c>
      <c r="K3" s="3" t="s">
        <v>906</v>
      </c>
      <c r="L3" s="53" t="s">
        <v>2234</v>
      </c>
      <c r="M3" s="53">
        <v>1970</v>
      </c>
      <c r="N3" s="53">
        <v>2010</v>
      </c>
      <c r="O3" s="53">
        <v>1</v>
      </c>
      <c r="P3" s="53">
        <v>1</v>
      </c>
      <c r="Q3" s="53" t="s">
        <v>990</v>
      </c>
    </row>
    <row r="4" spans="1:17" ht="10.5" customHeight="1" x14ac:dyDescent="0.15">
      <c r="A4" s="69" t="s">
        <v>2162</v>
      </c>
      <c r="B4" s="53" t="s">
        <v>2111</v>
      </c>
      <c r="D4" s="69" t="s">
        <v>991</v>
      </c>
      <c r="E4" s="53" t="s">
        <v>24</v>
      </c>
      <c r="G4" s="4" t="s">
        <v>993</v>
      </c>
      <c r="H4" s="3" t="s">
        <v>53</v>
      </c>
      <c r="J4" s="53" t="s">
        <v>992</v>
      </c>
      <c r="K4" s="3" t="s">
        <v>907</v>
      </c>
      <c r="L4" s="53" t="s">
        <v>2235</v>
      </c>
      <c r="M4" s="53">
        <v>1971</v>
      </c>
      <c r="N4" s="53">
        <v>2011</v>
      </c>
      <c r="O4" s="53">
        <v>2</v>
      </c>
      <c r="P4" s="53">
        <v>2</v>
      </c>
      <c r="Q4" s="53" t="s">
        <v>994</v>
      </c>
    </row>
    <row r="5" spans="1:17" ht="10.5" customHeight="1" x14ac:dyDescent="0.15">
      <c r="A5" s="69" t="s">
        <v>2163</v>
      </c>
      <c r="B5" s="53" t="s">
        <v>2112</v>
      </c>
      <c r="D5" s="69" t="s">
        <v>995</v>
      </c>
      <c r="E5" s="53" t="s">
        <v>26</v>
      </c>
      <c r="G5" s="4" t="s">
        <v>996</v>
      </c>
      <c r="H5" s="3" t="s">
        <v>41</v>
      </c>
      <c r="J5" s="55"/>
      <c r="M5" s="53">
        <v>1972</v>
      </c>
      <c r="N5" s="53">
        <v>2012</v>
      </c>
      <c r="O5" s="53">
        <v>3</v>
      </c>
      <c r="P5" s="53">
        <v>3</v>
      </c>
      <c r="Q5" s="53" t="s">
        <v>997</v>
      </c>
    </row>
    <row r="6" spans="1:17" ht="10.5" customHeight="1" x14ac:dyDescent="0.15">
      <c r="A6" s="69" t="s">
        <v>2164</v>
      </c>
      <c r="B6" s="53" t="s">
        <v>2113</v>
      </c>
      <c r="D6" s="69" t="s">
        <v>998</v>
      </c>
      <c r="E6" s="53" t="s">
        <v>28</v>
      </c>
      <c r="G6" s="4" t="s">
        <v>999</v>
      </c>
      <c r="H6" s="3" t="s">
        <v>51</v>
      </c>
      <c r="J6" s="55"/>
      <c r="L6" s="56"/>
      <c r="M6" s="53">
        <v>1973</v>
      </c>
      <c r="N6" s="53">
        <v>2013</v>
      </c>
      <c r="O6" s="53">
        <v>4</v>
      </c>
      <c r="P6" s="53">
        <v>4</v>
      </c>
      <c r="Q6" s="53" t="s">
        <v>1000</v>
      </c>
    </row>
    <row r="7" spans="1:17" ht="10.5" customHeight="1" x14ac:dyDescent="0.15">
      <c r="A7" s="69" t="s">
        <v>2165</v>
      </c>
      <c r="B7" s="53" t="s">
        <v>2114</v>
      </c>
      <c r="D7" s="69" t="s">
        <v>1001</v>
      </c>
      <c r="E7" s="53" t="s">
        <v>30</v>
      </c>
      <c r="G7" s="4" t="s">
        <v>1002</v>
      </c>
      <c r="H7" s="3" t="s">
        <v>39</v>
      </c>
      <c r="J7" s="55"/>
      <c r="L7" s="56"/>
      <c r="M7" s="53">
        <v>1974</v>
      </c>
      <c r="N7" s="53">
        <v>2014</v>
      </c>
      <c r="O7" s="53">
        <v>5</v>
      </c>
      <c r="P7" s="53">
        <v>5</v>
      </c>
      <c r="Q7" s="53" t="s">
        <v>1003</v>
      </c>
    </row>
    <row r="8" spans="1:17" ht="10.5" customHeight="1" x14ac:dyDescent="0.15">
      <c r="A8" s="69" t="s">
        <v>2166</v>
      </c>
      <c r="B8" s="53" t="s">
        <v>2115</v>
      </c>
      <c r="D8" s="69" t="s">
        <v>1004</v>
      </c>
      <c r="E8" s="53" t="s">
        <v>32</v>
      </c>
      <c r="G8" s="4" t="s">
        <v>1005</v>
      </c>
      <c r="H8" s="3" t="s">
        <v>31</v>
      </c>
      <c r="J8" s="56"/>
      <c r="M8" s="53">
        <v>1975</v>
      </c>
      <c r="N8" s="53">
        <v>2015</v>
      </c>
      <c r="O8" s="53">
        <v>6</v>
      </c>
      <c r="P8" s="53">
        <v>6</v>
      </c>
      <c r="Q8" s="55"/>
    </row>
    <row r="9" spans="1:17" ht="10.5" customHeight="1" x14ac:dyDescent="0.15">
      <c r="A9" s="54" t="s">
        <v>2167</v>
      </c>
      <c r="B9" s="53" t="s">
        <v>2116</v>
      </c>
      <c r="D9" s="69" t="s">
        <v>1006</v>
      </c>
      <c r="E9" s="53" t="s">
        <v>34</v>
      </c>
      <c r="G9" s="4" t="s">
        <v>1007</v>
      </c>
      <c r="H9" s="3" t="s">
        <v>35</v>
      </c>
      <c r="J9" s="56"/>
      <c r="L9" s="56"/>
      <c r="M9" s="53">
        <v>1976</v>
      </c>
      <c r="N9" s="53">
        <v>2016</v>
      </c>
      <c r="O9" s="53">
        <v>7</v>
      </c>
      <c r="P9" s="53">
        <v>7</v>
      </c>
      <c r="Q9" s="55"/>
    </row>
    <row r="10" spans="1:17" ht="10.5" customHeight="1" x14ac:dyDescent="0.15">
      <c r="A10" s="54" t="s">
        <v>2168</v>
      </c>
      <c r="B10" s="53" t="s">
        <v>2117</v>
      </c>
      <c r="D10" s="69" t="s">
        <v>1008</v>
      </c>
      <c r="E10" s="53" t="s">
        <v>36</v>
      </c>
      <c r="G10" s="4" t="s">
        <v>1009</v>
      </c>
      <c r="H10" s="3" t="s">
        <v>1010</v>
      </c>
      <c r="J10" s="56"/>
      <c r="L10" s="56"/>
      <c r="M10" s="53">
        <v>1977</v>
      </c>
      <c r="N10" s="53">
        <v>2017</v>
      </c>
      <c r="O10" s="53">
        <v>8</v>
      </c>
      <c r="P10" s="53">
        <v>8</v>
      </c>
      <c r="Q10" s="55"/>
    </row>
    <row r="11" spans="1:17" ht="10.5" customHeight="1" x14ac:dyDescent="0.15">
      <c r="A11" s="54" t="s">
        <v>2169</v>
      </c>
      <c r="B11" s="53" t="s">
        <v>2118</v>
      </c>
      <c r="D11" s="69" t="s">
        <v>1011</v>
      </c>
      <c r="E11" s="53" t="s">
        <v>38</v>
      </c>
      <c r="G11" s="4" t="s">
        <v>1012</v>
      </c>
      <c r="H11" s="3" t="s">
        <v>1013</v>
      </c>
      <c r="J11" s="56"/>
      <c r="L11" s="56"/>
      <c r="M11" s="53">
        <v>1978</v>
      </c>
      <c r="N11" s="53">
        <v>2018</v>
      </c>
      <c r="O11" s="53">
        <v>9</v>
      </c>
      <c r="P11" s="53">
        <v>9</v>
      </c>
      <c r="Q11" s="55"/>
    </row>
    <row r="12" spans="1:17" ht="10.5" customHeight="1" x14ac:dyDescent="0.15">
      <c r="A12" s="54" t="s">
        <v>2170</v>
      </c>
      <c r="B12" s="53" t="s">
        <v>2119</v>
      </c>
      <c r="D12" s="69" t="s">
        <v>1014</v>
      </c>
      <c r="E12" s="53" t="s">
        <v>40</v>
      </c>
      <c r="G12" s="4" t="s">
        <v>1015</v>
      </c>
      <c r="H12" s="3" t="s">
        <v>1016</v>
      </c>
      <c r="J12" s="56"/>
      <c r="L12" s="56"/>
      <c r="M12" s="53">
        <v>1979</v>
      </c>
      <c r="N12" s="53">
        <v>2019</v>
      </c>
      <c r="O12" s="53">
        <v>10</v>
      </c>
      <c r="P12" s="53">
        <v>10</v>
      </c>
      <c r="Q12" s="55"/>
    </row>
    <row r="13" spans="1:17" ht="10.5" customHeight="1" x14ac:dyDescent="0.15">
      <c r="A13" s="54" t="s">
        <v>2171</v>
      </c>
      <c r="B13" s="53" t="s">
        <v>2120</v>
      </c>
      <c r="D13" s="69" t="s">
        <v>1017</v>
      </c>
      <c r="E13" s="53" t="s">
        <v>42</v>
      </c>
      <c r="G13" s="4" t="s">
        <v>1018</v>
      </c>
      <c r="H13" s="3" t="s">
        <v>1019</v>
      </c>
      <c r="J13" s="56"/>
      <c r="L13" s="56"/>
      <c r="M13" s="53">
        <v>1980</v>
      </c>
      <c r="N13" s="53">
        <v>2020</v>
      </c>
      <c r="O13" s="53">
        <v>11</v>
      </c>
      <c r="P13" s="53">
        <v>11</v>
      </c>
      <c r="Q13" s="55"/>
    </row>
    <row r="14" spans="1:17" ht="10.5" customHeight="1" x14ac:dyDescent="0.15">
      <c r="A14" s="54" t="s">
        <v>2172</v>
      </c>
      <c r="B14" s="53" t="s">
        <v>2121</v>
      </c>
      <c r="D14" s="69" t="s">
        <v>1020</v>
      </c>
      <c r="E14" s="53" t="s">
        <v>44</v>
      </c>
      <c r="G14" s="4" t="s">
        <v>2387</v>
      </c>
      <c r="H14" s="3" t="s">
        <v>27</v>
      </c>
      <c r="J14" s="56"/>
      <c r="L14" s="56"/>
      <c r="M14" s="53">
        <v>1981</v>
      </c>
      <c r="N14" s="53">
        <v>2021</v>
      </c>
      <c r="O14" s="53">
        <v>12</v>
      </c>
      <c r="P14" s="53">
        <v>12</v>
      </c>
      <c r="Q14" s="55"/>
    </row>
    <row r="15" spans="1:17" ht="10.5" customHeight="1" x14ac:dyDescent="0.15">
      <c r="A15" s="54" t="s">
        <v>2173</v>
      </c>
      <c r="B15" s="53" t="s">
        <v>2122</v>
      </c>
      <c r="D15" s="69" t="s">
        <v>1021</v>
      </c>
      <c r="E15" s="53" t="s">
        <v>45</v>
      </c>
      <c r="G15" s="4" t="s">
        <v>2388</v>
      </c>
      <c r="H15" s="3" t="s">
        <v>23</v>
      </c>
      <c r="J15" s="56"/>
      <c r="L15" s="56"/>
      <c r="M15" s="53">
        <v>1982</v>
      </c>
      <c r="N15" s="53">
        <v>2022</v>
      </c>
      <c r="O15" s="56"/>
      <c r="P15" s="53">
        <v>13</v>
      </c>
      <c r="Q15" s="55"/>
    </row>
    <row r="16" spans="1:17" ht="10.5" customHeight="1" x14ac:dyDescent="0.15">
      <c r="A16" s="54" t="s">
        <v>2174</v>
      </c>
      <c r="B16" s="53" t="s">
        <v>2123</v>
      </c>
      <c r="D16" s="69" t="s">
        <v>1022</v>
      </c>
      <c r="E16" s="53" t="s">
        <v>46</v>
      </c>
      <c r="G16" s="4" t="s">
        <v>2389</v>
      </c>
      <c r="H16" s="3" t="s">
        <v>29</v>
      </c>
      <c r="J16" s="56"/>
      <c r="L16" s="56"/>
      <c r="M16" s="53">
        <v>1983</v>
      </c>
      <c r="N16" s="53">
        <v>2023</v>
      </c>
      <c r="O16" s="56"/>
      <c r="P16" s="53">
        <v>14</v>
      </c>
      <c r="Q16" s="55"/>
    </row>
    <row r="17" spans="1:17" ht="10.5" customHeight="1" x14ac:dyDescent="0.15">
      <c r="A17" s="54" t="s">
        <v>2175</v>
      </c>
      <c r="B17" s="53" t="s">
        <v>2124</v>
      </c>
      <c r="D17" s="69" t="s">
        <v>1023</v>
      </c>
      <c r="E17" s="53" t="s">
        <v>47</v>
      </c>
      <c r="G17" s="4" t="s">
        <v>2390</v>
      </c>
      <c r="H17" s="3" t="s">
        <v>1024</v>
      </c>
      <c r="J17" s="56"/>
      <c r="L17" s="56"/>
      <c r="M17" s="53">
        <v>1984</v>
      </c>
      <c r="N17" s="53">
        <v>2024</v>
      </c>
      <c r="O17" s="56"/>
      <c r="P17" s="53">
        <v>15</v>
      </c>
      <c r="Q17" s="55"/>
    </row>
    <row r="18" spans="1:17" ht="10.5" customHeight="1" x14ac:dyDescent="0.15">
      <c r="A18" s="54" t="s">
        <v>2176</v>
      </c>
      <c r="B18" s="53" t="s">
        <v>2125</v>
      </c>
      <c r="D18" s="69" t="s">
        <v>1025</v>
      </c>
      <c r="E18" s="53" t="s">
        <v>49</v>
      </c>
      <c r="G18" s="4" t="s">
        <v>2391</v>
      </c>
      <c r="H18" s="3" t="s">
        <v>43</v>
      </c>
      <c r="J18" s="56"/>
      <c r="L18" s="56"/>
      <c r="M18" s="53">
        <v>1985</v>
      </c>
      <c r="N18" s="53">
        <v>2025</v>
      </c>
      <c r="O18" s="56"/>
      <c r="P18" s="53">
        <v>16</v>
      </c>
      <c r="Q18" s="55"/>
    </row>
    <row r="19" spans="1:17" ht="10.5" customHeight="1" x14ac:dyDescent="0.15">
      <c r="A19" s="54" t="s">
        <v>2177</v>
      </c>
      <c r="B19" s="53" t="s">
        <v>2126</v>
      </c>
      <c r="D19" s="69" t="s">
        <v>1026</v>
      </c>
      <c r="E19" s="53" t="s">
        <v>50</v>
      </c>
      <c r="G19" s="4" t="s">
        <v>2392</v>
      </c>
      <c r="H19" s="3" t="s">
        <v>57</v>
      </c>
      <c r="J19" s="56"/>
      <c r="L19" s="56"/>
      <c r="M19" s="53">
        <v>1986</v>
      </c>
      <c r="N19" s="53">
        <v>2026</v>
      </c>
      <c r="O19" s="56"/>
      <c r="P19" s="53">
        <v>17</v>
      </c>
      <c r="Q19" s="55"/>
    </row>
    <row r="20" spans="1:17" ht="10.5" customHeight="1" x14ac:dyDescent="0.15">
      <c r="A20" s="54" t="s">
        <v>2178</v>
      </c>
      <c r="B20" s="53" t="s">
        <v>2127</v>
      </c>
      <c r="D20" s="69" t="s">
        <v>1027</v>
      </c>
      <c r="E20" s="53" t="s">
        <v>52</v>
      </c>
      <c r="G20" s="4" t="s">
        <v>2393</v>
      </c>
      <c r="H20" s="3" t="s">
        <v>48</v>
      </c>
      <c r="J20" s="56"/>
      <c r="L20" s="56"/>
      <c r="M20" s="53">
        <v>1987</v>
      </c>
      <c r="N20" s="53">
        <v>2027</v>
      </c>
      <c r="O20" s="56"/>
      <c r="P20" s="53">
        <v>18</v>
      </c>
      <c r="Q20" s="55"/>
    </row>
    <row r="21" spans="1:17" ht="10.5" customHeight="1" x14ac:dyDescent="0.15">
      <c r="A21" s="54" t="s">
        <v>2179</v>
      </c>
      <c r="B21" s="53" t="s">
        <v>2128</v>
      </c>
      <c r="D21" s="69" t="s">
        <v>1028</v>
      </c>
      <c r="E21" s="53" t="s">
        <v>54</v>
      </c>
      <c r="G21" s="4" t="s">
        <v>2394</v>
      </c>
      <c r="H21" s="3" t="s">
        <v>37</v>
      </c>
      <c r="J21" s="56"/>
      <c r="L21" s="56"/>
      <c r="M21" s="53">
        <v>1988</v>
      </c>
      <c r="N21" s="53">
        <v>2028</v>
      </c>
      <c r="O21" s="56"/>
      <c r="P21" s="53">
        <v>19</v>
      </c>
      <c r="Q21" s="55"/>
    </row>
    <row r="22" spans="1:17" ht="10.5" customHeight="1" x14ac:dyDescent="0.15">
      <c r="A22" s="54" t="s">
        <v>2180</v>
      </c>
      <c r="B22" s="53" t="s">
        <v>2129</v>
      </c>
      <c r="D22" s="69" t="s">
        <v>1029</v>
      </c>
      <c r="E22" s="53" t="s">
        <v>56</v>
      </c>
      <c r="G22" s="4" t="s">
        <v>2395</v>
      </c>
      <c r="H22" s="3" t="s">
        <v>33</v>
      </c>
      <c r="J22" s="56"/>
      <c r="L22" s="56"/>
      <c r="M22" s="53">
        <v>1989</v>
      </c>
      <c r="N22" s="53">
        <v>2029</v>
      </c>
      <c r="O22" s="56"/>
      <c r="P22" s="53">
        <v>20</v>
      </c>
      <c r="Q22" s="55"/>
    </row>
    <row r="23" spans="1:17" ht="10.5" customHeight="1" x14ac:dyDescent="0.15">
      <c r="A23" s="54" t="s">
        <v>2181</v>
      </c>
      <c r="B23" s="53" t="s">
        <v>2130</v>
      </c>
      <c r="D23" s="69" t="s">
        <v>1030</v>
      </c>
      <c r="E23" s="53" t="s">
        <v>58</v>
      </c>
      <c r="G23" s="4" t="s">
        <v>2396</v>
      </c>
      <c r="H23" s="3" t="s">
        <v>2399</v>
      </c>
      <c r="J23" s="56"/>
      <c r="L23" s="56"/>
      <c r="M23" s="53">
        <v>1990</v>
      </c>
      <c r="N23" s="53">
        <v>2030</v>
      </c>
      <c r="O23" s="56"/>
      <c r="P23" s="53">
        <v>21</v>
      </c>
      <c r="Q23" s="55"/>
    </row>
    <row r="24" spans="1:17" ht="10.5" customHeight="1" x14ac:dyDescent="0.15">
      <c r="A24" s="54" t="s">
        <v>2182</v>
      </c>
      <c r="B24" s="53" t="s">
        <v>2131</v>
      </c>
      <c r="D24" s="69" t="s">
        <v>1031</v>
      </c>
      <c r="E24" s="53" t="s">
        <v>59</v>
      </c>
      <c r="G24" s="4" t="s">
        <v>2397</v>
      </c>
      <c r="H24" s="3" t="s">
        <v>2400</v>
      </c>
      <c r="J24" s="56"/>
      <c r="L24" s="56"/>
      <c r="M24" s="53">
        <v>1991</v>
      </c>
      <c r="O24" s="56"/>
      <c r="P24" s="53">
        <v>22</v>
      </c>
      <c r="Q24" s="55"/>
    </row>
    <row r="25" spans="1:17" ht="10.5" customHeight="1" x14ac:dyDescent="0.15">
      <c r="A25" s="54" t="s">
        <v>2183</v>
      </c>
      <c r="B25" s="53" t="s">
        <v>2132</v>
      </c>
      <c r="D25" s="69" t="s">
        <v>1032</v>
      </c>
      <c r="E25" s="53" t="s">
        <v>60</v>
      </c>
      <c r="G25" s="4" t="s">
        <v>2398</v>
      </c>
      <c r="H25" s="3" t="s">
        <v>55</v>
      </c>
      <c r="J25" s="56"/>
      <c r="L25" s="56"/>
      <c r="M25" s="53">
        <v>1992</v>
      </c>
      <c r="N25" s="55"/>
      <c r="O25" s="56"/>
      <c r="P25" s="53">
        <v>23</v>
      </c>
      <c r="Q25" s="55"/>
    </row>
    <row r="26" spans="1:17" ht="10.5" customHeight="1" x14ac:dyDescent="0.15">
      <c r="A26" s="54" t="s">
        <v>2184</v>
      </c>
      <c r="B26" s="53" t="s">
        <v>2133</v>
      </c>
      <c r="D26" s="69" t="s">
        <v>1033</v>
      </c>
      <c r="E26" s="53" t="s">
        <v>61</v>
      </c>
      <c r="G26" s="4" t="s">
        <v>1034</v>
      </c>
      <c r="H26" s="3" t="s">
        <v>1035</v>
      </c>
      <c r="J26" s="56"/>
      <c r="L26" s="56"/>
      <c r="M26" s="53">
        <v>1993</v>
      </c>
      <c r="N26" s="55"/>
      <c r="O26" s="56"/>
      <c r="P26" s="53">
        <v>24</v>
      </c>
      <c r="Q26" s="55"/>
    </row>
    <row r="27" spans="1:17" ht="10.5" customHeight="1" x14ac:dyDescent="0.15">
      <c r="A27" s="54" t="s">
        <v>2185</v>
      </c>
      <c r="B27" s="53" t="s">
        <v>2134</v>
      </c>
      <c r="D27" s="69" t="s">
        <v>1036</v>
      </c>
      <c r="E27" s="53" t="s">
        <v>62</v>
      </c>
      <c r="G27" s="4" t="s">
        <v>1037</v>
      </c>
      <c r="H27" s="3" t="s">
        <v>194</v>
      </c>
      <c r="J27" s="56"/>
      <c r="L27" s="56"/>
      <c r="M27" s="53">
        <v>1994</v>
      </c>
      <c r="N27" s="55"/>
      <c r="O27" s="56"/>
      <c r="P27" s="53">
        <v>25</v>
      </c>
      <c r="Q27" s="55"/>
    </row>
    <row r="28" spans="1:17" ht="10.5" customHeight="1" x14ac:dyDescent="0.15">
      <c r="A28" s="54" t="s">
        <v>2186</v>
      </c>
      <c r="B28" s="53" t="s">
        <v>2135</v>
      </c>
      <c r="D28" s="69" t="s">
        <v>1038</v>
      </c>
      <c r="E28" s="53" t="s">
        <v>64</v>
      </c>
      <c r="G28" s="4" t="s">
        <v>1039</v>
      </c>
      <c r="H28" s="3" t="s">
        <v>208</v>
      </c>
      <c r="J28" s="56"/>
      <c r="L28" s="56"/>
      <c r="M28" s="53">
        <v>1995</v>
      </c>
      <c r="N28" s="55"/>
      <c r="O28" s="56"/>
      <c r="P28" s="53">
        <v>26</v>
      </c>
      <c r="Q28" s="55"/>
    </row>
    <row r="29" spans="1:17" ht="10.5" customHeight="1" x14ac:dyDescent="0.15">
      <c r="A29" s="54" t="s">
        <v>2187</v>
      </c>
      <c r="B29" s="53" t="s">
        <v>2136</v>
      </c>
      <c r="D29" s="69" t="s">
        <v>1040</v>
      </c>
      <c r="E29" s="53" t="s">
        <v>66</v>
      </c>
      <c r="G29" s="4" t="s">
        <v>1041</v>
      </c>
      <c r="H29" s="3" t="s">
        <v>1042</v>
      </c>
      <c r="J29" s="56"/>
      <c r="L29" s="56"/>
      <c r="M29" s="53">
        <v>1996</v>
      </c>
      <c r="N29" s="55"/>
      <c r="O29" s="56"/>
      <c r="P29" s="53">
        <v>27</v>
      </c>
      <c r="Q29" s="55"/>
    </row>
    <row r="30" spans="1:17" ht="10.5" customHeight="1" x14ac:dyDescent="0.15">
      <c r="A30" s="54" t="s">
        <v>2188</v>
      </c>
      <c r="B30" s="53" t="s">
        <v>2137</v>
      </c>
      <c r="D30" s="69" t="s">
        <v>1043</v>
      </c>
      <c r="E30" s="53" t="s">
        <v>68</v>
      </c>
      <c r="G30" s="4" t="s">
        <v>1044</v>
      </c>
      <c r="H30" s="3" t="s">
        <v>210</v>
      </c>
      <c r="J30" s="56"/>
      <c r="L30" s="56"/>
      <c r="M30" s="53">
        <v>1997</v>
      </c>
      <c r="N30" s="55"/>
      <c r="O30" s="56"/>
      <c r="P30" s="53">
        <v>28</v>
      </c>
      <c r="Q30" s="55"/>
    </row>
    <row r="31" spans="1:17" ht="10.5" customHeight="1" x14ac:dyDescent="0.15">
      <c r="A31" s="54" t="s">
        <v>2189</v>
      </c>
      <c r="B31" s="53" t="s">
        <v>2138</v>
      </c>
      <c r="D31" s="69" t="s">
        <v>1045</v>
      </c>
      <c r="E31" s="53" t="s">
        <v>70</v>
      </c>
      <c r="G31" s="4" t="s">
        <v>1046</v>
      </c>
      <c r="H31" s="3" t="s">
        <v>196</v>
      </c>
      <c r="J31" s="56"/>
      <c r="L31" s="56"/>
      <c r="M31" s="53">
        <v>1998</v>
      </c>
      <c r="N31" s="55"/>
      <c r="O31" s="56"/>
      <c r="P31" s="53">
        <v>29</v>
      </c>
      <c r="Q31" s="55"/>
    </row>
    <row r="32" spans="1:17" ht="10.5" customHeight="1" x14ac:dyDescent="0.15">
      <c r="A32" s="54" t="s">
        <v>2190</v>
      </c>
      <c r="B32" s="53" t="s">
        <v>2139</v>
      </c>
      <c r="D32" s="69" t="s">
        <v>1047</v>
      </c>
      <c r="E32" s="53" t="s">
        <v>72</v>
      </c>
      <c r="G32" s="4" t="s">
        <v>1048</v>
      </c>
      <c r="H32" s="3" t="s">
        <v>1049</v>
      </c>
      <c r="J32" s="56"/>
      <c r="L32" s="56"/>
      <c r="M32" s="53">
        <v>1999</v>
      </c>
      <c r="N32" s="55"/>
      <c r="O32" s="56"/>
      <c r="P32" s="53">
        <v>30</v>
      </c>
      <c r="Q32" s="55"/>
    </row>
    <row r="33" spans="1:17" ht="10.5" customHeight="1" x14ac:dyDescent="0.15">
      <c r="A33" s="54" t="s">
        <v>2191</v>
      </c>
      <c r="B33" s="53" t="s">
        <v>2140</v>
      </c>
      <c r="D33" s="69" t="s">
        <v>1050</v>
      </c>
      <c r="E33" s="53" t="s">
        <v>74</v>
      </c>
      <c r="G33" s="4" t="s">
        <v>1051</v>
      </c>
      <c r="H33" s="3" t="s">
        <v>221</v>
      </c>
      <c r="J33" s="56"/>
      <c r="L33" s="56"/>
      <c r="M33" s="53">
        <v>2000</v>
      </c>
      <c r="N33" s="55"/>
      <c r="O33" s="56"/>
      <c r="P33" s="53">
        <v>31</v>
      </c>
      <c r="Q33" s="55"/>
    </row>
    <row r="34" spans="1:17" ht="10.5" customHeight="1" x14ac:dyDescent="0.15">
      <c r="A34" s="54" t="s">
        <v>2192</v>
      </c>
      <c r="B34" s="53" t="s">
        <v>2141</v>
      </c>
      <c r="D34" s="69" t="s">
        <v>1052</v>
      </c>
      <c r="E34" s="53" t="s">
        <v>76</v>
      </c>
      <c r="G34" s="4" t="s">
        <v>1053</v>
      </c>
      <c r="H34" s="3" t="s">
        <v>2401</v>
      </c>
      <c r="J34" s="56"/>
      <c r="L34" s="56"/>
      <c r="M34" s="53">
        <v>2001</v>
      </c>
      <c r="N34" s="55"/>
    </row>
    <row r="35" spans="1:17" ht="10.5" customHeight="1" x14ac:dyDescent="0.15">
      <c r="A35" s="54" t="s">
        <v>2193</v>
      </c>
      <c r="B35" s="53" t="s">
        <v>2142</v>
      </c>
      <c r="D35" s="69" t="s">
        <v>1054</v>
      </c>
      <c r="E35" s="53" t="s">
        <v>78</v>
      </c>
      <c r="G35" s="4" t="s">
        <v>1055</v>
      </c>
      <c r="H35" s="3" t="s">
        <v>198</v>
      </c>
      <c r="J35" s="56"/>
      <c r="L35" s="56"/>
      <c r="M35" s="53">
        <v>2002</v>
      </c>
      <c r="N35" s="55"/>
    </row>
    <row r="36" spans="1:17" ht="10.5" customHeight="1" x14ac:dyDescent="0.15">
      <c r="A36" s="54" t="s">
        <v>2194</v>
      </c>
      <c r="B36" s="53" t="s">
        <v>2143</v>
      </c>
      <c r="D36" s="69" t="s">
        <v>1056</v>
      </c>
      <c r="E36" s="53" t="s">
        <v>80</v>
      </c>
      <c r="G36" s="4" t="s">
        <v>1057</v>
      </c>
      <c r="H36" s="3" t="s">
        <v>202</v>
      </c>
      <c r="J36" s="56"/>
      <c r="L36" s="56"/>
      <c r="M36" s="53">
        <v>2003</v>
      </c>
      <c r="N36" s="55"/>
    </row>
    <row r="37" spans="1:17" ht="10.5" customHeight="1" x14ac:dyDescent="0.15">
      <c r="A37" s="54" t="s">
        <v>2195</v>
      </c>
      <c r="B37" s="53" t="s">
        <v>2144</v>
      </c>
      <c r="D37" s="69" t="s">
        <v>1058</v>
      </c>
      <c r="E37" s="53" t="s">
        <v>82</v>
      </c>
      <c r="G37" s="4" t="s">
        <v>1059</v>
      </c>
      <c r="H37" s="3" t="s">
        <v>200</v>
      </c>
      <c r="J37" s="56"/>
      <c r="L37" s="56"/>
      <c r="M37" s="53">
        <v>2004</v>
      </c>
      <c r="N37" s="55"/>
    </row>
    <row r="38" spans="1:17" ht="10.5" customHeight="1" x14ac:dyDescent="0.15">
      <c r="A38" s="54" t="s">
        <v>2196</v>
      </c>
      <c r="B38" s="53" t="s">
        <v>2145</v>
      </c>
      <c r="D38" s="69" t="s">
        <v>1060</v>
      </c>
      <c r="E38" s="53" t="s">
        <v>84</v>
      </c>
      <c r="G38" s="4" t="s">
        <v>1061</v>
      </c>
      <c r="H38" s="3" t="s">
        <v>212</v>
      </c>
      <c r="J38" s="56"/>
      <c r="L38" s="56"/>
      <c r="M38" s="53">
        <v>2005</v>
      </c>
      <c r="N38" s="55"/>
    </row>
    <row r="39" spans="1:17" ht="10.5" customHeight="1" x14ac:dyDescent="0.15">
      <c r="A39" s="54" t="s">
        <v>2197</v>
      </c>
      <c r="B39" s="53" t="s">
        <v>2146</v>
      </c>
      <c r="D39" s="69" t="s">
        <v>1062</v>
      </c>
      <c r="E39" s="53" t="s">
        <v>86</v>
      </c>
      <c r="G39" s="4" t="s">
        <v>1063</v>
      </c>
      <c r="H39" s="3" t="s">
        <v>217</v>
      </c>
      <c r="J39" s="56"/>
      <c r="L39" s="56"/>
      <c r="M39" s="53">
        <v>2006</v>
      </c>
      <c r="N39" s="55"/>
    </row>
    <row r="40" spans="1:17" ht="10.5" customHeight="1" x14ac:dyDescent="0.15">
      <c r="A40" s="54" t="s">
        <v>2198</v>
      </c>
      <c r="B40" s="53" t="s">
        <v>2147</v>
      </c>
      <c r="D40" s="69" t="s">
        <v>1064</v>
      </c>
      <c r="E40" s="53" t="s">
        <v>87</v>
      </c>
      <c r="G40" s="4" t="s">
        <v>1065</v>
      </c>
      <c r="H40" s="3" t="s">
        <v>214</v>
      </c>
      <c r="J40" s="56"/>
      <c r="L40" s="56"/>
      <c r="M40" s="53">
        <v>2007</v>
      </c>
      <c r="N40" s="55"/>
    </row>
    <row r="41" spans="1:17" ht="10.5" customHeight="1" x14ac:dyDescent="0.15">
      <c r="A41" s="54" t="s">
        <v>2199</v>
      </c>
      <c r="B41" s="53" t="s">
        <v>2148</v>
      </c>
      <c r="D41" s="69" t="s">
        <v>1066</v>
      </c>
      <c r="E41" s="53" t="s">
        <v>89</v>
      </c>
      <c r="G41" s="4" t="s">
        <v>1067</v>
      </c>
      <c r="H41" s="3" t="s">
        <v>204</v>
      </c>
      <c r="J41" s="56"/>
      <c r="L41" s="56"/>
      <c r="M41" s="53">
        <v>2008</v>
      </c>
      <c r="N41" s="55"/>
    </row>
    <row r="42" spans="1:17" ht="10.5" customHeight="1" x14ac:dyDescent="0.15">
      <c r="A42" s="54" t="s">
        <v>2200</v>
      </c>
      <c r="B42" s="53" t="s">
        <v>2149</v>
      </c>
      <c r="D42" s="69" t="s">
        <v>1068</v>
      </c>
      <c r="E42" s="53" t="s">
        <v>91</v>
      </c>
      <c r="G42" s="4" t="s">
        <v>1069</v>
      </c>
      <c r="H42" s="3" t="s">
        <v>206</v>
      </c>
      <c r="J42" s="56"/>
      <c r="L42" s="56"/>
      <c r="M42" s="53">
        <v>2009</v>
      </c>
      <c r="N42" s="55"/>
    </row>
    <row r="43" spans="1:17" ht="10.5" customHeight="1" x14ac:dyDescent="0.15">
      <c r="A43" s="54" t="s">
        <v>2201</v>
      </c>
      <c r="B43" s="53" t="s">
        <v>2150</v>
      </c>
      <c r="D43" s="69" t="s">
        <v>1070</v>
      </c>
      <c r="E43" s="53" t="s">
        <v>93</v>
      </c>
      <c r="G43" s="4" t="s">
        <v>1071</v>
      </c>
      <c r="H43" s="3" t="s">
        <v>1072</v>
      </c>
      <c r="J43" s="56"/>
      <c r="L43" s="56"/>
      <c r="M43" s="53">
        <v>2010</v>
      </c>
      <c r="N43" s="55"/>
    </row>
    <row r="44" spans="1:17" ht="10.5" customHeight="1" x14ac:dyDescent="0.15">
      <c r="A44" s="54" t="s">
        <v>2202</v>
      </c>
      <c r="B44" s="53" t="s">
        <v>2151</v>
      </c>
      <c r="D44" s="69" t="s">
        <v>1073</v>
      </c>
      <c r="E44" s="53" t="s">
        <v>94</v>
      </c>
      <c r="G44" s="4" t="s">
        <v>1074</v>
      </c>
      <c r="H44" s="3" t="s">
        <v>1075</v>
      </c>
      <c r="J44" s="56"/>
      <c r="L44" s="56"/>
      <c r="M44" s="53">
        <v>2011</v>
      </c>
      <c r="N44" s="55"/>
    </row>
    <row r="45" spans="1:17" ht="10.5" customHeight="1" x14ac:dyDescent="0.15">
      <c r="A45" s="54" t="s">
        <v>2203</v>
      </c>
      <c r="B45" s="53" t="s">
        <v>2152</v>
      </c>
      <c r="D45" s="69" t="s">
        <v>1076</v>
      </c>
      <c r="E45" s="53" t="s">
        <v>96</v>
      </c>
      <c r="G45" s="4" t="s">
        <v>1077</v>
      </c>
      <c r="H45" s="3" t="s">
        <v>224</v>
      </c>
      <c r="J45" s="56"/>
      <c r="L45" s="56"/>
      <c r="M45" s="53">
        <v>2012</v>
      </c>
      <c r="N45" s="55"/>
    </row>
    <row r="46" spans="1:17" ht="10.5" customHeight="1" x14ac:dyDescent="0.15">
      <c r="A46" s="54" t="s">
        <v>2204</v>
      </c>
      <c r="B46" s="53" t="s">
        <v>2153</v>
      </c>
      <c r="D46" s="69" t="s">
        <v>1078</v>
      </c>
      <c r="E46" s="53" t="s">
        <v>98</v>
      </c>
      <c r="G46" s="4" t="s">
        <v>1079</v>
      </c>
      <c r="H46" s="3" t="s">
        <v>1080</v>
      </c>
      <c r="J46" s="56"/>
      <c r="L46" s="56"/>
      <c r="M46" s="53">
        <v>2013</v>
      </c>
      <c r="N46" s="55"/>
    </row>
    <row r="47" spans="1:17" ht="10.5" customHeight="1" x14ac:dyDescent="0.15">
      <c r="A47" s="54" t="s">
        <v>2205</v>
      </c>
      <c r="B47" s="53" t="s">
        <v>2154</v>
      </c>
      <c r="D47" s="69" t="s">
        <v>1081</v>
      </c>
      <c r="E47" s="53" t="s">
        <v>100</v>
      </c>
      <c r="G47" s="4" t="s">
        <v>1082</v>
      </c>
      <c r="H47" s="3" t="s">
        <v>247</v>
      </c>
      <c r="J47" s="56"/>
      <c r="L47" s="56"/>
      <c r="M47" s="53">
        <v>2014</v>
      </c>
      <c r="N47" s="55"/>
    </row>
    <row r="48" spans="1:17" ht="10.5" customHeight="1" x14ac:dyDescent="0.15">
      <c r="A48" s="54" t="s">
        <v>2206</v>
      </c>
      <c r="B48" s="53" t="s">
        <v>2155</v>
      </c>
      <c r="D48" s="69" t="s">
        <v>1083</v>
      </c>
      <c r="E48" s="53" t="s">
        <v>102</v>
      </c>
      <c r="G48" s="4" t="s">
        <v>1084</v>
      </c>
      <c r="H48" s="3" t="s">
        <v>245</v>
      </c>
      <c r="J48" s="56"/>
      <c r="L48" s="56"/>
      <c r="M48" s="53">
        <v>2015</v>
      </c>
      <c r="N48" s="55"/>
    </row>
    <row r="49" spans="1:14" ht="10.5" customHeight="1" x14ac:dyDescent="0.15">
      <c r="A49" s="54" t="s">
        <v>2207</v>
      </c>
      <c r="B49" s="53" t="s">
        <v>2156</v>
      </c>
      <c r="D49" s="69" t="s">
        <v>1085</v>
      </c>
      <c r="E49" s="53" t="s">
        <v>104</v>
      </c>
      <c r="G49" s="4" t="s">
        <v>1086</v>
      </c>
      <c r="H49" s="3" t="s">
        <v>255</v>
      </c>
      <c r="J49" s="56"/>
      <c r="L49" s="56"/>
      <c r="M49" s="53">
        <v>2016</v>
      </c>
      <c r="N49" s="55"/>
    </row>
    <row r="50" spans="1:14" ht="10.5" customHeight="1" x14ac:dyDescent="0.15">
      <c r="A50" s="54" t="s">
        <v>2208</v>
      </c>
      <c r="B50" s="53" t="s">
        <v>2157</v>
      </c>
      <c r="D50" s="69" t="s">
        <v>1087</v>
      </c>
      <c r="E50" s="53" t="s">
        <v>106</v>
      </c>
      <c r="G50" s="4" t="s">
        <v>1088</v>
      </c>
      <c r="H50" s="3" t="s">
        <v>232</v>
      </c>
      <c r="J50" s="56"/>
      <c r="L50" s="56"/>
      <c r="M50" s="53">
        <v>2017</v>
      </c>
      <c r="N50" s="55"/>
    </row>
    <row r="51" spans="1:14" ht="10.5" customHeight="1" x14ac:dyDescent="0.15">
      <c r="A51" s="54" t="s">
        <v>2209</v>
      </c>
      <c r="B51" s="53" t="s">
        <v>2158</v>
      </c>
      <c r="D51" s="69" t="s">
        <v>1089</v>
      </c>
      <c r="E51" s="53" t="s">
        <v>108</v>
      </c>
      <c r="G51" s="4" t="s">
        <v>1090</v>
      </c>
      <c r="H51" s="3" t="s">
        <v>238</v>
      </c>
      <c r="J51" s="56"/>
      <c r="L51" s="56"/>
      <c r="M51" s="53">
        <v>2018</v>
      </c>
      <c r="N51" s="55"/>
    </row>
    <row r="52" spans="1:14" ht="10.5" customHeight="1" x14ac:dyDescent="0.15">
      <c r="A52" s="54" t="s">
        <v>2210</v>
      </c>
      <c r="B52" s="53" t="s">
        <v>2159</v>
      </c>
      <c r="D52" s="69" t="s">
        <v>1091</v>
      </c>
      <c r="E52" s="53" t="s">
        <v>110</v>
      </c>
      <c r="G52" s="4" t="s">
        <v>1092</v>
      </c>
      <c r="H52" s="3" t="s">
        <v>230</v>
      </c>
      <c r="J52" s="56"/>
      <c r="L52" s="56"/>
      <c r="M52" s="53">
        <v>2019</v>
      </c>
      <c r="N52" s="55"/>
    </row>
    <row r="53" spans="1:14" ht="10.5" customHeight="1" x14ac:dyDescent="0.15">
      <c r="A53" s="54" t="s">
        <v>2211</v>
      </c>
      <c r="B53" s="53" t="s">
        <v>2160</v>
      </c>
      <c r="D53" s="69" t="s">
        <v>1093</v>
      </c>
      <c r="E53" s="53" t="s">
        <v>111</v>
      </c>
      <c r="G53" s="4" t="s">
        <v>1094</v>
      </c>
      <c r="H53" s="3" t="s">
        <v>236</v>
      </c>
      <c r="J53" s="56"/>
      <c r="L53" s="56"/>
      <c r="M53" s="53">
        <v>2020</v>
      </c>
      <c r="N53" s="55"/>
    </row>
    <row r="54" spans="1:14" ht="10.5" customHeight="1" x14ac:dyDescent="0.15">
      <c r="D54" s="69" t="s">
        <v>1095</v>
      </c>
      <c r="E54" s="53" t="s">
        <v>113</v>
      </c>
      <c r="G54" s="4" t="s">
        <v>1096</v>
      </c>
      <c r="H54" s="3" t="s">
        <v>257</v>
      </c>
      <c r="J54" s="56"/>
      <c r="L54" s="56"/>
      <c r="M54" s="53">
        <v>2021</v>
      </c>
      <c r="N54" s="55"/>
    </row>
    <row r="55" spans="1:14" ht="10.5" customHeight="1" x14ac:dyDescent="0.15">
      <c r="D55" s="69" t="s">
        <v>1097</v>
      </c>
      <c r="E55" s="53" t="s">
        <v>115</v>
      </c>
      <c r="G55" s="4" t="s">
        <v>1098</v>
      </c>
      <c r="H55" s="3" t="s">
        <v>265</v>
      </c>
      <c r="J55" s="56"/>
      <c r="L55" s="56"/>
      <c r="M55" s="53">
        <v>2022</v>
      </c>
      <c r="N55" s="55"/>
    </row>
    <row r="56" spans="1:14" ht="10.5" customHeight="1" x14ac:dyDescent="0.15">
      <c r="D56" s="69" t="s">
        <v>1099</v>
      </c>
      <c r="E56" s="53" t="s">
        <v>117</v>
      </c>
      <c r="G56" s="4" t="s">
        <v>1100</v>
      </c>
      <c r="H56" s="3" t="s">
        <v>269</v>
      </c>
      <c r="J56" s="56"/>
      <c r="L56" s="56"/>
      <c r="M56" s="56"/>
      <c r="N56" s="61"/>
    </row>
    <row r="57" spans="1:14" ht="10.5" customHeight="1" x14ac:dyDescent="0.15">
      <c r="D57" s="69" t="s">
        <v>1101</v>
      </c>
      <c r="E57" s="53" t="s">
        <v>119</v>
      </c>
      <c r="G57" s="4" t="s">
        <v>1102</v>
      </c>
      <c r="H57" s="3" t="s">
        <v>249</v>
      </c>
      <c r="J57" s="56"/>
      <c r="L57" s="56"/>
      <c r="M57" s="56"/>
      <c r="N57" s="61"/>
    </row>
    <row r="58" spans="1:14" ht="10.5" customHeight="1" x14ac:dyDescent="0.15">
      <c r="D58" s="69" t="s">
        <v>1103</v>
      </c>
      <c r="E58" s="53" t="s">
        <v>120</v>
      </c>
      <c r="G58" s="4" t="s">
        <v>1104</v>
      </c>
      <c r="H58" s="3" t="s">
        <v>1107</v>
      </c>
      <c r="J58" s="56"/>
      <c r="L58" s="56"/>
      <c r="M58" s="56"/>
      <c r="N58" s="61"/>
    </row>
    <row r="59" spans="1:14" ht="10.5" customHeight="1" x14ac:dyDescent="0.15">
      <c r="D59" s="69" t="s">
        <v>1105</v>
      </c>
      <c r="E59" s="53" t="s">
        <v>122</v>
      </c>
      <c r="G59" s="4" t="s">
        <v>1106</v>
      </c>
      <c r="H59" s="3" t="s">
        <v>267</v>
      </c>
      <c r="J59" s="56"/>
      <c r="L59" s="56"/>
      <c r="M59" s="56"/>
      <c r="N59" s="61"/>
    </row>
    <row r="60" spans="1:14" ht="10.5" customHeight="1" x14ac:dyDescent="0.15">
      <c r="D60" s="69" t="s">
        <v>1108</v>
      </c>
      <c r="E60" s="53" t="s">
        <v>124</v>
      </c>
      <c r="G60" s="4" t="s">
        <v>1109</v>
      </c>
      <c r="H60" s="3" t="s">
        <v>271</v>
      </c>
      <c r="J60" s="56"/>
      <c r="L60" s="56"/>
      <c r="M60" s="56"/>
      <c r="N60" s="61"/>
    </row>
    <row r="61" spans="1:14" ht="10.5" customHeight="1" x14ac:dyDescent="0.15">
      <c r="D61" s="69" t="s">
        <v>1110</v>
      </c>
      <c r="E61" s="53" t="s">
        <v>126</v>
      </c>
      <c r="G61" s="4" t="s">
        <v>1111</v>
      </c>
      <c r="H61" s="3" t="s">
        <v>284</v>
      </c>
      <c r="J61" s="56"/>
      <c r="L61" s="56"/>
      <c r="M61" s="56"/>
      <c r="N61" s="61"/>
    </row>
    <row r="62" spans="1:14" ht="10.5" customHeight="1" x14ac:dyDescent="0.15">
      <c r="D62" s="69" t="s">
        <v>1112</v>
      </c>
      <c r="E62" s="53" t="s">
        <v>128</v>
      </c>
      <c r="G62" s="4" t="s">
        <v>1113</v>
      </c>
      <c r="H62" s="3" t="s">
        <v>276</v>
      </c>
      <c r="J62" s="56"/>
      <c r="L62" s="56"/>
      <c r="M62" s="56"/>
      <c r="N62" s="61"/>
    </row>
    <row r="63" spans="1:14" ht="10.5" customHeight="1" x14ac:dyDescent="0.15">
      <c r="D63" s="69" t="s">
        <v>1114</v>
      </c>
      <c r="E63" s="53" t="s">
        <v>130</v>
      </c>
      <c r="G63" s="4" t="s">
        <v>1115</v>
      </c>
      <c r="H63" s="3" t="s">
        <v>282</v>
      </c>
      <c r="J63" s="56"/>
      <c r="L63" s="56"/>
      <c r="M63" s="56"/>
      <c r="N63" s="61"/>
    </row>
    <row r="64" spans="1:14" ht="10.5" customHeight="1" x14ac:dyDescent="0.15">
      <c r="D64" s="69" t="s">
        <v>1116</v>
      </c>
      <c r="E64" s="53" t="s">
        <v>132</v>
      </c>
      <c r="G64" s="4" t="s">
        <v>1117</v>
      </c>
      <c r="H64" s="3" t="s">
        <v>1120</v>
      </c>
      <c r="J64" s="56"/>
      <c r="L64" s="56"/>
      <c r="M64" s="56"/>
      <c r="N64" s="61"/>
    </row>
    <row r="65" spans="4:14" ht="10.5" customHeight="1" x14ac:dyDescent="0.15">
      <c r="D65" s="69" t="s">
        <v>1118</v>
      </c>
      <c r="E65" s="53" t="s">
        <v>134</v>
      </c>
      <c r="G65" s="4" t="s">
        <v>1119</v>
      </c>
      <c r="H65" s="3" t="s">
        <v>280</v>
      </c>
      <c r="J65" s="56"/>
      <c r="L65" s="56"/>
      <c r="M65" s="56"/>
      <c r="N65" s="61"/>
    </row>
    <row r="66" spans="4:14" ht="10.5" customHeight="1" x14ac:dyDescent="0.15">
      <c r="D66" s="69" t="s">
        <v>1121</v>
      </c>
      <c r="E66" s="53" t="s">
        <v>136</v>
      </c>
      <c r="G66" s="4" t="s">
        <v>1122</v>
      </c>
      <c r="H66" s="3" t="s">
        <v>1125</v>
      </c>
      <c r="J66" s="56"/>
      <c r="L66" s="56"/>
      <c r="M66" s="56"/>
      <c r="N66" s="61"/>
    </row>
    <row r="67" spans="4:14" ht="10.5" customHeight="1" x14ac:dyDescent="0.15">
      <c r="D67" s="69" t="s">
        <v>1123</v>
      </c>
      <c r="E67" s="53" t="s">
        <v>138</v>
      </c>
      <c r="G67" s="4" t="s">
        <v>1124</v>
      </c>
      <c r="H67" s="3" t="s">
        <v>1128</v>
      </c>
      <c r="J67" s="56"/>
      <c r="L67" s="56"/>
      <c r="M67" s="56"/>
      <c r="N67" s="61"/>
    </row>
    <row r="68" spans="4:14" ht="10.5" customHeight="1" x14ac:dyDescent="0.15">
      <c r="D68" s="69" t="s">
        <v>1126</v>
      </c>
      <c r="E68" s="53" t="s">
        <v>139</v>
      </c>
      <c r="G68" s="4" t="s">
        <v>1127</v>
      </c>
      <c r="H68" s="3" t="s">
        <v>234</v>
      </c>
      <c r="J68" s="56"/>
      <c r="L68" s="56"/>
      <c r="M68" s="56"/>
      <c r="N68" s="61"/>
    </row>
    <row r="69" spans="4:14" ht="10.5" customHeight="1" x14ac:dyDescent="0.15">
      <c r="D69" s="69" t="s">
        <v>1129</v>
      </c>
      <c r="E69" s="53" t="s">
        <v>141</v>
      </c>
      <c r="G69" s="4" t="s">
        <v>1130</v>
      </c>
      <c r="H69" s="3" t="s">
        <v>286</v>
      </c>
      <c r="J69" s="56"/>
      <c r="L69" s="56"/>
      <c r="M69" s="56"/>
      <c r="N69" s="61"/>
    </row>
    <row r="70" spans="4:14" ht="10.5" customHeight="1" x14ac:dyDescent="0.15">
      <c r="D70" s="69" t="s">
        <v>1131</v>
      </c>
      <c r="E70" s="53" t="s">
        <v>143</v>
      </c>
      <c r="G70" s="4" t="s">
        <v>1132</v>
      </c>
      <c r="H70" s="3" t="s">
        <v>263</v>
      </c>
      <c r="J70" s="56"/>
      <c r="L70" s="56"/>
      <c r="M70" s="56"/>
      <c r="N70" s="61"/>
    </row>
    <row r="71" spans="4:14" ht="10.5" customHeight="1" x14ac:dyDescent="0.15">
      <c r="D71" s="69" t="s">
        <v>1133</v>
      </c>
      <c r="E71" s="53" t="s">
        <v>144</v>
      </c>
      <c r="G71" s="4" t="s">
        <v>1134</v>
      </c>
      <c r="H71" s="3" t="s">
        <v>243</v>
      </c>
      <c r="J71" s="56"/>
      <c r="L71" s="56"/>
      <c r="M71" s="56"/>
      <c r="N71" s="61"/>
    </row>
    <row r="72" spans="4:14" ht="10.5" customHeight="1" x14ac:dyDescent="0.15">
      <c r="D72" s="69" t="s">
        <v>1135</v>
      </c>
      <c r="E72" s="53" t="s">
        <v>146</v>
      </c>
      <c r="G72" s="4" t="s">
        <v>1136</v>
      </c>
      <c r="H72" s="3" t="s">
        <v>273</v>
      </c>
      <c r="J72" s="56"/>
      <c r="L72" s="56"/>
      <c r="M72" s="56"/>
      <c r="N72" s="61"/>
    </row>
    <row r="73" spans="4:14" ht="10.5" customHeight="1" x14ac:dyDescent="0.15">
      <c r="D73" s="69" t="s">
        <v>1137</v>
      </c>
      <c r="E73" s="53" t="s">
        <v>1138</v>
      </c>
      <c r="G73" s="4" t="s">
        <v>1139</v>
      </c>
      <c r="H73" s="3" t="s">
        <v>241</v>
      </c>
      <c r="J73" s="56"/>
      <c r="L73" s="56"/>
      <c r="M73" s="56"/>
      <c r="N73" s="61"/>
    </row>
    <row r="74" spans="4:14" ht="10.5" customHeight="1" x14ac:dyDescent="0.15">
      <c r="D74" s="69" t="s">
        <v>1140</v>
      </c>
      <c r="E74" s="53" t="s">
        <v>148</v>
      </c>
      <c r="G74" s="4" t="s">
        <v>1141</v>
      </c>
      <c r="H74" s="3" t="s">
        <v>259</v>
      </c>
      <c r="J74" s="56"/>
      <c r="L74" s="56"/>
      <c r="M74" s="56"/>
      <c r="N74" s="61"/>
    </row>
    <row r="75" spans="4:14" ht="10.5" customHeight="1" x14ac:dyDescent="0.15">
      <c r="D75" s="69" t="s">
        <v>1142</v>
      </c>
      <c r="E75" s="53" t="s">
        <v>150</v>
      </c>
      <c r="G75" s="4" t="s">
        <v>1143</v>
      </c>
      <c r="H75" s="3" t="s">
        <v>2402</v>
      </c>
      <c r="J75" s="56"/>
      <c r="L75" s="56"/>
      <c r="M75" s="56"/>
      <c r="N75" s="61"/>
    </row>
    <row r="76" spans="4:14" ht="10.5" customHeight="1" x14ac:dyDescent="0.15">
      <c r="D76" s="69" t="s">
        <v>1144</v>
      </c>
      <c r="E76" s="53" t="s">
        <v>151</v>
      </c>
      <c r="G76" s="4" t="s">
        <v>1145</v>
      </c>
      <c r="H76" s="3" t="s">
        <v>253</v>
      </c>
      <c r="J76" s="56"/>
      <c r="L76" s="56"/>
      <c r="M76" s="56"/>
      <c r="N76" s="61"/>
    </row>
    <row r="77" spans="4:14" ht="10.5" customHeight="1" x14ac:dyDescent="0.15">
      <c r="D77" s="69" t="s">
        <v>1146</v>
      </c>
      <c r="E77" s="53" t="s">
        <v>153</v>
      </c>
      <c r="G77" s="4" t="s">
        <v>1147</v>
      </c>
      <c r="H77" s="3" t="s">
        <v>251</v>
      </c>
      <c r="J77" s="56"/>
      <c r="L77" s="56"/>
      <c r="M77" s="56"/>
      <c r="N77" s="61"/>
    </row>
    <row r="78" spans="4:14" ht="10.5" customHeight="1" x14ac:dyDescent="0.15">
      <c r="D78" s="69" t="s">
        <v>1148</v>
      </c>
      <c r="E78" s="53" t="s">
        <v>155</v>
      </c>
      <c r="G78" s="4" t="s">
        <v>1149</v>
      </c>
      <c r="H78" s="3" t="s">
        <v>261</v>
      </c>
      <c r="J78" s="56"/>
      <c r="L78" s="56"/>
      <c r="M78" s="56"/>
      <c r="N78" s="61"/>
    </row>
    <row r="79" spans="4:14" ht="10.5" customHeight="1" x14ac:dyDescent="0.15">
      <c r="D79" s="69" t="s">
        <v>1150</v>
      </c>
      <c r="E79" s="53" t="s">
        <v>157</v>
      </c>
      <c r="G79" s="4" t="s">
        <v>1151</v>
      </c>
      <c r="H79" s="3" t="s">
        <v>228</v>
      </c>
      <c r="J79" s="56"/>
      <c r="L79" s="56"/>
      <c r="M79" s="56"/>
      <c r="N79" s="61"/>
    </row>
    <row r="80" spans="4:14" ht="10.5" customHeight="1" x14ac:dyDescent="0.15">
      <c r="D80" s="69" t="s">
        <v>1152</v>
      </c>
      <c r="E80" s="53" t="s">
        <v>159</v>
      </c>
      <c r="G80" s="4" t="s">
        <v>1153</v>
      </c>
      <c r="H80" s="3" t="s">
        <v>1154</v>
      </c>
      <c r="J80" s="56"/>
      <c r="L80" s="56"/>
      <c r="M80" s="56"/>
      <c r="N80" s="61"/>
    </row>
    <row r="81" spans="4:14" ht="10.5" customHeight="1" x14ac:dyDescent="0.15">
      <c r="D81" s="69" t="s">
        <v>1155</v>
      </c>
      <c r="E81" s="53" t="s">
        <v>161</v>
      </c>
      <c r="G81" s="4" t="s">
        <v>1156</v>
      </c>
      <c r="H81" s="3" t="s">
        <v>289</v>
      </c>
      <c r="J81" s="56"/>
      <c r="L81" s="56"/>
      <c r="M81" s="56"/>
      <c r="N81" s="61"/>
    </row>
    <row r="82" spans="4:14" ht="10.5" customHeight="1" x14ac:dyDescent="0.15">
      <c r="D82" s="69" t="s">
        <v>1157</v>
      </c>
      <c r="E82" s="53" t="s">
        <v>163</v>
      </c>
      <c r="G82" s="4" t="s">
        <v>1158</v>
      </c>
      <c r="H82" s="3" t="s">
        <v>299</v>
      </c>
      <c r="J82" s="56"/>
      <c r="L82" s="56"/>
      <c r="M82" s="56"/>
      <c r="N82" s="61"/>
    </row>
    <row r="83" spans="4:14" ht="10.5" customHeight="1" x14ac:dyDescent="0.15">
      <c r="D83" s="69" t="s">
        <v>1159</v>
      </c>
      <c r="E83" s="53" t="s">
        <v>164</v>
      </c>
      <c r="G83" s="4" t="s">
        <v>1160</v>
      </c>
      <c r="H83" s="3" t="s">
        <v>365</v>
      </c>
      <c r="J83" s="56"/>
      <c r="L83" s="56"/>
      <c r="M83" s="56"/>
      <c r="N83" s="61"/>
    </row>
    <row r="84" spans="4:14" ht="10.5" customHeight="1" x14ac:dyDescent="0.15">
      <c r="D84" s="69" t="s">
        <v>1161</v>
      </c>
      <c r="E84" s="53" t="s">
        <v>166</v>
      </c>
      <c r="G84" s="4" t="s">
        <v>1162</v>
      </c>
      <c r="H84" s="3" t="s">
        <v>2403</v>
      </c>
      <c r="J84" s="56"/>
      <c r="L84" s="56"/>
      <c r="M84" s="56"/>
      <c r="N84" s="61"/>
    </row>
    <row r="85" spans="4:14" ht="10.5" customHeight="1" x14ac:dyDescent="0.15">
      <c r="D85" s="69" t="s">
        <v>1163</v>
      </c>
      <c r="E85" s="53" t="s">
        <v>167</v>
      </c>
      <c r="G85" s="4" t="s">
        <v>1164</v>
      </c>
      <c r="H85" s="3" t="s">
        <v>371</v>
      </c>
      <c r="J85" s="56"/>
      <c r="L85" s="56"/>
      <c r="M85" s="56"/>
      <c r="N85" s="61"/>
    </row>
    <row r="86" spans="4:14" ht="10.5" customHeight="1" x14ac:dyDescent="0.15">
      <c r="D86" s="69" t="s">
        <v>1165</v>
      </c>
      <c r="E86" s="53" t="s">
        <v>169</v>
      </c>
      <c r="G86" s="4" t="s">
        <v>1166</v>
      </c>
      <c r="H86" s="3" t="s">
        <v>316</v>
      </c>
      <c r="J86" s="56"/>
      <c r="L86" s="56"/>
      <c r="M86" s="56"/>
      <c r="N86" s="61"/>
    </row>
    <row r="87" spans="4:14" ht="10.5" customHeight="1" x14ac:dyDescent="0.15">
      <c r="D87" s="69" t="s">
        <v>1167</v>
      </c>
      <c r="E87" s="53" t="s">
        <v>171</v>
      </c>
      <c r="G87" s="4" t="s">
        <v>1168</v>
      </c>
      <c r="H87" s="3" t="s">
        <v>376</v>
      </c>
      <c r="J87" s="56"/>
      <c r="L87" s="56"/>
      <c r="M87" s="56"/>
      <c r="N87" s="61"/>
    </row>
    <row r="88" spans="4:14" ht="10.5" customHeight="1" x14ac:dyDescent="0.15">
      <c r="D88" s="69" t="s">
        <v>1169</v>
      </c>
      <c r="E88" s="53" t="s">
        <v>173</v>
      </c>
      <c r="G88" s="4" t="s">
        <v>1170</v>
      </c>
      <c r="H88" s="3" t="s">
        <v>317</v>
      </c>
      <c r="J88" s="56"/>
      <c r="L88" s="56"/>
      <c r="M88" s="56"/>
      <c r="N88" s="61"/>
    </row>
    <row r="89" spans="4:14" ht="10.5" customHeight="1" x14ac:dyDescent="0.15">
      <c r="D89" s="69" t="s">
        <v>1171</v>
      </c>
      <c r="E89" s="53" t="s">
        <v>175</v>
      </c>
      <c r="G89" s="4" t="s">
        <v>1172</v>
      </c>
      <c r="H89" s="3" t="s">
        <v>341</v>
      </c>
      <c r="J89" s="56"/>
      <c r="L89" s="56"/>
      <c r="M89" s="56"/>
      <c r="N89" s="61"/>
    </row>
    <row r="90" spans="4:14" ht="10.5" customHeight="1" x14ac:dyDescent="0.15">
      <c r="D90" s="69" t="s">
        <v>1173</v>
      </c>
      <c r="E90" s="53" t="s">
        <v>177</v>
      </c>
      <c r="G90" s="4" t="s">
        <v>1174</v>
      </c>
      <c r="H90" s="3" t="s">
        <v>342</v>
      </c>
      <c r="J90" s="56"/>
      <c r="L90" s="56"/>
      <c r="M90" s="56"/>
      <c r="N90" s="61"/>
    </row>
    <row r="91" spans="4:14" ht="10.5" customHeight="1" x14ac:dyDescent="0.15">
      <c r="D91" s="69" t="s">
        <v>1175</v>
      </c>
      <c r="E91" s="53" t="s">
        <v>179</v>
      </c>
      <c r="G91" s="4" t="s">
        <v>1176</v>
      </c>
      <c r="H91" s="3" t="s">
        <v>1177</v>
      </c>
      <c r="J91" s="56"/>
      <c r="L91" s="56"/>
      <c r="M91" s="56"/>
      <c r="N91" s="61"/>
    </row>
    <row r="92" spans="4:14" ht="10.5" customHeight="1" x14ac:dyDescent="0.15">
      <c r="D92" s="69" t="s">
        <v>1178</v>
      </c>
      <c r="E92" s="53" t="s">
        <v>181</v>
      </c>
      <c r="G92" s="4" t="s">
        <v>1179</v>
      </c>
      <c r="H92" s="3" t="s">
        <v>333</v>
      </c>
      <c r="J92" s="56"/>
      <c r="L92" s="56"/>
      <c r="M92" s="56"/>
      <c r="N92" s="61"/>
    </row>
    <row r="93" spans="4:14" ht="10.5" customHeight="1" x14ac:dyDescent="0.15">
      <c r="D93" s="69" t="s">
        <v>1180</v>
      </c>
      <c r="E93" s="53" t="s">
        <v>183</v>
      </c>
      <c r="G93" s="4" t="s">
        <v>1181</v>
      </c>
      <c r="H93" s="3" t="s">
        <v>318</v>
      </c>
      <c r="J93" s="56"/>
      <c r="L93" s="56"/>
      <c r="M93" s="56"/>
      <c r="N93" s="61"/>
    </row>
    <row r="94" spans="4:14" ht="10.5" customHeight="1" x14ac:dyDescent="0.15">
      <c r="D94" s="69" t="s">
        <v>1182</v>
      </c>
      <c r="E94" s="53" t="s">
        <v>185</v>
      </c>
      <c r="G94" s="4" t="s">
        <v>1183</v>
      </c>
      <c r="H94" s="3" t="s">
        <v>360</v>
      </c>
      <c r="J94" s="56"/>
      <c r="L94" s="56"/>
      <c r="M94" s="56"/>
      <c r="N94" s="61"/>
    </row>
    <row r="95" spans="4:14" ht="10.5" customHeight="1" x14ac:dyDescent="0.15">
      <c r="D95" s="69" t="s">
        <v>1184</v>
      </c>
      <c r="E95" s="53" t="s">
        <v>186</v>
      </c>
      <c r="G95" s="4" t="s">
        <v>1185</v>
      </c>
      <c r="H95" s="3" t="s">
        <v>306</v>
      </c>
      <c r="J95" s="56"/>
      <c r="L95" s="56"/>
      <c r="M95" s="56"/>
      <c r="N95" s="61"/>
    </row>
    <row r="96" spans="4:14" ht="10.5" customHeight="1" x14ac:dyDescent="0.15">
      <c r="D96" s="69" t="s">
        <v>1186</v>
      </c>
      <c r="E96" s="53" t="s">
        <v>188</v>
      </c>
      <c r="G96" s="4" t="s">
        <v>1187</v>
      </c>
      <c r="H96" s="3" t="s">
        <v>2404</v>
      </c>
      <c r="J96" s="56"/>
      <c r="L96" s="56"/>
      <c r="M96" s="56"/>
      <c r="N96" s="61"/>
    </row>
    <row r="97" spans="4:14" ht="10.5" customHeight="1" x14ac:dyDescent="0.15">
      <c r="D97" s="69" t="s">
        <v>1188</v>
      </c>
      <c r="E97" s="53" t="s">
        <v>189</v>
      </c>
      <c r="G97" s="4" t="s">
        <v>1189</v>
      </c>
      <c r="H97" s="3" t="s">
        <v>344</v>
      </c>
      <c r="J97" s="56"/>
      <c r="L97" s="56"/>
      <c r="M97" s="56"/>
      <c r="N97" s="61"/>
    </row>
    <row r="98" spans="4:14" ht="10.5" customHeight="1" x14ac:dyDescent="0.15">
      <c r="D98" s="69" t="s">
        <v>1190</v>
      </c>
      <c r="E98" s="53" t="s">
        <v>191</v>
      </c>
      <c r="G98" s="4" t="s">
        <v>1191</v>
      </c>
      <c r="H98" s="3" t="s">
        <v>2406</v>
      </c>
      <c r="J98" s="56"/>
      <c r="L98" s="56"/>
      <c r="M98" s="56"/>
      <c r="N98" s="61"/>
    </row>
    <row r="99" spans="4:14" ht="10.5" customHeight="1" x14ac:dyDescent="0.15">
      <c r="D99" s="69" t="s">
        <v>1192</v>
      </c>
      <c r="E99" s="53" t="s">
        <v>192</v>
      </c>
      <c r="G99" s="4" t="s">
        <v>1193</v>
      </c>
      <c r="H99" s="3" t="s">
        <v>2405</v>
      </c>
      <c r="J99" s="56"/>
      <c r="L99" s="56"/>
      <c r="M99" s="56"/>
      <c r="N99" s="61"/>
    </row>
    <row r="100" spans="4:14" ht="10.5" customHeight="1" x14ac:dyDescent="0.15">
      <c r="D100" s="69" t="s">
        <v>1194</v>
      </c>
      <c r="E100" s="53" t="s">
        <v>193</v>
      </c>
      <c r="G100" s="4" t="s">
        <v>1195</v>
      </c>
      <c r="H100" s="3" t="s">
        <v>363</v>
      </c>
      <c r="J100" s="56"/>
      <c r="L100" s="56"/>
      <c r="M100" s="56"/>
      <c r="N100" s="61"/>
    </row>
    <row r="101" spans="4:14" ht="10.5" customHeight="1" x14ac:dyDescent="0.15">
      <c r="D101" s="69" t="s">
        <v>1196</v>
      </c>
      <c r="E101" s="53" t="s">
        <v>195</v>
      </c>
      <c r="G101" s="4" t="s">
        <v>1197</v>
      </c>
      <c r="H101" s="3" t="s">
        <v>348</v>
      </c>
      <c r="J101" s="56"/>
      <c r="L101" s="56"/>
      <c r="M101" s="56"/>
      <c r="N101" s="61"/>
    </row>
    <row r="102" spans="4:14" ht="10.5" customHeight="1" x14ac:dyDescent="0.15">
      <c r="D102" s="69" t="s">
        <v>1198</v>
      </c>
      <c r="E102" s="53" t="s">
        <v>197</v>
      </c>
      <c r="G102" s="4" t="s">
        <v>1199</v>
      </c>
      <c r="H102" s="3" t="s">
        <v>1200</v>
      </c>
      <c r="J102" s="56"/>
      <c r="L102" s="56"/>
      <c r="M102" s="56"/>
      <c r="N102" s="61"/>
    </row>
    <row r="103" spans="4:14" ht="10.5" customHeight="1" x14ac:dyDescent="0.15">
      <c r="D103" s="69" t="s">
        <v>1201</v>
      </c>
      <c r="E103" s="53" t="s">
        <v>199</v>
      </c>
      <c r="G103" s="4" t="s">
        <v>1202</v>
      </c>
      <c r="H103" s="3" t="s">
        <v>319</v>
      </c>
      <c r="J103" s="56"/>
      <c r="L103" s="56"/>
      <c r="M103" s="56"/>
      <c r="N103" s="61"/>
    </row>
    <row r="104" spans="4:14" ht="10.5" customHeight="1" x14ac:dyDescent="0.15">
      <c r="D104" s="69" t="s">
        <v>1203</v>
      </c>
      <c r="E104" s="53" t="s">
        <v>1204</v>
      </c>
      <c r="G104" s="4" t="s">
        <v>1205</v>
      </c>
      <c r="H104" s="3" t="s">
        <v>380</v>
      </c>
      <c r="J104" s="56"/>
      <c r="L104" s="56"/>
      <c r="M104" s="56"/>
      <c r="N104" s="61"/>
    </row>
    <row r="105" spans="4:14" ht="10.5" customHeight="1" x14ac:dyDescent="0.15">
      <c r="D105" s="69" t="s">
        <v>1206</v>
      </c>
      <c r="E105" s="53" t="s">
        <v>1207</v>
      </c>
      <c r="G105" s="4" t="s">
        <v>1208</v>
      </c>
      <c r="H105" s="3" t="s">
        <v>293</v>
      </c>
      <c r="J105" s="56"/>
      <c r="L105" s="56"/>
      <c r="M105" s="56"/>
      <c r="N105" s="61"/>
    </row>
    <row r="106" spans="4:14" ht="10.5" customHeight="1" x14ac:dyDescent="0.15">
      <c r="D106" s="69" t="s">
        <v>1209</v>
      </c>
      <c r="E106" s="53" t="s">
        <v>201</v>
      </c>
      <c r="G106" s="4" t="s">
        <v>1210</v>
      </c>
      <c r="H106" s="3" t="s">
        <v>312</v>
      </c>
      <c r="J106" s="56"/>
      <c r="L106" s="56"/>
      <c r="M106" s="56"/>
      <c r="N106" s="61"/>
    </row>
    <row r="107" spans="4:14" ht="10.5" customHeight="1" x14ac:dyDescent="0.15">
      <c r="D107" s="69" t="s">
        <v>1211</v>
      </c>
      <c r="E107" s="53" t="s">
        <v>203</v>
      </c>
      <c r="G107" s="4" t="s">
        <v>1212</v>
      </c>
      <c r="H107" s="3" t="s">
        <v>339</v>
      </c>
      <c r="J107" s="56"/>
      <c r="L107" s="56"/>
      <c r="M107" s="56"/>
      <c r="N107" s="61"/>
    </row>
    <row r="108" spans="4:14" ht="10.5" customHeight="1" x14ac:dyDescent="0.15">
      <c r="D108" s="69" t="s">
        <v>1213</v>
      </c>
      <c r="E108" s="53" t="s">
        <v>205</v>
      </c>
      <c r="G108" s="4" t="s">
        <v>1214</v>
      </c>
      <c r="H108" s="3" t="s">
        <v>350</v>
      </c>
      <c r="J108" s="56"/>
      <c r="N108" s="62"/>
    </row>
    <row r="109" spans="4:14" ht="10.5" customHeight="1" x14ac:dyDescent="0.15">
      <c r="D109" s="69" t="s">
        <v>1215</v>
      </c>
      <c r="E109" s="53" t="s">
        <v>207</v>
      </c>
      <c r="G109" s="4" t="s">
        <v>1216</v>
      </c>
      <c r="H109" s="3" t="s">
        <v>357</v>
      </c>
      <c r="J109" s="56"/>
      <c r="N109" s="62"/>
    </row>
    <row r="110" spans="4:14" ht="10.5" customHeight="1" x14ac:dyDescent="0.15">
      <c r="D110" s="69" t="s">
        <v>1217</v>
      </c>
      <c r="E110" s="53" t="s">
        <v>209</v>
      </c>
      <c r="G110" s="4" t="s">
        <v>1218</v>
      </c>
      <c r="H110" s="3" t="s">
        <v>359</v>
      </c>
      <c r="J110" s="56"/>
      <c r="N110" s="62"/>
    </row>
    <row r="111" spans="4:14" ht="10.5" customHeight="1" x14ac:dyDescent="0.15">
      <c r="D111" s="69" t="s">
        <v>1219</v>
      </c>
      <c r="E111" s="53" t="s">
        <v>211</v>
      </c>
      <c r="G111" s="4" t="s">
        <v>1220</v>
      </c>
      <c r="H111" s="3" t="s">
        <v>367</v>
      </c>
      <c r="J111" s="56"/>
      <c r="N111" s="62"/>
    </row>
    <row r="112" spans="4:14" ht="10.5" customHeight="1" x14ac:dyDescent="0.15">
      <c r="D112" s="69" t="s">
        <v>1221</v>
      </c>
      <c r="E112" s="53" t="s">
        <v>213</v>
      </c>
      <c r="G112" s="4" t="s">
        <v>1222</v>
      </c>
      <c r="H112" s="3" t="s">
        <v>323</v>
      </c>
      <c r="J112" s="56"/>
      <c r="N112" s="62"/>
    </row>
    <row r="113" spans="4:14" ht="10.5" customHeight="1" x14ac:dyDescent="0.15">
      <c r="D113" s="69" t="s">
        <v>1223</v>
      </c>
      <c r="E113" s="53" t="s">
        <v>215</v>
      </c>
      <c r="G113" s="4" t="s">
        <v>1224</v>
      </c>
      <c r="H113" s="3" t="s">
        <v>297</v>
      </c>
      <c r="J113" s="56"/>
      <c r="N113" s="62"/>
    </row>
    <row r="114" spans="4:14" ht="10.5" customHeight="1" x14ac:dyDescent="0.15">
      <c r="D114" s="69" t="s">
        <v>1225</v>
      </c>
      <c r="E114" s="53" t="s">
        <v>216</v>
      </c>
      <c r="G114" s="4" t="s">
        <v>1226</v>
      </c>
      <c r="H114" s="3" t="s">
        <v>308</v>
      </c>
      <c r="J114" s="56"/>
      <c r="N114" s="62"/>
    </row>
    <row r="115" spans="4:14" ht="10.5" customHeight="1" x14ac:dyDescent="0.15">
      <c r="D115" s="69" t="s">
        <v>1227</v>
      </c>
      <c r="E115" s="53" t="s">
        <v>218</v>
      </c>
      <c r="G115" s="4" t="s">
        <v>1228</v>
      </c>
      <c r="H115" s="3" t="s">
        <v>369</v>
      </c>
      <c r="J115" s="56"/>
      <c r="N115" s="62"/>
    </row>
    <row r="116" spans="4:14" ht="10.5" customHeight="1" x14ac:dyDescent="0.15">
      <c r="D116" s="69" t="s">
        <v>1229</v>
      </c>
      <c r="E116" s="53" t="s">
        <v>219</v>
      </c>
      <c r="G116" s="4" t="s">
        <v>1230</v>
      </c>
      <c r="H116" s="3" t="s">
        <v>295</v>
      </c>
      <c r="J116" s="56"/>
      <c r="N116" s="62"/>
    </row>
    <row r="117" spans="4:14" ht="10.5" customHeight="1" x14ac:dyDescent="0.15">
      <c r="D117" s="69" t="s">
        <v>1231</v>
      </c>
      <c r="E117" s="53" t="s">
        <v>220</v>
      </c>
      <c r="G117" s="4" t="s">
        <v>1232</v>
      </c>
      <c r="H117" s="3" t="s">
        <v>325</v>
      </c>
      <c r="J117" s="56"/>
      <c r="N117" s="62"/>
    </row>
    <row r="118" spans="4:14" ht="10.5" customHeight="1" x14ac:dyDescent="0.15">
      <c r="D118" s="69" t="s">
        <v>1233</v>
      </c>
      <c r="E118" s="53" t="s">
        <v>222</v>
      </c>
      <c r="G118" s="4" t="s">
        <v>1234</v>
      </c>
      <c r="H118" s="3" t="s">
        <v>291</v>
      </c>
      <c r="J118" s="56"/>
      <c r="N118" s="62"/>
    </row>
    <row r="119" spans="4:14" ht="10.5" customHeight="1" x14ac:dyDescent="0.15">
      <c r="D119" s="69" t="s">
        <v>1235</v>
      </c>
      <c r="E119" s="53" t="s">
        <v>223</v>
      </c>
      <c r="G119" s="4" t="s">
        <v>1236</v>
      </c>
      <c r="H119" s="3" t="s">
        <v>310</v>
      </c>
      <c r="J119" s="56"/>
      <c r="N119" s="62"/>
    </row>
    <row r="120" spans="4:14" ht="10.5" customHeight="1" x14ac:dyDescent="0.15">
      <c r="D120" s="69" t="s">
        <v>1237</v>
      </c>
      <c r="E120" s="53" t="s">
        <v>468</v>
      </c>
      <c r="G120" s="4" t="s">
        <v>1238</v>
      </c>
      <c r="H120" s="3" t="s">
        <v>355</v>
      </c>
      <c r="J120" s="56"/>
      <c r="N120" s="62"/>
    </row>
    <row r="121" spans="4:14" ht="10.5" customHeight="1" x14ac:dyDescent="0.15">
      <c r="D121" s="69" t="s">
        <v>1239</v>
      </c>
      <c r="E121" s="53" t="s">
        <v>426</v>
      </c>
      <c r="G121" s="4" t="s">
        <v>1240</v>
      </c>
      <c r="H121" s="3" t="s">
        <v>378</v>
      </c>
      <c r="J121" s="56"/>
      <c r="N121" s="62"/>
    </row>
    <row r="122" spans="4:14" ht="10.5" customHeight="1" x14ac:dyDescent="0.15">
      <c r="D122" s="69" t="s">
        <v>1241</v>
      </c>
      <c r="E122" s="53" t="s">
        <v>225</v>
      </c>
      <c r="G122" s="4" t="s">
        <v>1242</v>
      </c>
      <c r="H122" s="3" t="s">
        <v>329</v>
      </c>
      <c r="J122" s="56"/>
      <c r="N122" s="62"/>
    </row>
    <row r="123" spans="4:14" ht="10.5" customHeight="1" x14ac:dyDescent="0.15">
      <c r="D123" s="69" t="s">
        <v>1243</v>
      </c>
      <c r="E123" s="53" t="s">
        <v>226</v>
      </c>
      <c r="G123" s="4" t="s">
        <v>1244</v>
      </c>
      <c r="H123" s="3" t="s">
        <v>346</v>
      </c>
      <c r="J123" s="56"/>
      <c r="N123" s="62"/>
    </row>
    <row r="124" spans="4:14" ht="10.5" customHeight="1" x14ac:dyDescent="0.15">
      <c r="D124" s="69" t="s">
        <v>1245</v>
      </c>
      <c r="E124" s="53" t="s">
        <v>227</v>
      </c>
      <c r="G124" s="4" t="s">
        <v>1246</v>
      </c>
      <c r="H124" s="3" t="s">
        <v>302</v>
      </c>
      <c r="J124" s="56"/>
      <c r="N124" s="62"/>
    </row>
    <row r="125" spans="4:14" ht="10.5" customHeight="1" x14ac:dyDescent="0.15">
      <c r="D125" s="69" t="s">
        <v>1247</v>
      </c>
      <c r="E125" s="53" t="s">
        <v>229</v>
      </c>
      <c r="G125" s="4" t="s">
        <v>1248</v>
      </c>
      <c r="H125" s="3" t="s">
        <v>321</v>
      </c>
      <c r="J125" s="56"/>
      <c r="N125" s="62"/>
    </row>
    <row r="126" spans="4:14" ht="10.5" customHeight="1" x14ac:dyDescent="0.15">
      <c r="D126" s="69" t="s">
        <v>1249</v>
      </c>
      <c r="E126" s="53" t="s">
        <v>231</v>
      </c>
      <c r="G126" s="4" t="s">
        <v>1250</v>
      </c>
      <c r="H126" s="3" t="s">
        <v>353</v>
      </c>
      <c r="J126" s="56"/>
      <c r="N126" s="62"/>
    </row>
    <row r="127" spans="4:14" ht="10.5" customHeight="1" x14ac:dyDescent="0.15">
      <c r="D127" s="69" t="s">
        <v>1251</v>
      </c>
      <c r="E127" s="53" t="s">
        <v>233</v>
      </c>
      <c r="G127" s="4" t="s">
        <v>1252</v>
      </c>
      <c r="H127" s="3" t="s">
        <v>314</v>
      </c>
      <c r="J127" s="56"/>
      <c r="N127" s="62"/>
    </row>
    <row r="128" spans="4:14" ht="10.5" customHeight="1" x14ac:dyDescent="0.15">
      <c r="D128" s="69" t="s">
        <v>1253</v>
      </c>
      <c r="E128" s="53" t="s">
        <v>235</v>
      </c>
      <c r="G128" s="4" t="s">
        <v>1254</v>
      </c>
      <c r="H128" s="3" t="s">
        <v>373</v>
      </c>
      <c r="J128" s="56"/>
      <c r="N128" s="62"/>
    </row>
    <row r="129" spans="4:14" ht="10.5" customHeight="1" x14ac:dyDescent="0.15">
      <c r="D129" s="69" t="s">
        <v>1255</v>
      </c>
      <c r="E129" s="53" t="s">
        <v>237</v>
      </c>
      <c r="G129" s="4" t="s">
        <v>1256</v>
      </c>
      <c r="H129" s="3" t="s">
        <v>335</v>
      </c>
      <c r="J129" s="56"/>
      <c r="N129" s="62"/>
    </row>
    <row r="130" spans="4:14" ht="10.5" customHeight="1" x14ac:dyDescent="0.15">
      <c r="D130" s="69" t="s">
        <v>1257</v>
      </c>
      <c r="E130" s="53" t="s">
        <v>239</v>
      </c>
      <c r="G130" s="4" t="s">
        <v>1258</v>
      </c>
      <c r="H130" s="3" t="s">
        <v>337</v>
      </c>
      <c r="J130" s="56"/>
      <c r="N130" s="62"/>
    </row>
    <row r="131" spans="4:14" ht="10.5" customHeight="1" x14ac:dyDescent="0.15">
      <c r="D131" s="69" t="s">
        <v>1259</v>
      </c>
      <c r="E131" s="53" t="s">
        <v>240</v>
      </c>
      <c r="G131" s="4" t="s">
        <v>1260</v>
      </c>
      <c r="H131" s="3" t="s">
        <v>327</v>
      </c>
      <c r="J131" s="56"/>
      <c r="N131" s="62"/>
    </row>
    <row r="132" spans="4:14" ht="10.5" customHeight="1" x14ac:dyDescent="0.15">
      <c r="D132" s="69" t="s">
        <v>1261</v>
      </c>
      <c r="E132" s="53" t="s">
        <v>242</v>
      </c>
      <c r="G132" s="4" t="s">
        <v>1262</v>
      </c>
      <c r="H132" s="3" t="s">
        <v>304</v>
      </c>
      <c r="J132" s="56"/>
      <c r="N132" s="62"/>
    </row>
    <row r="133" spans="4:14" ht="10.5" customHeight="1" x14ac:dyDescent="0.15">
      <c r="D133" s="69" t="s">
        <v>1263</v>
      </c>
      <c r="E133" s="53" t="s">
        <v>244</v>
      </c>
      <c r="G133" s="4" t="s">
        <v>1264</v>
      </c>
      <c r="H133" s="3" t="s">
        <v>331</v>
      </c>
      <c r="J133" s="56"/>
      <c r="N133" s="62"/>
    </row>
    <row r="134" spans="4:14" ht="10.5" customHeight="1" x14ac:dyDescent="0.15">
      <c r="D134" s="69" t="s">
        <v>1265</v>
      </c>
      <c r="E134" s="53" t="s">
        <v>246</v>
      </c>
      <c r="G134" s="4" t="s">
        <v>1266</v>
      </c>
      <c r="H134" s="3" t="s">
        <v>1267</v>
      </c>
      <c r="J134" s="56"/>
      <c r="N134" s="62"/>
    </row>
    <row r="135" spans="4:14" ht="10.5" customHeight="1" x14ac:dyDescent="0.15">
      <c r="D135" s="69" t="s">
        <v>1268</v>
      </c>
      <c r="E135" s="53" t="s">
        <v>248</v>
      </c>
      <c r="G135" s="4" t="s">
        <v>1269</v>
      </c>
      <c r="H135" s="3" t="s">
        <v>81</v>
      </c>
      <c r="J135" s="56"/>
      <c r="N135" s="62"/>
    </row>
    <row r="136" spans="4:14" ht="10.5" customHeight="1" x14ac:dyDescent="0.15">
      <c r="D136" s="69" t="s">
        <v>1270</v>
      </c>
      <c r="E136" s="53" t="s">
        <v>250</v>
      </c>
      <c r="G136" s="4" t="s">
        <v>1271</v>
      </c>
      <c r="H136" s="3" t="s">
        <v>1272</v>
      </c>
      <c r="J136" s="56"/>
      <c r="N136" s="62"/>
    </row>
    <row r="137" spans="4:14" ht="10.5" customHeight="1" x14ac:dyDescent="0.15">
      <c r="D137" s="69" t="s">
        <v>1273</v>
      </c>
      <c r="E137" s="53" t="s">
        <v>252</v>
      </c>
      <c r="G137" s="4" t="s">
        <v>1274</v>
      </c>
      <c r="H137" s="3" t="s">
        <v>85</v>
      </c>
      <c r="J137" s="56"/>
      <c r="N137" s="62"/>
    </row>
    <row r="138" spans="4:14" ht="10.5" customHeight="1" x14ac:dyDescent="0.15">
      <c r="D138" s="69" t="s">
        <v>1275</v>
      </c>
      <c r="E138" s="53" t="s">
        <v>1276</v>
      </c>
      <c r="G138" s="4" t="s">
        <v>1277</v>
      </c>
      <c r="H138" s="3" t="s">
        <v>71</v>
      </c>
      <c r="J138" s="56"/>
      <c r="N138" s="62"/>
    </row>
    <row r="139" spans="4:14" ht="10.5" customHeight="1" x14ac:dyDescent="0.15">
      <c r="D139" s="69" t="s">
        <v>1278</v>
      </c>
      <c r="E139" s="53" t="s">
        <v>254</v>
      </c>
      <c r="G139" s="4" t="s">
        <v>1279</v>
      </c>
      <c r="H139" s="3" t="s">
        <v>83</v>
      </c>
      <c r="J139" s="56"/>
      <c r="N139" s="62"/>
    </row>
    <row r="140" spans="4:14" ht="10.5" customHeight="1" x14ac:dyDescent="0.15">
      <c r="D140" s="69" t="s">
        <v>1280</v>
      </c>
      <c r="E140" s="53" t="s">
        <v>256</v>
      </c>
      <c r="G140" s="4" t="s">
        <v>1281</v>
      </c>
      <c r="H140" s="3" t="s">
        <v>75</v>
      </c>
      <c r="J140" s="56"/>
      <c r="N140" s="62"/>
    </row>
    <row r="141" spans="4:14" ht="10.5" customHeight="1" x14ac:dyDescent="0.15">
      <c r="D141" s="69" t="s">
        <v>1282</v>
      </c>
      <c r="E141" s="53" t="s">
        <v>258</v>
      </c>
      <c r="G141" s="4" t="s">
        <v>1283</v>
      </c>
      <c r="H141" s="3" t="s">
        <v>63</v>
      </c>
      <c r="J141" s="56"/>
      <c r="N141" s="62"/>
    </row>
    <row r="142" spans="4:14" ht="10.5" customHeight="1" x14ac:dyDescent="0.15">
      <c r="D142" s="69" t="s">
        <v>1284</v>
      </c>
      <c r="E142" s="53" t="s">
        <v>260</v>
      </c>
      <c r="G142" s="4" t="s">
        <v>1285</v>
      </c>
      <c r="H142" s="3" t="s">
        <v>90</v>
      </c>
      <c r="J142" s="56"/>
      <c r="N142" s="62"/>
    </row>
    <row r="143" spans="4:14" ht="10.5" customHeight="1" x14ac:dyDescent="0.15">
      <c r="D143" s="69" t="s">
        <v>1286</v>
      </c>
      <c r="E143" s="53" t="s">
        <v>262</v>
      </c>
      <c r="G143" s="4" t="s">
        <v>1287</v>
      </c>
      <c r="H143" s="3" t="s">
        <v>92</v>
      </c>
      <c r="J143" s="56"/>
      <c r="N143" s="62"/>
    </row>
    <row r="144" spans="4:14" ht="10.5" customHeight="1" x14ac:dyDescent="0.15">
      <c r="D144" s="69" t="s">
        <v>1288</v>
      </c>
      <c r="E144" s="53" t="s">
        <v>264</v>
      </c>
      <c r="G144" s="4" t="s">
        <v>1289</v>
      </c>
      <c r="H144" s="3" t="s">
        <v>77</v>
      </c>
      <c r="J144" s="56"/>
      <c r="N144" s="62"/>
    </row>
    <row r="145" spans="4:14" ht="10.5" customHeight="1" x14ac:dyDescent="0.15">
      <c r="D145" s="69" t="s">
        <v>1290</v>
      </c>
      <c r="E145" s="53" t="s">
        <v>266</v>
      </c>
      <c r="G145" s="4" t="s">
        <v>1291</v>
      </c>
      <c r="H145" s="3" t="s">
        <v>79</v>
      </c>
      <c r="J145" s="56"/>
      <c r="N145" s="62"/>
    </row>
    <row r="146" spans="4:14" ht="10.5" customHeight="1" x14ac:dyDescent="0.15">
      <c r="D146" s="69" t="s">
        <v>1292</v>
      </c>
      <c r="E146" s="53" t="s">
        <v>268</v>
      </c>
      <c r="G146" s="4" t="s">
        <v>1293</v>
      </c>
      <c r="H146" s="3" t="s">
        <v>67</v>
      </c>
      <c r="J146" s="56"/>
      <c r="N146" s="62"/>
    </row>
    <row r="147" spans="4:14" ht="10.5" customHeight="1" x14ac:dyDescent="0.15">
      <c r="D147" s="69" t="s">
        <v>1294</v>
      </c>
      <c r="E147" s="53" t="s">
        <v>270</v>
      </c>
      <c r="G147" s="4" t="s">
        <v>1295</v>
      </c>
      <c r="H147" s="3" t="s">
        <v>65</v>
      </c>
      <c r="J147" s="56"/>
      <c r="N147" s="62"/>
    </row>
    <row r="148" spans="4:14" ht="10.5" customHeight="1" x14ac:dyDescent="0.15">
      <c r="D148" s="69" t="s">
        <v>1296</v>
      </c>
      <c r="E148" s="53" t="s">
        <v>272</v>
      </c>
      <c r="G148" s="4" t="s">
        <v>1297</v>
      </c>
      <c r="H148" s="3" t="s">
        <v>88</v>
      </c>
      <c r="J148" s="56"/>
      <c r="N148" s="62"/>
    </row>
    <row r="149" spans="4:14" ht="10.5" customHeight="1" x14ac:dyDescent="0.15">
      <c r="D149" s="69" t="s">
        <v>1298</v>
      </c>
      <c r="E149" s="53" t="s">
        <v>274</v>
      </c>
      <c r="G149" s="4" t="s">
        <v>1299</v>
      </c>
      <c r="H149" s="3" t="s">
        <v>73</v>
      </c>
      <c r="J149" s="56"/>
      <c r="N149" s="62"/>
    </row>
    <row r="150" spans="4:14" ht="10.5" customHeight="1" x14ac:dyDescent="0.15">
      <c r="D150" s="69" t="s">
        <v>1300</v>
      </c>
      <c r="E150" s="53" t="s">
        <v>275</v>
      </c>
      <c r="G150" s="4" t="s">
        <v>1301</v>
      </c>
      <c r="H150" s="3" t="s">
        <v>69</v>
      </c>
      <c r="J150" s="56"/>
      <c r="N150" s="62"/>
    </row>
    <row r="151" spans="4:14" ht="10.5" customHeight="1" x14ac:dyDescent="0.15">
      <c r="D151" s="69" t="s">
        <v>1302</v>
      </c>
      <c r="E151" s="53" t="s">
        <v>1303</v>
      </c>
      <c r="G151" s="4" t="s">
        <v>1304</v>
      </c>
      <c r="H151" s="3" t="s">
        <v>1305</v>
      </c>
      <c r="J151" s="56"/>
      <c r="N151" s="62"/>
    </row>
    <row r="152" spans="4:14" ht="10.5" customHeight="1" x14ac:dyDescent="0.15">
      <c r="D152" s="69" t="s">
        <v>1306</v>
      </c>
      <c r="E152" s="53" t="s">
        <v>277</v>
      </c>
      <c r="G152" s="4" t="s">
        <v>1307</v>
      </c>
      <c r="H152" s="3" t="s">
        <v>103</v>
      </c>
      <c r="J152" s="56"/>
      <c r="N152" s="62"/>
    </row>
    <row r="153" spans="4:14" ht="10.5" customHeight="1" x14ac:dyDescent="0.15">
      <c r="D153" s="69" t="s">
        <v>1308</v>
      </c>
      <c r="E153" s="53" t="s">
        <v>278</v>
      </c>
      <c r="G153" s="4" t="s">
        <v>1309</v>
      </c>
      <c r="H153" s="3" t="s">
        <v>184</v>
      </c>
      <c r="J153" s="56"/>
      <c r="N153" s="62"/>
    </row>
    <row r="154" spans="4:14" ht="10.5" customHeight="1" x14ac:dyDescent="0.15">
      <c r="D154" s="69" t="s">
        <v>1310</v>
      </c>
      <c r="E154" s="53" t="s">
        <v>279</v>
      </c>
      <c r="G154" s="4" t="s">
        <v>1311</v>
      </c>
      <c r="H154" s="3" t="s">
        <v>135</v>
      </c>
      <c r="J154" s="56"/>
      <c r="N154" s="62"/>
    </row>
    <row r="155" spans="4:14" ht="10.5" customHeight="1" x14ac:dyDescent="0.15">
      <c r="D155" s="69" t="s">
        <v>1312</v>
      </c>
      <c r="E155" s="53" t="s">
        <v>281</v>
      </c>
      <c r="G155" s="4" t="s">
        <v>1313</v>
      </c>
      <c r="H155" s="3" t="s">
        <v>95</v>
      </c>
      <c r="J155" s="56"/>
      <c r="N155" s="62"/>
    </row>
    <row r="156" spans="4:14" ht="10.5" customHeight="1" x14ac:dyDescent="0.15">
      <c r="D156" s="69" t="s">
        <v>1314</v>
      </c>
      <c r="E156" s="53" t="s">
        <v>283</v>
      </c>
      <c r="G156" s="4" t="s">
        <v>1315</v>
      </c>
      <c r="H156" s="3" t="s">
        <v>131</v>
      </c>
      <c r="J156" s="56"/>
      <c r="N156" s="62"/>
    </row>
    <row r="157" spans="4:14" ht="10.5" customHeight="1" x14ac:dyDescent="0.15">
      <c r="D157" s="69" t="s">
        <v>1316</v>
      </c>
      <c r="E157" s="53" t="s">
        <v>1317</v>
      </c>
      <c r="G157" s="4" t="s">
        <v>1318</v>
      </c>
      <c r="H157" s="3" t="s">
        <v>114</v>
      </c>
      <c r="J157" s="56"/>
      <c r="N157" s="62"/>
    </row>
    <row r="158" spans="4:14" ht="10.5" customHeight="1" x14ac:dyDescent="0.15">
      <c r="D158" s="69" t="s">
        <v>1319</v>
      </c>
      <c r="E158" s="53" t="s">
        <v>285</v>
      </c>
      <c r="G158" s="4" t="s">
        <v>1320</v>
      </c>
      <c r="H158" s="3" t="s">
        <v>174</v>
      </c>
      <c r="J158" s="56"/>
      <c r="N158" s="62"/>
    </row>
    <row r="159" spans="4:14" ht="10.5" customHeight="1" x14ac:dyDescent="0.15">
      <c r="D159" s="69" t="s">
        <v>1321</v>
      </c>
      <c r="E159" s="53" t="s">
        <v>287</v>
      </c>
      <c r="G159" s="4" t="s">
        <v>1322</v>
      </c>
      <c r="H159" s="3" t="s">
        <v>116</v>
      </c>
      <c r="J159" s="56"/>
      <c r="N159" s="62"/>
    </row>
    <row r="160" spans="4:14" ht="10.5" customHeight="1" x14ac:dyDescent="0.15">
      <c r="D160" s="69" t="s">
        <v>1323</v>
      </c>
      <c r="E160" s="53" t="s">
        <v>1324</v>
      </c>
      <c r="G160" s="4" t="s">
        <v>1325</v>
      </c>
      <c r="H160" s="3" t="s">
        <v>118</v>
      </c>
      <c r="J160" s="56"/>
      <c r="N160" s="62"/>
    </row>
    <row r="161" spans="4:14" ht="10.5" customHeight="1" x14ac:dyDescent="0.15">
      <c r="D161" s="69" t="s">
        <v>1326</v>
      </c>
      <c r="E161" s="53" t="s">
        <v>1327</v>
      </c>
      <c r="G161" s="4" t="s">
        <v>1328</v>
      </c>
      <c r="H161" s="3" t="s">
        <v>1329</v>
      </c>
      <c r="J161" s="56"/>
      <c r="N161" s="62"/>
    </row>
    <row r="162" spans="4:14" ht="10.5" customHeight="1" x14ac:dyDescent="0.15">
      <c r="D162" s="69" t="s">
        <v>1330</v>
      </c>
      <c r="E162" s="53" t="s">
        <v>834</v>
      </c>
      <c r="G162" s="4" t="s">
        <v>1331</v>
      </c>
      <c r="H162" s="3" t="s">
        <v>187</v>
      </c>
      <c r="J162" s="56"/>
      <c r="N162" s="62"/>
    </row>
    <row r="163" spans="4:14" ht="10.5" customHeight="1" x14ac:dyDescent="0.15">
      <c r="D163" s="69" t="s">
        <v>1332</v>
      </c>
      <c r="E163" s="53" t="s">
        <v>1333</v>
      </c>
      <c r="G163" s="4" t="s">
        <v>1334</v>
      </c>
      <c r="H163" s="3" t="s">
        <v>121</v>
      </c>
      <c r="J163" s="56"/>
      <c r="N163" s="62"/>
    </row>
    <row r="164" spans="4:14" ht="10.5" customHeight="1" x14ac:dyDescent="0.15">
      <c r="D164" s="69" t="s">
        <v>1335</v>
      </c>
      <c r="E164" s="53" t="s">
        <v>288</v>
      </c>
      <c r="G164" s="4" t="s">
        <v>1336</v>
      </c>
      <c r="H164" s="3" t="s">
        <v>182</v>
      </c>
      <c r="J164" s="56"/>
      <c r="N164" s="62"/>
    </row>
    <row r="165" spans="4:14" ht="10.5" customHeight="1" x14ac:dyDescent="0.15">
      <c r="D165" s="69" t="s">
        <v>1337</v>
      </c>
      <c r="E165" s="53" t="s">
        <v>290</v>
      </c>
      <c r="G165" s="4" t="s">
        <v>1338</v>
      </c>
      <c r="H165" s="3" t="s">
        <v>1339</v>
      </c>
      <c r="J165" s="56"/>
      <c r="N165" s="62"/>
    </row>
    <row r="166" spans="4:14" ht="10.5" customHeight="1" x14ac:dyDescent="0.15">
      <c r="D166" s="69" t="s">
        <v>1340</v>
      </c>
      <c r="E166" s="53" t="s">
        <v>292</v>
      </c>
      <c r="G166" s="4" t="s">
        <v>1341</v>
      </c>
      <c r="H166" s="3" t="s">
        <v>133</v>
      </c>
      <c r="J166" s="56"/>
      <c r="N166" s="62"/>
    </row>
    <row r="167" spans="4:14" ht="10.5" customHeight="1" x14ac:dyDescent="0.15">
      <c r="D167" s="69" t="s">
        <v>1342</v>
      </c>
      <c r="E167" s="53" t="s">
        <v>294</v>
      </c>
      <c r="G167" s="4" t="s">
        <v>1343</v>
      </c>
      <c r="H167" s="3" t="s">
        <v>107</v>
      </c>
      <c r="J167" s="56"/>
      <c r="N167" s="62"/>
    </row>
    <row r="168" spans="4:14" ht="10.5" customHeight="1" x14ac:dyDescent="0.15">
      <c r="D168" s="69" t="s">
        <v>1344</v>
      </c>
      <c r="E168" s="53" t="s">
        <v>296</v>
      </c>
      <c r="G168" s="4" t="s">
        <v>1345</v>
      </c>
      <c r="H168" s="3" t="s">
        <v>152</v>
      </c>
      <c r="J168" s="56"/>
      <c r="N168" s="62"/>
    </row>
    <row r="169" spans="4:14" ht="10.5" customHeight="1" x14ac:dyDescent="0.15">
      <c r="D169" s="69" t="s">
        <v>1346</v>
      </c>
      <c r="E169" s="53" t="s">
        <v>298</v>
      </c>
      <c r="G169" s="4" t="s">
        <v>1347</v>
      </c>
      <c r="H169" s="3" t="s">
        <v>168</v>
      </c>
      <c r="J169" s="56"/>
      <c r="N169" s="62"/>
    </row>
    <row r="170" spans="4:14" ht="10.5" customHeight="1" x14ac:dyDescent="0.15">
      <c r="D170" s="69" t="s">
        <v>1348</v>
      </c>
      <c r="E170" s="53" t="s">
        <v>300</v>
      </c>
      <c r="G170" s="4" t="s">
        <v>1349</v>
      </c>
      <c r="H170" s="3" t="s">
        <v>125</v>
      </c>
      <c r="J170" s="56"/>
      <c r="N170" s="62"/>
    </row>
    <row r="171" spans="4:14" ht="10.5" customHeight="1" x14ac:dyDescent="0.15">
      <c r="D171" s="69" t="s">
        <v>1350</v>
      </c>
      <c r="E171" s="53" t="s">
        <v>301</v>
      </c>
      <c r="G171" s="4" t="s">
        <v>1351</v>
      </c>
      <c r="H171" s="3" t="s">
        <v>142</v>
      </c>
      <c r="J171" s="56"/>
      <c r="N171" s="62"/>
    </row>
    <row r="172" spans="4:14" ht="10.5" customHeight="1" x14ac:dyDescent="0.15">
      <c r="D172" s="69" t="s">
        <v>1352</v>
      </c>
      <c r="E172" s="53" t="s">
        <v>303</v>
      </c>
      <c r="G172" s="4" t="s">
        <v>1353</v>
      </c>
      <c r="H172" s="3" t="s">
        <v>162</v>
      </c>
      <c r="J172" s="56"/>
      <c r="N172" s="62"/>
    </row>
    <row r="173" spans="4:14" ht="10.5" customHeight="1" x14ac:dyDescent="0.15">
      <c r="D173" s="69" t="s">
        <v>1354</v>
      </c>
      <c r="E173" s="53" t="s">
        <v>305</v>
      </c>
      <c r="G173" s="4" t="s">
        <v>1355</v>
      </c>
      <c r="H173" s="3" t="s">
        <v>1358</v>
      </c>
      <c r="J173" s="56"/>
      <c r="N173" s="62"/>
    </row>
    <row r="174" spans="4:14" ht="10.5" customHeight="1" x14ac:dyDescent="0.15">
      <c r="D174" s="69" t="s">
        <v>1356</v>
      </c>
      <c r="E174" s="53" t="s">
        <v>307</v>
      </c>
      <c r="G174" s="4" t="s">
        <v>1357</v>
      </c>
      <c r="H174" s="3" t="s">
        <v>1361</v>
      </c>
      <c r="J174" s="56"/>
      <c r="N174" s="62"/>
    </row>
    <row r="175" spans="4:14" ht="10.5" customHeight="1" x14ac:dyDescent="0.15">
      <c r="D175" s="69" t="s">
        <v>1359</v>
      </c>
      <c r="E175" s="53" t="s">
        <v>309</v>
      </c>
      <c r="G175" s="4" t="s">
        <v>1360</v>
      </c>
      <c r="H175" s="3" t="s">
        <v>123</v>
      </c>
      <c r="J175" s="56"/>
      <c r="N175" s="62"/>
    </row>
    <row r="176" spans="4:14" ht="10.5" customHeight="1" x14ac:dyDescent="0.15">
      <c r="D176" s="69" t="s">
        <v>1362</v>
      </c>
      <c r="E176" s="53" t="s">
        <v>311</v>
      </c>
      <c r="G176" s="4" t="s">
        <v>1363</v>
      </c>
      <c r="H176" s="3" t="s">
        <v>178</v>
      </c>
      <c r="J176" s="56"/>
      <c r="N176" s="62"/>
    </row>
    <row r="177" spans="4:14" ht="10.5" customHeight="1" x14ac:dyDescent="0.15">
      <c r="D177" s="69" t="s">
        <v>1364</v>
      </c>
      <c r="E177" s="53" t="s">
        <v>313</v>
      </c>
      <c r="G177" s="4" t="s">
        <v>1365</v>
      </c>
      <c r="H177" s="3" t="s">
        <v>137</v>
      </c>
      <c r="J177" s="56"/>
      <c r="N177" s="62"/>
    </row>
    <row r="178" spans="4:14" ht="10.5" customHeight="1" x14ac:dyDescent="0.15">
      <c r="D178" s="69" t="s">
        <v>1366</v>
      </c>
      <c r="E178" s="53" t="s">
        <v>315</v>
      </c>
      <c r="G178" s="4" t="s">
        <v>1367</v>
      </c>
      <c r="H178" s="3" t="s">
        <v>97</v>
      </c>
      <c r="J178" s="56"/>
      <c r="N178" s="62"/>
    </row>
    <row r="179" spans="4:14" ht="10.5" customHeight="1" x14ac:dyDescent="0.15">
      <c r="D179" s="69" t="s">
        <v>1368</v>
      </c>
      <c r="E179" s="53" t="s">
        <v>320</v>
      </c>
      <c r="G179" s="4" t="s">
        <v>1369</v>
      </c>
      <c r="H179" s="3" t="s">
        <v>2407</v>
      </c>
      <c r="J179" s="56"/>
      <c r="N179" s="62"/>
    </row>
    <row r="180" spans="4:14" ht="10.5" customHeight="1" x14ac:dyDescent="0.15">
      <c r="D180" s="69" t="s">
        <v>1370</v>
      </c>
      <c r="E180" s="53" t="s">
        <v>322</v>
      </c>
      <c r="G180" s="4" t="s">
        <v>1371</v>
      </c>
      <c r="H180" s="3" t="s">
        <v>129</v>
      </c>
      <c r="J180" s="56"/>
      <c r="N180" s="62"/>
    </row>
    <row r="181" spans="4:14" ht="10.5" customHeight="1" x14ac:dyDescent="0.15">
      <c r="D181" s="69" t="s">
        <v>1372</v>
      </c>
      <c r="E181" s="53" t="s">
        <v>324</v>
      </c>
      <c r="G181" s="4" t="s">
        <v>1373</v>
      </c>
      <c r="H181" s="3" t="s">
        <v>2408</v>
      </c>
      <c r="J181" s="56"/>
      <c r="N181" s="62"/>
    </row>
    <row r="182" spans="4:14" ht="10.5" customHeight="1" x14ac:dyDescent="0.15">
      <c r="D182" s="69" t="s">
        <v>1374</v>
      </c>
      <c r="E182" s="53" t="s">
        <v>326</v>
      </c>
      <c r="G182" s="4" t="s">
        <v>1375</v>
      </c>
      <c r="H182" s="3" t="s">
        <v>180</v>
      </c>
      <c r="J182" s="56"/>
      <c r="N182" s="62"/>
    </row>
    <row r="183" spans="4:14" ht="10.5" customHeight="1" x14ac:dyDescent="0.15">
      <c r="D183" s="69" t="s">
        <v>1376</v>
      </c>
      <c r="E183" s="53" t="s">
        <v>328</v>
      </c>
      <c r="G183" s="4" t="s">
        <v>1377</v>
      </c>
      <c r="H183" s="3" t="s">
        <v>149</v>
      </c>
      <c r="J183" s="56"/>
      <c r="N183" s="62"/>
    </row>
    <row r="184" spans="4:14" ht="10.5" customHeight="1" x14ac:dyDescent="0.15">
      <c r="D184" s="69" t="s">
        <v>1378</v>
      </c>
      <c r="E184" s="53" t="s">
        <v>330</v>
      </c>
      <c r="G184" s="4" t="s">
        <v>1379</v>
      </c>
      <c r="H184" s="3" t="s">
        <v>109</v>
      </c>
      <c r="J184" s="56"/>
      <c r="N184" s="62"/>
    </row>
    <row r="185" spans="4:14" ht="10.5" customHeight="1" x14ac:dyDescent="0.15">
      <c r="D185" s="69" t="s">
        <v>1380</v>
      </c>
      <c r="E185" s="53" t="s">
        <v>1381</v>
      </c>
      <c r="G185" s="4" t="s">
        <v>1382</v>
      </c>
      <c r="H185" s="3" t="s">
        <v>101</v>
      </c>
      <c r="J185" s="56"/>
      <c r="N185" s="62"/>
    </row>
    <row r="186" spans="4:14" ht="10.5" customHeight="1" x14ac:dyDescent="0.15">
      <c r="D186" s="69" t="s">
        <v>1383</v>
      </c>
      <c r="E186" s="53" t="s">
        <v>332</v>
      </c>
      <c r="G186" s="4" t="s">
        <v>1384</v>
      </c>
      <c r="H186" s="3" t="s">
        <v>112</v>
      </c>
      <c r="J186" s="56"/>
      <c r="N186" s="62"/>
    </row>
    <row r="187" spans="4:14" ht="10.5" customHeight="1" x14ac:dyDescent="0.15">
      <c r="D187" s="69" t="s">
        <v>1385</v>
      </c>
      <c r="E187" s="53" t="s">
        <v>334</v>
      </c>
      <c r="G187" s="4" t="s">
        <v>1386</v>
      </c>
      <c r="H187" s="3" t="s">
        <v>156</v>
      </c>
      <c r="J187" s="56"/>
      <c r="N187" s="62"/>
    </row>
    <row r="188" spans="4:14" ht="10.5" customHeight="1" x14ac:dyDescent="0.15">
      <c r="D188" s="69" t="s">
        <v>1387</v>
      </c>
      <c r="E188" s="53" t="s">
        <v>336</v>
      </c>
      <c r="G188" s="4" t="s">
        <v>1388</v>
      </c>
      <c r="H188" s="3" t="s">
        <v>190</v>
      </c>
      <c r="J188" s="56"/>
      <c r="N188" s="62"/>
    </row>
    <row r="189" spans="4:14" ht="10.5" customHeight="1" x14ac:dyDescent="0.15">
      <c r="D189" s="69" t="s">
        <v>1389</v>
      </c>
      <c r="E189" s="53" t="s">
        <v>338</v>
      </c>
      <c r="G189" s="4" t="s">
        <v>1390</v>
      </c>
      <c r="H189" s="3" t="s">
        <v>145</v>
      </c>
      <c r="J189" s="56"/>
      <c r="N189" s="62"/>
    </row>
    <row r="190" spans="4:14" ht="10.5" customHeight="1" x14ac:dyDescent="0.15">
      <c r="D190" s="69" t="s">
        <v>1391</v>
      </c>
      <c r="E190" s="53" t="s">
        <v>340</v>
      </c>
      <c r="G190" s="4" t="s">
        <v>1392</v>
      </c>
      <c r="H190" s="3" t="s">
        <v>158</v>
      </c>
      <c r="J190" s="56"/>
      <c r="N190" s="62"/>
    </row>
    <row r="191" spans="4:14" ht="10.5" customHeight="1" x14ac:dyDescent="0.15">
      <c r="D191" s="69" t="s">
        <v>1393</v>
      </c>
      <c r="E191" s="53" t="s">
        <v>1394</v>
      </c>
      <c r="G191" s="4" t="s">
        <v>1395</v>
      </c>
      <c r="H191" s="3" t="s">
        <v>105</v>
      </c>
      <c r="J191" s="56"/>
      <c r="N191" s="62"/>
    </row>
    <row r="192" spans="4:14" ht="10.5" customHeight="1" x14ac:dyDescent="0.15">
      <c r="D192" s="69" t="s">
        <v>1396</v>
      </c>
      <c r="E192" s="53" t="s">
        <v>343</v>
      </c>
      <c r="G192" s="4" t="s">
        <v>1397</v>
      </c>
      <c r="H192" s="3" t="s">
        <v>154</v>
      </c>
      <c r="J192" s="56"/>
      <c r="N192" s="62"/>
    </row>
    <row r="193" spans="4:14" ht="10.5" customHeight="1" x14ac:dyDescent="0.15">
      <c r="D193" s="69" t="s">
        <v>1398</v>
      </c>
      <c r="E193" s="53" t="s">
        <v>345</v>
      </c>
      <c r="G193" s="4" t="s">
        <v>1399</v>
      </c>
      <c r="H193" s="3" t="s">
        <v>147</v>
      </c>
      <c r="J193" s="56"/>
      <c r="N193" s="62"/>
    </row>
    <row r="194" spans="4:14" ht="10.5" customHeight="1" x14ac:dyDescent="0.15">
      <c r="D194" s="69" t="s">
        <v>1400</v>
      </c>
      <c r="E194" s="53" t="s">
        <v>347</v>
      </c>
      <c r="G194" s="4" t="s">
        <v>1401</v>
      </c>
      <c r="H194" s="3" t="s">
        <v>160</v>
      </c>
      <c r="J194" s="56"/>
      <c r="N194" s="62"/>
    </row>
    <row r="195" spans="4:14" ht="10.5" customHeight="1" x14ac:dyDescent="0.15">
      <c r="D195" s="69" t="s">
        <v>1402</v>
      </c>
      <c r="E195" s="53" t="s">
        <v>349</v>
      </c>
      <c r="G195" s="4" t="s">
        <v>1403</v>
      </c>
      <c r="H195" s="3" t="s">
        <v>1406</v>
      </c>
      <c r="J195" s="56"/>
      <c r="N195" s="62"/>
    </row>
    <row r="196" spans="4:14" ht="10.5" customHeight="1" x14ac:dyDescent="0.15">
      <c r="D196" s="69" t="s">
        <v>1404</v>
      </c>
      <c r="E196" s="53" t="s">
        <v>351</v>
      </c>
      <c r="G196" s="4" t="s">
        <v>1405</v>
      </c>
      <c r="H196" s="3" t="s">
        <v>165</v>
      </c>
      <c r="J196" s="56"/>
      <c r="N196" s="62"/>
    </row>
    <row r="197" spans="4:14" ht="10.5" customHeight="1" x14ac:dyDescent="0.15">
      <c r="D197" s="69" t="s">
        <v>1407</v>
      </c>
      <c r="E197" s="53" t="s">
        <v>352</v>
      </c>
      <c r="G197" s="4" t="s">
        <v>1408</v>
      </c>
      <c r="H197" s="3" t="s">
        <v>2327</v>
      </c>
      <c r="J197" s="56"/>
      <c r="N197" s="62"/>
    </row>
    <row r="198" spans="4:14" ht="10.5" customHeight="1" x14ac:dyDescent="0.15">
      <c r="D198" s="69" t="s">
        <v>1409</v>
      </c>
      <c r="E198" s="53" t="s">
        <v>354</v>
      </c>
      <c r="G198" s="4" t="s">
        <v>1410</v>
      </c>
      <c r="H198" s="3" t="s">
        <v>1413</v>
      </c>
      <c r="J198" s="56"/>
      <c r="N198" s="62"/>
    </row>
    <row r="199" spans="4:14" ht="10.5" customHeight="1" x14ac:dyDescent="0.15">
      <c r="D199" s="69" t="s">
        <v>1411</v>
      </c>
      <c r="E199" s="53" t="s">
        <v>356</v>
      </c>
      <c r="G199" s="4" t="s">
        <v>1412</v>
      </c>
      <c r="H199" s="3" t="s">
        <v>2409</v>
      </c>
      <c r="J199" s="56"/>
      <c r="N199" s="62"/>
    </row>
    <row r="200" spans="4:14" ht="10.5" customHeight="1" x14ac:dyDescent="0.15">
      <c r="D200" s="69" t="s">
        <v>1414</v>
      </c>
      <c r="E200" s="53" t="s">
        <v>358</v>
      </c>
      <c r="G200" s="4" t="s">
        <v>1415</v>
      </c>
      <c r="H200" s="3" t="s">
        <v>140</v>
      </c>
      <c r="J200" s="56"/>
    </row>
    <row r="201" spans="4:14" ht="10.5" customHeight="1" x14ac:dyDescent="0.15">
      <c r="D201" s="69" t="s">
        <v>1416</v>
      </c>
      <c r="E201" s="53" t="s">
        <v>908</v>
      </c>
      <c r="G201" s="4" t="s">
        <v>1417</v>
      </c>
      <c r="H201" s="3" t="s">
        <v>170</v>
      </c>
      <c r="J201" s="56"/>
    </row>
    <row r="202" spans="4:14" ht="10.5" customHeight="1" x14ac:dyDescent="0.15">
      <c r="D202" s="69" t="s">
        <v>1418</v>
      </c>
      <c r="E202" s="53" t="s">
        <v>361</v>
      </c>
      <c r="G202" s="4" t="s">
        <v>1419</v>
      </c>
      <c r="H202" s="3" t="s">
        <v>127</v>
      </c>
      <c r="J202" s="56"/>
    </row>
    <row r="203" spans="4:14" ht="10.5" customHeight="1" x14ac:dyDescent="0.15">
      <c r="D203" s="69" t="s">
        <v>1420</v>
      </c>
      <c r="E203" s="53" t="s">
        <v>1421</v>
      </c>
      <c r="G203" s="4" t="s">
        <v>1422</v>
      </c>
      <c r="H203" s="3" t="s">
        <v>99</v>
      </c>
      <c r="J203" s="56"/>
    </row>
    <row r="204" spans="4:14" ht="10.5" customHeight="1" x14ac:dyDescent="0.15">
      <c r="D204" s="69" t="s">
        <v>1423</v>
      </c>
      <c r="E204" s="53" t="s">
        <v>1424</v>
      </c>
      <c r="G204" s="4" t="s">
        <v>1425</v>
      </c>
      <c r="H204" s="3" t="s">
        <v>172</v>
      </c>
      <c r="J204" s="56"/>
    </row>
    <row r="205" spans="4:14" ht="10.5" customHeight="1" x14ac:dyDescent="0.15">
      <c r="D205" s="69" t="s">
        <v>1426</v>
      </c>
      <c r="E205" s="53" t="s">
        <v>1427</v>
      </c>
      <c r="G205" s="4" t="s">
        <v>1428</v>
      </c>
      <c r="H205" s="3" t="s">
        <v>176</v>
      </c>
      <c r="J205" s="56"/>
    </row>
    <row r="206" spans="4:14" ht="10.5" customHeight="1" x14ac:dyDescent="0.15">
      <c r="D206" s="69" t="s">
        <v>1429</v>
      </c>
      <c r="E206" s="53" t="s">
        <v>362</v>
      </c>
      <c r="G206" s="4" t="s">
        <v>1430</v>
      </c>
      <c r="H206" s="3" t="s">
        <v>1431</v>
      </c>
      <c r="J206" s="56"/>
    </row>
    <row r="207" spans="4:14" ht="10.5" customHeight="1" x14ac:dyDescent="0.15">
      <c r="D207" s="69" t="s">
        <v>1432</v>
      </c>
      <c r="E207" s="53" t="s">
        <v>364</v>
      </c>
      <c r="G207" s="4" t="s">
        <v>1433</v>
      </c>
      <c r="H207" s="3" t="s">
        <v>1434</v>
      </c>
      <c r="J207" s="56"/>
    </row>
    <row r="208" spans="4:14" ht="10.5" customHeight="1" x14ac:dyDescent="0.15">
      <c r="D208" s="69" t="s">
        <v>1435</v>
      </c>
      <c r="E208" s="53" t="s">
        <v>366</v>
      </c>
      <c r="G208" s="56"/>
      <c r="H208" s="56"/>
      <c r="J208" s="56"/>
    </row>
    <row r="209" spans="4:10" ht="10.5" customHeight="1" x14ac:dyDescent="0.15">
      <c r="D209" s="69" t="s">
        <v>1436</v>
      </c>
      <c r="E209" s="53" t="s">
        <v>1437</v>
      </c>
      <c r="J209" s="56"/>
    </row>
    <row r="210" spans="4:10" ht="10.5" customHeight="1" x14ac:dyDescent="0.15">
      <c r="D210" s="69" t="s">
        <v>1438</v>
      </c>
      <c r="E210" s="53" t="s">
        <v>368</v>
      </c>
    </row>
    <row r="211" spans="4:10" ht="10.5" customHeight="1" x14ac:dyDescent="0.15">
      <c r="D211" s="69" t="s">
        <v>1439</v>
      </c>
      <c r="E211" s="53" t="s">
        <v>370</v>
      </c>
    </row>
    <row r="212" spans="4:10" ht="10.5" customHeight="1" x14ac:dyDescent="0.15">
      <c r="D212" s="69" t="s">
        <v>1440</v>
      </c>
      <c r="E212" s="53" t="s">
        <v>372</v>
      </c>
    </row>
    <row r="213" spans="4:10" ht="10.5" customHeight="1" x14ac:dyDescent="0.15">
      <c r="D213" s="69" t="s">
        <v>1441</v>
      </c>
      <c r="E213" s="53" t="s">
        <v>374</v>
      </c>
    </row>
    <row r="214" spans="4:10" ht="10.5" customHeight="1" x14ac:dyDescent="0.15">
      <c r="D214" s="69" t="s">
        <v>1442</v>
      </c>
      <c r="E214" s="53" t="s">
        <v>375</v>
      </c>
    </row>
    <row r="215" spans="4:10" ht="10.5" customHeight="1" x14ac:dyDescent="0.15">
      <c r="D215" s="69" t="s">
        <v>1443</v>
      </c>
      <c r="E215" s="53" t="s">
        <v>377</v>
      </c>
    </row>
    <row r="216" spans="4:10" ht="10.5" customHeight="1" x14ac:dyDescent="0.15">
      <c r="D216" s="69" t="s">
        <v>1444</v>
      </c>
      <c r="E216" s="53" t="s">
        <v>379</v>
      </c>
    </row>
    <row r="217" spans="4:10" ht="10.5" customHeight="1" x14ac:dyDescent="0.15">
      <c r="D217" s="69" t="s">
        <v>1445</v>
      </c>
      <c r="E217" s="53" t="s">
        <v>381</v>
      </c>
    </row>
    <row r="218" spans="4:10" ht="10.5" customHeight="1" x14ac:dyDescent="0.15">
      <c r="D218" s="69" t="s">
        <v>1446</v>
      </c>
      <c r="E218" s="53" t="s">
        <v>382</v>
      </c>
    </row>
    <row r="219" spans="4:10" ht="10.5" customHeight="1" x14ac:dyDescent="0.15">
      <c r="D219" s="69" t="s">
        <v>1447</v>
      </c>
      <c r="E219" s="53" t="s">
        <v>383</v>
      </c>
    </row>
    <row r="220" spans="4:10" ht="10.5" customHeight="1" x14ac:dyDescent="0.15">
      <c r="D220" s="69" t="s">
        <v>1448</v>
      </c>
      <c r="E220" s="53" t="s">
        <v>384</v>
      </c>
    </row>
    <row r="221" spans="4:10" ht="10.5" customHeight="1" x14ac:dyDescent="0.15">
      <c r="D221" s="69" t="s">
        <v>1449</v>
      </c>
      <c r="E221" s="53" t="s">
        <v>385</v>
      </c>
    </row>
    <row r="222" spans="4:10" ht="10.5" customHeight="1" x14ac:dyDescent="0.15">
      <c r="D222" s="69" t="s">
        <v>1450</v>
      </c>
      <c r="E222" s="53" t="s">
        <v>1451</v>
      </c>
    </row>
    <row r="223" spans="4:10" ht="10.5" customHeight="1" x14ac:dyDescent="0.15">
      <c r="D223" s="69" t="s">
        <v>1452</v>
      </c>
      <c r="E223" s="53" t="s">
        <v>386</v>
      </c>
    </row>
    <row r="224" spans="4:10" ht="10.5" customHeight="1" x14ac:dyDescent="0.15">
      <c r="D224" s="69" t="s">
        <v>1453</v>
      </c>
      <c r="E224" s="53" t="s">
        <v>387</v>
      </c>
    </row>
    <row r="225" spans="4:5" ht="10.5" customHeight="1" x14ac:dyDescent="0.15">
      <c r="D225" s="69" t="s">
        <v>1454</v>
      </c>
      <c r="E225" s="53" t="s">
        <v>388</v>
      </c>
    </row>
    <row r="226" spans="4:5" ht="10.5" customHeight="1" x14ac:dyDescent="0.15">
      <c r="D226" s="69" t="s">
        <v>1455</v>
      </c>
      <c r="E226" s="53" t="s">
        <v>389</v>
      </c>
    </row>
    <row r="227" spans="4:5" ht="10.5" customHeight="1" x14ac:dyDescent="0.15">
      <c r="D227" s="69" t="s">
        <v>1456</v>
      </c>
      <c r="E227" s="53" t="s">
        <v>390</v>
      </c>
    </row>
    <row r="228" spans="4:5" ht="10.5" customHeight="1" x14ac:dyDescent="0.15">
      <c r="D228" s="69" t="s">
        <v>1457</v>
      </c>
      <c r="E228" s="53" t="s">
        <v>391</v>
      </c>
    </row>
    <row r="229" spans="4:5" ht="10.5" customHeight="1" x14ac:dyDescent="0.15">
      <c r="D229" s="69" t="s">
        <v>1458</v>
      </c>
      <c r="E229" s="53" t="s">
        <v>392</v>
      </c>
    </row>
    <row r="230" spans="4:5" ht="10.5" customHeight="1" x14ac:dyDescent="0.15">
      <c r="D230" s="69" t="s">
        <v>1459</v>
      </c>
      <c r="E230" s="53" t="s">
        <v>393</v>
      </c>
    </row>
    <row r="231" spans="4:5" ht="10.5" customHeight="1" x14ac:dyDescent="0.15">
      <c r="D231" s="69" t="s">
        <v>1460</v>
      </c>
      <c r="E231" s="53" t="s">
        <v>394</v>
      </c>
    </row>
    <row r="232" spans="4:5" ht="10.5" customHeight="1" x14ac:dyDescent="0.15">
      <c r="D232" s="69" t="s">
        <v>1461</v>
      </c>
      <c r="E232" s="53" t="s">
        <v>395</v>
      </c>
    </row>
    <row r="233" spans="4:5" ht="10.5" customHeight="1" x14ac:dyDescent="0.15">
      <c r="D233" s="69" t="s">
        <v>1462</v>
      </c>
      <c r="E233" s="53" t="s">
        <v>396</v>
      </c>
    </row>
    <row r="234" spans="4:5" ht="10.5" customHeight="1" x14ac:dyDescent="0.15">
      <c r="D234" s="69" t="s">
        <v>1463</v>
      </c>
      <c r="E234" s="53" t="s">
        <v>397</v>
      </c>
    </row>
    <row r="235" spans="4:5" ht="10.5" customHeight="1" x14ac:dyDescent="0.15">
      <c r="D235" s="69" t="s">
        <v>1464</v>
      </c>
      <c r="E235" s="53" t="s">
        <v>398</v>
      </c>
    </row>
    <row r="236" spans="4:5" ht="10.5" customHeight="1" x14ac:dyDescent="0.15">
      <c r="D236" s="69" t="s">
        <v>1465</v>
      </c>
      <c r="E236" s="53" t="s">
        <v>399</v>
      </c>
    </row>
    <row r="237" spans="4:5" ht="10.5" customHeight="1" x14ac:dyDescent="0.15">
      <c r="D237" s="69" t="s">
        <v>1466</v>
      </c>
      <c r="E237" s="53" t="s">
        <v>400</v>
      </c>
    </row>
    <row r="238" spans="4:5" ht="10.5" customHeight="1" x14ac:dyDescent="0.15">
      <c r="D238" s="69" t="s">
        <v>1467</v>
      </c>
      <c r="E238" s="53" t="s">
        <v>1468</v>
      </c>
    </row>
    <row r="239" spans="4:5" ht="10.5" customHeight="1" x14ac:dyDescent="0.15">
      <c r="D239" s="69" t="s">
        <v>1469</v>
      </c>
      <c r="E239" s="53" t="s">
        <v>401</v>
      </c>
    </row>
    <row r="240" spans="4:5" ht="10.5" customHeight="1" x14ac:dyDescent="0.15">
      <c r="D240" s="69" t="s">
        <v>1470</v>
      </c>
      <c r="E240" s="53" t="s">
        <v>402</v>
      </c>
    </row>
    <row r="241" spans="4:11" ht="10.5" customHeight="1" x14ac:dyDescent="0.15">
      <c r="D241" s="69" t="s">
        <v>1471</v>
      </c>
      <c r="E241" s="53" t="s">
        <v>403</v>
      </c>
    </row>
    <row r="242" spans="4:11" ht="10.5" customHeight="1" x14ac:dyDescent="0.15">
      <c r="D242" s="69" t="s">
        <v>1472</v>
      </c>
      <c r="E242" s="53" t="s">
        <v>404</v>
      </c>
      <c r="K242" s="2"/>
    </row>
    <row r="243" spans="4:11" ht="10.5" customHeight="1" x14ac:dyDescent="0.15">
      <c r="D243" s="69" t="s">
        <v>1473</v>
      </c>
      <c r="E243" s="53" t="s">
        <v>405</v>
      </c>
      <c r="K243" s="2"/>
    </row>
    <row r="244" spans="4:11" ht="10.5" customHeight="1" x14ac:dyDescent="0.15">
      <c r="D244" s="69" t="s">
        <v>1474</v>
      </c>
      <c r="E244" s="53" t="s">
        <v>406</v>
      </c>
      <c r="K244" s="2"/>
    </row>
    <row r="245" spans="4:11" ht="10.5" customHeight="1" x14ac:dyDescent="0.15">
      <c r="D245" s="69" t="s">
        <v>1475</v>
      </c>
      <c r="E245" s="53" t="s">
        <v>407</v>
      </c>
      <c r="K245" s="2"/>
    </row>
    <row r="246" spans="4:11" ht="10.5" customHeight="1" x14ac:dyDescent="0.15">
      <c r="D246" s="69" t="s">
        <v>1476</v>
      </c>
      <c r="E246" s="53" t="s">
        <v>408</v>
      </c>
      <c r="K246" s="2"/>
    </row>
    <row r="247" spans="4:11" ht="10.5" customHeight="1" x14ac:dyDescent="0.15">
      <c r="D247" s="69" t="s">
        <v>1477</v>
      </c>
      <c r="E247" s="53" t="s">
        <v>409</v>
      </c>
      <c r="K247" s="2"/>
    </row>
    <row r="248" spans="4:11" ht="10.5" customHeight="1" x14ac:dyDescent="0.15">
      <c r="D248" s="69" t="s">
        <v>1478</v>
      </c>
      <c r="E248" s="53" t="s">
        <v>410</v>
      </c>
      <c r="K248" s="2"/>
    </row>
    <row r="249" spans="4:11" ht="10.5" customHeight="1" x14ac:dyDescent="0.15">
      <c r="D249" s="69" t="s">
        <v>1479</v>
      </c>
      <c r="E249" s="53" t="s">
        <v>411</v>
      </c>
      <c r="K249" s="2"/>
    </row>
    <row r="250" spans="4:11" ht="10.5" customHeight="1" x14ac:dyDescent="0.15">
      <c r="D250" s="69" t="s">
        <v>1480</v>
      </c>
      <c r="E250" s="53" t="s">
        <v>412</v>
      </c>
      <c r="K250" s="2"/>
    </row>
    <row r="251" spans="4:11" ht="10.5" customHeight="1" x14ac:dyDescent="0.15">
      <c r="D251" s="69" t="s">
        <v>1481</v>
      </c>
      <c r="E251" s="53" t="s">
        <v>413</v>
      </c>
      <c r="K251" s="2"/>
    </row>
    <row r="252" spans="4:11" ht="10.5" customHeight="1" x14ac:dyDescent="0.15">
      <c r="D252" s="69" t="s">
        <v>1482</v>
      </c>
      <c r="E252" s="53" t="s">
        <v>414</v>
      </c>
      <c r="K252" s="2"/>
    </row>
    <row r="253" spans="4:11" ht="10.5" customHeight="1" x14ac:dyDescent="0.15">
      <c r="D253" s="69" t="s">
        <v>1483</v>
      </c>
      <c r="E253" s="53" t="s">
        <v>415</v>
      </c>
      <c r="K253" s="2"/>
    </row>
    <row r="254" spans="4:11" ht="10.5" customHeight="1" x14ac:dyDescent="0.15">
      <c r="D254" s="69" t="s">
        <v>1484</v>
      </c>
      <c r="E254" s="53" t="s">
        <v>416</v>
      </c>
      <c r="K254" s="2"/>
    </row>
    <row r="255" spans="4:11" ht="10.5" customHeight="1" x14ac:dyDescent="0.15">
      <c r="D255" s="69" t="s">
        <v>1485</v>
      </c>
      <c r="E255" s="53" t="s">
        <v>417</v>
      </c>
      <c r="K255" s="2"/>
    </row>
    <row r="256" spans="4:11" ht="10.5" customHeight="1" x14ac:dyDescent="0.15">
      <c r="D256" s="69" t="s">
        <v>1486</v>
      </c>
      <c r="E256" s="53" t="s">
        <v>418</v>
      </c>
      <c r="K256" s="2"/>
    </row>
    <row r="257" spans="4:11" ht="10.5" customHeight="1" x14ac:dyDescent="0.15">
      <c r="D257" s="69" t="s">
        <v>1487</v>
      </c>
      <c r="E257" s="53" t="s">
        <v>419</v>
      </c>
      <c r="K257" s="2"/>
    </row>
    <row r="258" spans="4:11" ht="10.5" customHeight="1" x14ac:dyDescent="0.15">
      <c r="D258" s="69" t="s">
        <v>1488</v>
      </c>
      <c r="E258" s="53" t="s">
        <v>420</v>
      </c>
      <c r="K258" s="2"/>
    </row>
    <row r="259" spans="4:11" ht="10.5" customHeight="1" x14ac:dyDescent="0.15">
      <c r="D259" s="69" t="s">
        <v>1489</v>
      </c>
      <c r="E259" s="53" t="s">
        <v>421</v>
      </c>
      <c r="K259" s="2"/>
    </row>
    <row r="260" spans="4:11" ht="10.5" customHeight="1" x14ac:dyDescent="0.15">
      <c r="D260" s="69" t="s">
        <v>1490</v>
      </c>
      <c r="E260" s="53" t="s">
        <v>422</v>
      </c>
      <c r="K260" s="2"/>
    </row>
    <row r="261" spans="4:11" ht="10.5" customHeight="1" x14ac:dyDescent="0.15">
      <c r="D261" s="69" t="s">
        <v>1491</v>
      </c>
      <c r="E261" s="53" t="s">
        <v>423</v>
      </c>
      <c r="K261" s="2"/>
    </row>
    <row r="262" spans="4:11" ht="10.5" customHeight="1" x14ac:dyDescent="0.15">
      <c r="D262" s="69" t="s">
        <v>1492</v>
      </c>
      <c r="E262" s="53" t="s">
        <v>424</v>
      </c>
      <c r="K262" s="2"/>
    </row>
    <row r="263" spans="4:11" ht="10.5" customHeight="1" x14ac:dyDescent="0.15">
      <c r="D263" s="69" t="s">
        <v>1493</v>
      </c>
      <c r="E263" s="53" t="s">
        <v>425</v>
      </c>
      <c r="K263" s="2"/>
    </row>
    <row r="264" spans="4:11" ht="10.5" customHeight="1" x14ac:dyDescent="0.15">
      <c r="D264" s="69" t="s">
        <v>1494</v>
      </c>
      <c r="E264" s="53" t="s">
        <v>426</v>
      </c>
      <c r="K264" s="2"/>
    </row>
    <row r="265" spans="4:11" ht="10.5" customHeight="1" x14ac:dyDescent="0.15">
      <c r="D265" s="69" t="s">
        <v>1495</v>
      </c>
      <c r="E265" s="53" t="s">
        <v>427</v>
      </c>
      <c r="K265" s="2"/>
    </row>
    <row r="266" spans="4:11" ht="10.5" customHeight="1" x14ac:dyDescent="0.15">
      <c r="D266" s="69" t="s">
        <v>1496</v>
      </c>
      <c r="E266" s="53" t="s">
        <v>428</v>
      </c>
      <c r="K266" s="2"/>
    </row>
    <row r="267" spans="4:11" ht="10.5" customHeight="1" x14ac:dyDescent="0.15">
      <c r="D267" s="69" t="s">
        <v>1497</v>
      </c>
      <c r="E267" s="53" t="s">
        <v>429</v>
      </c>
      <c r="K267" s="2"/>
    </row>
    <row r="268" spans="4:11" ht="10.5" customHeight="1" x14ac:dyDescent="0.15">
      <c r="D268" s="69" t="s">
        <v>1498</v>
      </c>
      <c r="E268" s="53" t="s">
        <v>909</v>
      </c>
      <c r="K268" s="2"/>
    </row>
    <row r="269" spans="4:11" ht="10.5" customHeight="1" x14ac:dyDescent="0.15">
      <c r="D269" s="69" t="s">
        <v>1499</v>
      </c>
      <c r="E269" s="53" t="s">
        <v>430</v>
      </c>
      <c r="K269" s="2"/>
    </row>
    <row r="270" spans="4:11" ht="10.5" customHeight="1" x14ac:dyDescent="0.15">
      <c r="D270" s="69" t="s">
        <v>1500</v>
      </c>
      <c r="E270" s="53" t="s">
        <v>431</v>
      </c>
      <c r="K270" s="2"/>
    </row>
    <row r="271" spans="4:11" ht="10.5" customHeight="1" x14ac:dyDescent="0.15">
      <c r="D271" s="69" t="s">
        <v>1501</v>
      </c>
      <c r="E271" s="53" t="s">
        <v>432</v>
      </c>
      <c r="K271" s="2"/>
    </row>
    <row r="272" spans="4:11" ht="10.5" customHeight="1" x14ac:dyDescent="0.15">
      <c r="D272" s="69" t="s">
        <v>1502</v>
      </c>
      <c r="E272" s="53" t="s">
        <v>433</v>
      </c>
      <c r="K272" s="2"/>
    </row>
    <row r="273" spans="4:11" ht="10.5" customHeight="1" x14ac:dyDescent="0.15">
      <c r="D273" s="69" t="s">
        <v>1503</v>
      </c>
      <c r="E273" s="53" t="s">
        <v>434</v>
      </c>
      <c r="K273" s="2"/>
    </row>
    <row r="274" spans="4:11" ht="10.5" customHeight="1" x14ac:dyDescent="0.15">
      <c r="D274" s="69" t="s">
        <v>1504</v>
      </c>
      <c r="E274" s="53" t="s">
        <v>435</v>
      </c>
      <c r="K274" s="2"/>
    </row>
    <row r="275" spans="4:11" ht="10.5" customHeight="1" x14ac:dyDescent="0.15">
      <c r="D275" s="69" t="s">
        <v>1505</v>
      </c>
      <c r="E275" s="53" t="s">
        <v>436</v>
      </c>
      <c r="K275" s="2"/>
    </row>
    <row r="276" spans="4:11" ht="10.5" customHeight="1" x14ac:dyDescent="0.15">
      <c r="D276" s="69" t="s">
        <v>1506</v>
      </c>
      <c r="E276" s="53" t="s">
        <v>1507</v>
      </c>
      <c r="K276" s="2"/>
    </row>
    <row r="277" spans="4:11" ht="10.5" customHeight="1" x14ac:dyDescent="0.15">
      <c r="D277" s="69" t="s">
        <v>1508</v>
      </c>
      <c r="E277" s="53" t="s">
        <v>437</v>
      </c>
      <c r="K277" s="2"/>
    </row>
    <row r="278" spans="4:11" ht="10.5" customHeight="1" x14ac:dyDescent="0.15">
      <c r="D278" s="69" t="s">
        <v>1509</v>
      </c>
      <c r="E278" s="53" t="s">
        <v>438</v>
      </c>
      <c r="K278" s="2"/>
    </row>
    <row r="279" spans="4:11" ht="10.5" customHeight="1" x14ac:dyDescent="0.15">
      <c r="D279" s="69" t="s">
        <v>1510</v>
      </c>
      <c r="E279" s="53" t="s">
        <v>439</v>
      </c>
      <c r="K279" s="2"/>
    </row>
    <row r="280" spans="4:11" ht="10.5" customHeight="1" x14ac:dyDescent="0.15">
      <c r="D280" s="69" t="s">
        <v>1511</v>
      </c>
      <c r="E280" s="53" t="s">
        <v>440</v>
      </c>
      <c r="K280" s="2"/>
    </row>
    <row r="281" spans="4:11" ht="10.5" customHeight="1" x14ac:dyDescent="0.15">
      <c r="D281" s="69" t="s">
        <v>1512</v>
      </c>
      <c r="E281" s="53" t="s">
        <v>441</v>
      </c>
      <c r="K281" s="2"/>
    </row>
    <row r="282" spans="4:11" ht="10.5" customHeight="1" x14ac:dyDescent="0.15">
      <c r="D282" s="69" t="s">
        <v>1513</v>
      </c>
      <c r="E282" s="53" t="s">
        <v>442</v>
      </c>
      <c r="K282" s="2"/>
    </row>
    <row r="283" spans="4:11" ht="10.5" customHeight="1" x14ac:dyDescent="0.15">
      <c r="D283" s="69" t="s">
        <v>1514</v>
      </c>
      <c r="E283" s="53" t="s">
        <v>443</v>
      </c>
      <c r="K283" s="2"/>
    </row>
    <row r="284" spans="4:11" ht="10.5" customHeight="1" x14ac:dyDescent="0.15">
      <c r="D284" s="69" t="s">
        <v>1515</v>
      </c>
      <c r="E284" s="53" t="s">
        <v>444</v>
      </c>
      <c r="K284" s="2"/>
    </row>
    <row r="285" spans="4:11" ht="10.5" customHeight="1" x14ac:dyDescent="0.15">
      <c r="D285" s="69" t="s">
        <v>1516</v>
      </c>
      <c r="E285" s="53" t="s">
        <v>445</v>
      </c>
      <c r="K285" s="2"/>
    </row>
    <row r="286" spans="4:11" ht="10.5" customHeight="1" x14ac:dyDescent="0.15">
      <c r="D286" s="69" t="s">
        <v>1517</v>
      </c>
      <c r="E286" s="53" t="s">
        <v>1518</v>
      </c>
      <c r="K286" s="2"/>
    </row>
    <row r="287" spans="4:11" ht="10.5" customHeight="1" x14ac:dyDescent="0.15">
      <c r="D287" s="69" t="s">
        <v>1519</v>
      </c>
      <c r="E287" s="53" t="s">
        <v>446</v>
      </c>
      <c r="K287" s="2"/>
    </row>
    <row r="288" spans="4:11" ht="10.5" customHeight="1" x14ac:dyDescent="0.15">
      <c r="D288" s="69" t="s">
        <v>1520</v>
      </c>
      <c r="E288" s="53" t="s">
        <v>447</v>
      </c>
      <c r="K288" s="2"/>
    </row>
    <row r="289" spans="4:11" ht="10.5" customHeight="1" x14ac:dyDescent="0.15">
      <c r="D289" s="69" t="s">
        <v>1521</v>
      </c>
      <c r="E289" s="53" t="s">
        <v>448</v>
      </c>
      <c r="K289" s="2"/>
    </row>
    <row r="290" spans="4:11" ht="10.5" customHeight="1" x14ac:dyDescent="0.15">
      <c r="D290" s="69" t="s">
        <v>1522</v>
      </c>
      <c r="E290" s="53" t="s">
        <v>449</v>
      </c>
      <c r="K290" s="2"/>
    </row>
    <row r="291" spans="4:11" ht="10.5" customHeight="1" x14ac:dyDescent="0.15">
      <c r="D291" s="69" t="s">
        <v>1523</v>
      </c>
      <c r="E291" s="53" t="s">
        <v>450</v>
      </c>
      <c r="K291" s="2"/>
    </row>
    <row r="292" spans="4:11" ht="10.5" customHeight="1" x14ac:dyDescent="0.15">
      <c r="D292" s="69" t="s">
        <v>1524</v>
      </c>
      <c r="E292" s="53" t="s">
        <v>451</v>
      </c>
      <c r="K292" s="2"/>
    </row>
    <row r="293" spans="4:11" ht="10.5" customHeight="1" x14ac:dyDescent="0.15">
      <c r="D293" s="69" t="s">
        <v>1525</v>
      </c>
      <c r="E293" s="53" t="s">
        <v>452</v>
      </c>
      <c r="K293" s="2"/>
    </row>
    <row r="294" spans="4:11" ht="10.5" customHeight="1" x14ac:dyDescent="0.15">
      <c r="D294" s="69" t="s">
        <v>1526</v>
      </c>
      <c r="E294" s="53" t="s">
        <v>453</v>
      </c>
      <c r="K294" s="2"/>
    </row>
    <row r="295" spans="4:11" ht="10.5" customHeight="1" x14ac:dyDescent="0.15">
      <c r="D295" s="69" t="s">
        <v>1527</v>
      </c>
      <c r="E295" s="53" t="s">
        <v>454</v>
      </c>
      <c r="K295" s="2"/>
    </row>
    <row r="296" spans="4:11" ht="10.5" customHeight="1" x14ac:dyDescent="0.15">
      <c r="D296" s="69" t="s">
        <v>1528</v>
      </c>
      <c r="E296" s="53" t="s">
        <v>455</v>
      </c>
      <c r="K296" s="2"/>
    </row>
    <row r="297" spans="4:11" ht="10.5" customHeight="1" x14ac:dyDescent="0.15">
      <c r="D297" s="69" t="s">
        <v>1529</v>
      </c>
      <c r="E297" s="53" t="s">
        <v>456</v>
      </c>
      <c r="K297" s="2"/>
    </row>
    <row r="298" spans="4:11" ht="10.5" customHeight="1" x14ac:dyDescent="0.15">
      <c r="D298" s="69" t="s">
        <v>1530</v>
      </c>
      <c r="E298" s="53" t="s">
        <v>457</v>
      </c>
      <c r="K298" s="2"/>
    </row>
    <row r="299" spans="4:11" ht="10.5" customHeight="1" x14ac:dyDescent="0.15">
      <c r="D299" s="69" t="s">
        <v>1531</v>
      </c>
      <c r="E299" s="53" t="s">
        <v>458</v>
      </c>
      <c r="K299" s="2"/>
    </row>
    <row r="300" spans="4:11" ht="10.5" customHeight="1" x14ac:dyDescent="0.15">
      <c r="D300" s="69" t="s">
        <v>1532</v>
      </c>
      <c r="E300" s="53" t="s">
        <v>459</v>
      </c>
      <c r="K300" s="2"/>
    </row>
    <row r="301" spans="4:11" ht="10.5" customHeight="1" x14ac:dyDescent="0.15">
      <c r="D301" s="69" t="s">
        <v>1533</v>
      </c>
      <c r="E301" s="53" t="s">
        <v>460</v>
      </c>
      <c r="K301" s="2"/>
    </row>
    <row r="302" spans="4:11" ht="10.5" customHeight="1" x14ac:dyDescent="0.15">
      <c r="D302" s="69" t="s">
        <v>1534</v>
      </c>
      <c r="E302" s="53" t="s">
        <v>461</v>
      </c>
      <c r="K302" s="2"/>
    </row>
    <row r="303" spans="4:11" ht="10.5" customHeight="1" x14ac:dyDescent="0.15">
      <c r="D303" s="69" t="s">
        <v>1535</v>
      </c>
      <c r="E303" s="53" t="s">
        <v>462</v>
      </c>
      <c r="K303" s="2"/>
    </row>
    <row r="304" spans="4:11" ht="10.5" customHeight="1" x14ac:dyDescent="0.15">
      <c r="D304" s="69" t="s">
        <v>1536</v>
      </c>
      <c r="E304" s="53" t="s">
        <v>463</v>
      </c>
      <c r="K304" s="2"/>
    </row>
    <row r="305" spans="4:11" ht="10.5" customHeight="1" x14ac:dyDescent="0.15">
      <c r="D305" s="69" t="s">
        <v>1537</v>
      </c>
      <c r="E305" s="53" t="s">
        <v>464</v>
      </c>
      <c r="K305" s="2"/>
    </row>
    <row r="306" spans="4:11" ht="10.5" customHeight="1" x14ac:dyDescent="0.15">
      <c r="D306" s="69" t="s">
        <v>1538</v>
      </c>
      <c r="E306" s="53" t="s">
        <v>465</v>
      </c>
      <c r="K306" s="2"/>
    </row>
    <row r="307" spans="4:11" ht="10.5" customHeight="1" x14ac:dyDescent="0.15">
      <c r="D307" s="69" t="s">
        <v>1539</v>
      </c>
      <c r="E307" s="53" t="s">
        <v>466</v>
      </c>
      <c r="K307" s="2"/>
    </row>
    <row r="308" spans="4:11" ht="10.5" customHeight="1" x14ac:dyDescent="0.15">
      <c r="D308" s="69" t="s">
        <v>1540</v>
      </c>
      <c r="E308" s="53" t="s">
        <v>467</v>
      </c>
      <c r="K308" s="2"/>
    </row>
    <row r="309" spans="4:11" ht="10.5" customHeight="1" x14ac:dyDescent="0.15">
      <c r="D309" s="69" t="s">
        <v>1541</v>
      </c>
      <c r="E309" s="53" t="s">
        <v>469</v>
      </c>
      <c r="K309" s="2"/>
    </row>
    <row r="310" spans="4:11" ht="10.5" customHeight="1" x14ac:dyDescent="0.15">
      <c r="D310" s="69" t="s">
        <v>1542</v>
      </c>
      <c r="E310" s="53" t="s">
        <v>470</v>
      </c>
      <c r="K310" s="2"/>
    </row>
    <row r="311" spans="4:11" ht="10.5" customHeight="1" x14ac:dyDescent="0.15">
      <c r="D311" s="69" t="s">
        <v>1543</v>
      </c>
      <c r="E311" s="53" t="s">
        <v>471</v>
      </c>
      <c r="K311" s="2"/>
    </row>
    <row r="312" spans="4:11" ht="10.5" customHeight="1" x14ac:dyDescent="0.15">
      <c r="D312" s="69" t="s">
        <v>1544</v>
      </c>
      <c r="E312" s="53" t="s">
        <v>472</v>
      </c>
      <c r="K312" s="2"/>
    </row>
    <row r="313" spans="4:11" ht="10.5" customHeight="1" x14ac:dyDescent="0.15">
      <c r="D313" s="69" t="s">
        <v>1545</v>
      </c>
      <c r="E313" s="53" t="s">
        <v>473</v>
      </c>
      <c r="K313" s="2"/>
    </row>
    <row r="314" spans="4:11" ht="10.5" customHeight="1" x14ac:dyDescent="0.15">
      <c r="D314" s="69" t="s">
        <v>1546</v>
      </c>
      <c r="E314" s="53" t="s">
        <v>474</v>
      </c>
      <c r="K314" s="2"/>
    </row>
    <row r="315" spans="4:11" ht="10.5" customHeight="1" x14ac:dyDescent="0.15">
      <c r="D315" s="69" t="s">
        <v>1547</v>
      </c>
      <c r="E315" s="53" t="s">
        <v>475</v>
      </c>
      <c r="K315" s="2"/>
    </row>
    <row r="316" spans="4:11" ht="10.5" customHeight="1" x14ac:dyDescent="0.15">
      <c r="D316" s="69" t="s">
        <v>1548</v>
      </c>
      <c r="E316" s="53" t="s">
        <v>476</v>
      </c>
      <c r="K316" s="2"/>
    </row>
    <row r="317" spans="4:11" ht="10.5" customHeight="1" x14ac:dyDescent="0.15">
      <c r="D317" s="69" t="s">
        <v>1549</v>
      </c>
      <c r="E317" s="53" t="s">
        <v>477</v>
      </c>
      <c r="K317" s="2"/>
    </row>
    <row r="318" spans="4:11" ht="10.5" customHeight="1" x14ac:dyDescent="0.15">
      <c r="D318" s="69" t="s">
        <v>1550</v>
      </c>
      <c r="E318" s="53" t="s">
        <v>478</v>
      </c>
      <c r="K318" s="2"/>
    </row>
    <row r="319" spans="4:11" ht="10.5" customHeight="1" x14ac:dyDescent="0.15">
      <c r="D319" s="69" t="s">
        <v>1551</v>
      </c>
      <c r="E319" s="53" t="s">
        <v>479</v>
      </c>
      <c r="K319" s="2"/>
    </row>
    <row r="320" spans="4:11" ht="10.5" customHeight="1" x14ac:dyDescent="0.15">
      <c r="D320" s="69" t="s">
        <v>1552</v>
      </c>
      <c r="E320" s="53" t="s">
        <v>480</v>
      </c>
      <c r="K320" s="2"/>
    </row>
    <row r="321" spans="4:11" ht="10.5" customHeight="1" x14ac:dyDescent="0.15">
      <c r="D321" s="69" t="s">
        <v>1553</v>
      </c>
      <c r="E321" s="53" t="s">
        <v>481</v>
      </c>
      <c r="K321" s="2"/>
    </row>
    <row r="322" spans="4:11" ht="10.5" customHeight="1" x14ac:dyDescent="0.15">
      <c r="D322" s="69" t="s">
        <v>1554</v>
      </c>
      <c r="E322" s="53" t="s">
        <v>482</v>
      </c>
      <c r="K322" s="2"/>
    </row>
    <row r="323" spans="4:11" ht="10.5" customHeight="1" x14ac:dyDescent="0.15">
      <c r="D323" s="69" t="s">
        <v>1555</v>
      </c>
      <c r="E323" s="53" t="s">
        <v>483</v>
      </c>
      <c r="K323" s="2"/>
    </row>
    <row r="324" spans="4:11" ht="10.5" customHeight="1" x14ac:dyDescent="0.15">
      <c r="D324" s="69" t="s">
        <v>1556</v>
      </c>
      <c r="E324" s="53" t="s">
        <v>484</v>
      </c>
      <c r="K324" s="2"/>
    </row>
    <row r="325" spans="4:11" ht="10.5" customHeight="1" x14ac:dyDescent="0.15">
      <c r="D325" s="69" t="s">
        <v>1557</v>
      </c>
      <c r="E325" s="53" t="s">
        <v>1558</v>
      </c>
      <c r="K325" s="2"/>
    </row>
    <row r="326" spans="4:11" ht="10.5" customHeight="1" x14ac:dyDescent="0.15">
      <c r="D326" s="69" t="s">
        <v>1559</v>
      </c>
      <c r="E326" s="53" t="s">
        <v>485</v>
      </c>
      <c r="K326" s="2"/>
    </row>
    <row r="327" spans="4:11" ht="10.5" customHeight="1" x14ac:dyDescent="0.15">
      <c r="D327" s="69" t="s">
        <v>1560</v>
      </c>
      <c r="E327" s="53" t="s">
        <v>486</v>
      </c>
      <c r="K327" s="2"/>
    </row>
    <row r="328" spans="4:11" ht="10.5" customHeight="1" x14ac:dyDescent="0.15">
      <c r="D328" s="69" t="s">
        <v>1561</v>
      </c>
      <c r="E328" s="53" t="s">
        <v>487</v>
      </c>
      <c r="K328" s="2"/>
    </row>
    <row r="329" spans="4:11" ht="10.5" customHeight="1" x14ac:dyDescent="0.15">
      <c r="D329" s="69" t="s">
        <v>1562</v>
      </c>
      <c r="E329" s="53" t="s">
        <v>488</v>
      </c>
      <c r="K329" s="2"/>
    </row>
    <row r="330" spans="4:11" ht="10.5" customHeight="1" x14ac:dyDescent="0.15">
      <c r="D330" s="69" t="s">
        <v>1563</v>
      </c>
      <c r="E330" s="53" t="s">
        <v>489</v>
      </c>
      <c r="K330" s="2"/>
    </row>
    <row r="331" spans="4:11" ht="10.5" customHeight="1" x14ac:dyDescent="0.15">
      <c r="D331" s="69" t="s">
        <v>1564</v>
      </c>
      <c r="E331" s="53" t="s">
        <v>490</v>
      </c>
      <c r="K331" s="2"/>
    </row>
    <row r="332" spans="4:11" ht="10.5" customHeight="1" x14ac:dyDescent="0.15">
      <c r="D332" s="69" t="s">
        <v>1565</v>
      </c>
      <c r="E332" s="53" t="s">
        <v>491</v>
      </c>
      <c r="K332" s="2"/>
    </row>
    <row r="333" spans="4:11" ht="10.5" customHeight="1" x14ac:dyDescent="0.15">
      <c r="D333" s="69" t="s">
        <v>1566</v>
      </c>
      <c r="E333" s="53" t="s">
        <v>492</v>
      </c>
      <c r="K333" s="2"/>
    </row>
    <row r="334" spans="4:11" ht="10.5" customHeight="1" x14ac:dyDescent="0.15">
      <c r="D334" s="69" t="s">
        <v>1567</v>
      </c>
      <c r="E334" s="53" t="s">
        <v>493</v>
      </c>
      <c r="K334" s="2"/>
    </row>
    <row r="335" spans="4:11" ht="10.5" customHeight="1" x14ac:dyDescent="0.15">
      <c r="D335" s="69" t="s">
        <v>1568</v>
      </c>
      <c r="E335" s="53" t="s">
        <v>1569</v>
      </c>
      <c r="K335" s="2"/>
    </row>
    <row r="336" spans="4:11" ht="10.5" customHeight="1" x14ac:dyDescent="0.15">
      <c r="D336" s="69" t="s">
        <v>1570</v>
      </c>
      <c r="E336" s="53" t="s">
        <v>494</v>
      </c>
      <c r="K336" s="2"/>
    </row>
    <row r="337" spans="4:11" ht="10.5" customHeight="1" x14ac:dyDescent="0.15">
      <c r="D337" s="69" t="s">
        <v>1571</v>
      </c>
      <c r="E337" s="53" t="s">
        <v>495</v>
      </c>
      <c r="K337" s="2"/>
    </row>
    <row r="338" spans="4:11" ht="10.5" customHeight="1" x14ac:dyDescent="0.15">
      <c r="D338" s="69" t="s">
        <v>1572</v>
      </c>
      <c r="E338" s="53" t="s">
        <v>496</v>
      </c>
      <c r="K338" s="2"/>
    </row>
    <row r="339" spans="4:11" ht="10.5" customHeight="1" x14ac:dyDescent="0.15">
      <c r="D339" s="69" t="s">
        <v>1573</v>
      </c>
      <c r="E339" s="53" t="s">
        <v>497</v>
      </c>
      <c r="K339" s="2"/>
    </row>
    <row r="340" spans="4:11" ht="10.5" customHeight="1" x14ac:dyDescent="0.15">
      <c r="D340" s="69" t="s">
        <v>1574</v>
      </c>
      <c r="E340" s="53" t="s">
        <v>498</v>
      </c>
      <c r="K340" s="2"/>
    </row>
    <row r="341" spans="4:11" ht="10.5" customHeight="1" x14ac:dyDescent="0.15">
      <c r="D341" s="69" t="s">
        <v>1575</v>
      </c>
      <c r="E341" s="53" t="s">
        <v>499</v>
      </c>
      <c r="K341" s="2"/>
    </row>
    <row r="342" spans="4:11" ht="10.5" customHeight="1" x14ac:dyDescent="0.15">
      <c r="D342" s="69" t="s">
        <v>1576</v>
      </c>
      <c r="E342" s="53" t="s">
        <v>500</v>
      </c>
      <c r="K342" s="2"/>
    </row>
    <row r="343" spans="4:11" ht="10.5" customHeight="1" x14ac:dyDescent="0.15">
      <c r="D343" s="69" t="s">
        <v>1577</v>
      </c>
      <c r="E343" s="53" t="s">
        <v>501</v>
      </c>
      <c r="K343" s="2"/>
    </row>
    <row r="344" spans="4:11" ht="10.5" customHeight="1" x14ac:dyDescent="0.15">
      <c r="D344" s="69" t="s">
        <v>1578</v>
      </c>
      <c r="E344" s="53" t="s">
        <v>502</v>
      </c>
      <c r="K344" s="2"/>
    </row>
    <row r="345" spans="4:11" ht="10.5" customHeight="1" x14ac:dyDescent="0.15">
      <c r="D345" s="69" t="s">
        <v>1579</v>
      </c>
      <c r="E345" s="53" t="s">
        <v>503</v>
      </c>
      <c r="K345" s="2"/>
    </row>
    <row r="346" spans="4:11" ht="10.5" customHeight="1" x14ac:dyDescent="0.15">
      <c r="D346" s="69" t="s">
        <v>1580</v>
      </c>
      <c r="E346" s="53" t="s">
        <v>1581</v>
      </c>
      <c r="K346" s="2"/>
    </row>
    <row r="347" spans="4:11" ht="10.5" customHeight="1" x14ac:dyDescent="0.15">
      <c r="D347" s="69" t="s">
        <v>1582</v>
      </c>
      <c r="E347" s="53" t="s">
        <v>504</v>
      </c>
      <c r="K347" s="2"/>
    </row>
    <row r="348" spans="4:11" ht="10.5" customHeight="1" x14ac:dyDescent="0.15">
      <c r="D348" s="69" t="s">
        <v>1583</v>
      </c>
      <c r="E348" s="53" t="s">
        <v>505</v>
      </c>
      <c r="K348" s="2"/>
    </row>
    <row r="349" spans="4:11" ht="10.5" customHeight="1" x14ac:dyDescent="0.15">
      <c r="D349" s="69" t="s">
        <v>1584</v>
      </c>
      <c r="E349" s="53" t="s">
        <v>1585</v>
      </c>
      <c r="K349" s="2"/>
    </row>
    <row r="350" spans="4:11" ht="10.5" customHeight="1" x14ac:dyDescent="0.15">
      <c r="D350" s="69" t="s">
        <v>1586</v>
      </c>
      <c r="E350" s="53" t="s">
        <v>506</v>
      </c>
      <c r="K350" s="2"/>
    </row>
    <row r="351" spans="4:11" ht="10.5" customHeight="1" x14ac:dyDescent="0.15">
      <c r="D351" s="69" t="s">
        <v>1587</v>
      </c>
      <c r="E351" s="53" t="s">
        <v>507</v>
      </c>
      <c r="K351" s="2"/>
    </row>
    <row r="352" spans="4:11" ht="10.5" customHeight="1" x14ac:dyDescent="0.15">
      <c r="D352" s="69" t="s">
        <v>1588</v>
      </c>
      <c r="E352" s="53" t="s">
        <v>508</v>
      </c>
      <c r="K352" s="2"/>
    </row>
    <row r="353" spans="4:11" ht="10.5" customHeight="1" x14ac:dyDescent="0.15">
      <c r="D353" s="69" t="s">
        <v>1589</v>
      </c>
      <c r="E353" s="53" t="s">
        <v>1590</v>
      </c>
      <c r="K353" s="2"/>
    </row>
    <row r="354" spans="4:11" ht="10.5" customHeight="1" x14ac:dyDescent="0.15">
      <c r="D354" s="69" t="s">
        <v>1591</v>
      </c>
      <c r="E354" s="53" t="s">
        <v>509</v>
      </c>
      <c r="K354" s="2"/>
    </row>
    <row r="355" spans="4:11" ht="10.5" customHeight="1" x14ac:dyDescent="0.15">
      <c r="D355" s="69" t="s">
        <v>1592</v>
      </c>
      <c r="E355" s="53" t="s">
        <v>510</v>
      </c>
      <c r="K355" s="2"/>
    </row>
    <row r="356" spans="4:11" ht="10.5" customHeight="1" x14ac:dyDescent="0.15">
      <c r="D356" s="69" t="s">
        <v>1593</v>
      </c>
      <c r="E356" s="53" t="s">
        <v>511</v>
      </c>
      <c r="K356" s="2"/>
    </row>
    <row r="357" spans="4:11" ht="10.5" customHeight="1" x14ac:dyDescent="0.15">
      <c r="D357" s="69" t="s">
        <v>1594</v>
      </c>
      <c r="E357" s="53" t="s">
        <v>512</v>
      </c>
      <c r="K357" s="2"/>
    </row>
    <row r="358" spans="4:11" ht="10.5" customHeight="1" x14ac:dyDescent="0.15">
      <c r="D358" s="69" t="s">
        <v>1595</v>
      </c>
      <c r="E358" s="53" t="s">
        <v>1596</v>
      </c>
      <c r="K358" s="2"/>
    </row>
    <row r="359" spans="4:11" ht="10.5" customHeight="1" x14ac:dyDescent="0.15">
      <c r="D359" s="69" t="s">
        <v>1597</v>
      </c>
      <c r="E359" s="53" t="s">
        <v>513</v>
      </c>
      <c r="K359" s="2"/>
    </row>
    <row r="360" spans="4:11" ht="10.5" customHeight="1" x14ac:dyDescent="0.15">
      <c r="D360" s="69" t="s">
        <v>1598</v>
      </c>
      <c r="E360" s="53" t="s">
        <v>514</v>
      </c>
      <c r="K360" s="2"/>
    </row>
    <row r="361" spans="4:11" ht="10.5" customHeight="1" x14ac:dyDescent="0.15">
      <c r="D361" s="69" t="s">
        <v>1599</v>
      </c>
      <c r="E361" s="53" t="s">
        <v>515</v>
      </c>
      <c r="K361" s="2"/>
    </row>
    <row r="362" spans="4:11" ht="10.5" customHeight="1" x14ac:dyDescent="0.15">
      <c r="D362" s="69" t="s">
        <v>1600</v>
      </c>
      <c r="E362" s="53" t="s">
        <v>1601</v>
      </c>
      <c r="K362" s="2"/>
    </row>
    <row r="363" spans="4:11" ht="10.5" customHeight="1" x14ac:dyDescent="0.15">
      <c r="D363" s="69" t="s">
        <v>1602</v>
      </c>
      <c r="E363" s="53" t="s">
        <v>904</v>
      </c>
      <c r="K363" s="2"/>
    </row>
    <row r="364" spans="4:11" ht="10.5" customHeight="1" x14ac:dyDescent="0.15">
      <c r="D364" s="69" t="s">
        <v>1603</v>
      </c>
      <c r="E364" s="53" t="s">
        <v>903</v>
      </c>
      <c r="K364" s="2"/>
    </row>
    <row r="365" spans="4:11" ht="10.5" customHeight="1" x14ac:dyDescent="0.15">
      <c r="D365" s="69" t="s">
        <v>1604</v>
      </c>
      <c r="E365" s="53" t="s">
        <v>1605</v>
      </c>
      <c r="K365" s="2"/>
    </row>
    <row r="366" spans="4:11" ht="10.5" customHeight="1" x14ac:dyDescent="0.15">
      <c r="D366" s="69" t="s">
        <v>1606</v>
      </c>
      <c r="E366" s="53" t="s">
        <v>1607</v>
      </c>
      <c r="K366" s="2"/>
    </row>
    <row r="367" spans="4:11" ht="10.5" customHeight="1" x14ac:dyDescent="0.15">
      <c r="D367" s="69" t="s">
        <v>1608</v>
      </c>
      <c r="E367" s="53" t="s">
        <v>1609</v>
      </c>
      <c r="K367" s="2"/>
    </row>
    <row r="368" spans="4:11" ht="10.5" customHeight="1" x14ac:dyDescent="0.15">
      <c r="D368" s="69" t="s">
        <v>1610</v>
      </c>
      <c r="E368" s="53" t="s">
        <v>516</v>
      </c>
      <c r="K368" s="2"/>
    </row>
    <row r="369" spans="4:11" ht="10.5" customHeight="1" x14ac:dyDescent="0.15">
      <c r="D369" s="69" t="s">
        <v>1611</v>
      </c>
      <c r="E369" s="53" t="s">
        <v>517</v>
      </c>
      <c r="K369" s="2"/>
    </row>
    <row r="370" spans="4:11" ht="10.5" customHeight="1" x14ac:dyDescent="0.15">
      <c r="D370" s="69" t="s">
        <v>1612</v>
      </c>
      <c r="E370" s="53" t="s">
        <v>518</v>
      </c>
      <c r="K370" s="2"/>
    </row>
    <row r="371" spans="4:11" ht="10.5" customHeight="1" x14ac:dyDescent="0.15">
      <c r="D371" s="69" t="s">
        <v>1613</v>
      </c>
      <c r="E371" s="53" t="s">
        <v>519</v>
      </c>
      <c r="K371" s="2"/>
    </row>
    <row r="372" spans="4:11" ht="10.5" customHeight="1" x14ac:dyDescent="0.15">
      <c r="D372" s="69" t="s">
        <v>1614</v>
      </c>
      <c r="E372" s="53" t="s">
        <v>520</v>
      </c>
      <c r="K372" s="2"/>
    </row>
    <row r="373" spans="4:11" ht="10.5" customHeight="1" x14ac:dyDescent="0.15">
      <c r="D373" s="69" t="s">
        <v>1615</v>
      </c>
      <c r="E373" s="53" t="s">
        <v>521</v>
      </c>
      <c r="K373" s="2"/>
    </row>
    <row r="374" spans="4:11" ht="10.5" customHeight="1" x14ac:dyDescent="0.15">
      <c r="D374" s="69" t="s">
        <v>1616</v>
      </c>
      <c r="E374" s="53" t="s">
        <v>522</v>
      </c>
      <c r="K374" s="2"/>
    </row>
    <row r="375" spans="4:11" ht="10.5" customHeight="1" x14ac:dyDescent="0.15">
      <c r="D375" s="69" t="s">
        <v>1617</v>
      </c>
      <c r="E375" s="53" t="s">
        <v>523</v>
      </c>
      <c r="K375" s="2"/>
    </row>
    <row r="376" spans="4:11" ht="10.5" customHeight="1" x14ac:dyDescent="0.15">
      <c r="D376" s="69" t="s">
        <v>1618</v>
      </c>
      <c r="E376" s="53" t="s">
        <v>524</v>
      </c>
      <c r="K376" s="2"/>
    </row>
    <row r="377" spans="4:11" ht="10.5" customHeight="1" x14ac:dyDescent="0.15">
      <c r="D377" s="69" t="s">
        <v>1619</v>
      </c>
      <c r="E377" s="53" t="s">
        <v>525</v>
      </c>
      <c r="K377" s="2"/>
    </row>
    <row r="378" spans="4:11" ht="10.5" customHeight="1" x14ac:dyDescent="0.15">
      <c r="D378" s="69" t="s">
        <v>1620</v>
      </c>
      <c r="E378" s="53" t="s">
        <v>1621</v>
      </c>
      <c r="K378" s="2"/>
    </row>
    <row r="379" spans="4:11" ht="10.5" customHeight="1" x14ac:dyDescent="0.15">
      <c r="D379" s="69" t="s">
        <v>1622</v>
      </c>
      <c r="E379" s="53" t="s">
        <v>526</v>
      </c>
      <c r="K379" s="2"/>
    </row>
    <row r="380" spans="4:11" ht="10.5" customHeight="1" x14ac:dyDescent="0.15">
      <c r="D380" s="69" t="s">
        <v>1623</v>
      </c>
      <c r="E380" s="53" t="s">
        <v>527</v>
      </c>
      <c r="K380" s="2"/>
    </row>
    <row r="381" spans="4:11" ht="10.5" customHeight="1" x14ac:dyDescent="0.15">
      <c r="D381" s="69" t="s">
        <v>1624</v>
      </c>
      <c r="E381" s="53" t="s">
        <v>528</v>
      </c>
      <c r="K381" s="2"/>
    </row>
    <row r="382" spans="4:11" ht="10.5" customHeight="1" x14ac:dyDescent="0.15">
      <c r="D382" s="69" t="s">
        <v>1625</v>
      </c>
      <c r="E382" s="53" t="s">
        <v>529</v>
      </c>
      <c r="K382" s="2"/>
    </row>
    <row r="383" spans="4:11" ht="10.5" customHeight="1" x14ac:dyDescent="0.15">
      <c r="D383" s="69" t="s">
        <v>1626</v>
      </c>
      <c r="E383" s="53" t="s">
        <v>530</v>
      </c>
      <c r="K383" s="2"/>
    </row>
    <row r="384" spans="4:11" ht="10.5" customHeight="1" x14ac:dyDescent="0.15">
      <c r="D384" s="69" t="s">
        <v>1627</v>
      </c>
      <c r="E384" s="53" t="s">
        <v>531</v>
      </c>
      <c r="K384" s="2"/>
    </row>
    <row r="385" spans="4:11" ht="10.5" customHeight="1" x14ac:dyDescent="0.15">
      <c r="D385" s="69" t="s">
        <v>1628</v>
      </c>
      <c r="E385" s="53" t="s">
        <v>532</v>
      </c>
      <c r="K385" s="2"/>
    </row>
    <row r="386" spans="4:11" ht="10.5" customHeight="1" x14ac:dyDescent="0.15">
      <c r="D386" s="69" t="s">
        <v>1629</v>
      </c>
      <c r="E386" s="53" t="s">
        <v>533</v>
      </c>
      <c r="K386" s="2"/>
    </row>
    <row r="387" spans="4:11" ht="10.5" customHeight="1" x14ac:dyDescent="0.15">
      <c r="D387" s="69" t="s">
        <v>1630</v>
      </c>
      <c r="E387" s="53" t="s">
        <v>534</v>
      </c>
      <c r="K387" s="2"/>
    </row>
    <row r="388" spans="4:11" ht="10.5" customHeight="1" x14ac:dyDescent="0.15">
      <c r="D388" s="69" t="s">
        <v>1631</v>
      </c>
      <c r="E388" s="53" t="s">
        <v>535</v>
      </c>
      <c r="K388" s="2"/>
    </row>
    <row r="389" spans="4:11" ht="10.5" customHeight="1" x14ac:dyDescent="0.15">
      <c r="D389" s="69" t="s">
        <v>1632</v>
      </c>
      <c r="E389" s="53" t="s">
        <v>536</v>
      </c>
      <c r="K389" s="2"/>
    </row>
    <row r="390" spans="4:11" ht="10.5" customHeight="1" x14ac:dyDescent="0.15">
      <c r="D390" s="69" t="s">
        <v>1633</v>
      </c>
      <c r="E390" s="53" t="s">
        <v>537</v>
      </c>
      <c r="K390" s="2"/>
    </row>
    <row r="391" spans="4:11" ht="10.5" customHeight="1" x14ac:dyDescent="0.15">
      <c r="D391" s="69" t="s">
        <v>1634</v>
      </c>
      <c r="E391" s="53" t="s">
        <v>538</v>
      </c>
      <c r="K391" s="2"/>
    </row>
    <row r="392" spans="4:11" ht="10.5" customHeight="1" x14ac:dyDescent="0.15">
      <c r="D392" s="69" t="s">
        <v>1635</v>
      </c>
      <c r="E392" s="53" t="s">
        <v>539</v>
      </c>
      <c r="K392" s="2"/>
    </row>
    <row r="393" spans="4:11" ht="10.5" customHeight="1" x14ac:dyDescent="0.15">
      <c r="D393" s="69" t="s">
        <v>1636</v>
      </c>
      <c r="E393" s="53" t="s">
        <v>540</v>
      </c>
      <c r="K393" s="2"/>
    </row>
    <row r="394" spans="4:11" ht="10.5" customHeight="1" x14ac:dyDescent="0.15">
      <c r="D394" s="69" t="s">
        <v>1637</v>
      </c>
      <c r="E394" s="53" t="s">
        <v>541</v>
      </c>
      <c r="K394" s="2"/>
    </row>
    <row r="395" spans="4:11" ht="10.5" customHeight="1" x14ac:dyDescent="0.15">
      <c r="D395" s="69" t="s">
        <v>1638</v>
      </c>
      <c r="E395" s="53" t="s">
        <v>542</v>
      </c>
      <c r="K395" s="2"/>
    </row>
    <row r="396" spans="4:11" ht="10.5" customHeight="1" x14ac:dyDescent="0.15">
      <c r="D396" s="69" t="s">
        <v>1639</v>
      </c>
      <c r="E396" s="53" t="s">
        <v>543</v>
      </c>
      <c r="K396" s="2"/>
    </row>
    <row r="397" spans="4:11" ht="10.5" customHeight="1" x14ac:dyDescent="0.15">
      <c r="D397" s="69" t="s">
        <v>1640</v>
      </c>
      <c r="E397" s="53" t="s">
        <v>544</v>
      </c>
      <c r="K397" s="2"/>
    </row>
    <row r="398" spans="4:11" ht="10.5" customHeight="1" x14ac:dyDescent="0.15">
      <c r="D398" s="69" t="s">
        <v>1641</v>
      </c>
      <c r="E398" s="53" t="s">
        <v>545</v>
      </c>
      <c r="K398" s="2"/>
    </row>
    <row r="399" spans="4:11" ht="10.5" customHeight="1" x14ac:dyDescent="0.15">
      <c r="D399" s="69" t="s">
        <v>1642</v>
      </c>
      <c r="E399" s="53" t="s">
        <v>546</v>
      </c>
      <c r="K399" s="2"/>
    </row>
    <row r="400" spans="4:11" ht="10.5" customHeight="1" x14ac:dyDescent="0.15">
      <c r="D400" s="69" t="s">
        <v>1643</v>
      </c>
      <c r="E400" s="53" t="s">
        <v>547</v>
      </c>
      <c r="K400" s="2"/>
    </row>
    <row r="401" spans="4:11" ht="10.5" customHeight="1" x14ac:dyDescent="0.15">
      <c r="D401" s="69" t="s">
        <v>1644</v>
      </c>
      <c r="E401" s="53" t="s">
        <v>548</v>
      </c>
      <c r="K401" s="2"/>
    </row>
    <row r="402" spans="4:11" ht="10.5" customHeight="1" x14ac:dyDescent="0.15">
      <c r="D402" s="69" t="s">
        <v>1645</v>
      </c>
      <c r="E402" s="53" t="s">
        <v>549</v>
      </c>
      <c r="K402" s="2"/>
    </row>
    <row r="403" spans="4:11" ht="10.5" customHeight="1" x14ac:dyDescent="0.15">
      <c r="D403" s="69" t="s">
        <v>1646</v>
      </c>
      <c r="E403" s="53" t="s">
        <v>550</v>
      </c>
      <c r="K403" s="2"/>
    </row>
    <row r="404" spans="4:11" ht="10.5" customHeight="1" x14ac:dyDescent="0.15">
      <c r="D404" s="69" t="s">
        <v>1647</v>
      </c>
      <c r="E404" s="53" t="s">
        <v>551</v>
      </c>
      <c r="K404" s="2"/>
    </row>
    <row r="405" spans="4:11" ht="10.5" customHeight="1" x14ac:dyDescent="0.15">
      <c r="D405" s="69" t="s">
        <v>1648</v>
      </c>
      <c r="E405" s="53" t="s">
        <v>552</v>
      </c>
      <c r="K405" s="2"/>
    </row>
    <row r="406" spans="4:11" ht="10.5" customHeight="1" x14ac:dyDescent="0.15">
      <c r="D406" s="69" t="s">
        <v>1649</v>
      </c>
      <c r="E406" s="53" t="s">
        <v>553</v>
      </c>
      <c r="K406" s="2"/>
    </row>
    <row r="407" spans="4:11" ht="10.5" customHeight="1" x14ac:dyDescent="0.15">
      <c r="D407" s="69" t="s">
        <v>1650</v>
      </c>
      <c r="E407" s="53" t="s">
        <v>554</v>
      </c>
      <c r="K407" s="2"/>
    </row>
    <row r="408" spans="4:11" ht="10.5" customHeight="1" x14ac:dyDescent="0.15">
      <c r="D408" s="69" t="s">
        <v>1651</v>
      </c>
      <c r="E408" s="53" t="s">
        <v>555</v>
      </c>
      <c r="K408" s="2"/>
    </row>
    <row r="409" spans="4:11" ht="10.5" customHeight="1" x14ac:dyDescent="0.15">
      <c r="D409" s="69" t="s">
        <v>1652</v>
      </c>
      <c r="E409" s="53" t="s">
        <v>556</v>
      </c>
      <c r="K409" s="2"/>
    </row>
    <row r="410" spans="4:11" ht="10.5" customHeight="1" x14ac:dyDescent="0.15">
      <c r="D410" s="69" t="s">
        <v>1653</v>
      </c>
      <c r="E410" s="53" t="s">
        <v>557</v>
      </c>
      <c r="K410" s="2"/>
    </row>
    <row r="411" spans="4:11" ht="10.5" customHeight="1" x14ac:dyDescent="0.15">
      <c r="D411" s="69" t="s">
        <v>1654</v>
      </c>
      <c r="E411" s="53" t="s">
        <v>558</v>
      </c>
      <c r="K411" s="2"/>
    </row>
    <row r="412" spans="4:11" ht="10.5" customHeight="1" x14ac:dyDescent="0.15">
      <c r="D412" s="69" t="s">
        <v>1655</v>
      </c>
      <c r="E412" s="53" t="s">
        <v>559</v>
      </c>
      <c r="K412" s="2"/>
    </row>
    <row r="413" spans="4:11" ht="10.5" customHeight="1" x14ac:dyDescent="0.15">
      <c r="D413" s="69" t="s">
        <v>1656</v>
      </c>
      <c r="E413" s="53" t="s">
        <v>560</v>
      </c>
      <c r="K413" s="2"/>
    </row>
    <row r="414" spans="4:11" ht="10.5" customHeight="1" x14ac:dyDescent="0.15">
      <c r="D414" s="69" t="s">
        <v>1657</v>
      </c>
      <c r="E414" s="53" t="s">
        <v>561</v>
      </c>
      <c r="K414" s="2"/>
    </row>
    <row r="415" spans="4:11" ht="10.5" customHeight="1" x14ac:dyDescent="0.15">
      <c r="D415" s="69" t="s">
        <v>1658</v>
      </c>
      <c r="E415" s="53" t="s">
        <v>562</v>
      </c>
      <c r="K415" s="2"/>
    </row>
    <row r="416" spans="4:11" ht="10.5" customHeight="1" x14ac:dyDescent="0.15">
      <c r="D416" s="69" t="s">
        <v>1659</v>
      </c>
      <c r="E416" s="53" t="s">
        <v>563</v>
      </c>
      <c r="K416" s="2"/>
    </row>
    <row r="417" spans="4:11" ht="10.5" customHeight="1" x14ac:dyDescent="0.15">
      <c r="D417" s="69" t="s">
        <v>1660</v>
      </c>
      <c r="E417" s="53" t="s">
        <v>564</v>
      </c>
      <c r="K417" s="2"/>
    </row>
    <row r="418" spans="4:11" ht="10.5" customHeight="1" x14ac:dyDescent="0.15">
      <c r="D418" s="69" t="s">
        <v>1661</v>
      </c>
      <c r="E418" s="53" t="s">
        <v>565</v>
      </c>
      <c r="K418" s="2"/>
    </row>
    <row r="419" spans="4:11" ht="10.5" customHeight="1" x14ac:dyDescent="0.15">
      <c r="D419" s="69" t="s">
        <v>1662</v>
      </c>
      <c r="E419" s="53" t="s">
        <v>566</v>
      </c>
      <c r="K419" s="2"/>
    </row>
    <row r="420" spans="4:11" ht="10.5" customHeight="1" x14ac:dyDescent="0.15">
      <c r="D420" s="69" t="s">
        <v>1663</v>
      </c>
      <c r="E420" s="53" t="s">
        <v>567</v>
      </c>
      <c r="K420" s="2"/>
    </row>
    <row r="421" spans="4:11" ht="10.5" customHeight="1" x14ac:dyDescent="0.15">
      <c r="D421" s="69" t="s">
        <v>1664</v>
      </c>
      <c r="E421" s="53" t="s">
        <v>568</v>
      </c>
      <c r="K421" s="2"/>
    </row>
    <row r="422" spans="4:11" ht="10.5" customHeight="1" x14ac:dyDescent="0.15">
      <c r="D422" s="69" t="s">
        <v>1665</v>
      </c>
      <c r="E422" s="53" t="s">
        <v>569</v>
      </c>
      <c r="K422" s="2"/>
    </row>
    <row r="423" spans="4:11" ht="10.5" customHeight="1" x14ac:dyDescent="0.15">
      <c r="D423" s="69" t="s">
        <v>1666</v>
      </c>
      <c r="E423" s="53" t="s">
        <v>570</v>
      </c>
      <c r="K423" s="2"/>
    </row>
    <row r="424" spans="4:11" ht="10.5" customHeight="1" x14ac:dyDescent="0.15">
      <c r="D424" s="69" t="s">
        <v>1667</v>
      </c>
      <c r="E424" s="53" t="s">
        <v>571</v>
      </c>
      <c r="K424" s="2"/>
    </row>
    <row r="425" spans="4:11" ht="10.5" customHeight="1" x14ac:dyDescent="0.15">
      <c r="D425" s="69" t="s">
        <v>1668</v>
      </c>
      <c r="E425" s="53" t="s">
        <v>572</v>
      </c>
      <c r="K425" s="2"/>
    </row>
    <row r="426" spans="4:11" ht="10.5" customHeight="1" x14ac:dyDescent="0.15">
      <c r="D426" s="69" t="s">
        <v>1669</v>
      </c>
      <c r="E426" s="53" t="s">
        <v>573</v>
      </c>
      <c r="K426" s="2"/>
    </row>
    <row r="427" spans="4:11" ht="10.5" customHeight="1" x14ac:dyDescent="0.15">
      <c r="D427" s="69" t="s">
        <v>1670</v>
      </c>
      <c r="E427" s="53" t="s">
        <v>574</v>
      </c>
      <c r="K427" s="2"/>
    </row>
    <row r="428" spans="4:11" ht="10.5" customHeight="1" x14ac:dyDescent="0.15">
      <c r="D428" s="69" t="s">
        <v>1671</v>
      </c>
      <c r="E428" s="53" t="s">
        <v>575</v>
      </c>
      <c r="K428" s="2"/>
    </row>
    <row r="429" spans="4:11" ht="10.5" customHeight="1" x14ac:dyDescent="0.15">
      <c r="D429" s="69" t="s">
        <v>1672</v>
      </c>
      <c r="E429" s="53" t="s">
        <v>576</v>
      </c>
      <c r="K429" s="2"/>
    </row>
    <row r="430" spans="4:11" ht="10.5" customHeight="1" x14ac:dyDescent="0.15">
      <c r="D430" s="69" t="s">
        <v>1673</v>
      </c>
      <c r="E430" s="53" t="s">
        <v>577</v>
      </c>
      <c r="K430" s="2"/>
    </row>
    <row r="431" spans="4:11" ht="10.5" customHeight="1" x14ac:dyDescent="0.15">
      <c r="D431" s="69" t="s">
        <v>1674</v>
      </c>
      <c r="E431" s="53" t="s">
        <v>578</v>
      </c>
      <c r="K431" s="2"/>
    </row>
    <row r="432" spans="4:11" ht="10.5" customHeight="1" x14ac:dyDescent="0.15">
      <c r="D432" s="69" t="s">
        <v>1675</v>
      </c>
      <c r="E432" s="53" t="s">
        <v>579</v>
      </c>
      <c r="K432" s="2"/>
    </row>
    <row r="433" spans="4:11" ht="10.5" customHeight="1" x14ac:dyDescent="0.15">
      <c r="D433" s="69" t="s">
        <v>1676</v>
      </c>
      <c r="E433" s="53" t="s">
        <v>580</v>
      </c>
      <c r="K433" s="2"/>
    </row>
    <row r="434" spans="4:11" ht="10.5" customHeight="1" x14ac:dyDescent="0.15">
      <c r="D434" s="69" t="s">
        <v>1677</v>
      </c>
      <c r="E434" s="53" t="s">
        <v>581</v>
      </c>
      <c r="K434" s="2"/>
    </row>
    <row r="435" spans="4:11" ht="10.5" customHeight="1" x14ac:dyDescent="0.15">
      <c r="D435" s="69" t="s">
        <v>1678</v>
      </c>
      <c r="E435" s="53" t="s">
        <v>582</v>
      </c>
      <c r="K435" s="2"/>
    </row>
    <row r="436" spans="4:11" ht="10.5" customHeight="1" x14ac:dyDescent="0.15">
      <c r="D436" s="69" t="s">
        <v>1679</v>
      </c>
      <c r="E436" s="53" t="s">
        <v>583</v>
      </c>
      <c r="K436" s="2"/>
    </row>
    <row r="437" spans="4:11" ht="10.5" customHeight="1" x14ac:dyDescent="0.15">
      <c r="D437" s="69" t="s">
        <v>1680</v>
      </c>
      <c r="E437" s="53" t="s">
        <v>584</v>
      </c>
      <c r="K437" s="2"/>
    </row>
    <row r="438" spans="4:11" ht="10.5" customHeight="1" x14ac:dyDescent="0.15">
      <c r="D438" s="69" t="s">
        <v>1681</v>
      </c>
      <c r="E438" s="53" t="s">
        <v>585</v>
      </c>
      <c r="K438" s="2"/>
    </row>
    <row r="439" spans="4:11" ht="10.5" customHeight="1" x14ac:dyDescent="0.15">
      <c r="D439" s="69" t="s">
        <v>1682</v>
      </c>
      <c r="E439" s="53" t="s">
        <v>586</v>
      </c>
      <c r="K439" s="2"/>
    </row>
    <row r="440" spans="4:11" ht="10.5" customHeight="1" x14ac:dyDescent="0.15">
      <c r="D440" s="69" t="s">
        <v>1683</v>
      </c>
      <c r="E440" s="53" t="s">
        <v>587</v>
      </c>
      <c r="K440" s="2"/>
    </row>
    <row r="441" spans="4:11" ht="10.5" customHeight="1" x14ac:dyDescent="0.15">
      <c r="D441" s="69" t="s">
        <v>1684</v>
      </c>
      <c r="E441" s="53" t="s">
        <v>588</v>
      </c>
      <c r="K441" s="2"/>
    </row>
    <row r="442" spans="4:11" ht="10.5" customHeight="1" x14ac:dyDescent="0.15">
      <c r="D442" s="69" t="s">
        <v>1685</v>
      </c>
      <c r="E442" s="53" t="s">
        <v>589</v>
      </c>
      <c r="K442" s="2"/>
    </row>
    <row r="443" spans="4:11" ht="10.5" customHeight="1" x14ac:dyDescent="0.15">
      <c r="D443" s="69" t="s">
        <v>1686</v>
      </c>
      <c r="E443" s="53" t="s">
        <v>590</v>
      </c>
      <c r="K443" s="2"/>
    </row>
    <row r="444" spans="4:11" ht="10.5" customHeight="1" x14ac:dyDescent="0.15">
      <c r="D444" s="69" t="s">
        <v>1687</v>
      </c>
      <c r="E444" s="53" t="s">
        <v>1688</v>
      </c>
      <c r="K444" s="2"/>
    </row>
    <row r="445" spans="4:11" ht="10.5" customHeight="1" x14ac:dyDescent="0.15">
      <c r="D445" s="69" t="s">
        <v>1689</v>
      </c>
      <c r="E445" s="53" t="s">
        <v>591</v>
      </c>
      <c r="K445" s="2"/>
    </row>
    <row r="446" spans="4:11" ht="10.5" customHeight="1" x14ac:dyDescent="0.15">
      <c r="D446" s="69" t="s">
        <v>1690</v>
      </c>
      <c r="E446" s="53" t="s">
        <v>1691</v>
      </c>
      <c r="K446" s="2"/>
    </row>
    <row r="447" spans="4:11" ht="10.5" customHeight="1" x14ac:dyDescent="0.15">
      <c r="D447" s="69" t="s">
        <v>1692</v>
      </c>
      <c r="E447" s="53" t="s">
        <v>592</v>
      </c>
      <c r="K447" s="2"/>
    </row>
    <row r="448" spans="4:11" ht="10.5" customHeight="1" x14ac:dyDescent="0.15">
      <c r="D448" s="69" t="s">
        <v>1693</v>
      </c>
      <c r="E448" s="53" t="s">
        <v>593</v>
      </c>
      <c r="K448" s="2"/>
    </row>
    <row r="449" spans="4:11" ht="10.5" customHeight="1" x14ac:dyDescent="0.15">
      <c r="D449" s="69" t="s">
        <v>1694</v>
      </c>
      <c r="E449" s="53" t="s">
        <v>594</v>
      </c>
      <c r="K449" s="2"/>
    </row>
    <row r="450" spans="4:11" ht="10.5" customHeight="1" x14ac:dyDescent="0.15">
      <c r="D450" s="69" t="s">
        <v>1695</v>
      </c>
      <c r="E450" s="53" t="s">
        <v>595</v>
      </c>
      <c r="K450" s="2"/>
    </row>
    <row r="451" spans="4:11" ht="10.5" customHeight="1" x14ac:dyDescent="0.15">
      <c r="D451" s="69" t="s">
        <v>1696</v>
      </c>
      <c r="E451" s="53" t="s">
        <v>596</v>
      </c>
      <c r="K451" s="2"/>
    </row>
    <row r="452" spans="4:11" ht="10.5" customHeight="1" x14ac:dyDescent="0.15">
      <c r="D452" s="69" t="s">
        <v>1697</v>
      </c>
      <c r="E452" s="53" t="s">
        <v>597</v>
      </c>
      <c r="K452" s="2"/>
    </row>
    <row r="453" spans="4:11" ht="10.5" customHeight="1" x14ac:dyDescent="0.15">
      <c r="D453" s="69" t="s">
        <v>1698</v>
      </c>
      <c r="E453" s="53" t="s">
        <v>598</v>
      </c>
      <c r="K453" s="2"/>
    </row>
    <row r="454" spans="4:11" ht="10.5" customHeight="1" x14ac:dyDescent="0.15">
      <c r="D454" s="69" t="s">
        <v>1699</v>
      </c>
      <c r="E454" s="53" t="s">
        <v>599</v>
      </c>
      <c r="K454" s="2"/>
    </row>
    <row r="455" spans="4:11" ht="10.5" customHeight="1" x14ac:dyDescent="0.15">
      <c r="D455" s="69" t="s">
        <v>1700</v>
      </c>
      <c r="E455" s="53" t="s">
        <v>600</v>
      </c>
      <c r="K455" s="2"/>
    </row>
    <row r="456" spans="4:11" ht="10.5" customHeight="1" x14ac:dyDescent="0.15">
      <c r="D456" s="69" t="s">
        <v>1701</v>
      </c>
      <c r="E456" s="53" t="s">
        <v>601</v>
      </c>
      <c r="K456" s="2"/>
    </row>
    <row r="457" spans="4:11" ht="10.5" customHeight="1" x14ac:dyDescent="0.15">
      <c r="D457" s="69" t="s">
        <v>1702</v>
      </c>
      <c r="E457" s="53" t="s">
        <v>602</v>
      </c>
      <c r="K457" s="2"/>
    </row>
    <row r="458" spans="4:11" ht="10.5" customHeight="1" x14ac:dyDescent="0.15">
      <c r="D458" s="69" t="s">
        <v>1703</v>
      </c>
      <c r="E458" s="53" t="s">
        <v>603</v>
      </c>
      <c r="K458" s="2"/>
    </row>
    <row r="459" spans="4:11" ht="10.5" customHeight="1" x14ac:dyDescent="0.15">
      <c r="D459" s="69" t="s">
        <v>1704</v>
      </c>
      <c r="E459" s="53" t="s">
        <v>1705</v>
      </c>
      <c r="K459" s="2"/>
    </row>
    <row r="460" spans="4:11" ht="10.5" customHeight="1" x14ac:dyDescent="0.15">
      <c r="D460" s="69" t="s">
        <v>1706</v>
      </c>
      <c r="E460" s="53" t="s">
        <v>604</v>
      </c>
      <c r="K460" s="2"/>
    </row>
    <row r="461" spans="4:11" ht="10.5" customHeight="1" x14ac:dyDescent="0.15">
      <c r="D461" s="69" t="s">
        <v>1707</v>
      </c>
      <c r="E461" s="53" t="s">
        <v>605</v>
      </c>
      <c r="K461" s="2"/>
    </row>
    <row r="462" spans="4:11" ht="10.5" customHeight="1" x14ac:dyDescent="0.15">
      <c r="D462" s="69" t="s">
        <v>1708</v>
      </c>
      <c r="E462" s="53" t="s">
        <v>606</v>
      </c>
      <c r="K462" s="2"/>
    </row>
    <row r="463" spans="4:11" ht="10.5" customHeight="1" x14ac:dyDescent="0.15">
      <c r="D463" s="69" t="s">
        <v>1709</v>
      </c>
      <c r="E463" s="53" t="s">
        <v>607</v>
      </c>
      <c r="K463" s="2"/>
    </row>
    <row r="464" spans="4:11" ht="10.5" customHeight="1" x14ac:dyDescent="0.15">
      <c r="D464" s="69" t="s">
        <v>1710</v>
      </c>
      <c r="E464" s="53" t="s">
        <v>608</v>
      </c>
      <c r="K464" s="2"/>
    </row>
    <row r="465" spans="4:11" ht="10.5" customHeight="1" x14ac:dyDescent="0.15">
      <c r="D465" s="69" t="s">
        <v>1711</v>
      </c>
      <c r="E465" s="53" t="s">
        <v>609</v>
      </c>
      <c r="K465" s="2"/>
    </row>
    <row r="466" spans="4:11" ht="10.5" customHeight="1" x14ac:dyDescent="0.15">
      <c r="D466" s="69" t="s">
        <v>1712</v>
      </c>
      <c r="E466" s="53" t="s">
        <v>610</v>
      </c>
      <c r="K466" s="2"/>
    </row>
    <row r="467" spans="4:11" ht="10.5" customHeight="1" x14ac:dyDescent="0.15">
      <c r="D467" s="69" t="s">
        <v>1713</v>
      </c>
      <c r="E467" s="53" t="s">
        <v>611</v>
      </c>
      <c r="K467" s="2"/>
    </row>
    <row r="468" spans="4:11" ht="10.5" customHeight="1" x14ac:dyDescent="0.15">
      <c r="D468" s="69" t="s">
        <v>1714</v>
      </c>
      <c r="E468" s="53" t="s">
        <v>1715</v>
      </c>
      <c r="K468" s="2"/>
    </row>
    <row r="469" spans="4:11" ht="10.5" customHeight="1" x14ac:dyDescent="0.15">
      <c r="D469" s="69" t="s">
        <v>1716</v>
      </c>
      <c r="E469" s="53" t="s">
        <v>612</v>
      </c>
      <c r="K469" s="2"/>
    </row>
    <row r="470" spans="4:11" ht="10.5" customHeight="1" x14ac:dyDescent="0.15">
      <c r="D470" s="69" t="s">
        <v>1717</v>
      </c>
      <c r="E470" s="53" t="s">
        <v>613</v>
      </c>
      <c r="K470" s="2"/>
    </row>
    <row r="471" spans="4:11" ht="10.5" customHeight="1" x14ac:dyDescent="0.15">
      <c r="D471" s="69" t="s">
        <v>1718</v>
      </c>
      <c r="E471" s="53" t="s">
        <v>614</v>
      </c>
      <c r="K471" s="2"/>
    </row>
    <row r="472" spans="4:11" ht="10.5" customHeight="1" x14ac:dyDescent="0.15">
      <c r="D472" s="69" t="s">
        <v>1719</v>
      </c>
      <c r="E472" s="53" t="s">
        <v>615</v>
      </c>
      <c r="K472" s="2"/>
    </row>
    <row r="473" spans="4:11" ht="10.5" customHeight="1" x14ac:dyDescent="0.15">
      <c r="D473" s="69" t="s">
        <v>1720</v>
      </c>
      <c r="E473" s="53" t="s">
        <v>1721</v>
      </c>
      <c r="K473" s="2"/>
    </row>
    <row r="474" spans="4:11" ht="10.5" customHeight="1" x14ac:dyDescent="0.15">
      <c r="D474" s="69" t="s">
        <v>1722</v>
      </c>
      <c r="E474" s="53" t="s">
        <v>616</v>
      </c>
      <c r="K474" s="2"/>
    </row>
    <row r="475" spans="4:11" ht="10.5" customHeight="1" x14ac:dyDescent="0.15">
      <c r="D475" s="69" t="s">
        <v>1723</v>
      </c>
      <c r="E475" s="53" t="s">
        <v>617</v>
      </c>
      <c r="K475" s="2"/>
    </row>
    <row r="476" spans="4:11" ht="10.5" customHeight="1" x14ac:dyDescent="0.15">
      <c r="D476" s="69" t="s">
        <v>1724</v>
      </c>
      <c r="E476" s="53" t="s">
        <v>618</v>
      </c>
      <c r="K476" s="2"/>
    </row>
    <row r="477" spans="4:11" ht="10.5" customHeight="1" x14ac:dyDescent="0.15">
      <c r="D477" s="69" t="s">
        <v>1725</v>
      </c>
      <c r="E477" s="53" t="s">
        <v>619</v>
      </c>
      <c r="K477" s="2"/>
    </row>
    <row r="478" spans="4:11" ht="10.5" customHeight="1" x14ac:dyDescent="0.15">
      <c r="D478" s="69" t="s">
        <v>1726</v>
      </c>
      <c r="E478" s="53" t="s">
        <v>1727</v>
      </c>
      <c r="K478" s="2"/>
    </row>
    <row r="479" spans="4:11" ht="10.5" customHeight="1" x14ac:dyDescent="0.15">
      <c r="D479" s="69" t="s">
        <v>1728</v>
      </c>
      <c r="E479" s="53" t="s">
        <v>620</v>
      </c>
      <c r="K479" s="2"/>
    </row>
    <row r="480" spans="4:11" ht="10.5" customHeight="1" x14ac:dyDescent="0.15">
      <c r="D480" s="69" t="s">
        <v>1729</v>
      </c>
      <c r="E480" s="53" t="s">
        <v>621</v>
      </c>
      <c r="K480" s="2"/>
    </row>
    <row r="481" spans="4:11" ht="10.5" customHeight="1" x14ac:dyDescent="0.15">
      <c r="D481" s="69" t="s">
        <v>1730</v>
      </c>
      <c r="E481" s="53" t="s">
        <v>622</v>
      </c>
      <c r="K481" s="2"/>
    </row>
    <row r="482" spans="4:11" ht="10.5" customHeight="1" x14ac:dyDescent="0.15">
      <c r="D482" s="69" t="s">
        <v>1731</v>
      </c>
      <c r="E482" s="53" t="s">
        <v>623</v>
      </c>
      <c r="K482" s="2"/>
    </row>
    <row r="483" spans="4:11" ht="10.5" customHeight="1" x14ac:dyDescent="0.15">
      <c r="D483" s="69" t="s">
        <v>1732</v>
      </c>
      <c r="E483" s="53" t="s">
        <v>624</v>
      </c>
      <c r="K483" s="2"/>
    </row>
    <row r="484" spans="4:11" ht="10.5" customHeight="1" x14ac:dyDescent="0.15">
      <c r="D484" s="69" t="s">
        <v>1733</v>
      </c>
      <c r="E484" s="53" t="s">
        <v>625</v>
      </c>
      <c r="K484" s="2"/>
    </row>
    <row r="485" spans="4:11" ht="10.5" customHeight="1" x14ac:dyDescent="0.15">
      <c r="D485" s="69" t="s">
        <v>1734</v>
      </c>
      <c r="E485" s="53" t="s">
        <v>626</v>
      </c>
      <c r="K485" s="2"/>
    </row>
    <row r="486" spans="4:11" ht="10.5" customHeight="1" x14ac:dyDescent="0.15">
      <c r="D486" s="69" t="s">
        <v>1735</v>
      </c>
      <c r="E486" s="53" t="s">
        <v>627</v>
      </c>
      <c r="K486" s="2"/>
    </row>
    <row r="487" spans="4:11" ht="10.5" customHeight="1" x14ac:dyDescent="0.15">
      <c r="D487" s="69" t="s">
        <v>1736</v>
      </c>
      <c r="E487" s="53" t="s">
        <v>628</v>
      </c>
      <c r="K487" s="2"/>
    </row>
    <row r="488" spans="4:11" ht="10.5" customHeight="1" x14ac:dyDescent="0.15">
      <c r="D488" s="69" t="s">
        <v>1737</v>
      </c>
      <c r="E488" s="53" t="s">
        <v>1738</v>
      </c>
      <c r="K488" s="2"/>
    </row>
    <row r="489" spans="4:11" ht="10.5" customHeight="1" x14ac:dyDescent="0.15">
      <c r="D489" s="69" t="s">
        <v>1739</v>
      </c>
      <c r="E489" s="53" t="s">
        <v>1740</v>
      </c>
      <c r="K489" s="2"/>
    </row>
    <row r="490" spans="4:11" ht="10.5" customHeight="1" x14ac:dyDescent="0.15">
      <c r="D490" s="69" t="s">
        <v>1741</v>
      </c>
      <c r="E490" s="53" t="s">
        <v>1742</v>
      </c>
      <c r="K490" s="2"/>
    </row>
    <row r="491" spans="4:11" ht="10.5" customHeight="1" x14ac:dyDescent="0.15">
      <c r="D491" s="69" t="s">
        <v>1743</v>
      </c>
      <c r="E491" s="53" t="s">
        <v>629</v>
      </c>
      <c r="K491" s="2"/>
    </row>
    <row r="492" spans="4:11" ht="10.5" customHeight="1" x14ac:dyDescent="0.15">
      <c r="D492" s="69" t="s">
        <v>1744</v>
      </c>
      <c r="E492" s="53" t="s">
        <v>630</v>
      </c>
      <c r="K492" s="2"/>
    </row>
    <row r="493" spans="4:11" ht="10.5" customHeight="1" x14ac:dyDescent="0.15">
      <c r="D493" s="69" t="s">
        <v>1745</v>
      </c>
      <c r="E493" s="53" t="s">
        <v>631</v>
      </c>
      <c r="K493" s="2"/>
    </row>
    <row r="494" spans="4:11" ht="10.5" customHeight="1" x14ac:dyDescent="0.15">
      <c r="D494" s="69" t="s">
        <v>1746</v>
      </c>
      <c r="E494" s="53" t="s">
        <v>632</v>
      </c>
      <c r="K494" s="2"/>
    </row>
    <row r="495" spans="4:11" ht="10.5" customHeight="1" x14ac:dyDescent="0.15">
      <c r="D495" s="69" t="s">
        <v>1747</v>
      </c>
      <c r="E495" s="53" t="s">
        <v>633</v>
      </c>
      <c r="K495" s="2"/>
    </row>
    <row r="496" spans="4:11" ht="10.5" customHeight="1" x14ac:dyDescent="0.15">
      <c r="D496" s="69" t="s">
        <v>1748</v>
      </c>
      <c r="E496" s="53" t="s">
        <v>634</v>
      </c>
      <c r="K496" s="2"/>
    </row>
    <row r="497" spans="4:11" ht="10.5" customHeight="1" x14ac:dyDescent="0.15">
      <c r="D497" s="69" t="s">
        <v>1749</v>
      </c>
      <c r="E497" s="53" t="s">
        <v>635</v>
      </c>
      <c r="K497" s="2"/>
    </row>
    <row r="498" spans="4:11" ht="10.5" customHeight="1" x14ac:dyDescent="0.15">
      <c r="D498" s="69" t="s">
        <v>1750</v>
      </c>
      <c r="E498" s="53" t="s">
        <v>636</v>
      </c>
      <c r="K498" s="2"/>
    </row>
    <row r="499" spans="4:11" ht="10.5" customHeight="1" x14ac:dyDescent="0.15">
      <c r="D499" s="69" t="s">
        <v>1751</v>
      </c>
      <c r="E499" s="53" t="s">
        <v>637</v>
      </c>
      <c r="K499" s="2"/>
    </row>
    <row r="500" spans="4:11" ht="10.5" customHeight="1" x14ac:dyDescent="0.15">
      <c r="D500" s="69" t="s">
        <v>1752</v>
      </c>
      <c r="E500" s="53" t="s">
        <v>638</v>
      </c>
      <c r="K500" s="2"/>
    </row>
    <row r="501" spans="4:11" ht="10.5" customHeight="1" x14ac:dyDescent="0.15">
      <c r="D501" s="69" t="s">
        <v>1753</v>
      </c>
      <c r="E501" s="53" t="s">
        <v>639</v>
      </c>
      <c r="K501" s="2"/>
    </row>
    <row r="502" spans="4:11" ht="10.5" customHeight="1" x14ac:dyDescent="0.15">
      <c r="D502" s="69" t="s">
        <v>1754</v>
      </c>
      <c r="E502" s="53" t="s">
        <v>640</v>
      </c>
      <c r="K502" s="2"/>
    </row>
    <row r="503" spans="4:11" ht="10.5" customHeight="1" x14ac:dyDescent="0.15">
      <c r="D503" s="69" t="s">
        <v>1755</v>
      </c>
      <c r="E503" s="53" t="s">
        <v>641</v>
      </c>
      <c r="K503" s="2"/>
    </row>
    <row r="504" spans="4:11" ht="10.5" customHeight="1" x14ac:dyDescent="0.15">
      <c r="D504" s="69" t="s">
        <v>1756</v>
      </c>
      <c r="E504" s="53" t="s">
        <v>642</v>
      </c>
      <c r="K504" s="2"/>
    </row>
    <row r="505" spans="4:11" ht="10.5" customHeight="1" x14ac:dyDescent="0.15">
      <c r="D505" s="69" t="s">
        <v>1757</v>
      </c>
      <c r="E505" s="53" t="s">
        <v>643</v>
      </c>
      <c r="K505" s="2"/>
    </row>
    <row r="506" spans="4:11" ht="10.5" customHeight="1" x14ac:dyDescent="0.15">
      <c r="D506" s="69" t="s">
        <v>1758</v>
      </c>
      <c r="E506" s="53" t="s">
        <v>644</v>
      </c>
      <c r="K506" s="2"/>
    </row>
    <row r="507" spans="4:11" ht="10.5" customHeight="1" x14ac:dyDescent="0.15">
      <c r="D507" s="69" t="s">
        <v>1759</v>
      </c>
      <c r="E507" s="53" t="s">
        <v>645</v>
      </c>
      <c r="K507" s="2"/>
    </row>
    <row r="508" spans="4:11" ht="10.5" customHeight="1" x14ac:dyDescent="0.15">
      <c r="D508" s="69" t="s">
        <v>1760</v>
      </c>
      <c r="E508" s="53" t="s">
        <v>646</v>
      </c>
      <c r="K508" s="2"/>
    </row>
    <row r="509" spans="4:11" ht="10.5" customHeight="1" x14ac:dyDescent="0.15">
      <c r="D509" s="69" t="s">
        <v>1761</v>
      </c>
      <c r="E509" s="53" t="s">
        <v>647</v>
      </c>
      <c r="K509" s="2"/>
    </row>
    <row r="510" spans="4:11" ht="10.5" customHeight="1" x14ac:dyDescent="0.15">
      <c r="D510" s="69" t="s">
        <v>1762</v>
      </c>
      <c r="E510" s="53" t="s">
        <v>648</v>
      </c>
      <c r="K510" s="2"/>
    </row>
    <row r="511" spans="4:11" ht="10.5" customHeight="1" x14ac:dyDescent="0.15">
      <c r="D511" s="69" t="s">
        <v>1763</v>
      </c>
      <c r="E511" s="53" t="s">
        <v>649</v>
      </c>
      <c r="K511" s="2"/>
    </row>
    <row r="512" spans="4:11" ht="10.5" customHeight="1" x14ac:dyDescent="0.15">
      <c r="D512" s="69" t="s">
        <v>1764</v>
      </c>
      <c r="E512" s="53" t="s">
        <v>650</v>
      </c>
      <c r="K512" s="2"/>
    </row>
    <row r="513" spans="4:11" ht="10.5" customHeight="1" x14ac:dyDescent="0.15">
      <c r="D513" s="69" t="s">
        <v>1765</v>
      </c>
      <c r="E513" s="53" t="s">
        <v>651</v>
      </c>
      <c r="K513" s="2"/>
    </row>
    <row r="514" spans="4:11" ht="10.5" customHeight="1" x14ac:dyDescent="0.15">
      <c r="D514" s="69" t="s">
        <v>1766</v>
      </c>
      <c r="E514" s="53" t="s">
        <v>652</v>
      </c>
      <c r="K514" s="2"/>
    </row>
    <row r="515" spans="4:11" ht="10.5" customHeight="1" x14ac:dyDescent="0.15">
      <c r="D515" s="69" t="s">
        <v>1767</v>
      </c>
      <c r="E515" s="53" t="s">
        <v>653</v>
      </c>
      <c r="K515" s="2"/>
    </row>
    <row r="516" spans="4:11" ht="10.5" customHeight="1" x14ac:dyDescent="0.15">
      <c r="D516" s="69" t="s">
        <v>1768</v>
      </c>
      <c r="E516" s="53" t="s">
        <v>654</v>
      </c>
      <c r="K516" s="2"/>
    </row>
    <row r="517" spans="4:11" ht="10.5" customHeight="1" x14ac:dyDescent="0.15">
      <c r="D517" s="69" t="s">
        <v>1769</v>
      </c>
      <c r="E517" s="53" t="s">
        <v>655</v>
      </c>
      <c r="K517" s="2"/>
    </row>
    <row r="518" spans="4:11" ht="10.5" customHeight="1" x14ac:dyDescent="0.15">
      <c r="D518" s="69" t="s">
        <v>1770</v>
      </c>
      <c r="E518" s="53" t="s">
        <v>656</v>
      </c>
      <c r="K518" s="2"/>
    </row>
    <row r="519" spans="4:11" ht="10.5" customHeight="1" x14ac:dyDescent="0.15">
      <c r="D519" s="69" t="s">
        <v>1771</v>
      </c>
      <c r="E519" s="53" t="s">
        <v>657</v>
      </c>
      <c r="K519" s="2"/>
    </row>
    <row r="520" spans="4:11" ht="10.5" customHeight="1" x14ac:dyDescent="0.15">
      <c r="D520" s="69" t="s">
        <v>1772</v>
      </c>
      <c r="E520" s="53" t="s">
        <v>658</v>
      </c>
      <c r="K520" s="2"/>
    </row>
    <row r="521" spans="4:11" ht="10.5" customHeight="1" x14ac:dyDescent="0.15">
      <c r="D521" s="69" t="s">
        <v>1773</v>
      </c>
      <c r="E521" s="53" t="s">
        <v>659</v>
      </c>
      <c r="K521" s="2"/>
    </row>
    <row r="522" spans="4:11" ht="10.5" customHeight="1" x14ac:dyDescent="0.15">
      <c r="D522" s="69" t="s">
        <v>1774</v>
      </c>
      <c r="E522" s="53" t="s">
        <v>660</v>
      </c>
      <c r="K522" s="2"/>
    </row>
    <row r="523" spans="4:11" ht="10.5" customHeight="1" x14ac:dyDescent="0.15">
      <c r="D523" s="69" t="s">
        <v>1775</v>
      </c>
      <c r="E523" s="53" t="s">
        <v>661</v>
      </c>
      <c r="K523" s="2"/>
    </row>
    <row r="524" spans="4:11" ht="10.5" customHeight="1" x14ac:dyDescent="0.15">
      <c r="D524" s="69" t="s">
        <v>1776</v>
      </c>
      <c r="E524" s="53" t="s">
        <v>1777</v>
      </c>
      <c r="K524" s="2"/>
    </row>
    <row r="525" spans="4:11" ht="10.5" customHeight="1" x14ac:dyDescent="0.15">
      <c r="D525" s="69" t="s">
        <v>1778</v>
      </c>
      <c r="E525" s="53" t="s">
        <v>662</v>
      </c>
      <c r="K525" s="2"/>
    </row>
    <row r="526" spans="4:11" ht="10.5" customHeight="1" x14ac:dyDescent="0.15">
      <c r="D526" s="69" t="s">
        <v>1779</v>
      </c>
      <c r="E526" s="53" t="s">
        <v>663</v>
      </c>
      <c r="K526" s="2"/>
    </row>
    <row r="527" spans="4:11" ht="10.5" customHeight="1" x14ac:dyDescent="0.15">
      <c r="D527" s="69" t="s">
        <v>1780</v>
      </c>
      <c r="E527" s="53" t="s">
        <v>664</v>
      </c>
      <c r="K527" s="2"/>
    </row>
    <row r="528" spans="4:11" ht="10.5" customHeight="1" x14ac:dyDescent="0.15">
      <c r="D528" s="69" t="s">
        <v>1781</v>
      </c>
      <c r="E528" s="53" t="s">
        <v>665</v>
      </c>
      <c r="K528" s="2"/>
    </row>
    <row r="529" spans="4:11" ht="10.5" customHeight="1" x14ac:dyDescent="0.15">
      <c r="D529" s="69" t="s">
        <v>1782</v>
      </c>
      <c r="E529" s="53" t="s">
        <v>666</v>
      </c>
      <c r="K529" s="2"/>
    </row>
    <row r="530" spans="4:11" ht="10.5" customHeight="1" x14ac:dyDescent="0.15">
      <c r="D530" s="69" t="s">
        <v>1783</v>
      </c>
      <c r="E530" s="53" t="s">
        <v>667</v>
      </c>
      <c r="K530" s="2"/>
    </row>
    <row r="531" spans="4:11" ht="10.5" customHeight="1" x14ac:dyDescent="0.15">
      <c r="D531" s="69" t="s">
        <v>1784</v>
      </c>
      <c r="E531" s="53" t="s">
        <v>668</v>
      </c>
      <c r="K531" s="2"/>
    </row>
    <row r="532" spans="4:11" ht="10.5" customHeight="1" x14ac:dyDescent="0.15">
      <c r="D532" s="69" t="s">
        <v>1785</v>
      </c>
      <c r="E532" s="53" t="s">
        <v>669</v>
      </c>
      <c r="K532" s="2"/>
    </row>
    <row r="533" spans="4:11" ht="10.5" customHeight="1" x14ac:dyDescent="0.15">
      <c r="D533" s="69" t="s">
        <v>1786</v>
      </c>
      <c r="E533" s="53" t="s">
        <v>670</v>
      </c>
      <c r="K533" s="2"/>
    </row>
    <row r="534" spans="4:11" ht="10.5" customHeight="1" x14ac:dyDescent="0.15">
      <c r="D534" s="69" t="s">
        <v>1787</v>
      </c>
      <c r="E534" s="53" t="s">
        <v>671</v>
      </c>
      <c r="K534" s="2"/>
    </row>
    <row r="535" spans="4:11" ht="10.5" customHeight="1" x14ac:dyDescent="0.15">
      <c r="D535" s="69" t="s">
        <v>1788</v>
      </c>
      <c r="E535" s="53" t="s">
        <v>672</v>
      </c>
      <c r="K535" s="2"/>
    </row>
    <row r="536" spans="4:11" ht="10.5" customHeight="1" x14ac:dyDescent="0.15">
      <c r="D536" s="69" t="s">
        <v>1789</v>
      </c>
      <c r="E536" s="53" t="s">
        <v>673</v>
      </c>
      <c r="K536" s="2"/>
    </row>
    <row r="537" spans="4:11" ht="10.5" customHeight="1" x14ac:dyDescent="0.15">
      <c r="D537" s="69" t="s">
        <v>1790</v>
      </c>
      <c r="E537" s="53" t="s">
        <v>674</v>
      </c>
      <c r="K537" s="2"/>
    </row>
    <row r="538" spans="4:11" ht="10.5" customHeight="1" x14ac:dyDescent="0.15">
      <c r="D538" s="69" t="s">
        <v>1791</v>
      </c>
      <c r="E538" s="53" t="s">
        <v>675</v>
      </c>
      <c r="K538" s="2"/>
    </row>
    <row r="539" spans="4:11" ht="10.5" customHeight="1" x14ac:dyDescent="0.15">
      <c r="D539" s="69" t="s">
        <v>1792</v>
      </c>
      <c r="E539" s="53" t="s">
        <v>676</v>
      </c>
      <c r="K539" s="2"/>
    </row>
    <row r="540" spans="4:11" ht="10.5" customHeight="1" x14ac:dyDescent="0.15">
      <c r="D540" s="69" t="s">
        <v>1793</v>
      </c>
      <c r="E540" s="53" t="s">
        <v>1794</v>
      </c>
      <c r="K540" s="2"/>
    </row>
    <row r="541" spans="4:11" ht="10.5" customHeight="1" x14ac:dyDescent="0.15">
      <c r="D541" s="69" t="s">
        <v>1795</v>
      </c>
      <c r="E541" s="53" t="s">
        <v>677</v>
      </c>
      <c r="K541" s="2"/>
    </row>
    <row r="542" spans="4:11" ht="10.5" customHeight="1" x14ac:dyDescent="0.15">
      <c r="D542" s="69" t="s">
        <v>1796</v>
      </c>
      <c r="E542" s="53" t="s">
        <v>678</v>
      </c>
      <c r="K542" s="2"/>
    </row>
    <row r="543" spans="4:11" ht="10.5" customHeight="1" x14ac:dyDescent="0.15">
      <c r="D543" s="69" t="s">
        <v>1797</v>
      </c>
      <c r="E543" s="53" t="s">
        <v>679</v>
      </c>
      <c r="K543" s="2"/>
    </row>
    <row r="544" spans="4:11" ht="10.5" customHeight="1" x14ac:dyDescent="0.15">
      <c r="D544" s="69" t="s">
        <v>1798</v>
      </c>
      <c r="E544" s="53" t="s">
        <v>680</v>
      </c>
      <c r="K544" s="2"/>
    </row>
    <row r="545" spans="4:11" ht="10.5" customHeight="1" x14ac:dyDescent="0.15">
      <c r="D545" s="69" t="s">
        <v>1799</v>
      </c>
      <c r="E545" s="53" t="s">
        <v>681</v>
      </c>
      <c r="K545" s="2"/>
    </row>
    <row r="546" spans="4:11" ht="10.5" customHeight="1" x14ac:dyDescent="0.15">
      <c r="D546" s="69" t="s">
        <v>1800</v>
      </c>
      <c r="E546" s="53" t="s">
        <v>682</v>
      </c>
      <c r="K546" s="2"/>
    </row>
    <row r="547" spans="4:11" ht="10.5" customHeight="1" x14ac:dyDescent="0.15">
      <c r="D547" s="69" t="s">
        <v>1801</v>
      </c>
      <c r="E547" s="53" t="s">
        <v>683</v>
      </c>
      <c r="K547" s="2"/>
    </row>
    <row r="548" spans="4:11" ht="10.5" customHeight="1" x14ac:dyDescent="0.15">
      <c r="D548" s="69" t="s">
        <v>1802</v>
      </c>
      <c r="E548" s="53" t="s">
        <v>684</v>
      </c>
      <c r="K548" s="2"/>
    </row>
    <row r="549" spans="4:11" ht="10.5" customHeight="1" x14ac:dyDescent="0.15">
      <c r="D549" s="69" t="s">
        <v>1803</v>
      </c>
      <c r="E549" s="53" t="s">
        <v>685</v>
      </c>
      <c r="K549" s="2"/>
    </row>
    <row r="550" spans="4:11" ht="10.5" customHeight="1" x14ac:dyDescent="0.15">
      <c r="D550" s="69" t="s">
        <v>1804</v>
      </c>
      <c r="E550" s="53" t="s">
        <v>686</v>
      </c>
      <c r="K550" s="2"/>
    </row>
    <row r="551" spans="4:11" ht="10.5" customHeight="1" x14ac:dyDescent="0.15">
      <c r="D551" s="69" t="s">
        <v>1805</v>
      </c>
      <c r="E551" s="53" t="s">
        <v>687</v>
      </c>
      <c r="K551" s="2"/>
    </row>
    <row r="552" spans="4:11" ht="10.5" customHeight="1" x14ac:dyDescent="0.15">
      <c r="D552" s="69" t="s">
        <v>1806</v>
      </c>
      <c r="E552" s="53" t="s">
        <v>688</v>
      </c>
      <c r="K552" s="2"/>
    </row>
    <row r="553" spans="4:11" ht="10.5" customHeight="1" x14ac:dyDescent="0.15">
      <c r="D553" s="69" t="s">
        <v>1807</v>
      </c>
      <c r="E553" s="53" t="s">
        <v>689</v>
      </c>
      <c r="K553" s="2"/>
    </row>
    <row r="554" spans="4:11" ht="10.5" customHeight="1" x14ac:dyDescent="0.15">
      <c r="D554" s="69" t="s">
        <v>1808</v>
      </c>
      <c r="E554" s="53" t="s">
        <v>690</v>
      </c>
      <c r="K554" s="2"/>
    </row>
    <row r="555" spans="4:11" ht="10.5" customHeight="1" x14ac:dyDescent="0.15">
      <c r="D555" s="69" t="s">
        <v>1809</v>
      </c>
      <c r="E555" s="53" t="s">
        <v>691</v>
      </c>
      <c r="K555" s="2"/>
    </row>
    <row r="556" spans="4:11" ht="10.5" customHeight="1" x14ac:dyDescent="0.15">
      <c r="D556" s="69" t="s">
        <v>1810</v>
      </c>
      <c r="E556" s="53" t="s">
        <v>692</v>
      </c>
      <c r="K556" s="2"/>
    </row>
    <row r="557" spans="4:11" ht="10.5" customHeight="1" x14ac:dyDescent="0.15">
      <c r="D557" s="69" t="s">
        <v>1811</v>
      </c>
      <c r="E557" s="53" t="s">
        <v>693</v>
      </c>
      <c r="K557" s="2"/>
    </row>
    <row r="558" spans="4:11" ht="10.5" customHeight="1" x14ac:dyDescent="0.15">
      <c r="D558" s="69" t="s">
        <v>1812</v>
      </c>
      <c r="E558" s="53" t="s">
        <v>694</v>
      </c>
      <c r="K558" s="2"/>
    </row>
    <row r="559" spans="4:11" ht="10.5" customHeight="1" x14ac:dyDescent="0.15">
      <c r="D559" s="69" t="s">
        <v>1813</v>
      </c>
      <c r="E559" s="53" t="s">
        <v>695</v>
      </c>
      <c r="K559" s="2"/>
    </row>
    <row r="560" spans="4:11" ht="10.5" customHeight="1" x14ac:dyDescent="0.15">
      <c r="D560" s="69" t="s">
        <v>1814</v>
      </c>
      <c r="E560" s="53" t="s">
        <v>696</v>
      </c>
      <c r="K560" s="2"/>
    </row>
    <row r="561" spans="4:11" ht="10.5" customHeight="1" x14ac:dyDescent="0.15">
      <c r="D561" s="69" t="s">
        <v>1815</v>
      </c>
      <c r="E561" s="53" t="s">
        <v>697</v>
      </c>
      <c r="K561" s="2"/>
    </row>
    <row r="562" spans="4:11" ht="10.5" customHeight="1" x14ac:dyDescent="0.15">
      <c r="D562" s="69" t="s">
        <v>1816</v>
      </c>
      <c r="E562" s="53" t="s">
        <v>698</v>
      </c>
      <c r="K562" s="2"/>
    </row>
    <row r="563" spans="4:11" ht="10.5" customHeight="1" x14ac:dyDescent="0.15">
      <c r="D563" s="69" t="s">
        <v>1817</v>
      </c>
      <c r="E563" s="53" t="s">
        <v>699</v>
      </c>
      <c r="K563" s="2"/>
    </row>
    <row r="564" spans="4:11" ht="10.5" customHeight="1" x14ac:dyDescent="0.15">
      <c r="D564" s="69" t="s">
        <v>1818</v>
      </c>
      <c r="E564" s="53" t="s">
        <v>700</v>
      </c>
      <c r="K564" s="2"/>
    </row>
    <row r="565" spans="4:11" ht="10.5" customHeight="1" x14ac:dyDescent="0.15">
      <c r="D565" s="69" t="s">
        <v>1819</v>
      </c>
      <c r="E565" s="53" t="s">
        <v>1820</v>
      </c>
      <c r="K565" s="2"/>
    </row>
    <row r="566" spans="4:11" ht="10.5" customHeight="1" x14ac:dyDescent="0.15">
      <c r="D566" s="69" t="s">
        <v>1821</v>
      </c>
      <c r="E566" s="53" t="s">
        <v>1822</v>
      </c>
      <c r="K566" s="2"/>
    </row>
    <row r="567" spans="4:11" ht="10.5" customHeight="1" x14ac:dyDescent="0.15">
      <c r="D567" s="69" t="s">
        <v>1823</v>
      </c>
      <c r="E567" s="53" t="s">
        <v>1824</v>
      </c>
      <c r="K567" s="2"/>
    </row>
    <row r="568" spans="4:11" ht="10.5" customHeight="1" x14ac:dyDescent="0.15">
      <c r="D568" s="69" t="s">
        <v>1825</v>
      </c>
      <c r="E568" s="53" t="s">
        <v>701</v>
      </c>
      <c r="K568" s="2"/>
    </row>
    <row r="569" spans="4:11" ht="10.5" customHeight="1" x14ac:dyDescent="0.15">
      <c r="D569" s="69" t="s">
        <v>1826</v>
      </c>
      <c r="E569" s="53" t="s">
        <v>702</v>
      </c>
      <c r="K569" s="2"/>
    </row>
    <row r="570" spans="4:11" ht="10.5" customHeight="1" x14ac:dyDescent="0.15">
      <c r="D570" s="69" t="s">
        <v>1827</v>
      </c>
      <c r="E570" s="53" t="s">
        <v>703</v>
      </c>
      <c r="K570" s="2"/>
    </row>
    <row r="571" spans="4:11" ht="10.5" customHeight="1" x14ac:dyDescent="0.15">
      <c r="D571" s="69" t="s">
        <v>1828</v>
      </c>
      <c r="E571" s="53" t="s">
        <v>704</v>
      </c>
      <c r="K571" s="2"/>
    </row>
    <row r="572" spans="4:11" ht="10.5" customHeight="1" x14ac:dyDescent="0.15">
      <c r="D572" s="69" t="s">
        <v>1829</v>
      </c>
      <c r="E572" s="53" t="s">
        <v>705</v>
      </c>
      <c r="K572" s="2"/>
    </row>
    <row r="573" spans="4:11" ht="10.5" customHeight="1" x14ac:dyDescent="0.15">
      <c r="D573" s="69" t="s">
        <v>1830</v>
      </c>
      <c r="E573" s="53" t="s">
        <v>706</v>
      </c>
      <c r="K573" s="2"/>
    </row>
    <row r="574" spans="4:11" ht="10.5" customHeight="1" x14ac:dyDescent="0.15">
      <c r="D574" s="69" t="s">
        <v>1831</v>
      </c>
      <c r="E574" s="53" t="s">
        <v>707</v>
      </c>
      <c r="K574" s="2"/>
    </row>
    <row r="575" spans="4:11" ht="10.5" customHeight="1" x14ac:dyDescent="0.15">
      <c r="D575" s="69" t="s">
        <v>1832</v>
      </c>
      <c r="E575" s="53" t="s">
        <v>708</v>
      </c>
      <c r="K575" s="2"/>
    </row>
    <row r="576" spans="4:11" ht="10.5" customHeight="1" x14ac:dyDescent="0.15">
      <c r="D576" s="69" t="s">
        <v>1833</v>
      </c>
      <c r="E576" s="53" t="s">
        <v>709</v>
      </c>
      <c r="K576" s="2"/>
    </row>
    <row r="577" spans="4:11" ht="10.5" customHeight="1" x14ac:dyDescent="0.15">
      <c r="D577" s="69" t="s">
        <v>1834</v>
      </c>
      <c r="E577" s="53" t="s">
        <v>710</v>
      </c>
      <c r="K577" s="2"/>
    </row>
    <row r="578" spans="4:11" ht="10.5" customHeight="1" x14ac:dyDescent="0.15">
      <c r="D578" s="69" t="s">
        <v>1835</v>
      </c>
      <c r="E578" s="53" t="s">
        <v>711</v>
      </c>
      <c r="K578" s="2"/>
    </row>
    <row r="579" spans="4:11" ht="10.5" customHeight="1" x14ac:dyDescent="0.15">
      <c r="D579" s="69" t="s">
        <v>1836</v>
      </c>
      <c r="E579" s="53" t="s">
        <v>712</v>
      </c>
      <c r="K579" s="2"/>
    </row>
    <row r="580" spans="4:11" ht="10.5" customHeight="1" x14ac:dyDescent="0.15">
      <c r="D580" s="69" t="s">
        <v>1837</v>
      </c>
      <c r="E580" s="53" t="s">
        <v>713</v>
      </c>
      <c r="K580" s="2"/>
    </row>
    <row r="581" spans="4:11" ht="10.5" customHeight="1" x14ac:dyDescent="0.15">
      <c r="D581" s="69" t="s">
        <v>1838</v>
      </c>
      <c r="E581" s="53" t="s">
        <v>714</v>
      </c>
      <c r="K581" s="2"/>
    </row>
    <row r="582" spans="4:11" ht="10.5" customHeight="1" x14ac:dyDescent="0.15">
      <c r="D582" s="69" t="s">
        <v>1839</v>
      </c>
      <c r="E582" s="53" t="s">
        <v>715</v>
      </c>
      <c r="K582" s="2"/>
    </row>
    <row r="583" spans="4:11" ht="10.5" customHeight="1" x14ac:dyDescent="0.15">
      <c r="D583" s="69" t="s">
        <v>1840</v>
      </c>
      <c r="E583" s="53" t="s">
        <v>716</v>
      </c>
      <c r="K583" s="2"/>
    </row>
    <row r="584" spans="4:11" ht="10.5" customHeight="1" x14ac:dyDescent="0.15">
      <c r="D584" s="69" t="s">
        <v>1841</v>
      </c>
      <c r="E584" s="53" t="s">
        <v>717</v>
      </c>
      <c r="K584" s="2"/>
    </row>
    <row r="585" spans="4:11" ht="10.5" customHeight="1" x14ac:dyDescent="0.15">
      <c r="D585" s="69" t="s">
        <v>1842</v>
      </c>
      <c r="E585" s="53" t="s">
        <v>718</v>
      </c>
      <c r="K585" s="2"/>
    </row>
    <row r="586" spans="4:11" ht="10.5" customHeight="1" x14ac:dyDescent="0.15">
      <c r="D586" s="69" t="s">
        <v>1843</v>
      </c>
      <c r="E586" s="53" t="s">
        <v>719</v>
      </c>
      <c r="K586" s="2"/>
    </row>
    <row r="587" spans="4:11" ht="10.5" customHeight="1" x14ac:dyDescent="0.15">
      <c r="D587" s="69" t="s">
        <v>1844</v>
      </c>
      <c r="E587" s="53" t="s">
        <v>720</v>
      </c>
      <c r="K587" s="2"/>
    </row>
    <row r="588" spans="4:11" ht="10.5" customHeight="1" x14ac:dyDescent="0.15">
      <c r="D588" s="69" t="s">
        <v>1845</v>
      </c>
      <c r="E588" s="53" t="s">
        <v>721</v>
      </c>
      <c r="K588" s="2"/>
    </row>
    <row r="589" spans="4:11" ht="10.5" customHeight="1" x14ac:dyDescent="0.15">
      <c r="D589" s="69" t="s">
        <v>1846</v>
      </c>
      <c r="E589" s="53" t="s">
        <v>722</v>
      </c>
      <c r="K589" s="2"/>
    </row>
    <row r="590" spans="4:11" ht="10.5" customHeight="1" x14ac:dyDescent="0.15">
      <c r="D590" s="69" t="s">
        <v>1847</v>
      </c>
      <c r="E590" s="53" t="s">
        <v>723</v>
      </c>
      <c r="K590" s="2"/>
    </row>
    <row r="591" spans="4:11" ht="10.5" customHeight="1" x14ac:dyDescent="0.15">
      <c r="D591" s="69" t="s">
        <v>1848</v>
      </c>
      <c r="E591" s="53" t="s">
        <v>724</v>
      </c>
      <c r="K591" s="2"/>
    </row>
    <row r="592" spans="4:11" ht="10.5" customHeight="1" x14ac:dyDescent="0.15">
      <c r="D592" s="69" t="s">
        <v>1849</v>
      </c>
      <c r="E592" s="53" t="s">
        <v>725</v>
      </c>
      <c r="K592" s="2"/>
    </row>
    <row r="593" spans="4:11" ht="10.5" customHeight="1" x14ac:dyDescent="0.15">
      <c r="D593" s="69" t="s">
        <v>1850</v>
      </c>
      <c r="E593" s="53" t="s">
        <v>726</v>
      </c>
      <c r="K593" s="2"/>
    </row>
    <row r="594" spans="4:11" ht="10.5" customHeight="1" x14ac:dyDescent="0.15">
      <c r="D594" s="69" t="s">
        <v>1851</v>
      </c>
      <c r="E594" s="53" t="s">
        <v>727</v>
      </c>
      <c r="K594" s="2"/>
    </row>
    <row r="595" spans="4:11" ht="10.5" customHeight="1" x14ac:dyDescent="0.15">
      <c r="D595" s="69" t="s">
        <v>1852</v>
      </c>
      <c r="E595" s="53" t="s">
        <v>728</v>
      </c>
      <c r="K595" s="2"/>
    </row>
    <row r="596" spans="4:11" ht="10.5" customHeight="1" x14ac:dyDescent="0.15">
      <c r="D596" s="69" t="s">
        <v>1853</v>
      </c>
      <c r="E596" s="53" t="s">
        <v>729</v>
      </c>
      <c r="K596" s="2"/>
    </row>
    <row r="597" spans="4:11" ht="10.5" customHeight="1" x14ac:dyDescent="0.15">
      <c r="D597" s="69" t="s">
        <v>1854</v>
      </c>
      <c r="E597" s="53" t="s">
        <v>730</v>
      </c>
      <c r="K597" s="2"/>
    </row>
    <row r="598" spans="4:11" ht="10.5" customHeight="1" x14ac:dyDescent="0.15">
      <c r="D598" s="69" t="s">
        <v>1855</v>
      </c>
      <c r="E598" s="53" t="s">
        <v>731</v>
      </c>
      <c r="K598" s="2"/>
    </row>
    <row r="599" spans="4:11" ht="10.5" customHeight="1" x14ac:dyDescent="0.15">
      <c r="D599" s="69" t="s">
        <v>1856</v>
      </c>
      <c r="E599" s="53" t="s">
        <v>732</v>
      </c>
      <c r="K599" s="2"/>
    </row>
    <row r="600" spans="4:11" ht="10.5" customHeight="1" x14ac:dyDescent="0.15">
      <c r="D600" s="69" t="s">
        <v>1857</v>
      </c>
      <c r="E600" s="53" t="s">
        <v>733</v>
      </c>
      <c r="K600" s="2"/>
    </row>
    <row r="601" spans="4:11" ht="10.5" customHeight="1" x14ac:dyDescent="0.15">
      <c r="D601" s="69" t="s">
        <v>1858</v>
      </c>
      <c r="E601" s="53" t="s">
        <v>734</v>
      </c>
      <c r="K601" s="2"/>
    </row>
    <row r="602" spans="4:11" ht="10.5" customHeight="1" x14ac:dyDescent="0.15">
      <c r="D602" s="69" t="s">
        <v>1859</v>
      </c>
      <c r="E602" s="53" t="s">
        <v>735</v>
      </c>
      <c r="K602" s="2"/>
    </row>
    <row r="603" spans="4:11" ht="10.5" customHeight="1" x14ac:dyDescent="0.15">
      <c r="D603" s="69" t="s">
        <v>1860</v>
      </c>
      <c r="E603" s="53" t="s">
        <v>736</v>
      </c>
      <c r="K603" s="2"/>
    </row>
    <row r="604" spans="4:11" ht="10.5" customHeight="1" x14ac:dyDescent="0.15">
      <c r="D604" s="69" t="s">
        <v>1861</v>
      </c>
      <c r="E604" s="53" t="s">
        <v>737</v>
      </c>
      <c r="K604" s="2"/>
    </row>
    <row r="605" spans="4:11" ht="10.5" customHeight="1" x14ac:dyDescent="0.15">
      <c r="D605" s="69" t="s">
        <v>1862</v>
      </c>
      <c r="E605" s="53" t="s">
        <v>738</v>
      </c>
      <c r="K605" s="2"/>
    </row>
    <row r="606" spans="4:11" ht="10.5" customHeight="1" x14ac:dyDescent="0.15">
      <c r="D606" s="69" t="s">
        <v>1863</v>
      </c>
      <c r="E606" s="53" t="s">
        <v>739</v>
      </c>
      <c r="K606" s="2"/>
    </row>
    <row r="607" spans="4:11" ht="10.5" customHeight="1" x14ac:dyDescent="0.15">
      <c r="D607" s="69" t="s">
        <v>1864</v>
      </c>
      <c r="E607" s="53" t="s">
        <v>740</v>
      </c>
      <c r="K607" s="2"/>
    </row>
    <row r="608" spans="4:11" ht="10.5" customHeight="1" x14ac:dyDescent="0.15">
      <c r="D608" s="69" t="s">
        <v>1865</v>
      </c>
      <c r="E608" s="53" t="s">
        <v>741</v>
      </c>
      <c r="K608" s="2"/>
    </row>
    <row r="609" spans="4:11" ht="10.5" customHeight="1" x14ac:dyDescent="0.15">
      <c r="D609" s="69" t="s">
        <v>1866</v>
      </c>
      <c r="E609" s="53" t="s">
        <v>742</v>
      </c>
      <c r="K609" s="2"/>
    </row>
    <row r="610" spans="4:11" ht="10.5" customHeight="1" x14ac:dyDescent="0.15">
      <c r="D610" s="69" t="s">
        <v>1867</v>
      </c>
      <c r="E610" s="53" t="s">
        <v>743</v>
      </c>
      <c r="K610" s="2"/>
    </row>
    <row r="611" spans="4:11" ht="10.5" customHeight="1" x14ac:dyDescent="0.15">
      <c r="D611" s="69" t="s">
        <v>1868</v>
      </c>
      <c r="E611" s="53" t="s">
        <v>744</v>
      </c>
      <c r="K611" s="2"/>
    </row>
    <row r="612" spans="4:11" ht="10.5" customHeight="1" x14ac:dyDescent="0.15">
      <c r="D612" s="69" t="s">
        <v>1869</v>
      </c>
      <c r="E612" s="53" t="s">
        <v>745</v>
      </c>
      <c r="K612" s="2"/>
    </row>
    <row r="613" spans="4:11" ht="10.5" customHeight="1" x14ac:dyDescent="0.15">
      <c r="D613" s="69" t="s">
        <v>1870</v>
      </c>
      <c r="E613" s="53" t="s">
        <v>746</v>
      </c>
      <c r="K613" s="2"/>
    </row>
    <row r="614" spans="4:11" ht="10.5" customHeight="1" x14ac:dyDescent="0.15">
      <c r="D614" s="69" t="s">
        <v>1871</v>
      </c>
      <c r="E614" s="53" t="s">
        <v>747</v>
      </c>
      <c r="K614" s="2"/>
    </row>
    <row r="615" spans="4:11" ht="10.5" customHeight="1" x14ac:dyDescent="0.15">
      <c r="D615" s="69" t="s">
        <v>1872</v>
      </c>
      <c r="E615" s="53" t="s">
        <v>748</v>
      </c>
      <c r="K615" s="2"/>
    </row>
    <row r="616" spans="4:11" ht="10.5" customHeight="1" x14ac:dyDescent="0.15">
      <c r="D616" s="69" t="s">
        <v>1873</v>
      </c>
      <c r="E616" s="53" t="s">
        <v>749</v>
      </c>
      <c r="K616" s="2"/>
    </row>
    <row r="617" spans="4:11" ht="10.5" customHeight="1" x14ac:dyDescent="0.15">
      <c r="D617" s="69" t="s">
        <v>1874</v>
      </c>
      <c r="E617" s="53" t="s">
        <v>750</v>
      </c>
      <c r="K617" s="2"/>
    </row>
    <row r="618" spans="4:11" ht="10.5" customHeight="1" x14ac:dyDescent="0.15">
      <c r="D618" s="69" t="s">
        <v>1875</v>
      </c>
      <c r="E618" s="53" t="s">
        <v>751</v>
      </c>
      <c r="K618" s="2"/>
    </row>
    <row r="619" spans="4:11" ht="10.5" customHeight="1" x14ac:dyDescent="0.15">
      <c r="D619" s="69" t="s">
        <v>1876</v>
      </c>
      <c r="E619" s="53" t="s">
        <v>752</v>
      </c>
      <c r="K619" s="2"/>
    </row>
    <row r="620" spans="4:11" ht="10.5" customHeight="1" x14ac:dyDescent="0.15">
      <c r="D620" s="69" t="s">
        <v>1877</v>
      </c>
      <c r="E620" s="53" t="s">
        <v>753</v>
      </c>
      <c r="K620" s="2"/>
    </row>
    <row r="621" spans="4:11" ht="10.5" customHeight="1" x14ac:dyDescent="0.15">
      <c r="D621" s="69" t="s">
        <v>1878</v>
      </c>
      <c r="E621" s="53" t="s">
        <v>754</v>
      </c>
      <c r="K621" s="2"/>
    </row>
    <row r="622" spans="4:11" ht="10.5" customHeight="1" x14ac:dyDescent="0.15">
      <c r="D622" s="69" t="s">
        <v>1879</v>
      </c>
      <c r="E622" s="53" t="s">
        <v>755</v>
      </c>
      <c r="K622" s="2"/>
    </row>
    <row r="623" spans="4:11" ht="10.5" customHeight="1" x14ac:dyDescent="0.15">
      <c r="D623" s="69" t="s">
        <v>1880</v>
      </c>
      <c r="E623" s="53" t="s">
        <v>756</v>
      </c>
      <c r="K623" s="2"/>
    </row>
    <row r="624" spans="4:11" ht="10.5" customHeight="1" x14ac:dyDescent="0.15">
      <c r="D624" s="69" t="s">
        <v>1881</v>
      </c>
      <c r="E624" s="53" t="s">
        <v>757</v>
      </c>
      <c r="K624" s="2"/>
    </row>
    <row r="625" spans="4:11" ht="10.5" customHeight="1" x14ac:dyDescent="0.15">
      <c r="D625" s="69" t="s">
        <v>1882</v>
      </c>
      <c r="E625" s="53" t="s">
        <v>758</v>
      </c>
      <c r="K625" s="2"/>
    </row>
    <row r="626" spans="4:11" ht="10.5" customHeight="1" x14ac:dyDescent="0.15">
      <c r="D626" s="69" t="s">
        <v>1883</v>
      </c>
      <c r="E626" s="53" t="s">
        <v>759</v>
      </c>
      <c r="K626" s="2"/>
    </row>
    <row r="627" spans="4:11" ht="10.5" customHeight="1" x14ac:dyDescent="0.15">
      <c r="D627" s="69" t="s">
        <v>1884</v>
      </c>
      <c r="E627" s="53" t="s">
        <v>760</v>
      </c>
      <c r="K627" s="2"/>
    </row>
    <row r="628" spans="4:11" ht="10.5" customHeight="1" x14ac:dyDescent="0.15">
      <c r="D628" s="69" t="s">
        <v>1885</v>
      </c>
      <c r="E628" s="53" t="s">
        <v>761</v>
      </c>
      <c r="K628" s="2"/>
    </row>
    <row r="629" spans="4:11" ht="10.5" customHeight="1" x14ac:dyDescent="0.15">
      <c r="D629" s="69" t="s">
        <v>1886</v>
      </c>
      <c r="E629" s="53" t="s">
        <v>762</v>
      </c>
      <c r="K629" s="2"/>
    </row>
    <row r="630" spans="4:11" ht="10.5" customHeight="1" x14ac:dyDescent="0.15">
      <c r="D630" s="69" t="s">
        <v>1887</v>
      </c>
      <c r="E630" s="53" t="s">
        <v>763</v>
      </c>
      <c r="K630" s="2"/>
    </row>
    <row r="631" spans="4:11" ht="10.5" customHeight="1" x14ac:dyDescent="0.15">
      <c r="D631" s="69" t="s">
        <v>1888</v>
      </c>
      <c r="E631" s="53" t="s">
        <v>764</v>
      </c>
      <c r="K631" s="2"/>
    </row>
    <row r="632" spans="4:11" ht="10.5" customHeight="1" x14ac:dyDescent="0.15">
      <c r="D632" s="69" t="s">
        <v>1889</v>
      </c>
      <c r="E632" s="53" t="s">
        <v>765</v>
      </c>
      <c r="K632" s="2"/>
    </row>
    <row r="633" spans="4:11" ht="10.5" customHeight="1" x14ac:dyDescent="0.15">
      <c r="D633" s="69" t="s">
        <v>1890</v>
      </c>
      <c r="E633" s="53" t="s">
        <v>766</v>
      </c>
      <c r="K633" s="2"/>
    </row>
    <row r="634" spans="4:11" ht="10.5" customHeight="1" x14ac:dyDescent="0.15">
      <c r="D634" s="69" t="s">
        <v>1891</v>
      </c>
      <c r="E634" s="53" t="s">
        <v>1892</v>
      </c>
      <c r="K634" s="2"/>
    </row>
    <row r="635" spans="4:11" ht="10.5" customHeight="1" x14ac:dyDescent="0.15">
      <c r="D635" s="69" t="s">
        <v>1893</v>
      </c>
      <c r="E635" s="53" t="s">
        <v>1894</v>
      </c>
      <c r="K635" s="2"/>
    </row>
    <row r="636" spans="4:11" ht="10.5" customHeight="1" x14ac:dyDescent="0.15">
      <c r="D636" s="69" t="s">
        <v>1895</v>
      </c>
      <c r="E636" s="53" t="s">
        <v>767</v>
      </c>
      <c r="K636" s="2"/>
    </row>
    <row r="637" spans="4:11" ht="10.5" customHeight="1" x14ac:dyDescent="0.15">
      <c r="D637" s="69" t="s">
        <v>1896</v>
      </c>
      <c r="E637" s="53" t="s">
        <v>768</v>
      </c>
      <c r="K637" s="2"/>
    </row>
    <row r="638" spans="4:11" ht="10.5" customHeight="1" x14ac:dyDescent="0.15">
      <c r="D638" s="69" t="s">
        <v>1897</v>
      </c>
      <c r="E638" s="53" t="s">
        <v>769</v>
      </c>
      <c r="K638" s="2"/>
    </row>
    <row r="639" spans="4:11" ht="10.5" customHeight="1" x14ac:dyDescent="0.15">
      <c r="D639" s="69" t="s">
        <v>1898</v>
      </c>
      <c r="E639" s="53" t="s">
        <v>770</v>
      </c>
      <c r="K639" s="2"/>
    </row>
    <row r="640" spans="4:11" ht="10.5" customHeight="1" x14ac:dyDescent="0.15">
      <c r="D640" s="69" t="s">
        <v>1899</v>
      </c>
      <c r="E640" s="53" t="s">
        <v>771</v>
      </c>
      <c r="K640" s="2"/>
    </row>
    <row r="641" spans="4:11" ht="10.5" customHeight="1" x14ac:dyDescent="0.15">
      <c r="D641" s="69" t="s">
        <v>1900</v>
      </c>
      <c r="E641" s="53" t="s">
        <v>772</v>
      </c>
      <c r="K641" s="2"/>
    </row>
    <row r="642" spans="4:11" ht="10.5" customHeight="1" x14ac:dyDescent="0.15">
      <c r="D642" s="69" t="s">
        <v>1901</v>
      </c>
      <c r="E642" s="53" t="s">
        <v>773</v>
      </c>
      <c r="K642" s="2"/>
    </row>
    <row r="643" spans="4:11" ht="10.5" customHeight="1" x14ac:dyDescent="0.15">
      <c r="D643" s="69" t="s">
        <v>1902</v>
      </c>
      <c r="E643" s="53" t="s">
        <v>774</v>
      </c>
      <c r="K643" s="2"/>
    </row>
    <row r="644" spans="4:11" ht="10.5" customHeight="1" x14ac:dyDescent="0.15">
      <c r="D644" s="69" t="s">
        <v>1903</v>
      </c>
      <c r="E644" s="53" t="s">
        <v>775</v>
      </c>
      <c r="K644" s="2"/>
    </row>
    <row r="645" spans="4:11" ht="10.5" customHeight="1" x14ac:dyDescent="0.15">
      <c r="D645" s="69" t="s">
        <v>1904</v>
      </c>
      <c r="E645" s="53" t="s">
        <v>776</v>
      </c>
      <c r="K645" s="2"/>
    </row>
    <row r="646" spans="4:11" ht="10.5" customHeight="1" x14ac:dyDescent="0.15">
      <c r="D646" s="69" t="s">
        <v>1905</v>
      </c>
      <c r="E646" s="53" t="s">
        <v>777</v>
      </c>
      <c r="K646" s="2"/>
    </row>
    <row r="647" spans="4:11" ht="10.5" customHeight="1" x14ac:dyDescent="0.15">
      <c r="D647" s="69" t="s">
        <v>1906</v>
      </c>
      <c r="E647" s="53" t="s">
        <v>778</v>
      </c>
      <c r="K647" s="2"/>
    </row>
    <row r="648" spans="4:11" ht="10.5" customHeight="1" x14ac:dyDescent="0.15">
      <c r="D648" s="69" t="s">
        <v>1907</v>
      </c>
      <c r="E648" s="53" t="s">
        <v>779</v>
      </c>
      <c r="K648" s="2"/>
    </row>
    <row r="649" spans="4:11" ht="10.5" customHeight="1" x14ac:dyDescent="0.15">
      <c r="D649" s="69" t="s">
        <v>1908</v>
      </c>
      <c r="E649" s="53" t="s">
        <v>780</v>
      </c>
      <c r="K649" s="2"/>
    </row>
    <row r="650" spans="4:11" ht="10.5" customHeight="1" x14ac:dyDescent="0.15">
      <c r="D650" s="69" t="s">
        <v>1909</v>
      </c>
      <c r="E650" s="53" t="s">
        <v>781</v>
      </c>
      <c r="K650" s="2"/>
    </row>
    <row r="651" spans="4:11" ht="10.5" customHeight="1" x14ac:dyDescent="0.15">
      <c r="D651" s="69" t="s">
        <v>1910</v>
      </c>
      <c r="E651" s="53" t="s">
        <v>782</v>
      </c>
      <c r="K651" s="2"/>
    </row>
    <row r="652" spans="4:11" ht="10.5" customHeight="1" x14ac:dyDescent="0.15">
      <c r="D652" s="69" t="s">
        <v>1911</v>
      </c>
      <c r="E652" s="53" t="s">
        <v>783</v>
      </c>
      <c r="K652" s="2"/>
    </row>
    <row r="653" spans="4:11" ht="10.5" customHeight="1" x14ac:dyDescent="0.15">
      <c r="D653" s="69" t="s">
        <v>1912</v>
      </c>
      <c r="E653" s="53" t="s">
        <v>1913</v>
      </c>
      <c r="K653" s="2"/>
    </row>
    <row r="654" spans="4:11" ht="10.5" customHeight="1" x14ac:dyDescent="0.15">
      <c r="D654" s="69" t="s">
        <v>1914</v>
      </c>
      <c r="E654" s="53" t="s">
        <v>1915</v>
      </c>
      <c r="K654" s="2"/>
    </row>
    <row r="655" spans="4:11" ht="10.5" customHeight="1" x14ac:dyDescent="0.15">
      <c r="D655" s="69" t="s">
        <v>1916</v>
      </c>
      <c r="E655" s="53" t="s">
        <v>784</v>
      </c>
      <c r="K655" s="2"/>
    </row>
    <row r="656" spans="4:11" ht="10.5" customHeight="1" x14ac:dyDescent="0.15">
      <c r="D656" s="69" t="s">
        <v>1917</v>
      </c>
      <c r="E656" s="53" t="s">
        <v>785</v>
      </c>
      <c r="K656" s="2"/>
    </row>
    <row r="657" spans="4:11" ht="10.5" customHeight="1" x14ac:dyDescent="0.15">
      <c r="D657" s="69" t="s">
        <v>1918</v>
      </c>
      <c r="E657" s="53" t="s">
        <v>786</v>
      </c>
      <c r="K657" s="2"/>
    </row>
    <row r="658" spans="4:11" ht="10.5" customHeight="1" x14ac:dyDescent="0.15">
      <c r="D658" s="69" t="s">
        <v>1919</v>
      </c>
      <c r="E658" s="53" t="s">
        <v>787</v>
      </c>
      <c r="K658" s="2"/>
    </row>
    <row r="659" spans="4:11" ht="10.5" customHeight="1" x14ac:dyDescent="0.15">
      <c r="D659" s="69" t="s">
        <v>1920</v>
      </c>
      <c r="E659" s="53" t="s">
        <v>788</v>
      </c>
      <c r="K659" s="2"/>
    </row>
    <row r="660" spans="4:11" ht="10.5" customHeight="1" x14ac:dyDescent="0.15">
      <c r="D660" s="69" t="s">
        <v>1921</v>
      </c>
      <c r="E660" s="53" t="s">
        <v>789</v>
      </c>
      <c r="K660" s="2"/>
    </row>
    <row r="661" spans="4:11" ht="10.5" customHeight="1" x14ac:dyDescent="0.15">
      <c r="D661" s="69" t="s">
        <v>1922</v>
      </c>
      <c r="E661" s="53" t="s">
        <v>790</v>
      </c>
      <c r="K661" s="2"/>
    </row>
    <row r="662" spans="4:11" ht="10.5" customHeight="1" x14ac:dyDescent="0.15">
      <c r="D662" s="69" t="s">
        <v>1923</v>
      </c>
      <c r="E662" s="53" t="s">
        <v>791</v>
      </c>
      <c r="K662" s="2"/>
    </row>
    <row r="663" spans="4:11" ht="10.5" customHeight="1" x14ac:dyDescent="0.15">
      <c r="D663" s="69" t="s">
        <v>1924</v>
      </c>
      <c r="E663" s="53" t="s">
        <v>792</v>
      </c>
      <c r="K663" s="2"/>
    </row>
    <row r="664" spans="4:11" ht="10.5" customHeight="1" x14ac:dyDescent="0.15">
      <c r="D664" s="69" t="s">
        <v>1925</v>
      </c>
      <c r="E664" s="53" t="s">
        <v>793</v>
      </c>
      <c r="K664" s="2"/>
    </row>
    <row r="665" spans="4:11" ht="10.5" customHeight="1" x14ac:dyDescent="0.15">
      <c r="D665" s="69" t="s">
        <v>1926</v>
      </c>
      <c r="E665" s="53" t="s">
        <v>794</v>
      </c>
      <c r="K665" s="2"/>
    </row>
    <row r="666" spans="4:11" ht="10.5" customHeight="1" x14ac:dyDescent="0.15">
      <c r="D666" s="69" t="s">
        <v>1927</v>
      </c>
      <c r="E666" s="53" t="s">
        <v>795</v>
      </c>
      <c r="K666" s="2"/>
    </row>
    <row r="667" spans="4:11" ht="10.5" customHeight="1" x14ac:dyDescent="0.15">
      <c r="D667" s="69" t="s">
        <v>1928</v>
      </c>
      <c r="E667" s="53" t="s">
        <v>796</v>
      </c>
      <c r="K667" s="2"/>
    </row>
    <row r="668" spans="4:11" ht="10.5" customHeight="1" x14ac:dyDescent="0.15">
      <c r="D668" s="69" t="s">
        <v>1929</v>
      </c>
      <c r="E668" s="53" t="s">
        <v>797</v>
      </c>
      <c r="K668" s="2"/>
    </row>
    <row r="669" spans="4:11" ht="10.5" customHeight="1" x14ac:dyDescent="0.15">
      <c r="D669" s="69" t="s">
        <v>1930</v>
      </c>
      <c r="E669" s="53" t="s">
        <v>798</v>
      </c>
      <c r="K669" s="2"/>
    </row>
    <row r="670" spans="4:11" ht="10.5" customHeight="1" x14ac:dyDescent="0.15">
      <c r="D670" s="69" t="s">
        <v>1931</v>
      </c>
      <c r="E670" s="53" t="s">
        <v>799</v>
      </c>
      <c r="K670" s="2"/>
    </row>
    <row r="671" spans="4:11" ht="10.5" customHeight="1" x14ac:dyDescent="0.15">
      <c r="D671" s="69" t="s">
        <v>1932</v>
      </c>
      <c r="E671" s="53" t="s">
        <v>1933</v>
      </c>
      <c r="K671" s="2"/>
    </row>
    <row r="672" spans="4:11" ht="10.5" customHeight="1" x14ac:dyDescent="0.15">
      <c r="D672" s="69" t="s">
        <v>1934</v>
      </c>
      <c r="E672" s="53" t="s">
        <v>800</v>
      </c>
      <c r="K672" s="2"/>
    </row>
    <row r="673" spans="4:11" ht="10.5" customHeight="1" x14ac:dyDescent="0.15">
      <c r="D673" s="69" t="s">
        <v>1935</v>
      </c>
      <c r="E673" s="53" t="s">
        <v>801</v>
      </c>
      <c r="K673" s="2"/>
    </row>
    <row r="674" spans="4:11" ht="10.5" customHeight="1" x14ac:dyDescent="0.15">
      <c r="D674" s="69" t="s">
        <v>1936</v>
      </c>
      <c r="E674" s="53" t="s">
        <v>802</v>
      </c>
      <c r="K674" s="2"/>
    </row>
    <row r="675" spans="4:11" ht="10.5" customHeight="1" x14ac:dyDescent="0.15">
      <c r="D675" s="69" t="s">
        <v>1937</v>
      </c>
      <c r="E675" s="53" t="s">
        <v>803</v>
      </c>
      <c r="K675" s="2"/>
    </row>
    <row r="676" spans="4:11" ht="10.5" customHeight="1" x14ac:dyDescent="0.15">
      <c r="D676" s="69" t="s">
        <v>1938</v>
      </c>
      <c r="E676" s="53" t="s">
        <v>804</v>
      </c>
      <c r="K676" s="2"/>
    </row>
    <row r="677" spans="4:11" ht="10.5" customHeight="1" x14ac:dyDescent="0.15">
      <c r="D677" s="69" t="s">
        <v>1939</v>
      </c>
      <c r="E677" s="53" t="s">
        <v>1940</v>
      </c>
      <c r="K677" s="2"/>
    </row>
    <row r="678" spans="4:11" ht="10.5" customHeight="1" x14ac:dyDescent="0.15">
      <c r="D678" s="69" t="s">
        <v>1941</v>
      </c>
      <c r="E678" s="53" t="s">
        <v>805</v>
      </c>
      <c r="K678" s="2"/>
    </row>
    <row r="679" spans="4:11" ht="10.5" customHeight="1" x14ac:dyDescent="0.15">
      <c r="D679" s="69" t="s">
        <v>1942</v>
      </c>
      <c r="E679" s="53" t="s">
        <v>806</v>
      </c>
      <c r="K679" s="2"/>
    </row>
    <row r="680" spans="4:11" ht="10.5" customHeight="1" x14ac:dyDescent="0.15">
      <c r="D680" s="69" t="s">
        <v>1943</v>
      </c>
      <c r="E680" s="53" t="s">
        <v>807</v>
      </c>
      <c r="K680" s="2"/>
    </row>
    <row r="681" spans="4:11" ht="10.5" customHeight="1" x14ac:dyDescent="0.15">
      <c r="D681" s="69" t="s">
        <v>1944</v>
      </c>
      <c r="E681" s="53" t="s">
        <v>1945</v>
      </c>
      <c r="K681" s="2"/>
    </row>
    <row r="682" spans="4:11" ht="10.5" customHeight="1" x14ac:dyDescent="0.15">
      <c r="D682" s="69" t="s">
        <v>1946</v>
      </c>
      <c r="E682" s="53" t="s">
        <v>1947</v>
      </c>
      <c r="K682" s="2"/>
    </row>
    <row r="683" spans="4:11" ht="10.5" customHeight="1" x14ac:dyDescent="0.15">
      <c r="D683" s="69" t="s">
        <v>1948</v>
      </c>
      <c r="E683" s="53" t="s">
        <v>1949</v>
      </c>
      <c r="K683" s="2"/>
    </row>
    <row r="684" spans="4:11" ht="10.5" customHeight="1" x14ac:dyDescent="0.15">
      <c r="D684" s="69" t="s">
        <v>1950</v>
      </c>
      <c r="E684" s="53" t="s">
        <v>1951</v>
      </c>
      <c r="K684" s="2"/>
    </row>
    <row r="685" spans="4:11" ht="10.5" customHeight="1" x14ac:dyDescent="0.15">
      <c r="D685" s="69" t="s">
        <v>1952</v>
      </c>
      <c r="E685" s="53" t="s">
        <v>1953</v>
      </c>
      <c r="K685" s="2"/>
    </row>
    <row r="686" spans="4:11" ht="10.5" customHeight="1" x14ac:dyDescent="0.15">
      <c r="D686" s="69" t="s">
        <v>1954</v>
      </c>
      <c r="E686" s="53" t="s">
        <v>905</v>
      </c>
      <c r="K686" s="2"/>
    </row>
    <row r="687" spans="4:11" ht="10.5" customHeight="1" x14ac:dyDescent="0.15">
      <c r="D687" s="69" t="s">
        <v>1955</v>
      </c>
      <c r="E687" s="53" t="s">
        <v>1956</v>
      </c>
      <c r="K687" s="2"/>
    </row>
    <row r="688" spans="4:11" ht="10.5" customHeight="1" x14ac:dyDescent="0.15">
      <c r="D688" s="69" t="s">
        <v>1957</v>
      </c>
      <c r="E688" s="53" t="s">
        <v>1958</v>
      </c>
      <c r="K688" s="2"/>
    </row>
    <row r="689" spans="4:11" ht="10.5" customHeight="1" x14ac:dyDescent="0.15">
      <c r="D689" s="69" t="s">
        <v>1959</v>
      </c>
      <c r="E689" s="53" t="s">
        <v>1960</v>
      </c>
      <c r="K689" s="2"/>
    </row>
    <row r="690" spans="4:11" ht="10.5" customHeight="1" x14ac:dyDescent="0.15">
      <c r="D690" s="69" t="s">
        <v>1961</v>
      </c>
      <c r="E690" s="53" t="s">
        <v>808</v>
      </c>
      <c r="K690" s="2"/>
    </row>
    <row r="691" spans="4:11" ht="10.5" customHeight="1" x14ac:dyDescent="0.15">
      <c r="D691" s="69" t="s">
        <v>1962</v>
      </c>
      <c r="E691" s="53" t="s">
        <v>809</v>
      </c>
      <c r="K691" s="2"/>
    </row>
    <row r="692" spans="4:11" ht="10.5" customHeight="1" x14ac:dyDescent="0.15">
      <c r="D692" s="69" t="s">
        <v>1963</v>
      </c>
      <c r="E692" s="53" t="s">
        <v>810</v>
      </c>
      <c r="K692" s="2"/>
    </row>
    <row r="693" spans="4:11" ht="10.5" customHeight="1" x14ac:dyDescent="0.15">
      <c r="D693" s="69" t="s">
        <v>1964</v>
      </c>
      <c r="E693" s="53" t="s">
        <v>811</v>
      </c>
      <c r="K693" s="2"/>
    </row>
    <row r="694" spans="4:11" ht="10.5" customHeight="1" x14ac:dyDescent="0.15">
      <c r="D694" s="69" t="s">
        <v>1965</v>
      </c>
      <c r="E694" s="53" t="s">
        <v>812</v>
      </c>
      <c r="K694" s="2"/>
    </row>
    <row r="695" spans="4:11" ht="10.5" customHeight="1" x14ac:dyDescent="0.15">
      <c r="D695" s="69" t="s">
        <v>1966</v>
      </c>
      <c r="E695" s="53" t="s">
        <v>813</v>
      </c>
      <c r="K695" s="2"/>
    </row>
    <row r="696" spans="4:11" ht="10.5" customHeight="1" x14ac:dyDescent="0.15">
      <c r="D696" s="69" t="s">
        <v>1967</v>
      </c>
      <c r="E696" s="53" t="s">
        <v>814</v>
      </c>
      <c r="K696" s="2"/>
    </row>
    <row r="697" spans="4:11" ht="10.5" customHeight="1" x14ac:dyDescent="0.15">
      <c r="D697" s="69" t="s">
        <v>1968</v>
      </c>
      <c r="E697" s="53" t="s">
        <v>815</v>
      </c>
      <c r="K697" s="2"/>
    </row>
    <row r="698" spans="4:11" ht="10.5" customHeight="1" x14ac:dyDescent="0.15">
      <c r="D698" s="69" t="s">
        <v>1969</v>
      </c>
      <c r="E698" s="53" t="s">
        <v>816</v>
      </c>
      <c r="K698" s="2"/>
    </row>
    <row r="699" spans="4:11" ht="10.5" customHeight="1" x14ac:dyDescent="0.15">
      <c r="D699" s="69" t="s">
        <v>1970</v>
      </c>
      <c r="E699" s="53" t="s">
        <v>817</v>
      </c>
      <c r="K699" s="2"/>
    </row>
    <row r="700" spans="4:11" ht="10.5" customHeight="1" x14ac:dyDescent="0.15">
      <c r="D700" s="69" t="s">
        <v>1971</v>
      </c>
      <c r="E700" s="53" t="s">
        <v>818</v>
      </c>
      <c r="K700" s="2"/>
    </row>
    <row r="701" spans="4:11" ht="10.5" customHeight="1" x14ac:dyDescent="0.15">
      <c r="D701" s="69" t="s">
        <v>1972</v>
      </c>
      <c r="E701" s="53" t="s">
        <v>819</v>
      </c>
      <c r="K701" s="2"/>
    </row>
    <row r="702" spans="4:11" ht="10.5" customHeight="1" x14ac:dyDescent="0.15">
      <c r="D702" s="69" t="s">
        <v>1973</v>
      </c>
      <c r="E702" s="53" t="s">
        <v>820</v>
      </c>
      <c r="K702" s="2"/>
    </row>
    <row r="703" spans="4:11" ht="10.5" customHeight="1" x14ac:dyDescent="0.15">
      <c r="D703" s="69" t="s">
        <v>1974</v>
      </c>
      <c r="E703" s="53" t="s">
        <v>821</v>
      </c>
      <c r="K703" s="2"/>
    </row>
    <row r="704" spans="4:11" ht="10.5" customHeight="1" x14ac:dyDescent="0.15">
      <c r="D704" s="69" t="s">
        <v>1975</v>
      </c>
      <c r="E704" s="53" t="s">
        <v>822</v>
      </c>
      <c r="K704" s="2"/>
    </row>
    <row r="705" spans="4:11" ht="10.5" customHeight="1" x14ac:dyDescent="0.15">
      <c r="D705" s="69" t="s">
        <v>1976</v>
      </c>
      <c r="E705" s="53" t="s">
        <v>823</v>
      </c>
      <c r="K705" s="2"/>
    </row>
    <row r="706" spans="4:11" ht="10.5" customHeight="1" x14ac:dyDescent="0.15">
      <c r="D706" s="69" t="s">
        <v>1977</v>
      </c>
      <c r="E706" s="53" t="s">
        <v>824</v>
      </c>
      <c r="K706" s="2"/>
    </row>
    <row r="707" spans="4:11" ht="10.5" customHeight="1" x14ac:dyDescent="0.15">
      <c r="D707" s="69" t="s">
        <v>1978</v>
      </c>
      <c r="E707" s="53" t="s">
        <v>825</v>
      </c>
      <c r="K707" s="2"/>
    </row>
    <row r="708" spans="4:11" ht="10.5" customHeight="1" x14ac:dyDescent="0.15">
      <c r="D708" s="69" t="s">
        <v>1979</v>
      </c>
      <c r="E708" s="53" t="s">
        <v>826</v>
      </c>
      <c r="K708" s="2"/>
    </row>
    <row r="709" spans="4:11" ht="10.5" customHeight="1" x14ac:dyDescent="0.15">
      <c r="D709" s="69" t="s">
        <v>1980</v>
      </c>
      <c r="E709" s="53" t="s">
        <v>827</v>
      </c>
      <c r="K709" s="2"/>
    </row>
    <row r="710" spans="4:11" ht="10.5" customHeight="1" x14ac:dyDescent="0.15">
      <c r="D710" s="69" t="s">
        <v>1981</v>
      </c>
      <c r="E710" s="53" t="s">
        <v>828</v>
      </c>
      <c r="K710" s="2"/>
    </row>
    <row r="711" spans="4:11" ht="10.5" customHeight="1" x14ac:dyDescent="0.15">
      <c r="D711" s="69" t="s">
        <v>1982</v>
      </c>
      <c r="E711" s="53" t="s">
        <v>829</v>
      </c>
      <c r="K711" s="2"/>
    </row>
    <row r="712" spans="4:11" ht="10.5" customHeight="1" x14ac:dyDescent="0.15">
      <c r="D712" s="69" t="s">
        <v>1983</v>
      </c>
      <c r="E712" s="53" t="s">
        <v>830</v>
      </c>
      <c r="K712" s="2"/>
    </row>
    <row r="713" spans="4:11" ht="10.5" customHeight="1" x14ac:dyDescent="0.15">
      <c r="D713" s="69" t="s">
        <v>1984</v>
      </c>
      <c r="E713" s="53" t="s">
        <v>831</v>
      </c>
      <c r="K713" s="2"/>
    </row>
    <row r="714" spans="4:11" ht="10.5" customHeight="1" x14ac:dyDescent="0.15">
      <c r="D714" s="69" t="s">
        <v>1985</v>
      </c>
      <c r="E714" s="53" t="s">
        <v>832</v>
      </c>
      <c r="K714" s="2"/>
    </row>
    <row r="715" spans="4:11" ht="10.5" customHeight="1" x14ac:dyDescent="0.15">
      <c r="D715" s="69" t="s">
        <v>1986</v>
      </c>
      <c r="E715" s="53" t="s">
        <v>833</v>
      </c>
      <c r="K715" s="2"/>
    </row>
    <row r="716" spans="4:11" ht="10.5" customHeight="1" x14ac:dyDescent="0.15">
      <c r="D716" s="69" t="s">
        <v>1987</v>
      </c>
      <c r="E716" s="53" t="s">
        <v>835</v>
      </c>
      <c r="K716" s="2"/>
    </row>
    <row r="717" spans="4:11" ht="10.5" customHeight="1" x14ac:dyDescent="0.15">
      <c r="D717" s="69" t="s">
        <v>1988</v>
      </c>
      <c r="E717" s="53" t="s">
        <v>1989</v>
      </c>
      <c r="K717" s="2"/>
    </row>
    <row r="718" spans="4:11" ht="10.5" customHeight="1" x14ac:dyDescent="0.15">
      <c r="D718" s="69" t="s">
        <v>1990</v>
      </c>
      <c r="E718" s="53" t="s">
        <v>836</v>
      </c>
      <c r="K718" s="2"/>
    </row>
    <row r="719" spans="4:11" ht="10.5" customHeight="1" x14ac:dyDescent="0.15">
      <c r="D719" s="69" t="s">
        <v>1991</v>
      </c>
      <c r="E719" s="53" t="s">
        <v>837</v>
      </c>
      <c r="K719" s="2"/>
    </row>
    <row r="720" spans="4:11" ht="10.5" customHeight="1" x14ac:dyDescent="0.15">
      <c r="D720" s="69" t="s">
        <v>1992</v>
      </c>
      <c r="E720" s="53" t="s">
        <v>838</v>
      </c>
      <c r="K720" s="2"/>
    </row>
    <row r="721" spans="4:11" ht="10.5" customHeight="1" x14ac:dyDescent="0.15">
      <c r="D721" s="69" t="s">
        <v>1993</v>
      </c>
      <c r="E721" s="53" t="s">
        <v>839</v>
      </c>
      <c r="K721" s="2"/>
    </row>
    <row r="722" spans="4:11" ht="10.5" customHeight="1" x14ac:dyDescent="0.15">
      <c r="D722" s="69" t="s">
        <v>1994</v>
      </c>
      <c r="E722" s="53" t="s">
        <v>840</v>
      </c>
      <c r="K722" s="2"/>
    </row>
    <row r="723" spans="4:11" ht="10.5" customHeight="1" x14ac:dyDescent="0.15">
      <c r="D723" s="69" t="s">
        <v>1995</v>
      </c>
      <c r="E723" s="53" t="s">
        <v>841</v>
      </c>
      <c r="K723" s="2"/>
    </row>
    <row r="724" spans="4:11" ht="10.5" customHeight="1" x14ac:dyDescent="0.15">
      <c r="D724" s="69" t="s">
        <v>1996</v>
      </c>
      <c r="E724" s="53" t="s">
        <v>842</v>
      </c>
      <c r="K724" s="2"/>
    </row>
    <row r="725" spans="4:11" ht="10.5" customHeight="1" x14ac:dyDescent="0.15">
      <c r="D725" s="69" t="s">
        <v>1997</v>
      </c>
      <c r="E725" s="53" t="s">
        <v>1998</v>
      </c>
      <c r="K725" s="2"/>
    </row>
    <row r="726" spans="4:11" ht="10.5" customHeight="1" x14ac:dyDescent="0.15">
      <c r="D726" s="69" t="s">
        <v>1999</v>
      </c>
      <c r="E726" s="53" t="s">
        <v>843</v>
      </c>
      <c r="K726" s="2"/>
    </row>
    <row r="727" spans="4:11" ht="10.5" customHeight="1" x14ac:dyDescent="0.15">
      <c r="D727" s="69" t="s">
        <v>2000</v>
      </c>
      <c r="E727" s="53" t="s">
        <v>844</v>
      </c>
      <c r="K727" s="2"/>
    </row>
    <row r="728" spans="4:11" ht="10.5" customHeight="1" x14ac:dyDescent="0.15">
      <c r="D728" s="69" t="s">
        <v>2001</v>
      </c>
      <c r="E728" s="53" t="s">
        <v>845</v>
      </c>
      <c r="K728" s="2"/>
    </row>
    <row r="729" spans="4:11" ht="10.5" customHeight="1" x14ac:dyDescent="0.15">
      <c r="D729" s="69" t="s">
        <v>2002</v>
      </c>
      <c r="E729" s="53" t="s">
        <v>846</v>
      </c>
      <c r="K729" s="2"/>
    </row>
    <row r="730" spans="4:11" ht="10.5" customHeight="1" x14ac:dyDescent="0.15">
      <c r="D730" s="69" t="s">
        <v>2003</v>
      </c>
      <c r="E730" s="53" t="s">
        <v>847</v>
      </c>
      <c r="K730" s="2"/>
    </row>
    <row r="731" spans="4:11" ht="10.5" customHeight="1" x14ac:dyDescent="0.15">
      <c r="D731" s="69" t="s">
        <v>2004</v>
      </c>
      <c r="E731" s="53" t="s">
        <v>848</v>
      </c>
      <c r="K731" s="2"/>
    </row>
    <row r="732" spans="4:11" ht="10.5" customHeight="1" x14ac:dyDescent="0.15">
      <c r="D732" s="69" t="s">
        <v>2005</v>
      </c>
      <c r="E732" s="53" t="s">
        <v>849</v>
      </c>
      <c r="K732" s="2"/>
    </row>
    <row r="733" spans="4:11" ht="10.5" customHeight="1" x14ac:dyDescent="0.15">
      <c r="D733" s="69" t="s">
        <v>2006</v>
      </c>
      <c r="E733" s="53" t="s">
        <v>850</v>
      </c>
      <c r="K733" s="2"/>
    </row>
    <row r="734" spans="4:11" ht="10.5" customHeight="1" x14ac:dyDescent="0.15">
      <c r="D734" s="69" t="s">
        <v>2007</v>
      </c>
      <c r="E734" s="53" t="s">
        <v>851</v>
      </c>
      <c r="K734" s="2"/>
    </row>
    <row r="735" spans="4:11" ht="10.5" customHeight="1" x14ac:dyDescent="0.15">
      <c r="D735" s="69" t="s">
        <v>2008</v>
      </c>
      <c r="E735" s="53" t="s">
        <v>852</v>
      </c>
      <c r="K735" s="2"/>
    </row>
    <row r="736" spans="4:11" ht="10.5" customHeight="1" x14ac:dyDescent="0.15">
      <c r="D736" s="69" t="s">
        <v>2009</v>
      </c>
      <c r="E736" s="53" t="s">
        <v>853</v>
      </c>
      <c r="K736" s="2"/>
    </row>
    <row r="737" spans="4:11" ht="10.5" customHeight="1" x14ac:dyDescent="0.15">
      <c r="D737" s="69" t="s">
        <v>2010</v>
      </c>
      <c r="E737" s="53" t="s">
        <v>854</v>
      </c>
      <c r="K737" s="2"/>
    </row>
    <row r="738" spans="4:11" ht="10.5" customHeight="1" x14ac:dyDescent="0.15">
      <c r="D738" s="69" t="s">
        <v>2011</v>
      </c>
      <c r="E738" s="53" t="s">
        <v>855</v>
      </c>
      <c r="K738" s="2"/>
    </row>
    <row r="739" spans="4:11" ht="10.5" customHeight="1" x14ac:dyDescent="0.15">
      <c r="D739" s="69" t="s">
        <v>2012</v>
      </c>
      <c r="E739" s="53" t="s">
        <v>856</v>
      </c>
      <c r="K739" s="2"/>
    </row>
    <row r="740" spans="4:11" ht="10.5" customHeight="1" x14ac:dyDescent="0.15">
      <c r="D740" s="69" t="s">
        <v>2013</v>
      </c>
      <c r="E740" s="53" t="s">
        <v>857</v>
      </c>
      <c r="K740" s="2"/>
    </row>
    <row r="741" spans="4:11" ht="10.5" customHeight="1" x14ac:dyDescent="0.15">
      <c r="D741" s="69" t="s">
        <v>2014</v>
      </c>
      <c r="E741" s="53" t="s">
        <v>858</v>
      </c>
      <c r="K741" s="2"/>
    </row>
    <row r="742" spans="4:11" ht="10.5" customHeight="1" x14ac:dyDescent="0.15">
      <c r="D742" s="69" t="s">
        <v>2015</v>
      </c>
      <c r="E742" s="53" t="s">
        <v>859</v>
      </c>
      <c r="K742" s="2"/>
    </row>
    <row r="743" spans="4:11" ht="10.5" customHeight="1" x14ac:dyDescent="0.15">
      <c r="D743" s="69" t="s">
        <v>2016</v>
      </c>
      <c r="E743" s="53" t="s">
        <v>860</v>
      </c>
      <c r="K743" s="2"/>
    </row>
    <row r="744" spans="4:11" ht="10.5" customHeight="1" x14ac:dyDescent="0.15">
      <c r="D744" s="69" t="s">
        <v>2017</v>
      </c>
      <c r="E744" s="53" t="s">
        <v>861</v>
      </c>
      <c r="K744" s="2"/>
    </row>
    <row r="745" spans="4:11" ht="10.5" customHeight="1" x14ac:dyDescent="0.15">
      <c r="D745" s="69" t="s">
        <v>2018</v>
      </c>
      <c r="E745" s="53" t="s">
        <v>862</v>
      </c>
      <c r="K745" s="2"/>
    </row>
    <row r="746" spans="4:11" ht="10.5" customHeight="1" x14ac:dyDescent="0.15">
      <c r="D746" s="69" t="s">
        <v>2019</v>
      </c>
      <c r="E746" s="53" t="s">
        <v>863</v>
      </c>
      <c r="K746" s="2"/>
    </row>
    <row r="747" spans="4:11" ht="10.5" customHeight="1" x14ac:dyDescent="0.15">
      <c r="D747" s="69" t="s">
        <v>2020</v>
      </c>
      <c r="E747" s="53" t="s">
        <v>864</v>
      </c>
      <c r="K747" s="2"/>
    </row>
    <row r="748" spans="4:11" ht="10.5" customHeight="1" x14ac:dyDescent="0.15">
      <c r="D748" s="69" t="s">
        <v>2021</v>
      </c>
      <c r="E748" s="53" t="s">
        <v>865</v>
      </c>
      <c r="K748" s="2"/>
    </row>
    <row r="749" spans="4:11" ht="10.5" customHeight="1" x14ac:dyDescent="0.15">
      <c r="D749" s="69" t="s">
        <v>2022</v>
      </c>
      <c r="E749" s="53" t="s">
        <v>866</v>
      </c>
      <c r="K749" s="2"/>
    </row>
    <row r="750" spans="4:11" ht="10.5" customHeight="1" x14ac:dyDescent="0.15">
      <c r="D750" s="69" t="s">
        <v>2023</v>
      </c>
      <c r="E750" s="53" t="s">
        <v>867</v>
      </c>
      <c r="K750" s="2"/>
    </row>
    <row r="751" spans="4:11" ht="10.5" customHeight="1" x14ac:dyDescent="0.15">
      <c r="D751" s="69" t="s">
        <v>2024</v>
      </c>
      <c r="E751" s="53" t="s">
        <v>2025</v>
      </c>
      <c r="K751" s="2"/>
    </row>
    <row r="752" spans="4:11" ht="10.5" customHeight="1" x14ac:dyDescent="0.15">
      <c r="D752" s="69" t="s">
        <v>2026</v>
      </c>
      <c r="E752" s="53" t="s">
        <v>868</v>
      </c>
      <c r="K752" s="2"/>
    </row>
    <row r="753" spans="4:11" ht="10.5" customHeight="1" x14ac:dyDescent="0.15">
      <c r="D753" s="69" t="s">
        <v>2027</v>
      </c>
      <c r="E753" s="53" t="s">
        <v>869</v>
      </c>
      <c r="K753" s="2"/>
    </row>
    <row r="754" spans="4:11" ht="10.5" customHeight="1" x14ac:dyDescent="0.15">
      <c r="D754" s="69" t="s">
        <v>2028</v>
      </c>
      <c r="E754" s="53" t="s">
        <v>870</v>
      </c>
      <c r="K754" s="2"/>
    </row>
    <row r="755" spans="4:11" ht="10.5" customHeight="1" x14ac:dyDescent="0.15">
      <c r="D755" s="69" t="s">
        <v>2029</v>
      </c>
      <c r="E755" s="53" t="s">
        <v>871</v>
      </c>
      <c r="K755" s="2"/>
    </row>
    <row r="756" spans="4:11" ht="10.5" customHeight="1" x14ac:dyDescent="0.15">
      <c r="D756" s="69" t="s">
        <v>2030</v>
      </c>
      <c r="E756" s="53" t="s">
        <v>872</v>
      </c>
      <c r="K756" s="2"/>
    </row>
    <row r="757" spans="4:11" ht="10.5" customHeight="1" x14ac:dyDescent="0.15">
      <c r="D757" s="69" t="s">
        <v>2031</v>
      </c>
      <c r="E757" s="53" t="s">
        <v>873</v>
      </c>
      <c r="K757" s="2"/>
    </row>
    <row r="758" spans="4:11" ht="10.5" customHeight="1" x14ac:dyDescent="0.15">
      <c r="D758" s="69" t="s">
        <v>2032</v>
      </c>
      <c r="E758" s="53" t="s">
        <v>874</v>
      </c>
      <c r="K758" s="2"/>
    </row>
    <row r="759" spans="4:11" ht="10.5" customHeight="1" x14ac:dyDescent="0.15">
      <c r="D759" s="69" t="s">
        <v>2033</v>
      </c>
      <c r="E759" s="53" t="s">
        <v>875</v>
      </c>
      <c r="K759" s="2"/>
    </row>
    <row r="760" spans="4:11" ht="10.5" customHeight="1" x14ac:dyDescent="0.15">
      <c r="D760" s="69" t="s">
        <v>2034</v>
      </c>
      <c r="E760" s="53" t="s">
        <v>876</v>
      </c>
      <c r="K760" s="2"/>
    </row>
    <row r="761" spans="4:11" ht="10.5" customHeight="1" x14ac:dyDescent="0.15">
      <c r="D761" s="69" t="s">
        <v>2035</v>
      </c>
      <c r="E761" s="53" t="s">
        <v>877</v>
      </c>
      <c r="K761" s="2"/>
    </row>
    <row r="762" spans="4:11" ht="10.5" customHeight="1" x14ac:dyDescent="0.15">
      <c r="D762" s="69" t="s">
        <v>2036</v>
      </c>
      <c r="E762" s="53" t="s">
        <v>878</v>
      </c>
      <c r="K762" s="2"/>
    </row>
    <row r="763" spans="4:11" ht="10.5" customHeight="1" x14ac:dyDescent="0.15">
      <c r="D763" s="69" t="s">
        <v>2037</v>
      </c>
      <c r="E763" s="53" t="s">
        <v>879</v>
      </c>
      <c r="K763" s="2"/>
    </row>
    <row r="764" spans="4:11" ht="10.5" customHeight="1" x14ac:dyDescent="0.15">
      <c r="D764" s="69" t="s">
        <v>2038</v>
      </c>
      <c r="E764" s="53" t="s">
        <v>880</v>
      </c>
      <c r="K764" s="2"/>
    </row>
    <row r="765" spans="4:11" ht="10.5" customHeight="1" x14ac:dyDescent="0.15">
      <c r="D765" s="69" t="s">
        <v>2039</v>
      </c>
      <c r="E765" s="53" t="s">
        <v>881</v>
      </c>
      <c r="K765" s="2"/>
    </row>
    <row r="766" spans="4:11" ht="10.5" customHeight="1" x14ac:dyDescent="0.15">
      <c r="D766" s="69" t="s">
        <v>2040</v>
      </c>
      <c r="E766" s="53" t="s">
        <v>882</v>
      </c>
      <c r="K766" s="2"/>
    </row>
    <row r="767" spans="4:11" ht="10.5" customHeight="1" x14ac:dyDescent="0.15">
      <c r="D767" s="69" t="s">
        <v>2041</v>
      </c>
      <c r="E767" s="53" t="s">
        <v>883</v>
      </c>
      <c r="K767" s="2"/>
    </row>
    <row r="768" spans="4:11" ht="10.5" customHeight="1" x14ac:dyDescent="0.15">
      <c r="D768" s="69" t="s">
        <v>2042</v>
      </c>
      <c r="E768" s="53" t="s">
        <v>884</v>
      </c>
      <c r="K768" s="2"/>
    </row>
    <row r="769" spans="4:11" ht="10.5" customHeight="1" x14ac:dyDescent="0.15">
      <c r="D769" s="69" t="s">
        <v>2043</v>
      </c>
      <c r="E769" s="53" t="s">
        <v>885</v>
      </c>
      <c r="K769" s="2"/>
    </row>
    <row r="770" spans="4:11" ht="10.5" customHeight="1" x14ac:dyDescent="0.15">
      <c r="D770" s="69" t="s">
        <v>2044</v>
      </c>
      <c r="E770" s="53" t="s">
        <v>886</v>
      </c>
      <c r="K770" s="2"/>
    </row>
    <row r="771" spans="4:11" ht="10.5" customHeight="1" x14ac:dyDescent="0.15">
      <c r="D771" s="69" t="s">
        <v>2045</v>
      </c>
      <c r="E771" s="53" t="s">
        <v>887</v>
      </c>
      <c r="K771" s="2"/>
    </row>
    <row r="772" spans="4:11" ht="10.5" customHeight="1" x14ac:dyDescent="0.15">
      <c r="D772" s="69" t="s">
        <v>2046</v>
      </c>
      <c r="E772" s="53" t="s">
        <v>888</v>
      </c>
      <c r="K772" s="2"/>
    </row>
    <row r="773" spans="4:11" ht="10.5" customHeight="1" x14ac:dyDescent="0.15">
      <c r="D773" s="69" t="s">
        <v>2047</v>
      </c>
      <c r="E773" s="53" t="s">
        <v>889</v>
      </c>
      <c r="K773" s="2"/>
    </row>
    <row r="774" spans="4:11" ht="10.5" customHeight="1" x14ac:dyDescent="0.15">
      <c r="D774" s="69" t="s">
        <v>2048</v>
      </c>
      <c r="E774" s="53" t="s">
        <v>890</v>
      </c>
      <c r="K774" s="2"/>
    </row>
    <row r="775" spans="4:11" ht="10.5" customHeight="1" x14ac:dyDescent="0.15">
      <c r="D775" s="69" t="s">
        <v>2049</v>
      </c>
      <c r="E775" s="53" t="s">
        <v>891</v>
      </c>
      <c r="K775" s="2"/>
    </row>
    <row r="776" spans="4:11" ht="10.5" customHeight="1" x14ac:dyDescent="0.15">
      <c r="D776" s="69" t="s">
        <v>2050</v>
      </c>
      <c r="E776" s="53" t="s">
        <v>892</v>
      </c>
      <c r="K776" s="2"/>
    </row>
    <row r="777" spans="4:11" ht="10.5" customHeight="1" x14ac:dyDescent="0.15">
      <c r="D777" s="69" t="s">
        <v>2051</v>
      </c>
      <c r="E777" s="53" t="s">
        <v>893</v>
      </c>
      <c r="K777" s="2"/>
    </row>
    <row r="778" spans="4:11" ht="10.5" customHeight="1" x14ac:dyDescent="0.15">
      <c r="D778" s="69" t="s">
        <v>2052</v>
      </c>
      <c r="E778" s="53" t="s">
        <v>894</v>
      </c>
      <c r="K778" s="2"/>
    </row>
    <row r="779" spans="4:11" ht="10.5" customHeight="1" x14ac:dyDescent="0.15">
      <c r="D779" s="69" t="s">
        <v>2053</v>
      </c>
      <c r="E779" s="53" t="s">
        <v>895</v>
      </c>
      <c r="K779" s="2"/>
    </row>
    <row r="780" spans="4:11" ht="10.5" customHeight="1" x14ac:dyDescent="0.15">
      <c r="D780" s="69" t="s">
        <v>2054</v>
      </c>
      <c r="E780" s="53" t="s">
        <v>896</v>
      </c>
      <c r="K780" s="2"/>
    </row>
    <row r="781" spans="4:11" ht="10.5" customHeight="1" x14ac:dyDescent="0.15">
      <c r="D781" s="69" t="s">
        <v>2055</v>
      </c>
      <c r="E781" s="53" t="s">
        <v>897</v>
      </c>
      <c r="K781" s="2"/>
    </row>
    <row r="782" spans="4:11" ht="10.5" customHeight="1" x14ac:dyDescent="0.15">
      <c r="D782" s="69" t="s">
        <v>2056</v>
      </c>
      <c r="E782" s="53" t="s">
        <v>898</v>
      </c>
      <c r="K782" s="2"/>
    </row>
    <row r="783" spans="4:11" ht="10.5" customHeight="1" x14ac:dyDescent="0.15">
      <c r="D783" s="69" t="s">
        <v>2057</v>
      </c>
      <c r="E783" s="57" t="s">
        <v>899</v>
      </c>
      <c r="K783" s="2"/>
    </row>
    <row r="784" spans="4:11" ht="10.5" customHeight="1" x14ac:dyDescent="0.15">
      <c r="D784" s="69" t="s">
        <v>2058</v>
      </c>
      <c r="E784" s="57" t="s">
        <v>900</v>
      </c>
      <c r="K784" s="2"/>
    </row>
    <row r="785" spans="4:11" ht="10.5" customHeight="1" x14ac:dyDescent="0.15">
      <c r="D785" s="69" t="s">
        <v>2059</v>
      </c>
      <c r="E785" s="57" t="s">
        <v>901</v>
      </c>
      <c r="K785" s="2"/>
    </row>
    <row r="786" spans="4:11" ht="10.5" customHeight="1" x14ac:dyDescent="0.15">
      <c r="D786" s="69" t="s">
        <v>2060</v>
      </c>
      <c r="E786" s="57" t="s">
        <v>902</v>
      </c>
      <c r="K786" s="2"/>
    </row>
    <row r="787" spans="4:11" ht="10.5" customHeight="1" x14ac:dyDescent="0.15">
      <c r="D787" s="69" t="s">
        <v>2061</v>
      </c>
      <c r="E787" s="57" t="s">
        <v>2062</v>
      </c>
      <c r="K787" s="2"/>
    </row>
    <row r="788" spans="4:11" ht="10.5" customHeight="1" x14ac:dyDescent="0.15">
      <c r="D788" s="69" t="s">
        <v>2063</v>
      </c>
      <c r="E788" s="57" t="s">
        <v>2064</v>
      </c>
      <c r="K788" s="2"/>
    </row>
    <row r="789" spans="4:11" ht="10.5" customHeight="1" x14ac:dyDescent="0.15">
      <c r="D789" s="69" t="s">
        <v>2065</v>
      </c>
      <c r="E789" s="57" t="s">
        <v>2066</v>
      </c>
      <c r="K789" s="2"/>
    </row>
    <row r="790" spans="4:11" ht="10.5" customHeight="1" x14ac:dyDescent="0.15">
      <c r="D790" s="69" t="s">
        <v>2067</v>
      </c>
      <c r="E790" s="57" t="s">
        <v>2068</v>
      </c>
      <c r="K790" s="2"/>
    </row>
    <row r="791" spans="4:11" ht="10.5" customHeight="1" x14ac:dyDescent="0.15">
      <c r="D791" s="69" t="s">
        <v>2161</v>
      </c>
      <c r="E791" s="53" t="s">
        <v>2110</v>
      </c>
      <c r="K791" s="2"/>
    </row>
    <row r="792" spans="4:11" ht="10.5" customHeight="1" x14ac:dyDescent="0.15">
      <c r="D792" s="69" t="s">
        <v>2162</v>
      </c>
      <c r="E792" s="53" t="s">
        <v>2111</v>
      </c>
      <c r="K792" s="2"/>
    </row>
    <row r="793" spans="4:11" ht="10.5" customHeight="1" x14ac:dyDescent="0.15">
      <c r="D793" s="69" t="s">
        <v>2163</v>
      </c>
      <c r="E793" s="53" t="s">
        <v>2214</v>
      </c>
      <c r="K793" s="2"/>
    </row>
    <row r="794" spans="4:11" ht="10.5" customHeight="1" x14ac:dyDescent="0.15">
      <c r="D794" s="69" t="s">
        <v>2164</v>
      </c>
      <c r="E794" s="53" t="s">
        <v>2113</v>
      </c>
      <c r="K794" s="2"/>
    </row>
    <row r="795" spans="4:11" ht="10.5" customHeight="1" x14ac:dyDescent="0.15">
      <c r="D795" s="69" t="s">
        <v>2165</v>
      </c>
      <c r="E795" s="53" t="s">
        <v>2114</v>
      </c>
    </row>
    <row r="796" spans="4:11" ht="10.5" customHeight="1" x14ac:dyDescent="0.15">
      <c r="D796" s="69" t="s">
        <v>2166</v>
      </c>
      <c r="E796" s="53" t="s">
        <v>2115</v>
      </c>
    </row>
    <row r="797" spans="4:11" ht="10.5" customHeight="1" x14ac:dyDescent="0.15">
      <c r="D797" s="69" t="s">
        <v>2167</v>
      </c>
      <c r="E797" s="53" t="s">
        <v>2116</v>
      </c>
    </row>
    <row r="798" spans="4:11" ht="10.5" customHeight="1" x14ac:dyDescent="0.15">
      <c r="D798" s="69" t="s">
        <v>2168</v>
      </c>
      <c r="E798" s="53" t="s">
        <v>2117</v>
      </c>
    </row>
    <row r="799" spans="4:11" ht="10.5" customHeight="1" x14ac:dyDescent="0.15">
      <c r="D799" s="69" t="s">
        <v>2169</v>
      </c>
      <c r="E799" s="53" t="s">
        <v>2118</v>
      </c>
    </row>
    <row r="800" spans="4:11" ht="10.5" customHeight="1" x14ac:dyDescent="0.15">
      <c r="D800" s="69" t="s">
        <v>2170</v>
      </c>
      <c r="E800" s="53" t="s">
        <v>2119</v>
      </c>
    </row>
    <row r="801" spans="4:5" ht="10.5" customHeight="1" x14ac:dyDescent="0.15">
      <c r="D801" s="69" t="s">
        <v>2171</v>
      </c>
      <c r="E801" s="53" t="s">
        <v>2120</v>
      </c>
    </row>
    <row r="802" spans="4:5" ht="10.5" customHeight="1" x14ac:dyDescent="0.15">
      <c r="D802" s="69" t="s">
        <v>2172</v>
      </c>
      <c r="E802" s="53" t="s">
        <v>2121</v>
      </c>
    </row>
    <row r="803" spans="4:5" ht="10.5" customHeight="1" x14ac:dyDescent="0.15">
      <c r="D803" s="69" t="s">
        <v>2173</v>
      </c>
      <c r="E803" s="53" t="s">
        <v>2122</v>
      </c>
    </row>
    <row r="804" spans="4:5" ht="10.5" customHeight="1" x14ac:dyDescent="0.15">
      <c r="D804" s="69" t="s">
        <v>2174</v>
      </c>
      <c r="E804" s="53" t="s">
        <v>2123</v>
      </c>
    </row>
    <row r="805" spans="4:5" ht="10.5" customHeight="1" x14ac:dyDescent="0.15">
      <c r="D805" s="69" t="s">
        <v>2175</v>
      </c>
      <c r="E805" s="53" t="s">
        <v>2124</v>
      </c>
    </row>
    <row r="806" spans="4:5" ht="10.5" customHeight="1" x14ac:dyDescent="0.15">
      <c r="D806" s="69" t="s">
        <v>2176</v>
      </c>
      <c r="E806" s="53" t="s">
        <v>2125</v>
      </c>
    </row>
    <row r="807" spans="4:5" ht="10.5" customHeight="1" x14ac:dyDescent="0.15">
      <c r="D807" s="69" t="s">
        <v>2177</v>
      </c>
      <c r="E807" s="53" t="s">
        <v>2126</v>
      </c>
    </row>
    <row r="808" spans="4:5" ht="10.5" customHeight="1" x14ac:dyDescent="0.15">
      <c r="D808" s="69" t="s">
        <v>2178</v>
      </c>
      <c r="E808" s="53" t="s">
        <v>2127</v>
      </c>
    </row>
    <row r="809" spans="4:5" ht="10.5" customHeight="1" x14ac:dyDescent="0.15">
      <c r="D809" s="69" t="s">
        <v>2179</v>
      </c>
      <c r="E809" s="53" t="s">
        <v>2128</v>
      </c>
    </row>
    <row r="810" spans="4:5" ht="10.5" customHeight="1" x14ac:dyDescent="0.15">
      <c r="D810" s="69" t="s">
        <v>2180</v>
      </c>
      <c r="E810" s="53" t="s">
        <v>2129</v>
      </c>
    </row>
    <row r="811" spans="4:5" ht="10.5" customHeight="1" x14ac:dyDescent="0.15">
      <c r="D811" s="69" t="s">
        <v>2181</v>
      </c>
      <c r="E811" s="53" t="s">
        <v>2130</v>
      </c>
    </row>
    <row r="812" spans="4:5" ht="10.5" customHeight="1" x14ac:dyDescent="0.15">
      <c r="D812" s="69" t="s">
        <v>2182</v>
      </c>
      <c r="E812" s="53" t="s">
        <v>2131</v>
      </c>
    </row>
    <row r="813" spans="4:5" ht="10.5" customHeight="1" x14ac:dyDescent="0.15">
      <c r="D813" s="69" t="s">
        <v>2183</v>
      </c>
      <c r="E813" s="53" t="s">
        <v>2132</v>
      </c>
    </row>
    <row r="814" spans="4:5" ht="10.5" customHeight="1" x14ac:dyDescent="0.15">
      <c r="D814" s="69" t="s">
        <v>2184</v>
      </c>
      <c r="E814" s="53" t="s">
        <v>2133</v>
      </c>
    </row>
    <row r="815" spans="4:5" ht="10.5" customHeight="1" x14ac:dyDescent="0.15">
      <c r="D815" s="69" t="s">
        <v>2185</v>
      </c>
      <c r="E815" s="53" t="s">
        <v>2134</v>
      </c>
    </row>
    <row r="816" spans="4:5" ht="10.5" customHeight="1" x14ac:dyDescent="0.15">
      <c r="D816" s="69" t="s">
        <v>2186</v>
      </c>
      <c r="E816" s="53" t="s">
        <v>2135</v>
      </c>
    </row>
    <row r="817" spans="4:5" ht="10.5" customHeight="1" x14ac:dyDescent="0.15">
      <c r="D817" s="69" t="s">
        <v>2187</v>
      </c>
      <c r="E817" s="53" t="s">
        <v>2136</v>
      </c>
    </row>
    <row r="818" spans="4:5" ht="10.5" customHeight="1" x14ac:dyDescent="0.15">
      <c r="D818" s="69" t="s">
        <v>2188</v>
      </c>
      <c r="E818" s="53" t="s">
        <v>2137</v>
      </c>
    </row>
    <row r="819" spans="4:5" ht="10.5" customHeight="1" x14ac:dyDescent="0.15">
      <c r="D819" s="69" t="s">
        <v>2189</v>
      </c>
      <c r="E819" s="53" t="s">
        <v>2138</v>
      </c>
    </row>
    <row r="820" spans="4:5" ht="10.5" customHeight="1" x14ac:dyDescent="0.15">
      <c r="D820" s="69" t="s">
        <v>2190</v>
      </c>
      <c r="E820" s="53" t="s">
        <v>2139</v>
      </c>
    </row>
    <row r="821" spans="4:5" ht="10.5" customHeight="1" x14ac:dyDescent="0.15">
      <c r="D821" s="69" t="s">
        <v>2191</v>
      </c>
      <c r="E821" s="53" t="s">
        <v>2140</v>
      </c>
    </row>
    <row r="822" spans="4:5" ht="10.5" customHeight="1" x14ac:dyDescent="0.15">
      <c r="D822" s="69" t="s">
        <v>2192</v>
      </c>
      <c r="E822" s="53" t="s">
        <v>2141</v>
      </c>
    </row>
    <row r="823" spans="4:5" ht="10.5" customHeight="1" x14ac:dyDescent="0.15">
      <c r="D823" s="69" t="s">
        <v>2193</v>
      </c>
      <c r="E823" s="53" t="s">
        <v>2142</v>
      </c>
    </row>
    <row r="824" spans="4:5" ht="10.5" customHeight="1" x14ac:dyDescent="0.15">
      <c r="D824" s="69" t="s">
        <v>2194</v>
      </c>
      <c r="E824" s="53" t="s">
        <v>2143</v>
      </c>
    </row>
    <row r="825" spans="4:5" ht="10.5" customHeight="1" x14ac:dyDescent="0.15">
      <c r="D825" s="69" t="s">
        <v>2195</v>
      </c>
      <c r="E825" s="53" t="s">
        <v>2144</v>
      </c>
    </row>
    <row r="826" spans="4:5" ht="10.5" customHeight="1" x14ac:dyDescent="0.15">
      <c r="D826" s="69" t="s">
        <v>2196</v>
      </c>
      <c r="E826" s="53" t="s">
        <v>2145</v>
      </c>
    </row>
    <row r="827" spans="4:5" ht="10.5" customHeight="1" x14ac:dyDescent="0.15">
      <c r="D827" s="69" t="s">
        <v>2197</v>
      </c>
      <c r="E827" s="53" t="s">
        <v>2146</v>
      </c>
    </row>
    <row r="828" spans="4:5" ht="10.5" customHeight="1" x14ac:dyDescent="0.15">
      <c r="D828" s="69" t="s">
        <v>2198</v>
      </c>
      <c r="E828" s="53" t="s">
        <v>2147</v>
      </c>
    </row>
    <row r="829" spans="4:5" ht="10.5" customHeight="1" x14ac:dyDescent="0.15">
      <c r="D829" s="69" t="s">
        <v>2199</v>
      </c>
      <c r="E829" s="53" t="s">
        <v>2148</v>
      </c>
    </row>
    <row r="830" spans="4:5" ht="10.5" customHeight="1" x14ac:dyDescent="0.15">
      <c r="D830" s="69" t="s">
        <v>2200</v>
      </c>
      <c r="E830" s="53" t="s">
        <v>2149</v>
      </c>
    </row>
    <row r="831" spans="4:5" ht="10.5" customHeight="1" x14ac:dyDescent="0.15">
      <c r="D831" s="69" t="s">
        <v>2201</v>
      </c>
      <c r="E831" s="53" t="s">
        <v>2150</v>
      </c>
    </row>
    <row r="832" spans="4:5" ht="10.5" customHeight="1" x14ac:dyDescent="0.15">
      <c r="D832" s="69" t="s">
        <v>2202</v>
      </c>
      <c r="E832" s="53" t="s">
        <v>2151</v>
      </c>
    </row>
    <row r="833" spans="4:5" ht="10.5" customHeight="1" x14ac:dyDescent="0.15">
      <c r="D833" s="69" t="s">
        <v>2203</v>
      </c>
      <c r="E833" s="53" t="s">
        <v>2152</v>
      </c>
    </row>
    <row r="834" spans="4:5" ht="10.5" customHeight="1" x14ac:dyDescent="0.15">
      <c r="D834" s="69" t="s">
        <v>2204</v>
      </c>
      <c r="E834" s="53" t="s">
        <v>2153</v>
      </c>
    </row>
    <row r="835" spans="4:5" ht="10.5" customHeight="1" x14ac:dyDescent="0.15">
      <c r="D835" s="69" t="s">
        <v>2205</v>
      </c>
      <c r="E835" s="53" t="s">
        <v>2154</v>
      </c>
    </row>
    <row r="836" spans="4:5" ht="10.5" customHeight="1" x14ac:dyDescent="0.15">
      <c r="D836" s="69" t="s">
        <v>2206</v>
      </c>
      <c r="E836" s="53" t="s">
        <v>2155</v>
      </c>
    </row>
    <row r="837" spans="4:5" ht="10.5" customHeight="1" x14ac:dyDescent="0.15">
      <c r="D837" s="69" t="s">
        <v>2207</v>
      </c>
      <c r="E837" s="53" t="s">
        <v>2156</v>
      </c>
    </row>
    <row r="838" spans="4:5" ht="10.5" customHeight="1" x14ac:dyDescent="0.15">
      <c r="D838" s="69" t="s">
        <v>2208</v>
      </c>
      <c r="E838" s="53" t="s">
        <v>2157</v>
      </c>
    </row>
    <row r="839" spans="4:5" ht="10.5" customHeight="1" x14ac:dyDescent="0.15">
      <c r="D839" s="69" t="s">
        <v>2209</v>
      </c>
      <c r="E839" s="53" t="s">
        <v>2158</v>
      </c>
    </row>
    <row r="840" spans="4:5" ht="10.5" customHeight="1" x14ac:dyDescent="0.15">
      <c r="D840" s="69" t="s">
        <v>2210</v>
      </c>
      <c r="E840" s="53" t="s">
        <v>2159</v>
      </c>
    </row>
    <row r="841" spans="4:5" ht="10.5" customHeight="1" x14ac:dyDescent="0.15">
      <c r="D841" s="69" t="s">
        <v>2211</v>
      </c>
      <c r="E841" s="53" t="s">
        <v>2160</v>
      </c>
    </row>
  </sheetData>
  <phoneticPr fontId="2"/>
  <dataValidations count="2">
    <dataValidation type="list" allowBlank="1" showInputMessage="1" showErrorMessage="1" sqref="H32">
      <formula1>成績</formula1>
    </dataValidation>
    <dataValidation type="list" allowBlank="1" showInputMessage="1" showErrorMessage="1" sqref="H5">
      <formula1>区分Ⅱ</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01</vt:lpstr>
      <vt:lpstr>推薦者一覧 </vt:lpstr>
      <vt:lpstr>申請書・推薦調書作成要領</vt:lpstr>
      <vt:lpstr>申請書・推薦調書入力例</vt:lpstr>
      <vt:lpstr>提出前チェックシート</vt:lpstr>
      <vt:lpstr>（未更新）データ（学校番号・国番号等）</vt:lpstr>
      <vt:lpstr>JLPTレベル</vt:lpstr>
      <vt:lpstr>'01'!Print_Area</vt:lpstr>
      <vt:lpstr>申請書・推薦調書入力例!Print_Area</vt:lpstr>
      <vt:lpstr>'推薦者一覧 '!Print_Area</vt:lpstr>
      <vt:lpstr>提出前チェックシート!Print_Area</vt:lpstr>
      <vt:lpstr>既婚未婚</vt:lpstr>
      <vt:lpstr>月</vt:lpstr>
      <vt:lpstr>進学先在籍身分</vt:lpstr>
      <vt:lpstr>性別</vt:lpstr>
      <vt:lpstr>日</vt:lpstr>
      <vt:lpstr>年_その他</vt:lpstr>
      <vt:lpstr>年_生年月日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2020-12-01T14:33:30Z</cp:lastPrinted>
  <dcterms:created xsi:type="dcterms:W3CDTF">2013-10-16T03:43:41Z</dcterms:created>
  <dcterms:modified xsi:type="dcterms:W3CDTF">2021-12-16T10:06:51Z</dcterms:modified>
</cp:coreProperties>
</file>