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c-honma\Desktop\サイト掲載作業用確認\"/>
    </mc:Choice>
  </mc:AlternateContent>
  <xr:revisionPtr revIDLastSave="0" documentId="13_ncr:1_{C2A94504-9851-48B2-A057-B743E3732171}" xr6:coauthVersionLast="47" xr6:coauthVersionMax="48" xr10:uidLastSave="{00000000-0000-0000-0000-000000000000}"/>
  <bookViews>
    <workbookView xWindow="-120" yWindow="-120" windowWidth="29040" windowHeight="15840" tabRatio="955" firstSheet="81" activeTab="87" xr2:uid="{00000000-000D-0000-FFFF-FFFF00000000}"/>
  </bookViews>
  <sheets>
    <sheet name="処分予定一覧①横浜市立大学" sheetId="1" r:id="rId1"/>
    <sheet name="需要調査結果①" sheetId="50" r:id="rId2"/>
    <sheet name="処分予定一覧②横浜市立大学" sheetId="2" r:id="rId3"/>
    <sheet name="需要調査結果②" sheetId="51" r:id="rId4"/>
    <sheet name="処分予定一覧③京都産業21" sheetId="4" r:id="rId5"/>
    <sheet name="需要調査結果③" sheetId="52" r:id="rId6"/>
    <sheet name="処分予定一覧④京都大学" sheetId="5" r:id="rId7"/>
    <sheet name="需要調査結果④" sheetId="53" r:id="rId8"/>
    <sheet name="処分予定一覧⑤京都大学" sheetId="6" r:id="rId9"/>
    <sheet name="需要調査結果⑤" sheetId="54" r:id="rId10"/>
    <sheet name="処分予定一覧⑥京都大学" sheetId="7" r:id="rId11"/>
    <sheet name="需要調査結果⑥" sheetId="47" r:id="rId12"/>
    <sheet name="処分予定物品一覧⑦京都大学" sheetId="8" r:id="rId13"/>
    <sheet name="需要調査結果⑦" sheetId="55" r:id="rId14"/>
    <sheet name="処分予定一覧⑧九州大学" sheetId="9" r:id="rId15"/>
    <sheet name="需要調査結果⑧" sheetId="56" r:id="rId16"/>
    <sheet name="処分予定一覧⑨熊本県教育委員会 " sheetId="10" r:id="rId17"/>
    <sheet name="需要調査結果⑨" sheetId="57" r:id="rId18"/>
    <sheet name="処分予定一覧⑩産業技術総合研究所" sheetId="11" r:id="rId19"/>
    <sheet name="需要調査結果⑩" sheetId="58" r:id="rId20"/>
    <sheet name="処分予定一覧⑪地震予知総合研究振興会" sheetId="12" r:id="rId21"/>
    <sheet name="需要調査結果⑪" sheetId="59" r:id="rId22"/>
    <sheet name="処分予定一覧表⑫長岡技術科学大学" sheetId="13" r:id="rId23"/>
    <sheet name="需要調査結果⑫" sheetId="60" r:id="rId24"/>
    <sheet name="処分予定一覧⑬長岡技術科学大学" sheetId="14" r:id="rId25"/>
    <sheet name="需要調査結果⑬" sheetId="61" r:id="rId26"/>
    <sheet name="処分予定一覧⑭長野県教育委員会" sheetId="15" r:id="rId27"/>
    <sheet name="需要調査結果⑭" sheetId="62" r:id="rId28"/>
    <sheet name="処分予定一覧⑮東京工業大学" sheetId="16" r:id="rId29"/>
    <sheet name="需要調査結果⑮" sheetId="63" r:id="rId30"/>
    <sheet name="処分予定一覧⑯東京工業大学" sheetId="17" r:id="rId31"/>
    <sheet name="需要調査結果⑯" sheetId="65" r:id="rId32"/>
    <sheet name="処分予定一覧⑰東京工業大学" sheetId="18" r:id="rId33"/>
    <sheet name="需要調査結果⑰" sheetId="64" r:id="rId34"/>
    <sheet name="処分予定一覧⑱東京工業大学" sheetId="19" r:id="rId35"/>
    <sheet name="需要調査結果⑱" sheetId="66" r:id="rId36"/>
    <sheet name="処分予定一覧⑲東京大学" sheetId="20" r:id="rId37"/>
    <sheet name="需要調査結果⑲" sheetId="67" r:id="rId38"/>
    <sheet name="処分予定一覧⑳東京大学" sheetId="21" r:id="rId39"/>
    <sheet name="需要調査結果⑳" sheetId="68" r:id="rId40"/>
    <sheet name="処分予定一覧㉑東京大学" sheetId="22" r:id="rId41"/>
    <sheet name="需要調査結果㉑" sheetId="48" r:id="rId42"/>
    <sheet name="処分予定一覧㉒東京大学" sheetId="23" r:id="rId43"/>
    <sheet name="需要調査結果㉒" sheetId="69" r:id="rId44"/>
    <sheet name="処分予定一覧㉓東京大学" sheetId="24" r:id="rId45"/>
    <sheet name="需要調査結果㉓" sheetId="70" r:id="rId46"/>
    <sheet name="処分予定一覧㉔東京理科大学" sheetId="25" r:id="rId47"/>
    <sheet name="需要調査結果㉔" sheetId="71" r:id="rId48"/>
    <sheet name="処分予定一覧㉕東北大学" sheetId="26" r:id="rId49"/>
    <sheet name="需要調査結果㉕" sheetId="72" r:id="rId50"/>
    <sheet name="処分予定一覧㉖防災科学技術研究所" sheetId="27" r:id="rId51"/>
    <sheet name="需要調査結果㉖" sheetId="73" r:id="rId52"/>
    <sheet name="処分予定一覧㉗防災科学技術研究所" sheetId="28" r:id="rId53"/>
    <sheet name="需要調査結果㉗" sheetId="74" r:id="rId54"/>
    <sheet name="処分予定一覧㉘防災科学技術研究所" sheetId="29" r:id="rId55"/>
    <sheet name="需要調査結果㉘" sheetId="75" r:id="rId56"/>
    <sheet name="処分予定一覧㉙北陸先端科学技術大学院大学" sheetId="30" r:id="rId57"/>
    <sheet name="需要調査結果㉙" sheetId="76" r:id="rId58"/>
    <sheet name="処分予定一覧㉚理化学研究所" sheetId="31" r:id="rId59"/>
    <sheet name="需要調査結果㉚" sheetId="77" r:id="rId60"/>
    <sheet name="処分予定一覧㉛理化学研究所" sheetId="32" r:id="rId61"/>
    <sheet name="需要調査結果㉛" sheetId="78" r:id="rId62"/>
    <sheet name="処分予定一覧㉜理化学研究所" sheetId="33" r:id="rId63"/>
    <sheet name="需要調査結果㉜" sheetId="79" r:id="rId64"/>
    <sheet name="処分予定一覧㉝理化学研究所" sheetId="34" r:id="rId65"/>
    <sheet name="需要調査結果㉝" sheetId="80" r:id="rId66"/>
    <sheet name="処分予定一覧㉞理化学研究所" sheetId="35" r:id="rId67"/>
    <sheet name="需要調査結果㉞" sheetId="81" r:id="rId68"/>
    <sheet name="処分予定一覧㉟理化学研究所" sheetId="36" r:id="rId69"/>
    <sheet name="需要調査結果㉟" sheetId="82" r:id="rId70"/>
    <sheet name="処分予定一覧㊱理化学研究所" sheetId="37" r:id="rId71"/>
    <sheet name="需要調査結果㊱" sheetId="88" r:id="rId72"/>
    <sheet name="処分予定一覧㊲理化学研究所" sheetId="38" r:id="rId73"/>
    <sheet name="需要調査結果㊲" sheetId="89" r:id="rId74"/>
    <sheet name="処分予定一覧㊳理化学研究所" sheetId="39" r:id="rId75"/>
    <sheet name="需要調査結果㊳" sheetId="90" r:id="rId76"/>
    <sheet name="処分予定一覧㊴理化学研究所" sheetId="40" r:id="rId77"/>
    <sheet name="需要調査結果㊴" sheetId="91" r:id="rId78"/>
    <sheet name="処分予定一覧㊵理化学研究所" sheetId="41" r:id="rId79"/>
    <sheet name="需要調査結果㊵" sheetId="87" r:id="rId80"/>
    <sheet name="処分予定一覧㊶理化学研究所" sheetId="42" r:id="rId81"/>
    <sheet name="需要調査結果㊶" sheetId="86" r:id="rId82"/>
    <sheet name="処分予定一覧㊷理化学研究所" sheetId="43" r:id="rId83"/>
    <sheet name="需要調査結果㊷" sheetId="85" r:id="rId84"/>
    <sheet name="処分予定一覧㊸理化学研究所" sheetId="44" r:id="rId85"/>
    <sheet name="需要調査結果㊸" sheetId="84" r:id="rId86"/>
    <sheet name="処分予定一覧㊹量子科学技術研究開発機構" sheetId="45" r:id="rId87"/>
    <sheet name="需要調査結果㊹" sheetId="49" r:id="rId88"/>
    <sheet name="処分予定一覧㊺量子科学技術研究開発機構" sheetId="46" r:id="rId89"/>
    <sheet name="需要調査結果㊺" sheetId="83" r:id="rId90"/>
  </sheets>
  <definedNames>
    <definedName name="_xlnm.Print_Area" localSheetId="0">処分予定一覧①横浜市立大学!$A$1:$I$21</definedName>
    <definedName name="_xlnm.Print_Area" localSheetId="8">処分予定一覧⑤京都大学!$A$1:$I$19</definedName>
    <definedName name="_xlnm.Print_Area" localSheetId="14">処分予定一覧⑧九州大学!$A$1:$I$19</definedName>
    <definedName name="_xlnm.Print_Area" localSheetId="16">'処分予定一覧⑨熊本県教育委員会 '!$A$1:$I$19</definedName>
    <definedName name="_xlnm.Print_Area" localSheetId="18">処分予定一覧⑩産業技術総合研究所!$A$1:$I$19</definedName>
    <definedName name="_xlnm.Print_Area" localSheetId="20">処分予定一覧⑪地震予知総合研究振興会!$A$1:$I$19</definedName>
    <definedName name="_xlnm.Print_Area" localSheetId="24">処分予定一覧⑬長岡技術科学大学!$A$1:$I$19</definedName>
    <definedName name="_xlnm.Print_Area" localSheetId="26">処分予定一覧⑭長野県教育委員会!$A$1:$I$25</definedName>
    <definedName name="_xlnm.Print_Area" localSheetId="28">処分予定一覧⑮東京工業大学!$A$1:$I$21</definedName>
    <definedName name="_xlnm.Print_Area" localSheetId="30">処分予定一覧⑯東京工業大学!$A$1:$I$21</definedName>
    <definedName name="_xlnm.Print_Area" localSheetId="32">処分予定一覧⑰東京工業大学!$A$1:$I$20</definedName>
    <definedName name="_xlnm.Print_Area" localSheetId="34">処分予定一覧⑱東京工業大学!$A$1:$I$20</definedName>
    <definedName name="_xlnm.Print_Area" localSheetId="36">処分予定一覧⑲東京大学!$A$1:$I$22</definedName>
    <definedName name="_xlnm.Print_Area" localSheetId="38">処分予定一覧⑳東京大学!$A$1:$I$19</definedName>
    <definedName name="_xlnm.Print_Area" localSheetId="40">処分予定一覧㉑東京大学!$A$1:$I$21</definedName>
    <definedName name="_xlnm.Print_Area" localSheetId="42">処分予定一覧㉒東京大学!$A$1:$I$19</definedName>
    <definedName name="_xlnm.Print_Area" localSheetId="44">処分予定一覧㉓東京大学!$A$1:$I$19</definedName>
    <definedName name="_xlnm.Print_Area" localSheetId="48">処分予定一覧㉕東北大学!$A$1:$I$21</definedName>
    <definedName name="_xlnm.Print_Area" localSheetId="50">処分予定一覧㉖防災科学技術研究所!$A$1:$I$22</definedName>
    <definedName name="_xlnm.Print_Area" localSheetId="52">処分予定一覧㉗防災科学技術研究所!$A$1:$I$19</definedName>
    <definedName name="_xlnm.Print_Area" localSheetId="54">処分予定一覧㉘防災科学技術研究所!$A$1:$I$19</definedName>
    <definedName name="_xlnm.Print_Area" localSheetId="56">処分予定一覧㉙北陸先端科学技術大学院大学!$A$1:$I$20</definedName>
    <definedName name="_xlnm.Print_Area" localSheetId="58">処分予定一覧㉚理化学研究所!$A$1:$I$19</definedName>
    <definedName name="_xlnm.Print_Area" localSheetId="60">処分予定一覧㉛理化学研究所!$A$1:$I$19</definedName>
    <definedName name="_xlnm.Print_Area" localSheetId="62">処分予定一覧㉜理化学研究所!$A$1:$I$19</definedName>
    <definedName name="_xlnm.Print_Area" localSheetId="64">処分予定一覧㉝理化学研究所!$A$1:$I$20</definedName>
    <definedName name="_xlnm.Print_Area" localSheetId="66">処分予定一覧㉞理化学研究所!$A$1:$I$19</definedName>
    <definedName name="_xlnm.Print_Area" localSheetId="68">処分予定一覧㉟理化学研究所!$A$1:$I$19</definedName>
    <definedName name="_xlnm.Print_Area" localSheetId="70">処分予定一覧㊱理化学研究所!$A$1:$I$19</definedName>
    <definedName name="_xlnm.Print_Area" localSheetId="72">処分予定一覧㊲理化学研究所!$A$1:$I$20</definedName>
    <definedName name="_xlnm.Print_Area" localSheetId="74">処分予定一覧㊳理化学研究所!$A$1:$I$20</definedName>
    <definedName name="_xlnm.Print_Area" localSheetId="76">処分予定一覧㊴理化学研究所!$A$1:$I$19</definedName>
    <definedName name="_xlnm.Print_Area" localSheetId="78">処分予定一覧㊵理化学研究所!$A$1:$I$20</definedName>
    <definedName name="_xlnm.Print_Area" localSheetId="80">処分予定一覧㊶理化学研究所!$A$1:$I$20</definedName>
    <definedName name="_xlnm.Print_Area" localSheetId="82">処分予定一覧㊷理化学研究所!$A$1:$I$19</definedName>
    <definedName name="_xlnm.Print_Area" localSheetId="84">処分予定一覧㊸理化学研究所!$A$1:$I$26</definedName>
    <definedName name="_xlnm.Print_Area" localSheetId="86">処分予定一覧㊹量子科学技術研究開発機構!$A$1:$I$20</definedName>
    <definedName name="_xlnm.Print_Area" localSheetId="22">処分予定一覧表⑫長岡技術科学大学!$A$1:$I$19</definedName>
    <definedName name="_xlnm.Print_Titles" localSheetId="8">処分予定一覧⑤京都大学!$10:$10</definedName>
    <definedName name="_xlnm.Print_Titles" localSheetId="18">処分予定一覧⑩産業技術総合研究所!$1:$10</definedName>
    <definedName name="_xlnm.Print_Titles" localSheetId="48">処分予定一覧㉕東北大学!$10:$10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12" l="1"/>
  <c r="E11" i="11" l="1"/>
</calcChain>
</file>

<file path=xl/sharedStrings.xml><?xml version="1.0" encoding="utf-8"?>
<sst xmlns="http://schemas.openxmlformats.org/spreadsheetml/2006/main" count="1789" uniqueCount="485">
  <si>
    <t>令和3年12月1日</t>
    <rPh sb="0" eb="1">
      <t>レイワ</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</si>
  <si>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</si>
  <si>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</si>
  <si>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H19年度 文部科学省 科学技術試験研究委託事業 「セマフォリンおよびセマフォリン受容体分子群をターゲットにした構造・機能解析と治療法開発」</t>
    <rPh sb="3" eb="5">
      <t>ネンド</t>
    </rPh>
    <rPh sb="6" eb="11">
      <t>モンブカガクショウ</t>
    </rPh>
    <rPh sb="12" eb="16">
      <t>カガクギジュツ</t>
    </rPh>
    <rPh sb="16" eb="18">
      <t>シケン</t>
    </rPh>
    <rPh sb="18" eb="20">
      <t>ケンキュウ</t>
    </rPh>
    <rPh sb="20" eb="22">
      <t>イタク</t>
    </rPh>
    <rPh sb="22" eb="24">
      <t>ジギョウ</t>
    </rPh>
    <rPh sb="41" eb="44">
      <t>ジュヨウタイ</t>
    </rPh>
    <rPh sb="44" eb="47">
      <t>ブンシグン</t>
    </rPh>
    <rPh sb="56" eb="58">
      <t>コウゾウ</t>
    </rPh>
    <rPh sb="59" eb="61">
      <t>キノウ</t>
    </rPh>
    <rPh sb="61" eb="63">
      <t>カイセキ</t>
    </rPh>
    <rPh sb="64" eb="67">
      <t>チリョウホウ</t>
    </rPh>
    <rPh sb="67" eb="69">
      <t>カイハツ</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</si>
  <si>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</si>
  <si>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　令和3年12月12日（月）17時00分　必着</t>
    <rPh sb="1" eb="3">
      <t>レイワ</t>
    </rPh>
    <rPh sb="12" eb="13">
      <t>ゲツ</t>
    </rPh>
    <rPh sb="19" eb="20">
      <t>フン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</si>
  <si>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</si>
  <si>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</si>
  <si>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</si>
  <si>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</si>
  <si>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</si>
  <si>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</si>
  <si>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</si>
  <si>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</si>
  <si>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</si>
  <si>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MVE 液体窒素タンク</t>
    <rPh sb="4" eb="8">
      <t>エキタイチッソ</t>
    </rPh>
    <phoneticPr fontId="1"/>
  </si>
  <si>
    <t>ワケンビーテック株式会社
・型式　XC 34/18
・液体窒素容量　34.8L
・液体窒素蒸発損失量　0.18L/日
・液体窒素再充填期間　123日
・容器外径　464mm
・容器全高　675mm
・容器口径　 89mm
・容器空重量　15.4kg
・液体窒素フル充填時容器重量　43.5kg
・キャニスター最大収納数　6本　　</t>
    <rPh sb="8" eb="12">
      <t>カブシキガイシャ</t>
    </rPh>
    <rPh sb="14" eb="16">
      <t>カタシキ</t>
    </rPh>
    <rPh sb="77" eb="79">
      <t>ヨウキ</t>
    </rPh>
    <rPh sb="79" eb="81">
      <t>ガイケイ</t>
    </rPh>
    <rPh sb="89" eb="91">
      <t>ヨウキ</t>
    </rPh>
    <rPh sb="91" eb="93">
      <t>ゼンコウ</t>
    </rPh>
    <rPh sb="101" eb="103">
      <t>ヨウキ</t>
    </rPh>
    <rPh sb="103" eb="105">
      <t>コウケイ</t>
    </rPh>
    <rPh sb="113" eb="115">
      <t>ヨウキ</t>
    </rPh>
    <rPh sb="115" eb="116">
      <t>カラ</t>
    </rPh>
    <rPh sb="116" eb="118">
      <t>ジュウリョウ</t>
    </rPh>
    <rPh sb="127" eb="131">
      <t>エキタイチッソ</t>
    </rPh>
    <rPh sb="133" eb="135">
      <t>ジュウテン</t>
    </rPh>
    <rPh sb="135" eb="136">
      <t>ジ</t>
    </rPh>
    <rPh sb="136" eb="138">
      <t>ヨウキ</t>
    </rPh>
    <rPh sb="138" eb="140">
      <t>ジュウリョウ</t>
    </rPh>
    <rPh sb="155" eb="157">
      <t>サイダイ</t>
    </rPh>
    <rPh sb="157" eb="160">
      <t>シュウノウスウ</t>
    </rPh>
    <rPh sb="162" eb="163">
      <t>ホン</t>
    </rPh>
    <phoneticPr fontId="1"/>
  </si>
  <si>
    <t>横浜市立大学福浦キャンパス（横浜市金沢区福浦3-9）</t>
    <rPh sb="0" eb="6">
      <t>ヨコハマシリツダイガク</t>
    </rPh>
    <rPh sb="6" eb="8">
      <t>フクウラ</t>
    </rPh>
    <rPh sb="14" eb="17">
      <t>ヨコハマシ</t>
    </rPh>
    <rPh sb="17" eb="20">
      <t>カナザワク</t>
    </rPh>
    <rPh sb="20" eb="22">
      <t>フクウラ</t>
    </rPh>
    <phoneticPr fontId="1"/>
  </si>
  <si>
    <t>C</t>
    <phoneticPr fontId="1"/>
  </si>
  <si>
    <t>AKTA PRIME PLUS</t>
    <phoneticPr fontId="1"/>
  </si>
  <si>
    <t>GEヘルスケア・ジャパン株式会社　
・流速範囲　0.1～50ml/min
・溶液の粘度　10cPまで(≦10ml/min)
　　　　　　　 5cPまで(＞10ml/min)
・圧力範囲　0～1.0MPa(10bar、145psi)
・消費電力　90W
・電源電圧　100V±5%
・サイズ　W400xD450xH530mm
・重量　13kg
・使用温度　4～40℃</t>
    <rPh sb="12" eb="16">
      <t>カブシキガイシャ</t>
    </rPh>
    <rPh sb="19" eb="21">
      <t>リュウソク</t>
    </rPh>
    <rPh sb="21" eb="23">
      <t>ハンイ</t>
    </rPh>
    <rPh sb="38" eb="40">
      <t>ヨウエキ</t>
    </rPh>
    <rPh sb="41" eb="43">
      <t>ネンド</t>
    </rPh>
    <rPh sb="88" eb="90">
      <t>アツリョク</t>
    </rPh>
    <rPh sb="90" eb="92">
      <t>ハンイ</t>
    </rPh>
    <rPh sb="117" eb="119">
      <t>ショウヒ</t>
    </rPh>
    <rPh sb="119" eb="121">
      <t>デンリョク</t>
    </rPh>
    <rPh sb="127" eb="129">
      <t>デンゲン</t>
    </rPh>
    <rPh sb="129" eb="131">
      <t>デンアツ</t>
    </rPh>
    <rPh sb="163" eb="165">
      <t>ジュウリョウ</t>
    </rPh>
    <rPh sb="172" eb="174">
      <t>シヨウ</t>
    </rPh>
    <rPh sb="174" eb="176">
      <t>オンド</t>
    </rPh>
    <phoneticPr fontId="1"/>
  </si>
  <si>
    <t>B</t>
    <phoneticPr fontId="1"/>
  </si>
  <si>
    <t>当該研究が終了したため稼働状況になく、正常動作の可否は不明。経年劣化により修理が必要な可能性あり。</t>
    <rPh sb="11" eb="13">
      <t>カドウ</t>
    </rPh>
    <rPh sb="13" eb="15">
      <t>ジョウキョウ</t>
    </rPh>
    <rPh sb="19" eb="21">
      <t>セイジョウ</t>
    </rPh>
    <rPh sb="21" eb="23">
      <t>ドウサ</t>
    </rPh>
    <rPh sb="24" eb="26">
      <t>カヒ</t>
    </rPh>
    <rPh sb="27" eb="29">
      <t>フメイ</t>
    </rPh>
    <rPh sb="30" eb="34">
      <t>ケイネンレッカ</t>
    </rPh>
    <rPh sb="37" eb="39">
      <t>シュウリ</t>
    </rPh>
    <rPh sb="40" eb="42">
      <t>ヒツヨウ</t>
    </rPh>
    <rPh sb="43" eb="46">
      <t>カノウセイ</t>
    </rPh>
    <phoneticPr fontId="1"/>
  </si>
  <si>
    <t>Mid Jet System</t>
    <phoneticPr fontId="1"/>
  </si>
  <si>
    <t>GEヘルスケア・ジャパン株式会社
・推奨処理量　30～1,000ml
・最小循環液量　10ml
・対応チューブ　サイズ14、サイズ16
・対応カセット、カートリッジ
　　　　　　kvick Start, MidGee
・使用温度　4～40℃(ポンプ)
　　　　　　5～50℃
　　(圧力表示ﾕﾆｯﾄ、ｾﾝｻｰ部は30℃まで)
・サイズ　W230xD230xH132mm(ポンプ)
　　　　　W260xD185xH75mm
　　　　　　　　　(圧力表示ユニット)
・重量　5kg(ポンプ)
　　　　1.5kg(圧力表示ユニット)</t>
    <rPh sb="12" eb="16">
      <t>カブシキガイシャ</t>
    </rPh>
    <rPh sb="18" eb="20">
      <t>スイショウ</t>
    </rPh>
    <rPh sb="20" eb="23">
      <t>ショリリョウ</t>
    </rPh>
    <rPh sb="36" eb="38">
      <t>サイショウ</t>
    </rPh>
    <rPh sb="38" eb="40">
      <t>ジュンカン</t>
    </rPh>
    <rPh sb="40" eb="42">
      <t>エキリョウ</t>
    </rPh>
    <rPh sb="49" eb="51">
      <t>タイオウ</t>
    </rPh>
    <rPh sb="69" eb="71">
      <t>タイオウ</t>
    </rPh>
    <rPh sb="110" eb="112">
      <t>シヨウ</t>
    </rPh>
    <rPh sb="112" eb="114">
      <t>オンド</t>
    </rPh>
    <rPh sb="141" eb="143">
      <t>アツリョク</t>
    </rPh>
    <rPh sb="143" eb="145">
      <t>ヒョウジ</t>
    </rPh>
    <rPh sb="154" eb="155">
      <t>ブ</t>
    </rPh>
    <rPh sb="221" eb="223">
      <t>アツリョク</t>
    </rPh>
    <rPh sb="223" eb="225">
      <t>ヒョウジ</t>
    </rPh>
    <rPh sb="232" eb="234">
      <t>ジュウリョウ</t>
    </rPh>
    <rPh sb="254" eb="256">
      <t>アツリョク</t>
    </rPh>
    <rPh sb="256" eb="258">
      <t>ヒョウジ</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</si>
  <si>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</si>
  <si>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</si>
  <si>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</si>
  <si>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</si>
  <si>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</si>
  <si>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</si>
  <si>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</si>
  <si>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大臣官房会計課管理班</t>
  </si>
  <si>
    <t>　H19年度 文部科学省 科学技術試験研究委託事業 「セマフォリンおよびセマフォリン受容体分子群をターゲットにした構造・機能解析と治療法開発」の事業に係る取得物品の需要調査結果</t>
  </si>
  <si>
    <t>１．概要</t>
  </si>
  <si>
    <t>　H19年度 文部科学省 科学技術試験研究委託事業 「セマフォリンおよびセマフォリン受容体分子群をターゲットにした構造・機能解析と治療法開発」の事業に係る取得資産の処分にあたって、公募による需要調査を実施した。（調査期間：令和3年12月1日～令和3年12月12日）
上記の需要調査の結果、購入等希望者がなかったことを確認した。</t>
  </si>
  <si>
    <t>２．取得物品の処分について</t>
  </si>
  <si>
    <t>　　</t>
  </si>
  <si>
    <t>　需要調査の結果に基づき、廃棄手続きを行うこととする。</t>
  </si>
  <si>
    <t>処分予定物品一覧表</t>
    <rPh sb="0" eb="2">
      <t>ショブン</t>
    </rPh>
    <rPh sb="2" eb="4">
      <t>ヨテイ</t>
    </rPh>
    <rPh sb="4" eb="6">
      <t>ブッピン</t>
    </rPh>
    <rPh sb="6" eb="8">
      <t>イチラン</t>
    </rPh>
    <rPh sb="8" eb="9">
      <t>ヒョウ</t>
    </rPh>
    <phoneticPr fontId="8"/>
  </si>
  <si>
    <t>【事業名】</t>
    <rPh sb="1" eb="3">
      <t>ジギョウ</t>
    </rPh>
    <rPh sb="3" eb="4">
      <t>メイ</t>
    </rPh>
    <phoneticPr fontId="8"/>
  </si>
  <si>
    <t>バイオマス植物の開発および食糧増産に役立つ植物環境応答たんぱく質の構造・機能解析</t>
    <phoneticPr fontId="8"/>
  </si>
  <si>
    <t>【購入等希望登録書提出期限】</t>
    <rPh sb="1" eb="3">
      <t>コウニュウ</t>
    </rPh>
    <rPh sb="3" eb="4">
      <t>トウ</t>
    </rPh>
    <rPh sb="4" eb="6">
      <t>キボウ</t>
    </rPh>
    <rPh sb="6" eb="8">
      <t>トウロク</t>
    </rPh>
    <rPh sb="8" eb="9">
      <t>ショ</t>
    </rPh>
    <rPh sb="9" eb="11">
      <t>テイシュツ</t>
    </rPh>
    <rPh sb="11" eb="13">
      <t>キゲン</t>
    </rPh>
    <phoneticPr fontId="8"/>
  </si>
  <si>
    <t>品名</t>
    <rPh sb="0" eb="2">
      <t>ヒンメイ</t>
    </rPh>
    <phoneticPr fontId="8"/>
  </si>
  <si>
    <t>規格</t>
    <rPh sb="0" eb="2">
      <t>キカク</t>
    </rPh>
    <phoneticPr fontId="8"/>
  </si>
  <si>
    <t>数量</t>
    <rPh sb="0" eb="2">
      <t>スウリョウ</t>
    </rPh>
    <phoneticPr fontId="8"/>
  </si>
  <si>
    <t>単価（税込）</t>
    <rPh sb="0" eb="2">
      <t>タンカ</t>
    </rPh>
    <rPh sb="3" eb="5">
      <t>ゼイコ</t>
    </rPh>
    <phoneticPr fontId="8"/>
  </si>
  <si>
    <t>金額（税込）</t>
    <rPh sb="0" eb="2">
      <t>キンガク</t>
    </rPh>
    <rPh sb="3" eb="5">
      <t>ゼイコ</t>
    </rPh>
    <phoneticPr fontId="8"/>
  </si>
  <si>
    <t>取得日</t>
    <rPh sb="0" eb="3">
      <t>シュトクビ</t>
    </rPh>
    <phoneticPr fontId="8"/>
  </si>
  <si>
    <t>保管又は設置場所</t>
    <rPh sb="0" eb="2">
      <t>ホカン</t>
    </rPh>
    <rPh sb="2" eb="3">
      <t>マタ</t>
    </rPh>
    <rPh sb="4" eb="6">
      <t>セッチ</t>
    </rPh>
    <rPh sb="6" eb="8">
      <t>バショ</t>
    </rPh>
    <phoneticPr fontId="8"/>
  </si>
  <si>
    <t>損耗程度</t>
    <rPh sb="0" eb="2">
      <t>ソンモウ</t>
    </rPh>
    <rPh sb="2" eb="4">
      <t>テイド</t>
    </rPh>
    <phoneticPr fontId="8"/>
  </si>
  <si>
    <t>備考</t>
    <rPh sb="0" eb="2">
      <t>ビコウ</t>
    </rPh>
    <phoneticPr fontId="8"/>
  </si>
  <si>
    <t>分光光度計</t>
    <rPh sb="0" eb="2">
      <t>ブンコウ</t>
    </rPh>
    <phoneticPr fontId="8"/>
  </si>
  <si>
    <t>NanoDrop ND-1000</t>
    <phoneticPr fontId="8"/>
  </si>
  <si>
    <t>横浜市立大学鶴見キャンパス（神奈川県横浜市鶴見区末広町1-7-29）</t>
    <rPh sb="0" eb="3">
      <t>ヨコハマシ</t>
    </rPh>
    <rPh sb="3" eb="4">
      <t>リツ</t>
    </rPh>
    <rPh sb="4" eb="6">
      <t>ダイガク</t>
    </rPh>
    <rPh sb="6" eb="8">
      <t>ツルミ</t>
    </rPh>
    <phoneticPr fontId="8"/>
  </si>
  <si>
    <t>C</t>
    <phoneticPr fontId="8"/>
  </si>
  <si>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8"/>
  </si>
  <si>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8"/>
  </si>
  <si>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8"/>
  </si>
  <si>
    <t>4.損耗程度とは、A　現時点で修理費が取得価格の20％未満と推定されるもの。</t>
    <rPh sb="2" eb="4">
      <t>ソンモウ</t>
    </rPh>
    <rPh sb="4" eb="6">
      <t>テイド</t>
    </rPh>
    <phoneticPr fontId="8"/>
  </si>
  <si>
    <t>　　　　　　　　B　　　　　　　〃　　　　　　20％以上50％未満と推定されるもの。</t>
    <rPh sb="26" eb="28">
      <t>イジョウ</t>
    </rPh>
    <rPh sb="31" eb="33">
      <t>ミマン</t>
    </rPh>
    <rPh sb="34" eb="36">
      <t>スイテイ</t>
    </rPh>
    <phoneticPr fontId="8"/>
  </si>
  <si>
    <t>　　　　　　　　C　　　　　　　〃　　　　　　50％以上と推定されるもの。</t>
    <rPh sb="26" eb="28">
      <t>イジョウ</t>
    </rPh>
    <rPh sb="29" eb="31">
      <t>スイテイ</t>
    </rPh>
    <phoneticPr fontId="8"/>
  </si>
  <si>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8"/>
  </si>
  <si>
    <t>「バイオマス植物の開発および食糧増産に役立つ植物環境応答たんぱく質の構造・機能解析」の事業に係る取得物品の需要調査結果</t>
  </si>
  <si>
    <t>「バイオマス植物の開発および食糧増産に役立つ植物環境応答たんぱく質の構造・機能解析」の事業に係る取得資産の処分にあたって、公募による需要調査を実施した。
（調査期間：令和3年12月1日～令和3年12月12日）
上記の需要調査の結果、購入等希望者がなかったことを確認した。</t>
  </si>
  <si>
    <t>平成１３～１５年度文部科学省委託研究「植物ワクチン開発とその利用システム」</t>
    <rPh sb="0" eb="2">
      <t>ヘイセイ</t>
    </rPh>
    <rPh sb="7" eb="9">
      <t>ネンド</t>
    </rPh>
    <rPh sb="9" eb="11">
      <t>モンブ</t>
    </rPh>
    <rPh sb="11" eb="14">
      <t>カガクショウ</t>
    </rPh>
    <rPh sb="14" eb="16">
      <t>イタク</t>
    </rPh>
    <rPh sb="16" eb="18">
      <t>ケンキュウ</t>
    </rPh>
    <rPh sb="19" eb="21">
      <t>ショクブツ</t>
    </rPh>
    <rPh sb="25" eb="27">
      <t>カイハツ</t>
    </rPh>
    <rPh sb="30" eb="32">
      <t>リヨウ</t>
    </rPh>
    <phoneticPr fontId="8"/>
  </si>
  <si>
    <t>超高速遠心機</t>
    <rPh sb="0" eb="3">
      <t>チョウコウソク</t>
    </rPh>
    <rPh sb="3" eb="6">
      <t>エンシンキ</t>
    </rPh>
    <phoneticPr fontId="8"/>
  </si>
  <si>
    <t xml:space="preserve">ベックマン
Optima XL-100K
</t>
    <phoneticPr fontId="8"/>
  </si>
  <si>
    <t>㈱微生物化学研究所
（宇治市槙島町２４－１）</t>
    <rPh sb="1" eb="4">
      <t>ビセイブツ</t>
    </rPh>
    <rPh sb="4" eb="6">
      <t>カガク</t>
    </rPh>
    <rPh sb="6" eb="9">
      <t>ケンキュウショ</t>
    </rPh>
    <rPh sb="11" eb="14">
      <t>ウジシ</t>
    </rPh>
    <rPh sb="14" eb="16">
      <t>マキシマ</t>
    </rPh>
    <rPh sb="16" eb="17">
      <t>チョウ</t>
    </rPh>
    <phoneticPr fontId="8"/>
  </si>
  <si>
    <t>A</t>
    <phoneticPr fontId="8"/>
  </si>
  <si>
    <t>　平成１３～１５年度文部科学省委託研究「植物ワクチン開発とその利用システム」の事業に係る取得物品の需要調査結果</t>
  </si>
  <si>
    <t>平成１３～１５年度文部科学省委託研究「植物ワクチン開発とその利用システム」の事業に係る取得資産の処分にあたって、公募による需要調査を実施した。
（調査期間：令和3年12月1日～令和3年12月12日）
上記の需要調査の結果、購入等希望者がなかったことを確認した。</t>
  </si>
  <si>
    <t>文部科学省　平成23年度科学戦略推進委託事業　「放射性物質分布状況等に関する調査研究」</t>
    <rPh sb="0" eb="2">
      <t>モンブ</t>
    </rPh>
    <rPh sb="2" eb="5">
      <t>カガクショウ</t>
    </rPh>
    <rPh sb="6" eb="8">
      <t>ヘイセイ</t>
    </rPh>
    <rPh sb="10" eb="12">
      <t>ネンド</t>
    </rPh>
    <rPh sb="12" eb="14">
      <t>カガク</t>
    </rPh>
    <rPh sb="14" eb="16">
      <t>センリャク</t>
    </rPh>
    <rPh sb="16" eb="18">
      <t>スイシン</t>
    </rPh>
    <rPh sb="18" eb="20">
      <t>イタク</t>
    </rPh>
    <rPh sb="20" eb="22">
      <t>ジギョウ</t>
    </rPh>
    <rPh sb="24" eb="27">
      <t>ホウシャセイ</t>
    </rPh>
    <rPh sb="27" eb="29">
      <t>ブッシツ</t>
    </rPh>
    <rPh sb="29" eb="33">
      <t>ブンプジョウキョウ</t>
    </rPh>
    <rPh sb="33" eb="34">
      <t>トウ</t>
    </rPh>
    <rPh sb="35" eb="36">
      <t>カン</t>
    </rPh>
    <rPh sb="38" eb="42">
      <t>チョウサケンキュウ</t>
    </rPh>
    <phoneticPr fontId="8"/>
  </si>
  <si>
    <t>サーバ</t>
    <phoneticPr fontId="8"/>
  </si>
  <si>
    <t>POWER
MASTER
Server
S9271</t>
  </si>
  <si>
    <t>1式</t>
    <rPh sb="1" eb="2">
      <t>シキ</t>
    </rPh>
    <phoneticPr fontId="8"/>
  </si>
  <si>
    <t>京都大学防災研究所（京都府宇治市五ヶ庄）</t>
    <rPh sb="0" eb="4">
      <t>キョ</t>
    </rPh>
    <rPh sb="4" eb="9">
      <t>ボウ</t>
    </rPh>
    <rPh sb="10" eb="13">
      <t>キョウトフ</t>
    </rPh>
    <rPh sb="13" eb="16">
      <t>ウジシ</t>
    </rPh>
    <rPh sb="16" eb="17">
      <t>ゴ</t>
    </rPh>
    <rPh sb="18" eb="19">
      <t>ショウ</t>
    </rPh>
    <phoneticPr fontId="8"/>
  </si>
  <si>
    <t>C</t>
  </si>
  <si>
    <t>　平成23年度科学戦略推進委託事業「放射性物質分布状況等に関する調査研究」の事業に係る取得物品の需要調査結果</t>
  </si>
  <si>
    <t>　平成23年度科学戦略推進委託事業「放射性物質分布状況等に関する調査研究」の事業に係る取得資産の処分にあたって、公募による需要調査を実施した。（調査期間：令和3年12月1日～令和3年12月12日）
上記の需要調査の結果、購入等希望者がなかったことを確認した。</t>
  </si>
  <si>
    <t xml:space="preserve"> 「地球立体表示装置と衛星データを用いた教育プログラムの開発」</t>
    <phoneticPr fontId="1"/>
  </si>
  <si>
    <t>地球立体表示用計算機　</t>
    <phoneticPr fontId="1"/>
  </si>
  <si>
    <t>レノボ５１４３２ＦＪ</t>
  </si>
  <si>
    <t>国立大学法人京都大学理学研究科地球物理学教室（京都市左京北白川追分町）</t>
    <rPh sb="0" eb="4">
      <t>コクリツダイガク</t>
    </rPh>
    <rPh sb="4" eb="6">
      <t>ホウジン</t>
    </rPh>
    <rPh sb="6" eb="8">
      <t>キョウト</t>
    </rPh>
    <rPh sb="8" eb="10">
      <t>ダイガク</t>
    </rPh>
    <rPh sb="10" eb="12">
      <t>リガク</t>
    </rPh>
    <rPh sb="12" eb="15">
      <t>ケンキュウカ</t>
    </rPh>
    <rPh sb="15" eb="17">
      <t>チキュウ</t>
    </rPh>
    <rPh sb="17" eb="20">
      <t>ブツリガク</t>
    </rPh>
    <rPh sb="20" eb="22">
      <t>キョウシツ</t>
    </rPh>
    <rPh sb="23" eb="26">
      <t>キョウトシ</t>
    </rPh>
    <rPh sb="26" eb="28">
      <t>サキョウ</t>
    </rPh>
    <rPh sb="28" eb="29">
      <t>キタ</t>
    </rPh>
    <rPh sb="29" eb="31">
      <t>シラカワ</t>
    </rPh>
    <rPh sb="31" eb="33">
      <t>オイワケ</t>
    </rPh>
    <rPh sb="33" eb="34">
      <t>チョウ</t>
    </rPh>
    <phoneticPr fontId="2"/>
  </si>
  <si>
    <t>経年による機能の劣化及び、現段階で必要な使用に耐えないため</t>
    <rPh sb="0" eb="2">
      <t>ケイネン</t>
    </rPh>
    <rPh sb="5" eb="7">
      <t>キノウ</t>
    </rPh>
    <rPh sb="8" eb="10">
      <t>レッカ</t>
    </rPh>
    <rPh sb="10" eb="11">
      <t>オヨ</t>
    </rPh>
    <rPh sb="13" eb="16">
      <t>ゲンダンカイ</t>
    </rPh>
    <rPh sb="17" eb="19">
      <t>ヒツヨウ</t>
    </rPh>
    <rPh sb="20" eb="22">
      <t>シヨウ</t>
    </rPh>
    <rPh sb="23" eb="24">
      <t>タ</t>
    </rPh>
    <phoneticPr fontId="2"/>
  </si>
  <si>
    <t xml:space="preserve"> 「地球立体表示装置と衛星データを用いた教育プログラムの開発」の事業に係る取得物品の需要調査結果</t>
  </si>
  <si>
    <t>　　 「地球立体表示装置と衛星データを用いた教育プログラムの開発」の事業に係る取得資産の処分にあたって、公募による需要調査を実施した。
（調査期間：令和3年12月1日～令和3年12月12日）
上記の需要調査の結果、購入等希望者がなかったことを確認した。</t>
  </si>
  <si>
    <t>平成22年度及び平成23年度科学技術基礎調査等委託事業　「上町断層帯における重点的な調査観測」</t>
    <rPh sb="0" eb="2">
      <t>ヘイセイ</t>
    </rPh>
    <rPh sb="4" eb="6">
      <t>ネンド</t>
    </rPh>
    <rPh sb="6" eb="7">
      <t>オヨ</t>
    </rPh>
    <rPh sb="8" eb="10">
      <t>ヘイセイ</t>
    </rPh>
    <rPh sb="12" eb="14">
      <t>ネンド</t>
    </rPh>
    <rPh sb="14" eb="16">
      <t>カガク</t>
    </rPh>
    <rPh sb="16" eb="18">
      <t>ギジュツ</t>
    </rPh>
    <rPh sb="18" eb="23">
      <t>キソチョウサトウ</t>
    </rPh>
    <rPh sb="23" eb="25">
      <t>イタク</t>
    </rPh>
    <rPh sb="25" eb="27">
      <t>ジギョウ</t>
    </rPh>
    <rPh sb="29" eb="31">
      <t>ウワマチ</t>
    </rPh>
    <rPh sb="31" eb="33">
      <t>ダンソウ</t>
    </rPh>
    <rPh sb="33" eb="34">
      <t>タイ</t>
    </rPh>
    <rPh sb="38" eb="40">
      <t>ジュウテン</t>
    </rPh>
    <rPh sb="40" eb="41">
      <t>テキ</t>
    </rPh>
    <rPh sb="42" eb="44">
      <t>チョウサ</t>
    </rPh>
    <rPh sb="44" eb="46">
      <t>カンソク</t>
    </rPh>
    <phoneticPr fontId="8"/>
  </si>
  <si>
    <t>断層近傍変形構造シミュレーション装置</t>
    <rPh sb="0" eb="2">
      <t>ダンソウ</t>
    </rPh>
    <rPh sb="2" eb="4">
      <t>キンボウ</t>
    </rPh>
    <rPh sb="4" eb="6">
      <t>ヘンケイ</t>
    </rPh>
    <rPh sb="6" eb="8">
      <t>コウゾウ</t>
    </rPh>
    <rPh sb="16" eb="18">
      <t>ソウチ</t>
    </rPh>
    <phoneticPr fontId="8"/>
  </si>
  <si>
    <t>OptiPlex　960　
デル製</t>
    <rPh sb="16" eb="17">
      <t>セイ</t>
    </rPh>
    <phoneticPr fontId="8"/>
  </si>
  <si>
    <t>3式</t>
    <rPh sb="1" eb="2">
      <t>シキ</t>
    </rPh>
    <phoneticPr fontId="8"/>
  </si>
  <si>
    <t>国立大学法人京都大学防災研究所（京都府宇治市五ヶ庄）</t>
    <rPh sb="0" eb="6">
      <t>コクリツダイガクホウジン</t>
    </rPh>
    <rPh sb="6" eb="8">
      <t>キョウト</t>
    </rPh>
    <rPh sb="8" eb="10">
      <t>ダイガク</t>
    </rPh>
    <rPh sb="10" eb="15">
      <t>ボウ</t>
    </rPh>
    <rPh sb="16" eb="22">
      <t>キョウトフウジシ</t>
    </rPh>
    <rPh sb="22" eb="23">
      <t>ゴ</t>
    </rPh>
    <rPh sb="24" eb="25">
      <t>ショウ</t>
    </rPh>
    <phoneticPr fontId="8"/>
  </si>
  <si>
    <t>微動観測野外業務用PC</t>
    <rPh sb="0" eb="2">
      <t>ビドウ</t>
    </rPh>
    <rPh sb="2" eb="4">
      <t>カンソク</t>
    </rPh>
    <rPh sb="4" eb="6">
      <t>ヤガイ</t>
    </rPh>
    <rPh sb="6" eb="9">
      <t>ギョウムヨウ</t>
    </rPh>
    <phoneticPr fontId="8"/>
  </si>
  <si>
    <t>CF-S10AY1DC　
パナソニック製</t>
    <rPh sb="19" eb="20">
      <t>セイ</t>
    </rPh>
    <phoneticPr fontId="8"/>
  </si>
  <si>
    <t>2式</t>
    <rPh sb="1" eb="2">
      <t>シキ</t>
    </rPh>
    <phoneticPr fontId="8"/>
  </si>
  <si>
    <t>地下構造モデル再構築情報集約・分析装置</t>
    <rPh sb="0" eb="2">
      <t>チカ</t>
    </rPh>
    <rPh sb="2" eb="4">
      <t>コウゾウ</t>
    </rPh>
    <rPh sb="7" eb="10">
      <t>サイコウチク</t>
    </rPh>
    <rPh sb="10" eb="12">
      <t>ジョウホウ</t>
    </rPh>
    <rPh sb="12" eb="14">
      <t>シュウヤク</t>
    </rPh>
    <rPh sb="15" eb="17">
      <t>ブンセキ</t>
    </rPh>
    <rPh sb="17" eb="19">
      <t>ソウチ</t>
    </rPh>
    <phoneticPr fontId="8"/>
  </si>
  <si>
    <t>HPC-ProServer
DPeT610</t>
    <phoneticPr fontId="8"/>
  </si>
  <si>
    <t>京都大学防災研究所（京都府宇治市五ヶ庄）</t>
    <rPh sb="0" eb="2">
      <t>キョウト</t>
    </rPh>
    <rPh sb="2" eb="4">
      <t>ダイガク</t>
    </rPh>
    <rPh sb="4" eb="9">
      <t>ボウ</t>
    </rPh>
    <rPh sb="10" eb="16">
      <t>キョウトフウジシ</t>
    </rPh>
    <rPh sb="16" eb="17">
      <t>ゴ</t>
    </rPh>
    <rPh sb="18" eb="19">
      <t>ショウ</t>
    </rPh>
    <phoneticPr fontId="8"/>
  </si>
  <si>
    <t>処分予定物品一覧表</t>
  </si>
  <si>
    <t>【事業名】</t>
  </si>
  <si>
    <t>平成22年度及び平成23年度科学技術基礎調査等委託事業　「上町断層帯における重点的な調査観測」</t>
  </si>
  <si>
    <t>【購入等希望登録書提出期限】</t>
  </si>
  <si>
    <t>　令和　年　月　日（　）　時　分　必着</t>
  </si>
  <si>
    <t>品名</t>
  </si>
  <si>
    <t>規格</t>
  </si>
  <si>
    <t>数量</t>
  </si>
  <si>
    <t>単価（税込）</t>
  </si>
  <si>
    <t>金額（税込）</t>
  </si>
  <si>
    <t>取得日</t>
  </si>
  <si>
    <t>保管又は設置場所</t>
  </si>
  <si>
    <t>損耗程度</t>
  </si>
  <si>
    <t>備考</t>
  </si>
  <si>
    <t>断層近傍変形構造シミュレーション装置</t>
  </si>
  <si>
    <t>OptiPlex　960　
デル製</t>
  </si>
  <si>
    <t>3式</t>
  </si>
  <si>
    <t>国立大学法人京都大学防災研究所（京都府宇治市五ヶ庄）</t>
  </si>
  <si>
    <t>微動観測野外業務用PC</t>
  </si>
  <si>
    <t>CF-S10AY1DC　
パナソニック製</t>
  </si>
  <si>
    <t>2式</t>
  </si>
  <si>
    <t>地下構造モデル再構築情報集約・分析装置</t>
  </si>
  <si>
    <t>HPC-ProServer
DPeT610</t>
  </si>
  <si>
    <t>1式</t>
  </si>
  <si>
    <t>京都大学防災研究所（京都府宇治市五ヶ庄）</t>
  </si>
  <si>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</si>
  <si>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</si>
  <si>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</si>
  <si>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</si>
  <si>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</si>
  <si>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</si>
  <si>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</si>
  <si>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国立大学法人京都大学の行う試験研究等</t>
    <rPh sb="0" eb="6">
      <t>コクリツダイガクホウジン</t>
    </rPh>
    <rPh sb="6" eb="8">
      <t>キョウト</t>
    </rPh>
    <rPh sb="8" eb="10">
      <t>ダイガク</t>
    </rPh>
    <rPh sb="11" eb="12">
      <t>オコナ</t>
    </rPh>
    <rPh sb="13" eb="15">
      <t>シケン</t>
    </rPh>
    <rPh sb="15" eb="17">
      <t>ケンキュウ</t>
    </rPh>
    <rPh sb="17" eb="18">
      <t>トウ</t>
    </rPh>
    <phoneticPr fontId="8"/>
  </si>
  <si>
    <t>熱重量分析・示差熱天秤　</t>
    <rPh sb="0" eb="1">
      <t>ネツ</t>
    </rPh>
    <rPh sb="1" eb="3">
      <t>ジュウリョウ</t>
    </rPh>
    <rPh sb="3" eb="5">
      <t>ブンセキ</t>
    </rPh>
    <phoneticPr fontId="11"/>
  </si>
  <si>
    <t>ＴＧ－ＤＴＡ、ＴＧ－８１２０ＧＵ</t>
    <phoneticPr fontId="8"/>
  </si>
  <si>
    <t>国立大学法人京都大学（京都府京都市西京区京都大学桂）A２-２０７号室</t>
    <rPh sb="0" eb="2">
      <t>コクリツ</t>
    </rPh>
    <rPh sb="2" eb="4">
      <t>ダイガク</t>
    </rPh>
    <rPh sb="4" eb="6">
      <t>ホウジン</t>
    </rPh>
    <rPh sb="6" eb="8">
      <t>キョウト</t>
    </rPh>
    <rPh sb="8" eb="10">
      <t>ダイガク</t>
    </rPh>
    <rPh sb="11" eb="14">
      <t>キョウトフ</t>
    </rPh>
    <rPh sb="14" eb="17">
      <t>キョウトシ</t>
    </rPh>
    <rPh sb="17" eb="20">
      <t>ニシキョウク</t>
    </rPh>
    <rPh sb="20" eb="22">
      <t>キョウト</t>
    </rPh>
    <rPh sb="22" eb="24">
      <t>ダイガク</t>
    </rPh>
    <rPh sb="24" eb="25">
      <t>カツラ</t>
    </rPh>
    <rPh sb="32" eb="34">
      <t>ゴウシツ</t>
    </rPh>
    <phoneticPr fontId="8"/>
  </si>
  <si>
    <t>Ｃ</t>
    <phoneticPr fontId="8"/>
  </si>
  <si>
    <t>多年の使用により性能が劣化し使用に耐えない。修理に必要な部品調達ができないため修理不能。</t>
    <phoneticPr fontId="8"/>
  </si>
  <si>
    <t>「国立大学法人京都大学の行う試験研究等」の事業に係る取得物品の需要調査結果</t>
  </si>
  <si>
    <t>「国立大学法人京都大学の行う試験研究等」の事業に係る取得資産の処分にあたって、
公募による需要調査を実施した。
（調査期間：令和3年12月1日～令和3年12月12日）
上記の需要調査の結果、購入等希望者がなかったことを確認した。</t>
  </si>
  <si>
    <t xml:space="preserve"> 委託研究「福岡先端システムLSI開発拠点構想」</t>
    <rPh sb="1" eb="3">
      <t>イタク</t>
    </rPh>
    <rPh sb="3" eb="5">
      <t>ケンキュウ</t>
    </rPh>
    <rPh sb="6" eb="8">
      <t>フクオカ</t>
    </rPh>
    <rPh sb="8" eb="10">
      <t>センタン</t>
    </rPh>
    <rPh sb="17" eb="19">
      <t>カイハツ</t>
    </rPh>
    <rPh sb="19" eb="21">
      <t>キョテン</t>
    </rPh>
    <rPh sb="21" eb="23">
      <t>コウソウ</t>
    </rPh>
    <phoneticPr fontId="1"/>
  </si>
  <si>
    <t>Biacore Jｼｽﾃﾑ</t>
    <phoneticPr fontId="1"/>
  </si>
  <si>
    <t>英国GEﾍﾙｽｹｱﾊﾞｲｵｻｲｴﾝｽ社製Basic Kinetics Model</t>
    <rPh sb="0" eb="2">
      <t>エイコク</t>
    </rPh>
    <rPh sb="18" eb="20">
      <t>シャセイ</t>
    </rPh>
    <phoneticPr fontId="1"/>
  </si>
  <si>
    <t>国立大学法人九州大学農学研究院(福岡市西区元岡744番地)</t>
    <rPh sb="0" eb="6">
      <t>コクリツダイガクホウジン</t>
    </rPh>
    <rPh sb="6" eb="15">
      <t>キュウシュウダイガクノウガクケンキュウイン</t>
    </rPh>
    <rPh sb="16" eb="23">
      <t>フクオカシニシクモトオカ</t>
    </rPh>
    <rPh sb="26" eb="28">
      <t>バンチ</t>
    </rPh>
    <phoneticPr fontId="1"/>
  </si>
  <si>
    <t xml:space="preserve"> 委託研究「福岡先端システムLSI開発拠点構想」の事業に係る取得物品の需要調査結果</t>
  </si>
  <si>
    <t xml:space="preserve"> 委託研究「福岡先端システムLSI開発拠点構想」の事業に係る取得資産の処分にあたって、公募による需要調査を実施した。
（調査期間：令和3年12月1日～令和3年12月12日）
上記の需要調査の結果、購入等希望者がなかったことを確認した。</t>
  </si>
  <si>
    <t>平成２８年度防災教育を中心とした実践的安全教育総合支援事業</t>
    <rPh sb="6" eb="10">
      <t>ボウサイキョウイク</t>
    </rPh>
    <rPh sb="11" eb="13">
      <t>チュウシン</t>
    </rPh>
    <rPh sb="19" eb="21">
      <t>アンゼン</t>
    </rPh>
    <phoneticPr fontId="8"/>
  </si>
  <si>
    <t>緊急地震速報受信システム</t>
    <rPh sb="0" eb="2">
      <t>キンキュウ</t>
    </rPh>
    <rPh sb="2" eb="4">
      <t>ジシン</t>
    </rPh>
    <rPh sb="4" eb="6">
      <t>ソクホウ</t>
    </rPh>
    <rPh sb="6" eb="8">
      <t>ジュシン</t>
    </rPh>
    <phoneticPr fontId="8"/>
  </si>
  <si>
    <t>地震の見守り番@school・JMB-A</t>
    <phoneticPr fontId="8"/>
  </si>
  <si>
    <t xml:space="preserve">・阿蘇市立一の宮小学校
（阿蘇市一の宮町宮地１６８０番地）
・阿蘇市立一の宮中学校
（阿蘇市一の宮町宮地１６６９番地２）
</t>
    <phoneticPr fontId="8"/>
  </si>
  <si>
    <t xml:space="preserve">
B
B
</t>
    <phoneticPr fontId="8"/>
  </si>
  <si>
    <t>　「平成２８年度防災教育を中心とした実践的安全教育総合支援事業」の
事業に係る取得物品の需要調査結果</t>
  </si>
  <si>
    <t>　「平成２８年度防災教育を中心とした実践的安全教育総合支援事業」の事業に係る取得資産の処分にあたって、公募による需要調査を実施した。
（調査期間：令和3年12月1日～令和3年12月12日）
上記の需要調査の結果、購入等希望者がなかったことを確認した。</t>
  </si>
  <si>
    <t xml:space="preserve">
重要課題解決型研究等の推進　組織医工学における材料・組織評価法の確立
 </t>
    <phoneticPr fontId="8"/>
  </si>
  <si>
    <t>再生組織荷重負荷装置</t>
    <phoneticPr fontId="8"/>
  </si>
  <si>
    <t xml:space="preserve">有限会社ナカショウ（特注品）荷重範囲：～約5MPa、変位範囲：～約50mm、試料径：～φ10mm、疑似体液中、磁場環境内で使用可能、最大外径φ200mm </t>
    <phoneticPr fontId="8"/>
  </si>
  <si>
    <t>つくばセンターつくば東事業所つくば東－５Ｄ012060 （住所：茨城県つくば市並木１-２-１）</t>
    <phoneticPr fontId="8"/>
  </si>
  <si>
    <t>　「重要課題解決型研究等の推進　組織医工学における材料・組織評価法の確立」の事業に係る取得物品の需要調査結果</t>
  </si>
  <si>
    <t>　「重要課題解決型研究等の推進　組織医工学における材料・組織評価法の確立」の事業に係る取得資産の処分にあたって、公募による需要調査を実施した。（調査期間：令和3年12月1日～令和3年12月12日）
上記の需要調査の結果、購入等希望者がなかったことを確認した。</t>
  </si>
  <si>
    <t>科学技術調査資料作成委託費「宮城県沖地震に関するパイロット的重点調査観測」</t>
    <rPh sb="0" eb="2">
      <t>カガク</t>
    </rPh>
    <rPh sb="2" eb="4">
      <t>ギジュツ</t>
    </rPh>
    <rPh sb="4" eb="6">
      <t>チョウサ</t>
    </rPh>
    <rPh sb="6" eb="8">
      <t>シリョウ</t>
    </rPh>
    <rPh sb="8" eb="10">
      <t>サクセイ</t>
    </rPh>
    <rPh sb="10" eb="13">
      <t>イタクヒ</t>
    </rPh>
    <rPh sb="14" eb="17">
      <t>ミヤギケン</t>
    </rPh>
    <rPh sb="17" eb="18">
      <t>オキ</t>
    </rPh>
    <rPh sb="18" eb="20">
      <t>ジシン</t>
    </rPh>
    <rPh sb="21" eb="22">
      <t>カン</t>
    </rPh>
    <rPh sb="29" eb="30">
      <t>テキ</t>
    </rPh>
    <rPh sb="30" eb="32">
      <t>ジュウテン</t>
    </rPh>
    <rPh sb="32" eb="34">
      <t>チョウサ</t>
    </rPh>
    <rPh sb="34" eb="36">
      <t>カンソク</t>
    </rPh>
    <phoneticPr fontId="1"/>
  </si>
  <si>
    <t>水没式ラジオビーコン</t>
    <phoneticPr fontId="1"/>
  </si>
  <si>
    <t>NOVATECH製 RF-700A3</t>
    <phoneticPr fontId="8"/>
  </si>
  <si>
    <t>東北大学地震･噴火予知研究観測センター
仙台市青葉区荒巻字青葉</t>
    <phoneticPr fontId="8"/>
  </si>
  <si>
    <t>老朽化による故障のため作動しない。</t>
  </si>
  <si>
    <t>令和年月日</t>
  </si>
  <si>
    <t>科学技術調査資料作成委託費「宮城県沖地震に関するパイロット的重点調査観測」の事業に係る取得物品の需要調査結果</t>
  </si>
  <si>
    <t>　　科学技術調査資料作成委託費「宮城県沖地震に関するパイロット的重点調査観測」の事業に係る取得資産の処分にあたって、公募による需要調査を実施した。
（調査期間：令和3年12月1日～令和3年12月12日）
上記の需要調査の結果、購入等希望者がなかったことを確認した。</t>
  </si>
  <si>
    <t>若手研究者の自立的研究環境整備促進　産学融合トップランナー発掘・養成システム</t>
    <rPh sb="0" eb="5">
      <t>ワカテケンキュウシャ</t>
    </rPh>
    <rPh sb="6" eb="8">
      <t>ジリツ</t>
    </rPh>
    <rPh sb="8" eb="9">
      <t>テキ</t>
    </rPh>
    <rPh sb="9" eb="11">
      <t>ケンキュウ</t>
    </rPh>
    <rPh sb="11" eb="13">
      <t>カンキョウ</t>
    </rPh>
    <rPh sb="13" eb="15">
      <t>セイビ</t>
    </rPh>
    <rPh sb="15" eb="17">
      <t>ソクシン</t>
    </rPh>
    <rPh sb="18" eb="20">
      <t>サンガク</t>
    </rPh>
    <rPh sb="20" eb="22">
      <t>ユウゴウ</t>
    </rPh>
    <rPh sb="29" eb="31">
      <t>ハックツ</t>
    </rPh>
    <rPh sb="32" eb="34">
      <t>ヨウセイ</t>
    </rPh>
    <phoneticPr fontId="1"/>
  </si>
  <si>
    <t>分光光度計</t>
    <rPh sb="0" eb="5">
      <t>ブンコウコウドケイ</t>
    </rPh>
    <phoneticPr fontId="1"/>
  </si>
  <si>
    <t>米国NanoDrop Technologies社製  ND1000, SN:D306</t>
    <phoneticPr fontId="1"/>
  </si>
  <si>
    <t>１台</t>
    <rPh sb="1" eb="2">
      <t>ダイ</t>
    </rPh>
    <phoneticPr fontId="1"/>
  </si>
  <si>
    <t>国立大学法人長岡技術科学大学（新潟県長岡市上富岡町1603-1）</t>
    <rPh sb="0" eb="4">
      <t>コクリツダイガク</t>
    </rPh>
    <rPh sb="4" eb="6">
      <t>ホウジン</t>
    </rPh>
    <rPh sb="15" eb="18">
      <t>ニイガタケン</t>
    </rPh>
    <phoneticPr fontId="1"/>
  </si>
  <si>
    <t>器具乾燥器</t>
    <rPh sb="0" eb="2">
      <t>キグ</t>
    </rPh>
    <rPh sb="2" eb="4">
      <t>カンソウ</t>
    </rPh>
    <rPh sb="4" eb="5">
      <t>キ</t>
    </rPh>
    <phoneticPr fontId="1"/>
  </si>
  <si>
    <t>東京理化器械　WFO-700
・本体：W525×D550×H110　　　　　　・ファン付共生対流方式
・タイマー機能（ｵｰﾄｽﾀｰﾄ,ｵｰﾄｽﾄｯﾌﾟ）　・温度設定室温＋10℃〜210℃</t>
    <rPh sb="44" eb="46">
      <t xml:space="preserve">キョウセイ </t>
    </rPh>
    <rPh sb="46" eb="48">
      <t xml:space="preserve">タイリュウ </t>
    </rPh>
    <rPh sb="48" eb="50">
      <t xml:space="preserve">ホウシキ </t>
    </rPh>
    <rPh sb="56" eb="58">
      <t xml:space="preserve">キノウ </t>
    </rPh>
    <rPh sb="78" eb="82">
      <t xml:space="preserve">オンドセッテイ </t>
    </rPh>
    <rPh sb="82" eb="84">
      <t xml:space="preserve">シツオン </t>
    </rPh>
    <phoneticPr fontId="1"/>
  </si>
  <si>
    <t>異音発生のためメーカーに連絡、モーターの故障とのことで購入・交換するも改善せず。本体の修理は生産終了につきは不可能。</t>
    <phoneticPr fontId="1"/>
  </si>
  <si>
    <t>「若手研究者の自立的研究環境整備促進　産学融合トップランナー発掘・養成システム」の事業に係る取得物品の需要調査結果</t>
  </si>
  <si>
    <t>平成28年度防災教育を中心とした実践的安全教育総合支援事業</t>
    <rPh sb="0" eb="2">
      <t>ヘイセイ</t>
    </rPh>
    <rPh sb="4" eb="6">
      <t>ネンド</t>
    </rPh>
    <rPh sb="6" eb="10">
      <t>ボウサイキョウイク</t>
    </rPh>
    <rPh sb="11" eb="13">
      <t>チュウシン</t>
    </rPh>
    <rPh sb="16" eb="29">
      <t>ジッセンテキアンゼンキョウイクソウゴウシエンジギョウ</t>
    </rPh>
    <phoneticPr fontId="1"/>
  </si>
  <si>
    <t>緊急地震速報器</t>
    <rPh sb="0" eb="2">
      <t>キンキュウ</t>
    </rPh>
    <rPh sb="2" eb="4">
      <t>ジシン</t>
    </rPh>
    <rPh sb="4" eb="6">
      <t>ソクホウ</t>
    </rPh>
    <rPh sb="6" eb="7">
      <t>キ</t>
    </rPh>
    <phoneticPr fontId="1"/>
  </si>
  <si>
    <t>（株）センチュリー地震の見張り番Touch JMP-TP</t>
    <rPh sb="1" eb="2">
      <t>カブ</t>
    </rPh>
    <rPh sb="9" eb="11">
      <t>ジシン</t>
    </rPh>
    <rPh sb="12" eb="14">
      <t>ミハ</t>
    </rPh>
    <rPh sb="15" eb="16">
      <t>バン</t>
    </rPh>
    <phoneticPr fontId="1"/>
  </si>
  <si>
    <t>佐久市立臼田小学校
（佐久市臼田264－3）</t>
    <rPh sb="0" eb="4">
      <t>サクシリツ</t>
    </rPh>
    <rPh sb="4" eb="6">
      <t>ウスダ</t>
    </rPh>
    <rPh sb="6" eb="9">
      <t>ショウガッコウ</t>
    </rPh>
    <rPh sb="11" eb="13">
      <t>サク</t>
    </rPh>
    <rPh sb="13" eb="14">
      <t>シ</t>
    </rPh>
    <rPh sb="14" eb="16">
      <t>ウスダ</t>
    </rPh>
    <phoneticPr fontId="2"/>
  </si>
  <si>
    <t>Ｃ</t>
    <phoneticPr fontId="1"/>
  </si>
  <si>
    <t>使用にはLAN工事等が必要。保証期間（情報配信期間）終了しているため今後の使用可否は不明。</t>
    <rPh sb="0" eb="2">
      <t>シヨウ</t>
    </rPh>
    <rPh sb="7" eb="9">
      <t>コウジ</t>
    </rPh>
    <rPh sb="9" eb="10">
      <t>トウ</t>
    </rPh>
    <rPh sb="11" eb="13">
      <t>ヒツヨウ</t>
    </rPh>
    <rPh sb="14" eb="16">
      <t>ホショウ</t>
    </rPh>
    <rPh sb="16" eb="18">
      <t>キカン</t>
    </rPh>
    <rPh sb="19" eb="21">
      <t>ジョウホウ</t>
    </rPh>
    <rPh sb="21" eb="23">
      <t>ハイシン</t>
    </rPh>
    <rPh sb="23" eb="25">
      <t>キカン</t>
    </rPh>
    <rPh sb="26" eb="28">
      <t>シュウリョウ</t>
    </rPh>
    <rPh sb="34" eb="36">
      <t>コンゴ</t>
    </rPh>
    <rPh sb="37" eb="39">
      <t>シヨウ</t>
    </rPh>
    <rPh sb="39" eb="41">
      <t>カヒ</t>
    </rPh>
    <rPh sb="42" eb="44">
      <t>フメイ</t>
    </rPh>
    <phoneticPr fontId="8"/>
  </si>
  <si>
    <t>安曇野市立穂高西小学校
（安曇野市穂高柏原2728）</t>
    <rPh sb="0" eb="5">
      <t>アズミノシリツ</t>
    </rPh>
    <rPh sb="13" eb="16">
      <t>アズミノ</t>
    </rPh>
    <rPh sb="16" eb="17">
      <t>シ</t>
    </rPh>
    <rPh sb="17" eb="19">
      <t>ホタカ</t>
    </rPh>
    <rPh sb="19" eb="21">
      <t>カシワバラ</t>
    </rPh>
    <phoneticPr fontId="2"/>
  </si>
  <si>
    <t>安曇野市立明南小学校
（安曇野市明科中川手2694）</t>
    <rPh sb="5" eb="6">
      <t>メイ</t>
    </rPh>
    <rPh sb="6" eb="7">
      <t>ナン</t>
    </rPh>
    <rPh sb="7" eb="10">
      <t>ショウガッコウ</t>
    </rPh>
    <rPh sb="12" eb="15">
      <t>アズミノ</t>
    </rPh>
    <rPh sb="15" eb="16">
      <t>シ</t>
    </rPh>
    <rPh sb="16" eb="18">
      <t>アカシナ</t>
    </rPh>
    <rPh sb="18" eb="19">
      <t>チュウ</t>
    </rPh>
    <rPh sb="19" eb="21">
      <t>カワテ</t>
    </rPh>
    <phoneticPr fontId="2"/>
  </si>
  <si>
    <t>安曇野市立明北小学校
（安曇野市明科東川手823）</t>
    <rPh sb="5" eb="6">
      <t>メイ</t>
    </rPh>
    <rPh sb="6" eb="7">
      <t>ホク</t>
    </rPh>
    <rPh sb="7" eb="10">
      <t>ショウガッコウ</t>
    </rPh>
    <rPh sb="12" eb="15">
      <t>アズミノ</t>
    </rPh>
    <rPh sb="15" eb="16">
      <t>シ</t>
    </rPh>
    <rPh sb="16" eb="18">
      <t>アカシナ</t>
    </rPh>
    <rPh sb="18" eb="19">
      <t>ヒガシ</t>
    </rPh>
    <rPh sb="19" eb="21">
      <t>カワテ</t>
    </rPh>
    <phoneticPr fontId="2"/>
  </si>
  <si>
    <t>安曇野市立堀金中学校　
（安曇野市堀金烏川2126-1）</t>
    <rPh sb="5" eb="7">
      <t>ホリガネ</t>
    </rPh>
    <rPh sb="7" eb="10">
      <t>チュウガッコウ</t>
    </rPh>
    <rPh sb="13" eb="16">
      <t>アズミノ</t>
    </rPh>
    <rPh sb="16" eb="17">
      <t>シ</t>
    </rPh>
    <rPh sb="17" eb="19">
      <t>ホリガネ</t>
    </rPh>
    <rPh sb="19" eb="20">
      <t>カラス</t>
    </rPh>
    <rPh sb="20" eb="21">
      <t>カワ</t>
    </rPh>
    <phoneticPr fontId="2"/>
  </si>
  <si>
    <t>小谷村立小谷小学校
（北安曇郡小谷村大字千国乙3387-1）</t>
    <rPh sb="0" eb="4">
      <t>オタリソンリツ</t>
    </rPh>
    <rPh sb="11" eb="14">
      <t>キタアヅミ</t>
    </rPh>
    <rPh sb="14" eb="15">
      <t>グン</t>
    </rPh>
    <rPh sb="15" eb="17">
      <t>オタリ</t>
    </rPh>
    <rPh sb="17" eb="18">
      <t>ムラ</t>
    </rPh>
    <rPh sb="18" eb="20">
      <t>オオアザ</t>
    </rPh>
    <rPh sb="20" eb="22">
      <t>チクニ</t>
    </rPh>
    <rPh sb="22" eb="23">
      <t>オツ</t>
    </rPh>
    <phoneticPr fontId="2"/>
  </si>
  <si>
    <t>小谷村立小谷中学校
（北安曇郡小谷村大字千国乙3800-ｲ）</t>
    <rPh sb="0" eb="4">
      <t>オタリソンリツ</t>
    </rPh>
    <rPh sb="11" eb="14">
      <t>キタアヅミ</t>
    </rPh>
    <rPh sb="14" eb="15">
      <t>グン</t>
    </rPh>
    <rPh sb="15" eb="17">
      <t>オタリ</t>
    </rPh>
    <rPh sb="17" eb="18">
      <t>ムラ</t>
    </rPh>
    <rPh sb="18" eb="20">
      <t>オオアザ</t>
    </rPh>
    <rPh sb="20" eb="22">
      <t>チクニ</t>
    </rPh>
    <rPh sb="22" eb="23">
      <t>オツ</t>
    </rPh>
    <phoneticPr fontId="2"/>
  </si>
  <si>
    <t>「平成28年度防災教育を中心とした実践的安全教育総合支援事業」の事業に係る取得物品の需要調査結果</t>
  </si>
  <si>
    <t>　　「平成28年度防災教育を中心とした実践的安全教育総合支援事業」の事業に係る取得資産の処分にあたって、公募による需要調査を実施した。
（調査期間：令和3年12月1日～令和3年12月12日）
上記の需要調査の結果、購入等希望者がなかったことを確認した。</t>
  </si>
  <si>
    <t>「超高速コンピュータ網形成プロジェクト（ナショナル・リサーチグリッド・イニシアティブ）～グリッド基盤ソフトウェア研究開発～」</t>
    <rPh sb="1" eb="4">
      <t>チョウコウソク</t>
    </rPh>
    <rPh sb="10" eb="11">
      <t>モウ</t>
    </rPh>
    <rPh sb="11" eb="13">
      <t>ケイセイ</t>
    </rPh>
    <rPh sb="48" eb="50">
      <t>キバン</t>
    </rPh>
    <rPh sb="56" eb="58">
      <t>ケンキュウ</t>
    </rPh>
    <rPh sb="58" eb="60">
      <t>カイハツ</t>
    </rPh>
    <phoneticPr fontId="1"/>
  </si>
  <si>
    <t>パソコン</t>
    <phoneticPr fontId="1"/>
  </si>
  <si>
    <t>NEC LW900/W</t>
  </si>
  <si>
    <t>東京工業大学大岡山キャンパス
（東京都目黒区大岡山2-12-1）</t>
    <rPh sb="0" eb="2">
      <t>トウキョウ</t>
    </rPh>
    <rPh sb="2" eb="4">
      <t>コウギョウ</t>
    </rPh>
    <rPh sb="4" eb="6">
      <t>ダイガク</t>
    </rPh>
    <rPh sb="6" eb="9">
      <t>オオオカヤマ</t>
    </rPh>
    <rPh sb="16" eb="18">
      <t>トウキョウ</t>
    </rPh>
    <rPh sb="18" eb="19">
      <t>ト</t>
    </rPh>
    <rPh sb="19" eb="22">
      <t>メグロク</t>
    </rPh>
    <rPh sb="22" eb="25">
      <t>オオオカヤマ</t>
    </rPh>
    <phoneticPr fontId="2"/>
  </si>
  <si>
    <t>OSがサポート期限切れにつき安全に利用できない。また、バッテリーの損耗も大きく、電源に接続していない状態では実質的に使用できない。10年以上前の製品であり、性能の陳腐化が激しく、今日のソフトウェア環境ではソフトウェアが期待される速度では動作しない。</t>
  </si>
  <si>
    <t>パソコン</t>
  </si>
  <si>
    <t>DELL Dimension 5150C 3.0GHZ</t>
  </si>
  <si>
    <t>OSがサポート期限切れにつき安全に利用できない。10年以上前の製品であり、性能の陳腐化が激しく、今日のソフトウェア環境ではソフトウェアが期待される速度では動作しない。</t>
  </si>
  <si>
    <t>24インチワイドTFT液晶モニタ</t>
    <rPh sb="11" eb="13">
      <t>エキショウ</t>
    </rPh>
    <phoneticPr fontId="2"/>
  </si>
  <si>
    <t>2405FPWHAS</t>
  </si>
  <si>
    <t>映像のうち赤色成分の発色がなく、画面全体が水色の表示になり、通常の使用に堪えない。現有している他のモニタと比較してサイズおよび解像度の面で劣っており、HDMI端子を有していないために接続できない計算機もあり、修理してまで利用する価値がない。</t>
  </si>
  <si>
    <t>　「超高速コンピュータ網形成プロジェクト（ナショナル・リサーチグリッド・イニシアティブ）～グリッド基盤ソフトウェア研究開発～」の事業に係る取得物品の需要調査結果</t>
  </si>
  <si>
    <t>　「超高速コンピュータ網形成プロジェクト（ナショナル・リサーチグリッド・イニシアティブ）～グリッド基盤ソフトウェア研究開発～」の事業に係る取得資産の処分にあたって、公募による需要調査を実施した。（調査期間：令和3年12月1日～令和3年12月12日）
上記の需要調査の結果、購入等希望者がなかったことを確認した。</t>
  </si>
  <si>
    <t>「国立大学法人東京工業大学の行う試験研究等の事業」</t>
    <rPh sb="1" eb="3">
      <t>コクリツ</t>
    </rPh>
    <rPh sb="3" eb="5">
      <t>ダイガク</t>
    </rPh>
    <rPh sb="5" eb="7">
      <t>ホウジン</t>
    </rPh>
    <rPh sb="7" eb="13">
      <t>トウキョウコウギョウダイガク</t>
    </rPh>
    <rPh sb="14" eb="15">
      <t>オコナ</t>
    </rPh>
    <rPh sb="16" eb="18">
      <t>シケン</t>
    </rPh>
    <rPh sb="18" eb="20">
      <t>ケンキュウ</t>
    </rPh>
    <rPh sb="20" eb="21">
      <t>トウ</t>
    </rPh>
    <rPh sb="22" eb="24">
      <t>ジギョウ</t>
    </rPh>
    <phoneticPr fontId="1"/>
  </si>
  <si>
    <t>ダイヤフラム真空ポンプ</t>
    <rPh sb="6" eb="8">
      <t>シンクウ</t>
    </rPh>
    <phoneticPr fontId="2"/>
  </si>
  <si>
    <t>PTFE V-700型</t>
    <rPh sb="10" eb="11">
      <t>ガタ</t>
    </rPh>
    <phoneticPr fontId="2"/>
  </si>
  <si>
    <t>プラスチック部分にひび割れがあり、真空にできないため。</t>
    <rPh sb="6" eb="8">
      <t>ブブン</t>
    </rPh>
    <rPh sb="11" eb="12">
      <t>ワ</t>
    </rPh>
    <rPh sb="17" eb="19">
      <t>シンクウ</t>
    </rPh>
    <phoneticPr fontId="2"/>
  </si>
  <si>
    <t>研究用デスクトップパソコン</t>
    <rPh sb="0" eb="3">
      <t>ケンキュウヨウ</t>
    </rPh>
    <phoneticPr fontId="2"/>
  </si>
  <si>
    <t>DELL Precision390（日本語版）</t>
    <rPh sb="18" eb="21">
      <t>ニホンゴ</t>
    </rPh>
    <rPh sb="21" eb="22">
      <t>バン</t>
    </rPh>
    <phoneticPr fontId="1"/>
  </si>
  <si>
    <t>Windows10のOSにした際、古くてインストールできなかったため。</t>
    <rPh sb="15" eb="16">
      <t>サイ</t>
    </rPh>
    <rPh sb="17" eb="18">
      <t>フル</t>
    </rPh>
    <phoneticPr fontId="2"/>
  </si>
  <si>
    <t>分析用電子天秤</t>
    <rPh sb="0" eb="2">
      <t>ブンセキ</t>
    </rPh>
    <rPh sb="2" eb="3">
      <t>ヨウ</t>
    </rPh>
    <rPh sb="3" eb="5">
      <t>デンシ</t>
    </rPh>
    <rPh sb="5" eb="7">
      <t>テンビン</t>
    </rPh>
    <phoneticPr fontId="2"/>
  </si>
  <si>
    <t>AND社製 GR-202</t>
    <rPh sb="3" eb="5">
      <t>シャセイ</t>
    </rPh>
    <phoneticPr fontId="2"/>
  </si>
  <si>
    <t>デジタル表示が壊れており、重さがわからないため。</t>
    <rPh sb="4" eb="6">
      <t>ヒョウジ</t>
    </rPh>
    <rPh sb="7" eb="8">
      <t>コワ</t>
    </rPh>
    <rPh sb="13" eb="14">
      <t>オモ</t>
    </rPh>
    <phoneticPr fontId="2"/>
  </si>
  <si>
    <t>　「国立大学法人東京工業大学の行う試験研究等の事業」の事業に係る取得物品の需要調査結果</t>
  </si>
  <si>
    <t>　「国立大学法人東京工業大学の行う試験研究等の事業」の事業に係る取得資産の処分にあたって、公募による需要調査を実施した。（調査期間：令和3年12月1日～令和3年12月12日）
上記の需要調査の結果、購入等希望者がなかったことを確認した。</t>
  </si>
  <si>
    <t>「電子ビームによるナノ構造造形・観察支援」，「国立大学法人東京工業大学の行う試験研究等の事業」</t>
    <rPh sb="1" eb="3">
      <t>デンシ</t>
    </rPh>
    <rPh sb="11" eb="13">
      <t>コウゾウ</t>
    </rPh>
    <rPh sb="13" eb="15">
      <t>ゾウケイ</t>
    </rPh>
    <rPh sb="16" eb="18">
      <t>カンサツ</t>
    </rPh>
    <rPh sb="18" eb="20">
      <t>シエン</t>
    </rPh>
    <rPh sb="23" eb="29">
      <t>コクリツダイガクホウジン</t>
    </rPh>
    <rPh sb="29" eb="35">
      <t>トウキョウコウギョウダイガク</t>
    </rPh>
    <rPh sb="36" eb="37">
      <t>オコナ</t>
    </rPh>
    <rPh sb="38" eb="40">
      <t>シケン</t>
    </rPh>
    <rPh sb="40" eb="42">
      <t>ケンキュウ</t>
    </rPh>
    <rPh sb="42" eb="43">
      <t>トウ</t>
    </rPh>
    <rPh sb="44" eb="46">
      <t>ジギョウ</t>
    </rPh>
    <phoneticPr fontId="1"/>
  </si>
  <si>
    <t>実体顕微鏡</t>
    <phoneticPr fontId="1"/>
  </si>
  <si>
    <t>SPZT-50FTM　カートン光学 　200752376</t>
    <phoneticPr fontId="1"/>
  </si>
  <si>
    <t>すずかけ台の超電子顕微鏡室で利用された物品であり、閉室により当研究室に移管したものの利用実績がなく、また今後も利用予定がない為。
　また移設前にはＴＥＭサンプル研磨の為の腐食環境に設置されていたため本体の腐食、対物・接眼レンズの汚れが顕著である。</t>
    <phoneticPr fontId="1"/>
  </si>
  <si>
    <t>実体顕微鏡</t>
  </si>
  <si>
    <t>MS-5573 100X　外一式</t>
    <rPh sb="13" eb="14">
      <t>ソト</t>
    </rPh>
    <rPh sb="14" eb="16">
      <t>イッシキ</t>
    </rPh>
    <phoneticPr fontId="1"/>
  </si>
  <si>
    <t>　「電子ビームによるナノ構造造形・観察支援」「国立大学法人東京工業大学の行う試験研究等の事業」の事業に係る取得物品の需要調査結果</t>
  </si>
  <si>
    <t>　「電子ビームによるナノ構造造形・観察支援」「国立大学法人東京工業大学の行う試験研究等の事業」の事業に係る取得資産の処分にあたって、公募による需要調査を実施した。（調査期間：令和3年12月1日～令和3年12月12日）
上記の需要調査の結果、購入等希望者がなかったことを確認した。</t>
  </si>
  <si>
    <t>「東京工業大学の行う教育及び試験研究」</t>
    <rPh sb="1" eb="7">
      <t>トウキョウコウギョウダイガク</t>
    </rPh>
    <rPh sb="8" eb="9">
      <t>オコナ</t>
    </rPh>
    <rPh sb="10" eb="12">
      <t>キョウイク</t>
    </rPh>
    <rPh sb="12" eb="13">
      <t>オヨ</t>
    </rPh>
    <rPh sb="14" eb="16">
      <t>シケン</t>
    </rPh>
    <rPh sb="16" eb="18">
      <t>ケンキュウ</t>
    </rPh>
    <phoneticPr fontId="1"/>
  </si>
  <si>
    <t>デジタルビデオカメラ</t>
    <phoneticPr fontId="1"/>
  </si>
  <si>
    <t>SONY DCR-TRV950</t>
    <phoneticPr fontId="1"/>
  </si>
  <si>
    <t>録画データデータが記録できない状態となったが，データ格納メディアが旧式で修理不能のため</t>
    <phoneticPr fontId="1"/>
  </si>
  <si>
    <t>ルームエアコン</t>
    <phoneticPr fontId="1"/>
  </si>
  <si>
    <t>三菱 MSZ-J40LS</t>
    <rPh sb="0" eb="2">
      <t>ミツビシ</t>
    </rPh>
    <phoneticPr fontId="1"/>
  </si>
  <si>
    <t>老朽化により冷房機能が失われ，部屋の温度調節ができない．修理費よりも同等品を購入したほうが安価であるため</t>
    <phoneticPr fontId="1"/>
  </si>
  <si>
    <t>　「東京工業大学の行う教育及び試験研究」の事業に係る取得物品の需要調査結果</t>
  </si>
  <si>
    <t>　「東京工業大学の行う教育及び試験研究」の事業に係る取得資産の処分にあたって、公募による需要調査を実施した。（調査期間：令和3年12月1日～令和3年12月12日）
上記の需要調査の結果、購入等希望者がなかったことを確認した。</t>
  </si>
  <si>
    <t>　国立大学法人東京大学の行う試験研究等</t>
    <rPh sb="1" eb="7">
      <t>コクリツダイガクホウジン</t>
    </rPh>
    <rPh sb="7" eb="9">
      <t>トウキョウ</t>
    </rPh>
    <rPh sb="9" eb="11">
      <t>ダイガク</t>
    </rPh>
    <rPh sb="12" eb="13">
      <t>オコナ</t>
    </rPh>
    <rPh sb="14" eb="18">
      <t>シケンケンキュウ</t>
    </rPh>
    <rPh sb="18" eb="19">
      <t>トウ</t>
    </rPh>
    <phoneticPr fontId="1"/>
  </si>
  <si>
    <t xml:space="preserve">1uL分光光度計 </t>
    <phoneticPr fontId="1"/>
  </si>
  <si>
    <t>Nanodrop　Technologies社製</t>
    <phoneticPr fontId="1"/>
  </si>
  <si>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6"/>
  </si>
  <si>
    <t>老朽化により使用できないため</t>
    <rPh sb="0" eb="3">
      <t>ロウキュウカ</t>
    </rPh>
    <rPh sb="6" eb="8">
      <t>シヨウ</t>
    </rPh>
    <phoneticPr fontId="2"/>
  </si>
  <si>
    <t>動物用アイソレーター</t>
    <phoneticPr fontId="1"/>
  </si>
  <si>
    <t>キャリングアイソレーター（フェレット用）</t>
    <phoneticPr fontId="1"/>
  </si>
  <si>
    <t>バイオロジカルシェーカー</t>
    <phoneticPr fontId="8"/>
  </si>
  <si>
    <t>イノーバ社　スタッカブルバイオロジカルシェーカー　４２３０</t>
    <phoneticPr fontId="1"/>
  </si>
  <si>
    <t>生体分子間相互作用解析システム</t>
    <phoneticPr fontId="1"/>
  </si>
  <si>
    <t>Biacore社製 Biacore 2000 System</t>
    <phoneticPr fontId="1"/>
  </si>
  <si>
    <t>　「国立大学法人東京大学の行う試験研究等」の事業に係る取得物品の需要調査結果</t>
  </si>
  <si>
    <t>　「国立大学法人東京大学の行う試験研究等」の事業に係る取得資産の処分にあたって、公募による需要調査を実施した。（調査期間：令和3年12月1日～令和3年12月12日）
上記の需要調査の結果、購入等希望者がなかったことを確認した。</t>
  </si>
  <si>
    <t xml:space="preserve">  委託研究「中国との連携を基軸とした新興・再興感染症の研究」</t>
    <rPh sb="2" eb="4">
      <t>イタク</t>
    </rPh>
    <rPh sb="4" eb="6">
      <t>ケンキュウ</t>
    </rPh>
    <phoneticPr fontId="1"/>
  </si>
  <si>
    <t>レブコ超低温槽</t>
    <phoneticPr fontId="1"/>
  </si>
  <si>
    <t>ULT-1786-5</t>
    <phoneticPr fontId="1"/>
  </si>
  <si>
    <t>　委託研究「中国との連携を基軸とした新興・再興感染症の研究」の事業に係る取得物品の需要調査結果</t>
  </si>
  <si>
    <t>　委託研究「中国との連携を基軸とした新興・再興感染症の研究」の事業に係る取得資産の処分にあたって、公募による需要調査を実施した。（調査期間：令和3年12月1日～令和3年12月12日）
上記の需要調査の結果、購入等希望者がなかったことを確認した。</t>
  </si>
  <si>
    <t>国立大学法人東京大学の行う試験研究等の事業</t>
    <phoneticPr fontId="1"/>
  </si>
  <si>
    <t>Ａｌｔｉｘシステム用ファイルサーバー</t>
    <phoneticPr fontId="8"/>
  </si>
  <si>
    <t>Evolution Ⅱ SATA
サーバーモデル
NEV400G</t>
    <phoneticPr fontId="8"/>
  </si>
  <si>
    <t>革新的シミュレーション研究センター
CCR棟A302
（0500004327）
（東京都目黒区駒場4-6-1）</t>
    <rPh sb="0" eb="3">
      <t>カクシンテキ</t>
    </rPh>
    <rPh sb="11" eb="13">
      <t>ケンキュウ</t>
    </rPh>
    <rPh sb="21" eb="22">
      <t>トウ</t>
    </rPh>
    <rPh sb="41" eb="44">
      <t>トウキョウト</t>
    </rPh>
    <rPh sb="44" eb="47">
      <t>メグロク</t>
    </rPh>
    <rPh sb="47" eb="49">
      <t>コマバ</t>
    </rPh>
    <phoneticPr fontId="8"/>
  </si>
  <si>
    <t>ノートパソコン</t>
    <phoneticPr fontId="8"/>
  </si>
  <si>
    <r>
      <rPr>
        <sz val="11"/>
        <rFont val="ＭＳ Ｐゴシック"/>
        <family val="3"/>
        <charset val="128"/>
        <scheme val="minor"/>
      </rPr>
      <t>LetsNote　</t>
    </r>
    <r>
      <rPr>
        <sz val="11"/>
        <color theme="1"/>
        <rFont val="ＭＳ Ｐゴシック"/>
        <family val="2"/>
        <charset val="128"/>
        <scheme val="minor"/>
      </rPr>
      <t>S10 CF
-S10CYADR メモリ
４GB追加</t>
    </r>
    <rPh sb="33" eb="35">
      <t>ツイカ</t>
    </rPh>
    <phoneticPr fontId="8"/>
  </si>
  <si>
    <t>東京大学生産技術研究所
革新的シミュレーション研究センター
（東京都目黒区駒場4-6-1）</t>
    <rPh sb="12" eb="14">
      <t>カクシン</t>
    </rPh>
    <rPh sb="14" eb="15">
      <t>テキ</t>
    </rPh>
    <rPh sb="23" eb="25">
      <t>ケンキュウ</t>
    </rPh>
    <phoneticPr fontId="8"/>
  </si>
  <si>
    <t>Panasonic社製
CF-N9KYLADP</t>
    <rPh sb="9" eb="11">
      <t>シャセイ</t>
    </rPh>
    <phoneticPr fontId="8"/>
  </si>
  <si>
    <t>東京大学生産技術研究所
（東京都目黒区駒場4-6-1）</t>
    <rPh sb="0" eb="2">
      <t>トウキョウ</t>
    </rPh>
    <rPh sb="2" eb="4">
      <t>ダイガク</t>
    </rPh>
    <rPh sb="4" eb="6">
      <t>セイサン</t>
    </rPh>
    <rPh sb="6" eb="8">
      <t>ギジュツケン</t>
    </rPh>
    <phoneticPr fontId="8"/>
  </si>
  <si>
    <t>国立大学法人東京大学の行う試験研究等の事業に係る物品の需要調査結果</t>
  </si>
  <si>
    <t>国立大学法人東京大学の行う試験研究等の事業に係る物品の処分にあたって、公募による需要調査を実施した。（調査期間：令和3年12月1日～令和3年12月12日）
　上記の需要調査の結果、取得物品について購入希望者があった。</t>
  </si>
  <si>
    <t>　需要調査の結果に基づき、売却を行うこととする。</t>
  </si>
  <si>
    <t xml:space="preserve"> 国立大学法人東京大学の行う試験研究等</t>
    <rPh sb="1" eb="9">
      <t>コクリツダイガクホウジントウキョウ</t>
    </rPh>
    <rPh sb="9" eb="11">
      <t>ダイガク</t>
    </rPh>
    <rPh sb="12" eb="13">
      <t>オコナ</t>
    </rPh>
    <rPh sb="14" eb="18">
      <t>シケンケンキュウ</t>
    </rPh>
    <rPh sb="18" eb="19">
      <t>トウ</t>
    </rPh>
    <phoneticPr fontId="1"/>
  </si>
  <si>
    <t>マイクロビーズアレイシステム</t>
    <phoneticPr fontId="1"/>
  </si>
  <si>
    <t>Luninex 200 System</t>
    <phoneticPr fontId="1"/>
  </si>
  <si>
    <t>中国科学院微生物研究所（北京市）</t>
    <rPh sb="0" eb="2">
      <t>チュウゴク</t>
    </rPh>
    <rPh sb="2" eb="5">
      <t>カガクイン</t>
    </rPh>
    <rPh sb="5" eb="8">
      <t>ビセイブツ</t>
    </rPh>
    <rPh sb="8" eb="10">
      <t>ケンキュウ</t>
    </rPh>
    <rPh sb="10" eb="11">
      <t>ショ</t>
    </rPh>
    <rPh sb="12" eb="15">
      <t>ペキンシ</t>
    </rPh>
    <phoneticPr fontId="6"/>
  </si>
  <si>
    <t>平成１８年度科学技術試験研究委託事業「ウィルス療法の臨床研究」（遺伝子組み換え単純ヘルペスウィルスを用いた悪性腫瘍の標的治療　）</t>
    <phoneticPr fontId="1"/>
  </si>
  <si>
    <t>ロー・プロファイルローラー</t>
    <phoneticPr fontId="1"/>
  </si>
  <si>
    <t>フナコシ　ROL115</t>
    <phoneticPr fontId="1"/>
  </si>
  <si>
    <t>東京大学医学部附属病院（東京都文京区本郷7-3-1）</t>
    <phoneticPr fontId="1"/>
  </si>
  <si>
    <t>正常動作が確認できない。経年劣化のため修理後の動作保障不能。　</t>
    <phoneticPr fontId="1"/>
  </si>
  <si>
    <t>平成１８年度科学技術試験研究委託事業「ウィルス療法の臨床研究」（遺伝子組み換え単純ヘルペスウィルスを用いた悪性腫瘍の標的治療　）の
事業に係る取得物品の需要調査結果</t>
  </si>
  <si>
    <t>　　平成１８年度科学技術試験研究委託事業「ウィルス療法の臨床研究」（遺伝子組み換え単純ヘルペスウィルスを用いた悪性腫瘍の標的治療　）の事業に係る取得資産の処分にあたって、公募による需要調査を実施した。
（調査期間：令和3年12月1日～令和3年12月12日）
上記の需要調査の結果、購入等希望者がなかったことを確認した。</t>
  </si>
  <si>
    <t>転写因子に対する抗体の遺伝子免疫による迅速作製システムの開発</t>
    <rPh sb="0" eb="2">
      <t>テンシャ</t>
    </rPh>
    <rPh sb="2" eb="4">
      <t>インシ</t>
    </rPh>
    <rPh sb="5" eb="6">
      <t>タイ</t>
    </rPh>
    <rPh sb="8" eb="10">
      <t>コウタイ</t>
    </rPh>
    <rPh sb="11" eb="14">
      <t>イデンシ</t>
    </rPh>
    <rPh sb="14" eb="16">
      <t>メンエキ</t>
    </rPh>
    <rPh sb="19" eb="21">
      <t>ジンソク</t>
    </rPh>
    <rPh sb="21" eb="23">
      <t>サクセイ</t>
    </rPh>
    <rPh sb="28" eb="30">
      <t>カイハツ</t>
    </rPh>
    <phoneticPr fontId="1"/>
  </si>
  <si>
    <t>メディカルフリーザー</t>
    <phoneticPr fontId="1"/>
  </si>
  <si>
    <t>MDF-U538</t>
  </si>
  <si>
    <t>東京理科大学　葛飾キャンパス（東京都葛飾区新宿六丁目３番1号）</t>
    <phoneticPr fontId="1"/>
  </si>
  <si>
    <t>扉の留め金箇所が著しく損傷し使用不可。</t>
    <phoneticPr fontId="1"/>
  </si>
  <si>
    <t>「転写因子に対する抗体の遺伝子免疫による迅速作製システムの開発」の事業に係る取得物品の需要調査結果</t>
  </si>
  <si>
    <t>　　「転写因子に対する抗体の遺伝子免疫による迅速作製システムの開発」の事業に係る取得資産の処分にあたって、公募による需要調査を実施した。
（調査期間：令和3年12月1日～令和3年12月12日）
上記の需要調査の結果、購入等希望者がなかったことを確認した。</t>
  </si>
  <si>
    <t>　国立大学法人東北大学の行う試験研究等の事業</t>
  </si>
  <si>
    <t>卓上多本架遠心機</t>
    <rPh sb="0" eb="2">
      <t>タクジョウ</t>
    </rPh>
    <rPh sb="2" eb="3">
      <t>タ</t>
    </rPh>
    <rPh sb="3" eb="4">
      <t>ホン</t>
    </rPh>
    <rPh sb="4" eb="5">
      <t>カ</t>
    </rPh>
    <rPh sb="5" eb="8">
      <t>エンシンキ</t>
    </rPh>
    <phoneticPr fontId="8"/>
  </si>
  <si>
    <t>LC-220</t>
    <phoneticPr fontId="8"/>
  </si>
  <si>
    <t>国立大学法人東北大学
病院
(宮城県仙台市青葉区星陵町1-1)</t>
    <rPh sb="0" eb="2">
      <t>コクリツ</t>
    </rPh>
    <rPh sb="2" eb="4">
      <t>ダイガク</t>
    </rPh>
    <rPh sb="4" eb="6">
      <t>ホウジン</t>
    </rPh>
    <rPh sb="6" eb="8">
      <t>トウホク</t>
    </rPh>
    <rPh sb="8" eb="10">
      <t>ダイガク</t>
    </rPh>
    <rPh sb="11" eb="13">
      <t>ビョウイン</t>
    </rPh>
    <rPh sb="15" eb="18">
      <t>ミヤギケン</t>
    </rPh>
    <rPh sb="18" eb="21">
      <t>センダイシ</t>
    </rPh>
    <rPh sb="21" eb="24">
      <t>アオバク</t>
    </rPh>
    <rPh sb="24" eb="26">
      <t>セイリョウ</t>
    </rPh>
    <rPh sb="26" eb="27">
      <t>マチ</t>
    </rPh>
    <phoneticPr fontId="8"/>
  </si>
  <si>
    <t>経年劣化による故障のため使用不可。また、メーカーサポート終了のため、修理不能。</t>
  </si>
  <si>
    <t>微量高速遠心機</t>
    <rPh sb="0" eb="2">
      <t>ビリョウ</t>
    </rPh>
    <rPh sb="2" eb="4">
      <t>コウソク</t>
    </rPh>
    <rPh sb="4" eb="7">
      <t>エンシンキ</t>
    </rPh>
    <phoneticPr fontId="8"/>
  </si>
  <si>
    <t>MC-150</t>
    <phoneticPr fontId="8"/>
  </si>
  <si>
    <t>ロータ</t>
    <phoneticPr fontId="8"/>
  </si>
  <si>
    <t>TMS-3</t>
    <phoneticPr fontId="8"/>
  </si>
  <si>
    <t>　「国立大学法人東北大学の行う試験研究等の事業」の
事業に係る取得物品の需要調査結果</t>
  </si>
  <si>
    <t>　　「国立大学法人東北大学の行う試験研究等の事業」の事業に係る取得資産の処分にあたって、公募による需要調査を実施した。
（調査期間：令和3年12月1日～令和3年12月12日）
上記の需要調査の結果、購入等希望者がなかったことを確認した。</t>
  </si>
  <si>
    <t>平成２２年度から平成２８年度までにおける国立研究開発法人防災科学技術研究所の委託研究事業</t>
    <phoneticPr fontId="1"/>
  </si>
  <si>
    <t>負荷分散装置</t>
    <phoneticPr fontId="1"/>
  </si>
  <si>
    <t>IPCOM
EX2000LB
IX20LB10</t>
  </si>
  <si>
    <t>１式</t>
    <rPh sb="1" eb="2">
      <t>シキ</t>
    </rPh>
    <phoneticPr fontId="2"/>
  </si>
  <si>
    <t>国立研究開発法人防災科学技術研究所（茨城県つくば市天王台３丁目１番地）</t>
    <rPh sb="18" eb="21">
      <t>イバラキケン</t>
    </rPh>
    <rPh sb="24" eb="25">
      <t>シ</t>
    </rPh>
    <rPh sb="25" eb="28">
      <t>テンノウダイ</t>
    </rPh>
    <rPh sb="29" eb="31">
      <t>チョウメ</t>
    </rPh>
    <rPh sb="32" eb="34">
      <t>バンチ</t>
    </rPh>
    <phoneticPr fontId="2"/>
  </si>
  <si>
    <t>Ｃ</t>
  </si>
  <si>
    <t>データ蓄積・解析装置</t>
    <rPh sb="3" eb="5">
      <t>チクセキ</t>
    </rPh>
    <rPh sb="6" eb="8">
      <t>カイセキ</t>
    </rPh>
    <rPh sb="8" eb="10">
      <t>ソウチ</t>
    </rPh>
    <phoneticPr fontId="23"/>
  </si>
  <si>
    <t>・計算ｻｰﾊﾞ装置 DELL Power Edge R170 1台　　　　　　　　　　　　　　　　　　　　　　　　　　　　　　　　　　　　　　　　　　　　　　　　　　　　　　　　　　　　　　　　　　　　　　　　　　　　　　　・ｽﾄﾚｰｼﾞ装置 CDS-DS1608D-16RF-16×2000 2台/CDS-DS1608D-JBOD-16×2000 9台/CDS1608D-JBOD-24×2000 1台 　　　　　　　　　　　　　　　　　　　　　　　　　　　　　　　　　　　　　　　　　　　　　　　　　　　　　　　　　　　　　　　　　　　　　　　　</t>
    <rPh sb="1" eb="3">
      <t>ケイサン</t>
    </rPh>
    <rPh sb="7" eb="9">
      <t>ソウチ</t>
    </rPh>
    <rPh sb="32" eb="33">
      <t>ダイ</t>
    </rPh>
    <rPh sb="119" eb="121">
      <t>ソウチ</t>
    </rPh>
    <rPh sb="148" eb="149">
      <t>ダイ</t>
    </rPh>
    <rPh sb="176" eb="177">
      <t>ダイ</t>
    </rPh>
    <rPh sb="201" eb="202">
      <t>ダイ</t>
    </rPh>
    <phoneticPr fontId="23"/>
  </si>
  <si>
    <t>電子計算機</t>
    <rPh sb="0" eb="2">
      <t>デンシ</t>
    </rPh>
    <rPh sb="2" eb="5">
      <t>ケイサンキ</t>
    </rPh>
    <phoneticPr fontId="23"/>
  </si>
  <si>
    <t>OptiPlex 380 ﾐﾆﾀﾜｰ 5台</t>
    <rPh sb="20" eb="21">
      <t>ダイ</t>
    </rPh>
    <phoneticPr fontId="23"/>
  </si>
  <si>
    <t>電子計算機</t>
  </si>
  <si>
    <t>POWER MASTER i8422 3式</t>
  </si>
  <si>
    <t>　「平成２２年度から平成２８年度までにおける国立研究開発法人防災科学技術研究所の委託研究事業」の事業に係る取得物品の需要調査結果</t>
  </si>
  <si>
    <t>「平成２２年度から平成２８年度までにおける国立研究開発法人防災科学技術研究所の委託研究事業」の事業に係る取得資産の処分にあたって、公募による需要調査を実施した。（調査期間：令和3年12月1日～令和3年12月12日）
上記の需要調査の結果、購入等希望者がなかったことを確認した。</t>
  </si>
  <si>
    <t>平成27年度　科学技術基礎調査等委託事業「長周期地震動ハザードマップ作成等支援事業」</t>
    <rPh sb="0" eb="2">
      <t>ヘイセイ</t>
    </rPh>
    <rPh sb="4" eb="6">
      <t>ネンド</t>
    </rPh>
    <rPh sb="7" eb="11">
      <t>カガクギジュツ</t>
    </rPh>
    <rPh sb="11" eb="13">
      <t>キソ</t>
    </rPh>
    <rPh sb="13" eb="16">
      <t>チョウサトウ</t>
    </rPh>
    <rPh sb="16" eb="20">
      <t>イタクジギョウ</t>
    </rPh>
    <rPh sb="21" eb="24">
      <t>チョウシュウキ</t>
    </rPh>
    <rPh sb="24" eb="27">
      <t>ジシンドウ</t>
    </rPh>
    <rPh sb="34" eb="37">
      <t>サクセイトウ</t>
    </rPh>
    <rPh sb="37" eb="39">
      <t>シエン</t>
    </rPh>
    <rPh sb="39" eb="41">
      <t>ジギョウ</t>
    </rPh>
    <phoneticPr fontId="1"/>
  </si>
  <si>
    <t>データ処理用コンピュータ</t>
    <rPh sb="3" eb="6">
      <t>ショリヨウ</t>
    </rPh>
    <phoneticPr fontId="1"/>
  </si>
  <si>
    <t>HP　Z840</t>
    <phoneticPr fontId="1"/>
  </si>
  <si>
    <t>国立研究開発法人防災科学技術研究所　　　                           (茨城県つくば市天王台三丁目１番地)</t>
    <phoneticPr fontId="1"/>
  </si>
  <si>
    <t>平成27年度　科学技術基礎調査等委託事業「長周期地震動ハザードマップ作成等支援事業」の事業に係る取得物品の需要調査結果</t>
  </si>
  <si>
    <t>平成27年度　科学技術基礎調査等委託事業「長周期地震動ハザードマップ作成等支援事業」の事業に係る取得資産の処分にあたって、公募による需要調査を実施した。
（調査期間：令和3年12月1日～令和3年12月12日）
上記の需要調査の結果、購入等希望者がなかったことを確認した。</t>
  </si>
  <si>
    <t>平成16年度　原子力試験研究委託費「地震荷重を受ける減肉配管の破壊過程解明に関する研究及び緩衝材の地震荷重下における動的特性に関する研究」</t>
    <rPh sb="0" eb="2">
      <t>ヘイセイ</t>
    </rPh>
    <rPh sb="4" eb="6">
      <t>ネンド</t>
    </rPh>
    <rPh sb="7" eb="10">
      <t>ゲンシリョク</t>
    </rPh>
    <rPh sb="10" eb="12">
      <t>シケン</t>
    </rPh>
    <rPh sb="12" eb="14">
      <t>ケンキュウ</t>
    </rPh>
    <rPh sb="14" eb="16">
      <t>イタク</t>
    </rPh>
    <rPh sb="16" eb="17">
      <t>ヒ</t>
    </rPh>
    <rPh sb="18" eb="20">
      <t>ジシン</t>
    </rPh>
    <rPh sb="20" eb="22">
      <t>カジュウ</t>
    </rPh>
    <rPh sb="23" eb="24">
      <t>ウ</t>
    </rPh>
    <rPh sb="26" eb="28">
      <t>ゲンニク</t>
    </rPh>
    <rPh sb="28" eb="30">
      <t>ハイカン</t>
    </rPh>
    <rPh sb="31" eb="33">
      <t>ハカイ</t>
    </rPh>
    <rPh sb="33" eb="35">
      <t>カテイ</t>
    </rPh>
    <rPh sb="35" eb="37">
      <t>カイメイ</t>
    </rPh>
    <rPh sb="38" eb="39">
      <t>カン</t>
    </rPh>
    <rPh sb="41" eb="43">
      <t>ケンキュウ</t>
    </rPh>
    <rPh sb="43" eb="44">
      <t>オヨ</t>
    </rPh>
    <rPh sb="45" eb="48">
      <t>カンショウザイ</t>
    </rPh>
    <rPh sb="49" eb="51">
      <t>ジシン</t>
    </rPh>
    <rPh sb="51" eb="52">
      <t>ニ</t>
    </rPh>
    <rPh sb="52" eb="53">
      <t>ジュウ</t>
    </rPh>
    <rPh sb="53" eb="54">
      <t>カ</t>
    </rPh>
    <rPh sb="58" eb="59">
      <t>ドウ</t>
    </rPh>
    <rPh sb="59" eb="60">
      <t>テキ</t>
    </rPh>
    <rPh sb="60" eb="62">
      <t>トクセイ</t>
    </rPh>
    <rPh sb="63" eb="64">
      <t>カン</t>
    </rPh>
    <rPh sb="66" eb="68">
      <t>ケンキュウ</t>
    </rPh>
    <phoneticPr fontId="1"/>
  </si>
  <si>
    <t>液晶ディスプレイ</t>
    <phoneticPr fontId="1"/>
  </si>
  <si>
    <t>SDM-M61</t>
    <phoneticPr fontId="1"/>
  </si>
  <si>
    <t>平成16年度　原子力試験研究委託費「地震荷重を受ける減肉配管の破壊過程解明に関する研究及び緩衝材の地震荷重下における動的特性に関する研究」の事業に係る取得物品の需要調査結果</t>
  </si>
  <si>
    <t>　　平成16年度　原子力試験研究委託費「地震荷重を受ける減肉配管の破壊過程解明に関する研究及び緩衝材の地震荷重下における動的特性に関する研究」の事業に係る取得資産の処分にあたって、公募による需要調査を実施した。
（調査期間：令和3年12月1日～令和3年12月12日）
上記の需要調査の結果、購入等希望者がなかったことを確認した。</t>
  </si>
  <si>
    <t>　平成21年度科学技術試験研究委託事業（繰越事業）「ナノレオロジープリンティング研究拠点の整備構想」</t>
    <rPh sb="1" eb="3">
      <t>ヘイセイ</t>
    </rPh>
    <rPh sb="5" eb="6">
      <t>ネン</t>
    </rPh>
    <rPh sb="6" eb="7">
      <t>ド</t>
    </rPh>
    <rPh sb="7" eb="9">
      <t>カガク</t>
    </rPh>
    <rPh sb="9" eb="11">
      <t>ギジュツ</t>
    </rPh>
    <rPh sb="11" eb="13">
      <t>シケン</t>
    </rPh>
    <rPh sb="13" eb="15">
      <t>ケンキュウ</t>
    </rPh>
    <rPh sb="15" eb="17">
      <t>イタク</t>
    </rPh>
    <rPh sb="17" eb="19">
      <t>ジギョウ</t>
    </rPh>
    <rPh sb="20" eb="22">
      <t>クリコシ</t>
    </rPh>
    <rPh sb="22" eb="24">
      <t>ジギョウ</t>
    </rPh>
    <rPh sb="40" eb="42">
      <t>ケンキュウ</t>
    </rPh>
    <rPh sb="42" eb="44">
      <t>キョテン</t>
    </rPh>
    <rPh sb="45" eb="47">
      <t>セイビ</t>
    </rPh>
    <rPh sb="47" eb="49">
      <t>コウソウ</t>
    </rPh>
    <phoneticPr fontId="1"/>
  </si>
  <si>
    <t>微細パターンプリントシステム</t>
    <phoneticPr fontId="1"/>
  </si>
  <si>
    <t>東芝機械（株）
ＳＴ１５Ｓ－ＲＴＳ
アライメントユニット</t>
    <phoneticPr fontId="1"/>
  </si>
  <si>
    <t>1式</t>
    <phoneticPr fontId="1"/>
  </si>
  <si>
    <t>北陸先端科学技術大学院大学　ベンチャー・ビジネス・ラボラトリー（石川県能美市旭台一丁目１番地）</t>
    <phoneticPr fontId="1"/>
  </si>
  <si>
    <t>Ａ</t>
    <phoneticPr fontId="1"/>
  </si>
  <si>
    <t>東芝機械（株）
ＳＴ１５Ｓ－ＲＴＳ
インプリントシステム</t>
    <phoneticPr fontId="1"/>
  </si>
  <si>
    <t>　平成21年度科学技術試験研究委託事業（繰越事業）「ナノレオロジープリンティング研究拠点の整備構想」の事業に係る取得物品の需要調査結果</t>
  </si>
  <si>
    <t>　平成21年度科学技術試験研究委託事業（繰越事業）「ナノレオロジープリンティング研究拠点の整備構想」の事業に係る取得資産の処分にあたって、公募による需要調査を実施した。（調査期間：令和3年12月1日～令和3年12月12日）
上記の需要調査の結果、購入等希望者がなかったことを確認した。</t>
  </si>
  <si>
    <t>ものづくりトライアルパーク</t>
    <phoneticPr fontId="1"/>
  </si>
  <si>
    <t>金型評価装置</t>
    <phoneticPr fontId="1"/>
  </si>
  <si>
    <t>1式</t>
    <rPh sb="1" eb="2">
      <t>シキ</t>
    </rPh>
    <phoneticPr fontId="3"/>
  </si>
  <si>
    <t>H15.12.25</t>
  </si>
  <si>
    <t>理化学研究所/和光
研究交流棟
埼玉県和光市広沢2-1</t>
    <rPh sb="0" eb="6">
      <t>リカガクケンキュウショ</t>
    </rPh>
    <rPh sb="7" eb="9">
      <t>ワコウ</t>
    </rPh>
    <rPh sb="10" eb="12">
      <t>ケンキュウ</t>
    </rPh>
    <rPh sb="12" eb="14">
      <t>コウリュウ</t>
    </rPh>
    <rPh sb="14" eb="15">
      <t>トウ</t>
    </rPh>
    <rPh sb="16" eb="18">
      <t>サイタマ</t>
    </rPh>
    <rPh sb="18" eb="19">
      <t>ケン</t>
    </rPh>
    <rPh sb="19" eb="22">
      <t>ワコウシ</t>
    </rPh>
    <rPh sb="22" eb="24">
      <t>ヒロサワ</t>
    </rPh>
    <phoneticPr fontId="3"/>
  </si>
  <si>
    <t>経年劣化により駆動軸が稼働しない。駆動軸の制御基板および位置決め用スケールも生産終了となっており交換修理することができない。経年によりメーカの保守対象外となっており、修理サービスを依頼することもできない。</t>
    <rPh sb="0" eb="4">
      <t>ケイネンレッカ</t>
    </rPh>
    <rPh sb="7" eb="10">
      <t>クドウジク</t>
    </rPh>
    <rPh sb="11" eb="13">
      <t>カドウ</t>
    </rPh>
    <rPh sb="17" eb="20">
      <t>クドウジク</t>
    </rPh>
    <rPh sb="21" eb="23">
      <t>セイギョ</t>
    </rPh>
    <rPh sb="23" eb="25">
      <t>キバン</t>
    </rPh>
    <rPh sb="28" eb="31">
      <t>イチギ</t>
    </rPh>
    <rPh sb="32" eb="33">
      <t>ヨウ</t>
    </rPh>
    <rPh sb="48" eb="52">
      <t>コウカンシュウリ</t>
    </rPh>
    <rPh sb="62" eb="64">
      <t>ケイネン</t>
    </rPh>
    <rPh sb="71" eb="73">
      <t>ホシュ</t>
    </rPh>
    <rPh sb="73" eb="76">
      <t>タイショウガイ</t>
    </rPh>
    <rPh sb="83" eb="85">
      <t>シュウリ</t>
    </rPh>
    <rPh sb="90" eb="92">
      <t>イライ</t>
    </rPh>
    <phoneticPr fontId="2"/>
  </si>
  <si>
    <t>　「ものづくりトライアルパーク」の事業に係る取得物品の需要調査結果</t>
  </si>
  <si>
    <t>「ものづくりトライアルパーク」の事業に係る取得資産の処分にあたって、
公募による需要調査を実施した。
（調査期間：令和3年12月1日～令和3年12月12日）
上記の需要調査の結果、購入等希望者がなかったことを確認した。</t>
  </si>
  <si>
    <t>幹細胞操作技術開発（先行的試験研究）</t>
    <phoneticPr fontId="1"/>
  </si>
  <si>
    <t>ミックスローター(バリアブルタイプ)/VMR-5  S№431694</t>
    <phoneticPr fontId="1"/>
  </si>
  <si>
    <t>H16.1.20</t>
  </si>
  <si>
    <t>理化学研究所/神戸
先端医療センター
兵庫県神戸市中央区港島南町2-2-</t>
    <rPh sb="0" eb="6">
      <t>リカガクケンキュウショ</t>
    </rPh>
    <rPh sb="7" eb="9">
      <t>コウベ</t>
    </rPh>
    <rPh sb="10" eb="12">
      <t>センタン</t>
    </rPh>
    <rPh sb="12" eb="14">
      <t>イリョウ</t>
    </rPh>
    <rPh sb="19" eb="22">
      <t>ヒョウゴケン</t>
    </rPh>
    <rPh sb="22" eb="25">
      <t>コウベシ</t>
    </rPh>
    <rPh sb="25" eb="32">
      <t>チュウオウクミナトシマミナミマチ</t>
    </rPh>
    <phoneticPr fontId="3"/>
  </si>
  <si>
    <t>今後使用の見通しがなく、設置場所の確保が難しい</t>
    <rPh sb="0" eb="2">
      <t>コンゴ</t>
    </rPh>
    <rPh sb="2" eb="4">
      <t>シヨウ</t>
    </rPh>
    <rPh sb="5" eb="7">
      <t>ミトオ</t>
    </rPh>
    <rPh sb="12" eb="14">
      <t>セッチ</t>
    </rPh>
    <rPh sb="14" eb="16">
      <t>バショ</t>
    </rPh>
    <rPh sb="17" eb="19">
      <t>カクホ</t>
    </rPh>
    <rPh sb="20" eb="21">
      <t>ムズカ</t>
    </rPh>
    <phoneticPr fontId="3"/>
  </si>
  <si>
    <t>「幹細胞操作技術開発（先行的試験研究）」の事業に係る取得物品の
需要調査結果</t>
  </si>
  <si>
    <t>　　「幹細胞操作技術開発（先行的試験研究）」の事業に係る取得資産の処分にあたって、公募による需要調査を実施した。（調査期間：令和3年12月1日～令和3年12月12日）
上記の需要調査の結果、購入等希望者がなかったことを確認した。</t>
  </si>
  <si>
    <t>電子ビームの高輝度化・単色化に関する要素技術の開発(試料ステージの超安定化に関する研究)</t>
    <phoneticPr fontId="1"/>
  </si>
  <si>
    <t>電子顕微鏡冷却循環装置</t>
    <phoneticPr fontId="1"/>
  </si>
  <si>
    <t>Ｈ19.3.9</t>
  </si>
  <si>
    <t>〒350-0395埼玉県比企郡鳩山町赤沼2520番地　</t>
    <rPh sb="9" eb="12">
      <t>サイタマケン</t>
    </rPh>
    <rPh sb="12" eb="20">
      <t>ヒキグンハトヤママチアカヌマ</t>
    </rPh>
    <rPh sb="24" eb="26">
      <t>バンチ</t>
    </rPh>
    <phoneticPr fontId="2"/>
  </si>
  <si>
    <t>導入から１４年が経過し、2018年以降故障が頻発している。また、現在使用中の代替フロンが2020年で製造中止となり、今後使用不可となる可能性が高く、仮に修理ができたとしても多額の費用が必要となる。</t>
    <phoneticPr fontId="2"/>
  </si>
  <si>
    <t>　「電子ビームの高輝度化・単色化に関する要素技術の開発(試料ステージの超安定化に関する研究)」の事業に係る取得物品の需要調査結果</t>
  </si>
  <si>
    <t>　「電子ビームの高輝度化・単色化に関する要素技術の開発(試料ステージの超安定化に関する研究)」の事業に係る取得資産の処分にあたって、公募による需要調査を実施した。
（調査期間：令和3年12月1日～令和3年12月12日）
上記の需要調査の結果、購入等希望者がなかったことを確認した。</t>
  </si>
  <si>
    <t>Ｘ線極限解析装置の研究開発</t>
    <phoneticPr fontId="1"/>
  </si>
  <si>
    <t>ELID用電源装置</t>
    <phoneticPr fontId="1"/>
  </si>
  <si>
    <t>放電電解用パルス電解
　　FUJI ELIDER １５６０</t>
    <phoneticPr fontId="1"/>
  </si>
  <si>
    <t>一式</t>
    <rPh sb="0" eb="2">
      <t>イチシキ</t>
    </rPh>
    <phoneticPr fontId="3"/>
  </si>
  <si>
    <t>Ｈ9.12.26</t>
  </si>
  <si>
    <t>理化学研究所
（埼玉県和光市広沢2-1）</t>
    <rPh sb="0" eb="6">
      <t>リカガクケンキュウショ</t>
    </rPh>
    <rPh sb="8" eb="16">
      <t>サイタマケンワコウシヒロサワ</t>
    </rPh>
    <phoneticPr fontId="3"/>
  </si>
  <si>
    <t>過電流保護機能が作動して主電源が遮断され起動せず、使用できない。生産完了から20年以上経過しており，メーカーサポート終了のため修理不能。</t>
    <rPh sb="12" eb="15">
      <t>シュデンゲン</t>
    </rPh>
    <rPh sb="16" eb="18">
      <t>シャダン</t>
    </rPh>
    <rPh sb="20" eb="22">
      <t>キドウ</t>
    </rPh>
    <rPh sb="25" eb="27">
      <t>シヨウ</t>
    </rPh>
    <phoneticPr fontId="2"/>
  </si>
  <si>
    <t>大型超精密加工装置</t>
    <phoneticPr fontId="1"/>
  </si>
  <si>
    <t xml:space="preserve">㈱ﾅｶﾞｾｲﾝﾃｸﾞﾚｯｸｽ
磁性流体制御加工用磁気
ﾀｰﾝﾃｰﾌﾞﾙ部
</t>
    <rPh sb="15" eb="17">
      <t>リュウタイ</t>
    </rPh>
    <rPh sb="17" eb="19">
      <t>セイギョ</t>
    </rPh>
    <rPh sb="19" eb="22">
      <t>カコウヨウ</t>
    </rPh>
    <rPh sb="22" eb="24">
      <t>ジキ</t>
    </rPh>
    <rPh sb="24" eb="25">
      <t xml:space="preserve">
</t>
    </rPh>
    <phoneticPr fontId="3"/>
  </si>
  <si>
    <t>Ｈ13.10.25</t>
  </si>
  <si>
    <t>ターンテーブル駆動時に必要な静圧油の送油装置と温度調整装置の不具合により機器が起動しない。生産完了から15年以上経過しており，部品供給期間終了のため修理不能。</t>
    <rPh sb="36" eb="38">
      <t>キキ</t>
    </rPh>
    <phoneticPr fontId="2"/>
  </si>
  <si>
    <t>　「Ｘ線極限解析装置の研究開発」の事業に係る取得物品の需要調査結果</t>
  </si>
  <si>
    <t>　　「Ｘ線極限解析装置の研究開発」の事業に係る取得資産の処分にあたって、
公募による需要調査を実施した。
（調査期間：令和3年12月1日～令和3年12月12日）
上記の需要調査の結果、購入等希望者がなかったことを確認した。</t>
  </si>
  <si>
    <t>次世代DNAマイクロアレイシステムの開発</t>
    <phoneticPr fontId="1"/>
  </si>
  <si>
    <t>改良型DNAｱﾚｰﾔｰｼｽﾃﾑ</t>
    <phoneticPr fontId="1"/>
  </si>
  <si>
    <t>テイエチケー㈱</t>
  </si>
  <si>
    <t>H13.3.30</t>
  </si>
  <si>
    <t>理化学研究所
（埼玉県和光市広沢2-1）</t>
    <rPh sb="0" eb="6">
      <t>リカガクケンキュウショ</t>
    </rPh>
    <rPh sb="8" eb="11">
      <t>サイタマケン</t>
    </rPh>
    <rPh sb="11" eb="14">
      <t>ワコウシ</t>
    </rPh>
    <rPh sb="14" eb="16">
      <t>ヒロサワ</t>
    </rPh>
    <phoneticPr fontId="3"/>
  </si>
  <si>
    <t>本装置で扱うべき対象が有機溶剤に溶解した有機化合物に変更となったが、装置の部品及び機構が有機溶剤に対応しておらず、部品のサビの発生及び可動機構に多くの不具合（オーバトラベル、サーボアラーム（Z軸過負荷）、Z軸コンバータ主回路過負荷などの修理困難なNCアラーム）が発生している。
そのため装置の原点復帰もできず稼働させることが不可能な状態である。</t>
    <phoneticPr fontId="1"/>
  </si>
  <si>
    <t>　「次世代DNAマイクロアレイシステムの開発」の事業に係る
取得物品の需要調査結果</t>
  </si>
  <si>
    <t>　「次世代DNAマイクロアレイシステムの開発」の事業に係る取得資産の処分にあたって、公募による需要調査を実施した。（調査期間：令和3年12月1日～令和3年12月12日）
上記の需要調査の結果、購入等希望者がなかったことを確認した。</t>
  </si>
  <si>
    <t>網羅的かつ体系的なミュータントの作製を通したヒト疾患モデル動物（マウス）の開発（実験動物飼育体制の構築</t>
    <phoneticPr fontId="1"/>
  </si>
  <si>
    <t>薬用保冷庫</t>
    <phoneticPr fontId="1"/>
  </si>
  <si>
    <t>1台</t>
    <rPh sb="1" eb="2">
      <t>ダイ</t>
    </rPh>
    <phoneticPr fontId="3"/>
  </si>
  <si>
    <t>H15.11.12</t>
  </si>
  <si>
    <t>理化学研究所/筑波
ヒト疾患モデル開発研究棟
茨城県つくば市高野台3-1-1</t>
    <rPh sb="0" eb="6">
      <t>リカガクケンキュウショ</t>
    </rPh>
    <rPh sb="7" eb="9">
      <t>ツクバ</t>
    </rPh>
    <rPh sb="12" eb="14">
      <t>シッカン</t>
    </rPh>
    <rPh sb="17" eb="19">
      <t>カイハツ</t>
    </rPh>
    <rPh sb="19" eb="21">
      <t>ケンキュウ</t>
    </rPh>
    <rPh sb="21" eb="22">
      <t>トウ</t>
    </rPh>
    <rPh sb="23" eb="26">
      <t>イバラキケン</t>
    </rPh>
    <rPh sb="29" eb="33">
      <t>シタカノダイ</t>
    </rPh>
    <phoneticPr fontId="3"/>
  </si>
  <si>
    <t>経年劣化により保冷温度が一定に保てないため、検査用試薬の保管に支障をきたす。メーカー修理による機能復元が困難。</t>
    <rPh sb="0" eb="2">
      <t>ケイネン</t>
    </rPh>
    <rPh sb="2" eb="4">
      <t>レッカ</t>
    </rPh>
    <rPh sb="7" eb="9">
      <t>ホレイ</t>
    </rPh>
    <rPh sb="9" eb="11">
      <t>オンド</t>
    </rPh>
    <rPh sb="12" eb="14">
      <t>イッテイ</t>
    </rPh>
    <rPh sb="15" eb="16">
      <t>タモ</t>
    </rPh>
    <rPh sb="22" eb="25">
      <t>ケンサヨウ</t>
    </rPh>
    <rPh sb="25" eb="27">
      <t>シヤク</t>
    </rPh>
    <rPh sb="28" eb="30">
      <t>ホカン</t>
    </rPh>
    <rPh sb="31" eb="33">
      <t>シショウ</t>
    </rPh>
    <rPh sb="47" eb="49">
      <t>キノウ</t>
    </rPh>
    <rPh sb="49" eb="51">
      <t>フクゲン</t>
    </rPh>
    <rPh sb="52" eb="54">
      <t>コンナン</t>
    </rPh>
    <phoneticPr fontId="2"/>
  </si>
  <si>
    <t>　「網羅的かつ体系的なミュータントの作製を通したヒト疾患モデル動物（マウス）の開発（実験動物飼育体制の構築」の事業に係る取得物品の需要調査結果</t>
  </si>
  <si>
    <t>　　「網羅的かつ体系的なミュータントの作製を通したヒト疾患モデル動物（マウス）の開発（実験動物飼育体制の構築」の事業に係る取得資産の処分にあたって、公募による需要調査を実施した。（調査期間：令和3年12月1日～令和3年12月12日）
上記の需要調査の結果、購入等希望者がなかったことを確認した。</t>
  </si>
  <si>
    <t>組換えウイルス・コアバンクの創設とその高度利用のための基盤技術に関する研究</t>
    <phoneticPr fontId="1"/>
  </si>
  <si>
    <t>三洋ﾒﾃﾞｨｶｼｽﾃﾑ(株）
　MDF-U537D　・
　MRP-513R</t>
    <rPh sb="0" eb="1">
      <t>サン</t>
    </rPh>
    <rPh sb="12" eb="13">
      <t>カブ</t>
    </rPh>
    <phoneticPr fontId="3"/>
  </si>
  <si>
    <t>H13.7.27</t>
  </si>
  <si>
    <t>理化学研究所　筑波研究所
(茨城県つくば市高野台3-1-1）</t>
    <rPh sb="0" eb="6">
      <t>リカガクケンキュウショ</t>
    </rPh>
    <rPh sb="7" eb="9">
      <t>ツクバ</t>
    </rPh>
    <rPh sb="9" eb="12">
      <t>ケンキュウショ</t>
    </rPh>
    <rPh sb="14" eb="17">
      <t>イバラキケン</t>
    </rPh>
    <rPh sb="20" eb="21">
      <t>シ</t>
    </rPh>
    <rPh sb="21" eb="24">
      <t>タカノダイ</t>
    </rPh>
    <phoneticPr fontId="3"/>
  </si>
  <si>
    <t>霜取り機能の故障。冷えないため霜取りボタンを押したところ、見えない内部の霜取りが行われ、霜が溶けて冷蔵庫内に漏水して水浸しとなった。サポート及び部品の生産終了に伴い、修理不能。</t>
    <rPh sb="3" eb="5">
      <t>キノウ</t>
    </rPh>
    <rPh sb="6" eb="8">
      <t>コショウ</t>
    </rPh>
    <rPh sb="9" eb="10">
      <t>ヒ</t>
    </rPh>
    <rPh sb="15" eb="17">
      <t>シモト</t>
    </rPh>
    <rPh sb="22" eb="23">
      <t>オ</t>
    </rPh>
    <rPh sb="29" eb="30">
      <t>ミ</t>
    </rPh>
    <rPh sb="33" eb="35">
      <t>ナイブ</t>
    </rPh>
    <rPh sb="36" eb="37">
      <t>シモ</t>
    </rPh>
    <rPh sb="37" eb="38">
      <t>ト</t>
    </rPh>
    <rPh sb="40" eb="41">
      <t>オコナ</t>
    </rPh>
    <rPh sb="44" eb="45">
      <t>シモ</t>
    </rPh>
    <rPh sb="46" eb="47">
      <t>ト</t>
    </rPh>
    <rPh sb="49" eb="52">
      <t>レイゾウコ</t>
    </rPh>
    <rPh sb="52" eb="53">
      <t>ナイ</t>
    </rPh>
    <rPh sb="54" eb="56">
      <t>ロウスイ</t>
    </rPh>
    <rPh sb="58" eb="60">
      <t>ミズビタ</t>
    </rPh>
    <rPh sb="67" eb="70">
      <t>ショウメイショ</t>
    </rPh>
    <rPh sb="70" eb="72">
      <t>テンプ</t>
    </rPh>
    <phoneticPr fontId="2"/>
  </si>
  <si>
    <t>　「組換えウイルス・コアバンクの創設とその高度利用のための基盤技術に関する研究」の事業に係る取得物品の需要調査結果</t>
  </si>
  <si>
    <t>　「組換えウイルス・コアバンクの創設とその高度利用のための基盤技術に関する研究」
の事業に係る取得資産の処分にあたって、公募による需要調査を実施した。
（調査期間：令和3年12月1日～令和3年12月12日）
上記の需要調査の結果、購入等希望者がなかったことを確認した。</t>
  </si>
  <si>
    <t>植物オミックス情報および蛋白質構造情報</t>
    <phoneticPr fontId="1"/>
  </si>
  <si>
    <t>Dell Precision M4300</t>
    <phoneticPr fontId="1"/>
  </si>
  <si>
    <t>H20.3.18</t>
  </si>
  <si>
    <t>横浜市鶴見区末広町1-7-22</t>
    <rPh sb="0" eb="3">
      <t>ヨコハマシ</t>
    </rPh>
    <rPh sb="3" eb="6">
      <t>ツルミク</t>
    </rPh>
    <rPh sb="6" eb="9">
      <t>スエヒロチョウ</t>
    </rPh>
    <phoneticPr fontId="2"/>
  </si>
  <si>
    <t>電源は入るが起動しない。
保守サポートも切れており、修理不能。
本品は機微データを含むため、HDDを抜いた状態でお渡しすることになります。</t>
    <rPh sb="0" eb="2">
      <t>デンゲン</t>
    </rPh>
    <rPh sb="3" eb="4">
      <t>ハイ</t>
    </rPh>
    <rPh sb="6" eb="8">
      <t>キドウ</t>
    </rPh>
    <rPh sb="13" eb="15">
      <t>ホシュ</t>
    </rPh>
    <rPh sb="20" eb="21">
      <t>キ</t>
    </rPh>
    <rPh sb="26" eb="30">
      <t>シュウリフノウ</t>
    </rPh>
    <phoneticPr fontId="2"/>
  </si>
  <si>
    <t>PowerEdge R200</t>
    <phoneticPr fontId="1"/>
  </si>
  <si>
    <t>PowerVault LTO-4-120　ハーフタイト外付</t>
  </si>
  <si>
    <t>本体の電源は入るが、動作音がしない上、インターフェイスであるＳASカードを備えたサーバからもテープドライブ装置として認識しないため、動作しない状態。
保守サポートも切れており、修理不能。</t>
    <phoneticPr fontId="1"/>
  </si>
  <si>
    <t>「植物オミックス情報および蛋白質構造情報」の事業に係る取得物品の需要調査結果</t>
  </si>
  <si>
    <t xml:space="preserve"> 「植物オミックス情報および蛋白質構造情報」の事業に係る取得資産の処分にあたって、公募による需要調査を実施した。
（調査期間：令和3年12月1日～令和3年12月12日）
上記の需要調査の結果、購入等希望者がなかったことを確認した。</t>
  </si>
  <si>
    <t>ナショナルバイオリソースプロジェクト・中核的拠点整備プログラム・バイオリソースの収集・保存及び提供体制の整備</t>
    <phoneticPr fontId="1"/>
  </si>
  <si>
    <t>ＭＶＥ 生物試料保存液体窒素容器</t>
    <phoneticPr fontId="1"/>
  </si>
  <si>
    <t>1個</t>
    <rPh sb="1" eb="2">
      <t>コ</t>
    </rPh>
    <phoneticPr fontId="3"/>
  </si>
  <si>
    <t>H15.1.9</t>
  </si>
  <si>
    <t>理化学研究所　筑波研究所
茨城県つくば市高野台3-1-1</t>
    <rPh sb="0" eb="6">
      <t>リカガクケンキュウショ</t>
    </rPh>
    <rPh sb="7" eb="9">
      <t>ツクバ</t>
    </rPh>
    <rPh sb="9" eb="12">
      <t>ケンキュウショ</t>
    </rPh>
    <rPh sb="13" eb="16">
      <t>イバラキケン</t>
    </rPh>
    <rPh sb="19" eb="20">
      <t>シ</t>
    </rPh>
    <rPh sb="20" eb="23">
      <t>タカノダイ</t>
    </rPh>
    <phoneticPr fontId="3"/>
  </si>
  <si>
    <t>コンパクトなサイズの液体窒素タンクのため、保管できるストロー用ケーンが24本程度であり、現在は大型サイズのタンクを多用していて使用の見込みがない。</t>
  </si>
  <si>
    <t>顕微鏡アクセサリ（ＭＡＴＳ－ＳＭＺＳＬＴ ）</t>
    <phoneticPr fontId="1"/>
  </si>
  <si>
    <t>ソニー デジタルビデオカメラ/ＤＣＲ－ＰＣ300Ｋ（ｱｸｾｻﾘｷｯﾄ付）</t>
  </si>
  <si>
    <t>H16.3.3</t>
  </si>
  <si>
    <t>理化学研究所/筑波
バイオリソース棟
茨城県つくば市高野台3-1-1</t>
    <rPh sb="0" eb="6">
      <t>リカガクケンキュウショ</t>
    </rPh>
    <rPh sb="7" eb="9">
      <t>ツクバ</t>
    </rPh>
    <rPh sb="17" eb="18">
      <t>トウ</t>
    </rPh>
    <rPh sb="19" eb="22">
      <t>イバラキケン</t>
    </rPh>
    <rPh sb="25" eb="26">
      <t>シ</t>
    </rPh>
    <rPh sb="26" eb="29">
      <t>タカノダイ</t>
    </rPh>
    <phoneticPr fontId="3"/>
  </si>
  <si>
    <t>2003年製のビデオカメラであり、やや大型で取り扱い難く、液晶画面が不鮮明。カセットテープへの録画。動作が不安定なことがあるため、継続した使用が困難。</t>
    <rPh sb="65" eb="67">
      <t>ケイゾク</t>
    </rPh>
    <rPh sb="69" eb="71">
      <t>シヨウ</t>
    </rPh>
    <rPh sb="72" eb="74">
      <t>コンナン</t>
    </rPh>
    <phoneticPr fontId="2"/>
  </si>
  <si>
    <t>　「ナショナルバイオリソースプロジェクト・中核的拠点整備プログラム・バイオリソースの収集・保存及び提供体制の整備」の事業に係る取得物品の需要調査結果</t>
  </si>
  <si>
    <t>　「ナショナルバイオリソースプロジェクト・中核的拠点整備プログラム・バイオリソースの収集・保存及び提供体制の整備」の事業に係る取得資産の処分にあたって、公募による需要調査を実施した。（調査期間：令和3年12月1日～令和3年12月12日）
上記の需要調査の結果、購入等希望者がなかったことを確認した。</t>
  </si>
  <si>
    <t>生命機能におけるエピジェネティクス制御機構とその役割の解明</t>
    <phoneticPr fontId="1"/>
  </si>
  <si>
    <t>米国サーモエレクトロン社製レブコ超低温槽　ULT-2586-5S1(ELITE)</t>
    <phoneticPr fontId="1"/>
  </si>
  <si>
    <t>H18.11.20</t>
  </si>
  <si>
    <t>理化学研究所/和光
生物科学研究棟
埼玉県和光市広沢2-1</t>
    <rPh sb="0" eb="6">
      <t>リカガクケンキュウショ</t>
    </rPh>
    <rPh sb="7" eb="9">
      <t>ワコウ</t>
    </rPh>
    <rPh sb="10" eb="12">
      <t>セイブツ</t>
    </rPh>
    <rPh sb="12" eb="14">
      <t>カガク</t>
    </rPh>
    <rPh sb="14" eb="16">
      <t>ケンキュウ</t>
    </rPh>
    <rPh sb="16" eb="17">
      <t>トウ</t>
    </rPh>
    <rPh sb="18" eb="21">
      <t>サイタマケン</t>
    </rPh>
    <rPh sb="21" eb="26">
      <t>ワコウシヒロサワ</t>
    </rPh>
    <phoneticPr fontId="3"/>
  </si>
  <si>
    <t>コンプレッサーの故障により温度が下がらず使用できない。
古い機器で物品の保守サポートも終了しており修理不能。</t>
    <rPh sb="13" eb="15">
      <t>オンド</t>
    </rPh>
    <rPh sb="16" eb="17">
      <t>サ</t>
    </rPh>
    <rPh sb="28" eb="29">
      <t>フル</t>
    </rPh>
    <rPh sb="30" eb="32">
      <t>キキ</t>
    </rPh>
    <phoneticPr fontId="2"/>
  </si>
  <si>
    <t>「生命機能におけるエピジェネティクス制御機構とその役割の解明」の事業に係る取得物品の需要調査結果</t>
  </si>
  <si>
    <t>「生命機能におけるエピジェネティクス制御機構とその役割の解明の事業に係る取得資産の処分にあたって、公募による需要調査を実施した。
（調査期間：令和3年12月1日～令和3年12月12日）
上記の需要調査の結果、購入等希望者がなかったことを確認した。</t>
  </si>
  <si>
    <t>植物の環境応答と形態形成の相互調節ネットワークの解明に関する研究</t>
    <phoneticPr fontId="1"/>
  </si>
  <si>
    <t>植物インキュベーター</t>
    <phoneticPr fontId="1"/>
  </si>
  <si>
    <t>トミー精工　CF-405型</t>
  </si>
  <si>
    <t>1台</t>
    <rPh sb="1" eb="2">
      <t>ダイ</t>
    </rPh>
    <phoneticPr fontId="1"/>
  </si>
  <si>
    <t>H9.10.24</t>
  </si>
  <si>
    <t>理化学研究所
ライフサイエンス筑波研究センター
（茨城県つくば市高野台3-1-1）</t>
    <rPh sb="0" eb="6">
      <t>リカガクケンキュウショ</t>
    </rPh>
    <rPh sb="15" eb="17">
      <t>ツクバ</t>
    </rPh>
    <rPh sb="17" eb="19">
      <t>ケンキュウ</t>
    </rPh>
    <rPh sb="25" eb="28">
      <t>イバラキケン</t>
    </rPh>
    <rPh sb="31" eb="35">
      <t>シタカノダイ</t>
    </rPh>
    <phoneticPr fontId="3"/>
  </si>
  <si>
    <t>基盤故障のため電源が入らず、継続した使用が困難である。</t>
    <rPh sb="0" eb="2">
      <t>キバン</t>
    </rPh>
    <rPh sb="2" eb="4">
      <t>コショウ</t>
    </rPh>
    <rPh sb="7" eb="9">
      <t>デンゲン</t>
    </rPh>
    <rPh sb="10" eb="11">
      <t>ハイ</t>
    </rPh>
    <rPh sb="14" eb="16">
      <t>ケイゾク</t>
    </rPh>
    <rPh sb="18" eb="20">
      <t>シヨウ</t>
    </rPh>
    <rPh sb="21" eb="23">
      <t>コンナン</t>
    </rPh>
    <phoneticPr fontId="2"/>
  </si>
  <si>
    <t>生体物質分画装置</t>
    <phoneticPr fontId="1"/>
  </si>
  <si>
    <t>東ソー（株）社製　
多波長HPLCｼｽﾃﾑ
ﾃﾞｭｱﾙﾎﾟﾝﾌﾟ　DP-8020　（1/8）
ﾃﾞｭｱﾙﾎﾟﾝﾌﾟ　DP-8020　（2/8）
多波長検出器（ﾃﾞｰﾀ処理ﾊｰﾄﾞ含む）　　　　　DP-8020　（3/8）
ｶﾗﾑｵｰﾌﾞﾝ　CO-8020　（4/8）
ｵｰﾄｻﾝﾌﾟﾗｰ　AS-8021　（5/8）
ｵﾝﾗｲﾝﾃﾞｶﾞｯｻ　SD-8022　（6/8）
ﾀﾞｲﾅﾐｯｸﾐｷｻ　MX-8010　（7/8）
ﾌﾗｸｼｮﾝｺﾚｸﾀｰ　PC-8020　（8/8）</t>
    <phoneticPr fontId="1"/>
  </si>
  <si>
    <t>H13.10.31</t>
  </si>
  <si>
    <t>理化学研究所　筑波研究所
（茨城県つくば市高野台3-1-1）</t>
    <rPh sb="0" eb="6">
      <t>リカガクケンキュウショ</t>
    </rPh>
    <rPh sb="7" eb="9">
      <t>ツクバ</t>
    </rPh>
    <rPh sb="9" eb="12">
      <t>ケンキュウショ</t>
    </rPh>
    <rPh sb="14" eb="17">
      <t>イバラキケン</t>
    </rPh>
    <rPh sb="20" eb="24">
      <t>シタカノダイ</t>
    </rPh>
    <phoneticPr fontId="3"/>
  </si>
  <si>
    <t xml:space="preserve">（7/8）ﾀﾞｲﾅﾐｯｸﾐｷｻｰの基盤が破損しており電源が入らないため継続使用が困難。
他物品はﾀﾞｲﾅﾐｯｸﾐｷｻｰMX-8010等とｾｯﾄで使用。故障しており、ﾒｰｶｰでのﾒﾝﾃﾅﾝｽｻｰﾋﾞｽも終了している為継続使用出来ない。
</t>
    <rPh sb="17" eb="19">
      <t>キバン</t>
    </rPh>
    <rPh sb="20" eb="22">
      <t>ハソン</t>
    </rPh>
    <rPh sb="26" eb="28">
      <t>デンゲン</t>
    </rPh>
    <rPh sb="29" eb="30">
      <t>ハイ</t>
    </rPh>
    <rPh sb="35" eb="39">
      <t>ケイゾクシヨウ</t>
    </rPh>
    <rPh sb="40" eb="42">
      <t>コンナン</t>
    </rPh>
    <rPh sb="44" eb="45">
      <t>タ</t>
    </rPh>
    <rPh sb="45" eb="47">
      <t>ブッピン</t>
    </rPh>
    <rPh sb="87" eb="89">
      <t>シヨウデ</t>
    </rPh>
    <phoneticPr fontId="2"/>
  </si>
  <si>
    <t>「植物の環境応答と形態形成の相互調節ネットワークの解明に関する研究」の事業に係る取得物品の需要調査結果</t>
  </si>
  <si>
    <t>「植物の環境応答と形態形成の相互調節ネットワークの解明に関する研究」の事業に係る取得資産の処分にあたって、公募による需要調査を実施した。
（調査期間：令和3年12月1日～令和3年12月12日）
上記の需要調査の結果、購入等希望者がなかったことを確認した。</t>
  </si>
  <si>
    <t>創薬候補物質探索拠点</t>
    <phoneticPr fontId="1"/>
  </si>
  <si>
    <t>フローサイトメーター</t>
    <phoneticPr fontId="1"/>
  </si>
  <si>
    <t>Cell Lab Quanta SC</t>
    <phoneticPr fontId="1"/>
  </si>
  <si>
    <t>H20.1.18</t>
  </si>
  <si>
    <t>神戸市中央区港島南町6-7-3</t>
    <rPh sb="0" eb="3">
      <t>コウベシ</t>
    </rPh>
    <rPh sb="3" eb="10">
      <t>チュウオウクミナトシマミナミマチ</t>
    </rPh>
    <phoneticPr fontId="3"/>
  </si>
  <si>
    <t>経年劣化に伴う動作不良が発生し測定できない。また、メーカーのサポート期間が終了し、修理不能。</t>
    <rPh sb="0" eb="2">
      <t>ケイネン</t>
    </rPh>
    <rPh sb="2" eb="4">
      <t>レッカ</t>
    </rPh>
    <rPh sb="5" eb="6">
      <t>トモナ</t>
    </rPh>
    <rPh sb="7" eb="9">
      <t>ドウサ</t>
    </rPh>
    <rPh sb="9" eb="11">
      <t>フリョウ</t>
    </rPh>
    <rPh sb="12" eb="14">
      <t>ハッセイ</t>
    </rPh>
    <rPh sb="15" eb="17">
      <t>ソクテイ</t>
    </rPh>
    <rPh sb="34" eb="36">
      <t>キカン</t>
    </rPh>
    <rPh sb="37" eb="39">
      <t>シュウリョウ</t>
    </rPh>
    <rPh sb="41" eb="43">
      <t>シュウリ</t>
    </rPh>
    <rPh sb="43" eb="45">
      <t>フノウ</t>
    </rPh>
    <phoneticPr fontId="3"/>
  </si>
  <si>
    <t>Quanta SC MPL　マルチプレートローダー</t>
    <phoneticPr fontId="1"/>
  </si>
  <si>
    <t>「創薬候補物質探索拠点」の事業に係る取得物品の需要調査結果</t>
  </si>
  <si>
    <t>「創薬候補物質探索拠点」の事業に係る取得資産の処分にあたって、
公募による需要調査を実施した。
（調査期間：令和3年12月1日～令和3年12月12日）
上記の需要調査の結果、購入等希望者がなかったことを確認した。</t>
  </si>
  <si>
    <t>網羅的かつ体系的なミュータントの作製を通したヒト疾患モデル動物（マウス）の開発（実験動物飼育体制の構築）</t>
    <phoneticPr fontId="1"/>
  </si>
  <si>
    <t>落射式蛍光読取装置</t>
    <phoneticPr fontId="1"/>
  </si>
  <si>
    <t>アイシン精機（株）社製　ｴﾋﾟﾗｲﾄ EU-500S</t>
    <phoneticPr fontId="1"/>
  </si>
  <si>
    <t>H12.11.28</t>
  </si>
  <si>
    <r>
      <rPr>
        <sz val="11"/>
        <color indexed="8"/>
        <rFont val="ＭＳ Ｐゴシック"/>
        <family val="3"/>
        <charset val="128"/>
      </rPr>
      <t>基盤故障のため電源が入らず、</t>
    </r>
    <r>
      <rPr>
        <sz val="11"/>
        <rFont val="ＭＳ Ｐゴシック"/>
        <family val="3"/>
        <charset val="128"/>
      </rPr>
      <t>継続した使用が困難である。</t>
    </r>
    <rPh sb="0" eb="2">
      <t>キバン</t>
    </rPh>
    <rPh sb="2" eb="4">
      <t>コショウ</t>
    </rPh>
    <rPh sb="7" eb="9">
      <t>デンゲン</t>
    </rPh>
    <rPh sb="10" eb="11">
      <t>ハイ</t>
    </rPh>
    <rPh sb="14" eb="16">
      <t>ケイゾク</t>
    </rPh>
    <rPh sb="18" eb="20">
      <t>シヨウ</t>
    </rPh>
    <rPh sb="21" eb="23">
      <t>コンナン</t>
    </rPh>
    <phoneticPr fontId="2"/>
  </si>
  <si>
    <t>「網羅的かつ体系的なミュータントの作製を通したヒト疾患モデル動物（マウス）の開発（実験動物飼育体制の構築）」の事業に係る取得物品の需要調査結果</t>
  </si>
  <si>
    <t>「網羅的かつ体系的なミュータントの作製を通したヒト疾患モデル動物（マウス）の開発（実験動物飼育体制の構築）」の事業に係る取得資産の処分にあたって、
公募による需要調査を実施した。
（調査期間：令和3年12月1日～令和3年12月12日）
上記の需要調査の結果、購入等希望者がなかったことを確認した。</t>
  </si>
  <si>
    <t>タンパク質基本構造の網羅的解析プログラム</t>
    <phoneticPr fontId="1"/>
  </si>
  <si>
    <t>タンパク質基本構造の網羅的解析（解析の加速化）</t>
    <phoneticPr fontId="1"/>
  </si>
  <si>
    <t>バイオフリーザー　GS52036HC
（日本フリーザー）</t>
    <phoneticPr fontId="1"/>
  </si>
  <si>
    <t>日本フリーザー㈱社製
バイオフリーザー
型　式： GS-5203HC</t>
    <rPh sb="0" eb="2">
      <t>ニホン</t>
    </rPh>
    <rPh sb="9" eb="10">
      <t>セイ</t>
    </rPh>
    <phoneticPr fontId="1"/>
  </si>
  <si>
    <t>H14.8.28</t>
  </si>
  <si>
    <r>
      <t xml:space="preserve">
横浜/中央研究棟（横浜）
</t>
    </r>
    <r>
      <rPr>
        <sz val="11"/>
        <color theme="1"/>
        <rFont val="ＭＳ Ｐゴシック"/>
        <family val="3"/>
        <charset val="128"/>
        <scheme val="major"/>
      </rPr>
      <t>横浜市鶴見区末広町 1-7-22</t>
    </r>
    <rPh sb="1" eb="3">
      <t>ヨコハマ</t>
    </rPh>
    <rPh sb="4" eb="6">
      <t>チュウオウ</t>
    </rPh>
    <rPh sb="6" eb="9">
      <t>ケンキュウトウ</t>
    </rPh>
    <rPh sb="10" eb="12">
      <t>ヨコハマ</t>
    </rPh>
    <rPh sb="14" eb="17">
      <t>ヨコハマシ</t>
    </rPh>
    <rPh sb="17" eb="20">
      <t>ツルミク</t>
    </rPh>
    <rPh sb="20" eb="23">
      <t>スエヒロチョウ</t>
    </rPh>
    <phoneticPr fontId="2"/>
  </si>
  <si>
    <t>圧縮機関連部品の不具合と装置各部の老朽化により使用上の安全性確保が困難なため使用不能。
リコール対象物品</t>
    <rPh sb="29" eb="30">
      <t>セイ</t>
    </rPh>
    <rPh sb="48" eb="50">
      <t>タイショウ</t>
    </rPh>
    <rPh sb="50" eb="52">
      <t>ブッピン</t>
    </rPh>
    <phoneticPr fontId="1"/>
  </si>
  <si>
    <t>薬用ショーケース BMS-350F3
（日本フリーザー）</t>
    <phoneticPr fontId="3"/>
  </si>
  <si>
    <t>日本フリーザー㈱社製
薬用冷蔵ショーケース
型　式： BMS-350F3</t>
    <rPh sb="0" eb="2">
      <t>ニホン</t>
    </rPh>
    <rPh sb="9" eb="10">
      <t>セイ</t>
    </rPh>
    <rPh sb="13" eb="15">
      <t>レイゾウ</t>
    </rPh>
    <phoneticPr fontId="1"/>
  </si>
  <si>
    <t>1式</t>
    <rPh sb="1" eb="2">
      <t>シキ</t>
    </rPh>
    <phoneticPr fontId="1"/>
  </si>
  <si>
    <t>H15.3.4</t>
  </si>
  <si>
    <t>機器の老朽化による冷媒漏れ等の不具合や各部の汚損が著しく修理が困難なため使用不能。</t>
    <rPh sb="0" eb="2">
      <t>キキ</t>
    </rPh>
    <rPh sb="3" eb="6">
      <t>ロウキュウカ</t>
    </rPh>
    <rPh sb="9" eb="12">
      <t>レイバイモ</t>
    </rPh>
    <rPh sb="13" eb="14">
      <t>トウ</t>
    </rPh>
    <rPh sb="15" eb="18">
      <t>フグアイ</t>
    </rPh>
    <rPh sb="22" eb="24">
      <t>オソン</t>
    </rPh>
    <rPh sb="25" eb="26">
      <t>イチジル</t>
    </rPh>
    <rPh sb="28" eb="30">
      <t>シュウリ</t>
    </rPh>
    <phoneticPr fontId="1"/>
  </si>
  <si>
    <t>バイオマルチクラー
KGT-3546HC25</t>
    <phoneticPr fontId="1"/>
  </si>
  <si>
    <t>日本フリーザー㈱社製
バイオマルチクーラー
型　式： KGT-3546HC25</t>
    <rPh sb="0" eb="2">
      <t>ニホン</t>
    </rPh>
    <rPh sb="9" eb="10">
      <t>セイ</t>
    </rPh>
    <phoneticPr fontId="1"/>
  </si>
  <si>
    <t>バイオフリーザー GS-5203HC</t>
  </si>
  <si>
    <t>2台</t>
    <rPh sb="1" eb="2">
      <t>ダイ</t>
    </rPh>
    <phoneticPr fontId="1"/>
  </si>
  <si>
    <t>H15.9.26</t>
  </si>
  <si>
    <t>理化学研究所/横浜
中央研究棟（横浜）
横浜市鶴見区末広町 1-7-22</t>
    <rPh sb="10" eb="12">
      <t>チュウオウ</t>
    </rPh>
    <rPh sb="12" eb="15">
      <t>ケンキュウトウ</t>
    </rPh>
    <rPh sb="16" eb="18">
      <t>ヨコハマ</t>
    </rPh>
    <phoneticPr fontId="7"/>
  </si>
  <si>
    <t>バイオフリーザー 日本ﾌﾘｰｻﾞｰ　
GS-5203HC</t>
    <rPh sb="9" eb="11">
      <t>ニホン</t>
    </rPh>
    <phoneticPr fontId="1"/>
  </si>
  <si>
    <t>H16.1.26</t>
  </si>
  <si>
    <t>卓上プレート遠心機　CT2Y</t>
  </si>
  <si>
    <t>㈱日立ハイテク社製
卓上プレート遠心機
型　式： himac CT2Y</t>
    <rPh sb="1" eb="3">
      <t>ヒタチ</t>
    </rPh>
    <rPh sb="7" eb="8">
      <t>シャ</t>
    </rPh>
    <rPh sb="8" eb="9">
      <t>セイ</t>
    </rPh>
    <phoneticPr fontId="1"/>
  </si>
  <si>
    <t>H16.1.30</t>
  </si>
  <si>
    <t>老朽化による電源他の故障のため起動しない。メーカーサポート終了のため使用不能。</t>
    <rPh sb="0" eb="3">
      <t>ロウキュウカ</t>
    </rPh>
    <rPh sb="6" eb="8">
      <t>デンゲン</t>
    </rPh>
    <rPh sb="8" eb="9">
      <t>タ</t>
    </rPh>
    <rPh sb="10" eb="12">
      <t>コショウ</t>
    </rPh>
    <rPh sb="15" eb="17">
      <t>キドウ</t>
    </rPh>
    <rPh sb="29" eb="31">
      <t>シュウリョウ</t>
    </rPh>
    <rPh sb="34" eb="38">
      <t>シヨウフノウ</t>
    </rPh>
    <phoneticPr fontId="1"/>
  </si>
  <si>
    <t>バイオフリーザー　-30℃</t>
  </si>
  <si>
    <t>H16.2.17</t>
  </si>
  <si>
    <t>　「タンパク質基本構造の網羅的解析プログラム、タンパク質基本構造の網羅的解析（解析の加速化）」の事業に係る取得物品の需要調査結果</t>
  </si>
  <si>
    <t>　　　「タンパク質基本構造の網羅的解析プログラム、タンパク質基本構造の網羅的解析（解析の加速化）」の事業に係る取得資産の処分にあたって、公募による需要調査を実施した。
（調査期間：令和3年12月1日～令和3年12月12日）
上記の需要調査の結果、購入等希望者がなかったことを確認した。</t>
  </si>
  <si>
    <t>平成26年度分子イメージング研究プログラム「PET疾患診断研究拠点」</t>
    <phoneticPr fontId="1"/>
  </si>
  <si>
    <t>Endeavor MR4400E</t>
    <phoneticPr fontId="1"/>
  </si>
  <si>
    <t>国立研究開発法人量子科学技術研究開発機構　量子医科学研究所(千葉市稲毛区穴川4-9-1)</t>
    <rPh sb="21" eb="23">
      <t>リョウシ</t>
    </rPh>
    <rPh sb="23" eb="26">
      <t>イカガク</t>
    </rPh>
    <phoneticPr fontId="1"/>
  </si>
  <si>
    <t>c</t>
    <phoneticPr fontId="1"/>
  </si>
  <si>
    <t>ノートパソコン</t>
    <phoneticPr fontId="1"/>
  </si>
  <si>
    <t>VAIO Tap 11　　SVT1122BCJ</t>
    <phoneticPr fontId="1"/>
  </si>
  <si>
    <t>平成２２年度科学技術試験研究委託事業 　「PET疾患診断研究拠点」</t>
    <rPh sb="0" eb="2">
      <t>ヘイセイ</t>
    </rPh>
    <rPh sb="4" eb="6">
      <t>ネンド</t>
    </rPh>
    <rPh sb="6" eb="10">
      <t>カガクギジュツ</t>
    </rPh>
    <rPh sb="10" eb="14">
      <t>シケンケンキュウ</t>
    </rPh>
    <rPh sb="14" eb="16">
      <t>イタク</t>
    </rPh>
    <rPh sb="16" eb="18">
      <t>ジギョウ</t>
    </rPh>
    <rPh sb="24" eb="26">
      <t>シッカン</t>
    </rPh>
    <rPh sb="26" eb="28">
      <t>シンダン</t>
    </rPh>
    <rPh sb="28" eb="30">
      <t>ケンキュウ</t>
    </rPh>
    <rPh sb="30" eb="32">
      <t>キョテン</t>
    </rPh>
    <phoneticPr fontId="1"/>
  </si>
  <si>
    <t>全自動血球計数器</t>
    <rPh sb="0" eb="3">
      <t>ゼンジドウ</t>
    </rPh>
    <rPh sb="3" eb="5">
      <t>ケッキュウ</t>
    </rPh>
    <rPh sb="5" eb="7">
      <t>ケイスウ</t>
    </rPh>
    <rPh sb="7" eb="8">
      <t>ウツワ</t>
    </rPh>
    <phoneticPr fontId="1"/>
  </si>
  <si>
    <t>全自動血球計測器
セルタックα
Model/MEK-6450
アクセサリキット2L用
Model/YZ-0339</t>
  </si>
  <si>
    <t>１式</t>
    <rPh sb="1" eb="2">
      <t>シキ</t>
    </rPh>
    <phoneticPr fontId="1"/>
  </si>
  <si>
    <t>国立研究開発法人量子科学技術研究開発機構放射線医学総合研究所（千葉県千葉市稲毛区穴川四丁目９番１号）</t>
    <phoneticPr fontId="1"/>
  </si>
  <si>
    <t>　平成２２年度科学技術試験研究委託事業 「PET疾患診断研究拠点」の事業に係る取得物品の需要調査結果</t>
  </si>
  <si>
    <t>　平成２２年度科学技術試験研究委託事業 「PET疾患診断研究拠点」の事業に係る取得資産の処分にあたって、公募による需要調査を実施した。（調査期間：令和3年12月1日～令和3年12月12日）
上記の需要調査の結果、購入等希望者がなかったことを確認した。</t>
  </si>
  <si>
    <t>　　「若手研究者の自立的研究環境整備促進　産学融合トップランナー発掘・養成システム」の事業に係る取得資産の処分にあたって、公募による需要調査を実施した。
（調査期間：令和3年12月1日～令和3年12月12日）
上記の需要調査の結果、購入等希望者がなかったことを確認した。</t>
    <phoneticPr fontId="1"/>
  </si>
  <si>
    <t>　「若手研究者の自立的研究環境整備促進　産学融合トップランナー発掘・養成システム」の事業に係る取得資産の処分にあたって、公募による需要調査を実施した。
（調査期間：令和3年12月1日～令和3年12月12日）
上記の需要調査の結果、購入等希望者がなかったことを確認した。</t>
    <phoneticPr fontId="1"/>
  </si>
  <si>
    <t>「若手研究者の自立的研究環境整備促進　産学融合トップランナー発掘・養成システム」の事業に係る取得物品の需要調査結果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</si>
</sst>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e\.m\.d;@"/>
    <numFmt numFmtId="178" formatCode="[$-411]ge\.mm\.dd"/>
    <numFmt numFmtId="179" formatCode="#,##0;&quot;▲ &quot;#,##0"/>
    <numFmt numFmtId="180" formatCode="[$-411]ggge&quot;年&quot;m&quot;月&quot;d&quot;日&quot;;@"/>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name val="ＭＳ ゴシック"/>
      <family val="3"/>
      <charset val="128"/>
    </font>
    <font>
      <sz val="10.5"/>
      <color theme="1"/>
      <name val="游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1"/>
      <name val="ＭＳ ゴシック"/>
      <family val="3"/>
      <charset val="128"/>
    </font>
    <font>
      <sz val="6"/>
      <name val="ＭＳ ゴシック"/>
      <family val="3"/>
      <charset val="128"/>
    </font>
    <font>
      <sz val="10"/>
      <color theme="1"/>
      <name val="ＭＳ ゴシック"/>
      <family val="3"/>
      <charset val="128"/>
    </font>
    <font>
      <sz val="11"/>
      <color theme="1"/>
      <name val="ＭＳ Ｐゴシック"/>
      <family val="3"/>
      <charset val="128"/>
    </font>
    <font>
      <b/>
      <sz val="11"/>
      <color theme="1"/>
      <name val="ＭＳ Ｐゴシック"/>
      <family val="3"/>
      <charset val="128"/>
    </font>
    <font>
      <sz val="10"/>
      <name val="ＭＳ Ｐゴシック"/>
      <family val="3"/>
      <charset val="128"/>
    </font>
    <font>
      <sz val="11"/>
      <color rgb="FFFF0000"/>
      <name val="ＭＳ Ｐゴシック"/>
      <family val="3"/>
      <charset val="128"/>
    </font>
    <font>
      <sz val="11"/>
      <name val="ＭＳ 明朝"/>
      <family val="1"/>
      <charset val="128"/>
    </font>
    <font>
      <sz val="8"/>
      <name val="ＭＳ 明朝"/>
      <family val="1"/>
      <charset val="128"/>
    </font>
    <font>
      <sz val="9"/>
      <name val="ＭＳ 明朝"/>
      <family val="1"/>
      <charset val="128"/>
    </font>
    <font>
      <sz val="11"/>
      <color theme="1"/>
      <name val="ＭＳ Ｐゴシック"/>
      <family val="3"/>
      <charset val="128"/>
      <scheme val="minor"/>
    </font>
    <font>
      <sz val="11"/>
      <name val="ＭＳ Ｐゴシック"/>
      <family val="3"/>
      <charset val="128"/>
      <scheme val="minor"/>
    </font>
    <font>
      <sz val="10"/>
      <name val="ＭＳ ゴシック"/>
      <family val="3"/>
      <charset val="128"/>
    </font>
    <font>
      <b/>
      <sz val="9"/>
      <color indexed="81"/>
      <name val="ＭＳ Ｐゴシック"/>
      <family val="3"/>
      <charset val="128"/>
    </font>
    <font>
      <sz val="9"/>
      <color theme="1"/>
      <name val="ＭＳ ゴシック"/>
      <family val="3"/>
      <charset val="128"/>
    </font>
    <font>
      <sz val="12"/>
      <color theme="1"/>
      <name val="ＭＳ ゴシック"/>
      <family val="3"/>
      <charset val="128"/>
    </font>
    <font>
      <sz val="11"/>
      <color indexed="8"/>
      <name val="ＭＳ Ｐゴシック"/>
      <family val="3"/>
      <charset val="128"/>
    </font>
    <font>
      <sz val="11"/>
      <color theme="1"/>
      <name val="ＭＳ Ｐゴシック"/>
      <family val="3"/>
      <charset val="128"/>
      <scheme val="major"/>
    </font>
    <font>
      <sz val="11"/>
      <color rgb="FF000000"/>
      <name val="ＭＳ Ｐゴシック"/>
      <family val="2"/>
      <charset val="128"/>
    </font>
    <font>
      <sz val="10.5"/>
      <color rgb="FF000000"/>
      <name val="ＭＳ ゴシック"/>
      <family val="3"/>
      <charset val="128"/>
    </font>
    <font>
      <sz val="12"/>
      <color rgb="FF000000"/>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
      <patternFill patternType="solid">
        <fgColor rgb="FFBFBFBF"/>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9">
    <xf numFmtId="0" fontId="0" fillId="0" borderId="0">
      <alignment vertical="center"/>
    </xf>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0" fontId="6" fillId="0" borderId="0">
      <alignment vertical="center"/>
    </xf>
    <xf numFmtId="0" fontId="7" fillId="0" borderId="0"/>
    <xf numFmtId="38" fontId="7" fillId="0" borderId="0" applyFont="0" applyFill="0" applyBorder="0" applyAlignment="0" applyProtection="0">
      <alignment vertical="center"/>
    </xf>
    <xf numFmtId="0" fontId="7" fillId="0" borderId="0">
      <alignment vertical="center"/>
    </xf>
  </cellStyleXfs>
  <cellXfs count="169">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0" fontId="5" fillId="0" borderId="0" xfId="0" applyFont="1" applyAlignment="1">
      <alignment horizontal="left" vertical="center"/>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right"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quotePrefix="1" applyFont="1" applyFill="1" applyBorder="1" applyAlignment="1">
      <alignment vertical="center" wrapText="1"/>
    </xf>
    <xf numFmtId="0" fontId="2" fillId="0" borderId="1" xfId="0" applyFont="1" applyFill="1" applyBorder="1" applyAlignment="1">
      <alignment horizontal="left" vertical="center"/>
    </xf>
    <xf numFmtId="57"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58" fontId="4" fillId="0" borderId="0" xfId="0" quotePrefix="1" applyNumberFormat="1" applyFont="1" applyAlignment="1">
      <alignment horizontal="right" vertical="center"/>
    </xf>
    <xf numFmtId="0" fontId="2" fillId="0" borderId="0" xfId="2" applyFont="1">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3" fillId="0" borderId="0" xfId="2" applyFont="1">
      <alignment vertical="center"/>
    </xf>
    <xf numFmtId="0" fontId="2" fillId="2" borderId="1" xfId="2" applyFont="1" applyFill="1" applyBorder="1" applyAlignment="1">
      <alignment horizontal="center" vertical="center"/>
    </xf>
    <xf numFmtId="0" fontId="2" fillId="2" borderId="1" xfId="2" applyFont="1" applyFill="1" applyBorder="1" applyAlignment="1">
      <alignment horizontal="center" vertical="center" wrapText="1"/>
    </xf>
    <xf numFmtId="0" fontId="2" fillId="0" borderId="1" xfId="2" applyFont="1" applyFill="1" applyBorder="1" applyAlignment="1">
      <alignment vertical="center" wrapText="1"/>
    </xf>
    <xf numFmtId="3" fontId="2" fillId="0" borderId="1" xfId="2" applyNumberFormat="1" applyFont="1" applyFill="1" applyBorder="1">
      <alignment vertical="center"/>
    </xf>
    <xf numFmtId="178" fontId="2" fillId="0" borderId="1" xfId="2" applyNumberFormat="1" applyFont="1" applyFill="1" applyBorder="1">
      <alignment vertical="center"/>
    </xf>
    <xf numFmtId="0" fontId="2" fillId="0" borderId="1" xfId="2" applyFont="1" applyFill="1" applyBorder="1" applyAlignment="1">
      <alignment horizontal="center" vertical="center"/>
    </xf>
    <xf numFmtId="0" fontId="2" fillId="0" borderId="1" xfId="2" quotePrefix="1" applyFont="1" applyFill="1" applyBorder="1" applyAlignment="1">
      <alignment vertical="center" wrapText="1"/>
    </xf>
    <xf numFmtId="0" fontId="2" fillId="0" borderId="0" xfId="2" applyFont="1" applyFill="1">
      <alignment vertical="center"/>
    </xf>
    <xf numFmtId="0" fontId="7" fillId="0" borderId="1" xfId="2" applyBorder="1" applyAlignment="1">
      <alignment horizontal="left" vertical="center" wrapText="1"/>
    </xf>
    <xf numFmtId="0" fontId="7" fillId="0" borderId="1" xfId="2" applyBorder="1" applyAlignment="1">
      <alignment horizontal="center" vertical="center" wrapText="1"/>
    </xf>
    <xf numFmtId="38" fontId="7" fillId="0" borderId="1" xfId="3" applyFont="1" applyBorder="1" applyAlignment="1">
      <alignment horizontal="right" vertical="center" wrapText="1"/>
    </xf>
    <xf numFmtId="177" fontId="7" fillId="0" borderId="1" xfId="2" applyNumberFormat="1" applyBorder="1" applyAlignment="1">
      <alignment horizontal="center" vertical="center" wrapText="1"/>
    </xf>
    <xf numFmtId="0" fontId="9" fillId="0" borderId="1" xfId="2" applyFont="1" applyBorder="1" applyAlignment="1">
      <alignment vertical="center" wrapText="1"/>
    </xf>
    <xf numFmtId="57" fontId="7" fillId="0" borderId="1" xfId="2" applyNumberForma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38" fontId="2" fillId="0" borderId="1" xfId="0" applyNumberFormat="1" applyFont="1" applyFill="1" applyBorder="1" applyAlignment="1">
      <alignment horizontal="right" vertical="center"/>
    </xf>
    <xf numFmtId="177" fontId="2" fillId="0" borderId="1" xfId="0" applyNumberFormat="1" applyFont="1" applyFill="1" applyBorder="1" applyAlignment="1">
      <alignment vertical="center"/>
    </xf>
    <xf numFmtId="0" fontId="0" fillId="0" borderId="1" xfId="0" applyFont="1" applyFill="1" applyBorder="1" applyAlignment="1">
      <alignment horizontal="center" vertical="center"/>
    </xf>
    <xf numFmtId="0" fontId="4" fillId="0" borderId="0" xfId="2" applyFont="1">
      <alignment vertical="center"/>
    </xf>
    <xf numFmtId="0" fontId="10" fillId="0" borderId="0" xfId="2" applyFont="1" applyAlignment="1">
      <alignment horizontal="centerContinuous" vertical="center"/>
    </xf>
    <xf numFmtId="0" fontId="4" fillId="0" borderId="0" xfId="2" applyFont="1" applyAlignment="1">
      <alignment horizontal="centerContinuous" vertical="center"/>
    </xf>
    <xf numFmtId="0" fontId="10" fillId="0" borderId="0" xfId="2" applyFont="1">
      <alignment vertical="center"/>
    </xf>
    <xf numFmtId="0" fontId="4" fillId="0" borderId="0" xfId="2" applyFont="1" applyFill="1">
      <alignment vertical="center"/>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7" fillId="0" borderId="1" xfId="2" applyFont="1" applyBorder="1" applyAlignment="1">
      <alignment horizontal="left" vertical="center" wrapText="1"/>
    </xf>
    <xf numFmtId="0" fontId="7" fillId="0" borderId="1" xfId="2" applyFont="1" applyBorder="1" applyAlignment="1">
      <alignment horizontal="center" vertical="center" wrapText="1"/>
    </xf>
    <xf numFmtId="38" fontId="0" fillId="0" borderId="1" xfId="3" applyFont="1" applyBorder="1" applyAlignment="1">
      <alignment horizontal="right" vertical="center" wrapText="1"/>
    </xf>
    <xf numFmtId="177" fontId="7" fillId="0" borderId="1" xfId="2" applyNumberFormat="1" applyFont="1" applyBorder="1" applyAlignment="1">
      <alignment horizontal="center" vertical="center" wrapText="1"/>
    </xf>
    <xf numFmtId="57" fontId="7" fillId="0" borderId="1" xfId="2" applyNumberFormat="1" applyFont="1" applyFill="1" applyBorder="1" applyAlignment="1">
      <alignment horizontal="center" vertical="center" wrapText="1"/>
    </xf>
    <xf numFmtId="0" fontId="4" fillId="0" borderId="1" xfId="2" quotePrefix="1" applyFont="1" applyFill="1" applyBorder="1" applyAlignment="1">
      <alignment vertical="center" wrapText="1"/>
    </xf>
    <xf numFmtId="0" fontId="0" fillId="0" borderId="1" xfId="4" applyFont="1" applyFill="1" applyBorder="1" applyAlignment="1">
      <alignment vertical="center" wrapText="1"/>
    </xf>
    <xf numFmtId="0" fontId="4" fillId="0" borderId="1" xfId="2" applyFont="1" applyBorder="1" applyAlignment="1">
      <alignment horizontal="center" vertical="center"/>
    </xf>
    <xf numFmtId="38" fontId="4" fillId="0" borderId="1" xfId="3" applyFont="1" applyBorder="1">
      <alignment vertical="center"/>
    </xf>
    <xf numFmtId="57" fontId="4" fillId="0" borderId="1" xfId="2" applyNumberFormat="1" applyFont="1" applyBorder="1" applyAlignment="1">
      <alignment horizontal="center" vertical="center"/>
    </xf>
    <xf numFmtId="3" fontId="2" fillId="0" borderId="1" xfId="2" applyNumberFormat="1" applyFont="1" applyFill="1" applyBorder="1" applyAlignment="1">
      <alignment horizontal="center" vertical="center"/>
    </xf>
    <xf numFmtId="3" fontId="2" fillId="0" borderId="1" xfId="2" applyNumberFormat="1" applyFont="1" applyFill="1" applyBorder="1" applyAlignment="1">
      <alignment vertical="center" wrapText="1"/>
    </xf>
    <xf numFmtId="178" fontId="2" fillId="0" borderId="1" xfId="2" applyNumberFormat="1" applyFont="1" applyFill="1" applyBorder="1" applyAlignment="1">
      <alignment horizontal="center" vertical="center" wrapText="1"/>
    </xf>
    <xf numFmtId="0" fontId="12" fillId="0" borderId="1" xfId="2" applyFont="1" applyFill="1" applyBorder="1" applyAlignment="1">
      <alignment vertical="center" wrapText="1"/>
    </xf>
    <xf numFmtId="0" fontId="12" fillId="0" borderId="1" xfId="2" applyFont="1" applyFill="1" applyBorder="1" applyAlignment="1">
      <alignment horizontal="center" vertical="top" wrapText="1"/>
    </xf>
    <xf numFmtId="0" fontId="13" fillId="0" borderId="0" xfId="2" applyFont="1">
      <alignment vertical="center"/>
    </xf>
    <xf numFmtId="0" fontId="13" fillId="0" borderId="0" xfId="2" applyFont="1" applyAlignment="1">
      <alignment horizontal="center" vertical="center"/>
    </xf>
    <xf numFmtId="0" fontId="14" fillId="0" borderId="0" xfId="2" applyFont="1">
      <alignment vertical="center"/>
    </xf>
    <xf numFmtId="0" fontId="13" fillId="0" borderId="0" xfId="2" applyFont="1" applyFill="1">
      <alignment vertical="center"/>
    </xf>
    <xf numFmtId="0" fontId="13" fillId="2" borderId="1" xfId="2" applyFont="1" applyFill="1" applyBorder="1" applyAlignment="1">
      <alignment horizontal="center" vertical="center"/>
    </xf>
    <xf numFmtId="0" fontId="13" fillId="2" borderId="1" xfId="2" applyFont="1" applyFill="1" applyBorder="1" applyAlignment="1">
      <alignment horizontal="center" vertical="center" wrapText="1"/>
    </xf>
    <xf numFmtId="0" fontId="15" fillId="0" borderId="1" xfId="2" applyFont="1" applyBorder="1" applyAlignment="1">
      <alignment vertical="center" wrapText="1"/>
    </xf>
    <xf numFmtId="38" fontId="15" fillId="0" borderId="1" xfId="3" applyFont="1" applyBorder="1" applyAlignment="1">
      <alignment horizontal="right" vertical="center" wrapText="1"/>
    </xf>
    <xf numFmtId="177" fontId="15" fillId="0" borderId="1" xfId="2" applyNumberFormat="1" applyFont="1" applyBorder="1">
      <alignment vertical="center"/>
    </xf>
    <xf numFmtId="0" fontId="7" fillId="0" borderId="1" xfId="2" applyFont="1" applyFill="1" applyBorder="1" applyAlignment="1">
      <alignment horizontal="center" vertical="center"/>
    </xf>
    <xf numFmtId="0" fontId="16" fillId="0" borderId="1" xfId="2" applyFont="1" applyFill="1" applyBorder="1" applyAlignment="1">
      <alignment horizontal="center" vertical="center"/>
    </xf>
    <xf numFmtId="0" fontId="2" fillId="0" borderId="0" xfId="5" applyFont="1">
      <alignment vertical="center"/>
    </xf>
    <xf numFmtId="0" fontId="3" fillId="0" borderId="0" xfId="5" applyFont="1" applyAlignment="1">
      <alignment horizontal="centerContinuous" vertical="center"/>
    </xf>
    <xf numFmtId="0" fontId="2" fillId="0" borderId="0" xfId="5" applyFont="1" applyAlignment="1">
      <alignment horizontal="centerContinuous" vertical="center"/>
    </xf>
    <xf numFmtId="0" fontId="3" fillId="0" borderId="0" xfId="5" applyFont="1">
      <alignment vertical="center"/>
    </xf>
    <xf numFmtId="0" fontId="2" fillId="2" borderId="1" xfId="5" applyFont="1" applyFill="1" applyBorder="1" applyAlignment="1">
      <alignment horizontal="center" vertical="center"/>
    </xf>
    <xf numFmtId="0" fontId="2" fillId="2" borderId="1" xfId="5" applyFont="1" applyFill="1" applyBorder="1" applyAlignment="1">
      <alignment horizontal="center" vertical="center" wrapText="1"/>
    </xf>
    <xf numFmtId="0" fontId="2" fillId="0" borderId="1" xfId="5" applyFont="1" applyFill="1" applyBorder="1" applyAlignment="1">
      <alignment horizontal="left" vertical="center" wrapText="1"/>
    </xf>
    <xf numFmtId="0" fontId="17" fillId="0" borderId="1" xfId="6" applyFont="1" applyFill="1" applyBorder="1" applyAlignment="1" applyProtection="1">
      <alignment vertical="center" wrapText="1" shrinkToFit="1"/>
    </xf>
    <xf numFmtId="0" fontId="17" fillId="0" borderId="1" xfId="5" applyFont="1" applyBorder="1" applyAlignment="1">
      <alignment horizontal="center" vertical="center"/>
    </xf>
    <xf numFmtId="179" fontId="17" fillId="0" borderId="1" xfId="6" applyNumberFormat="1" applyFont="1" applyFill="1" applyBorder="1" applyAlignment="1" applyProtection="1">
      <alignment vertical="center" shrinkToFit="1"/>
    </xf>
    <xf numFmtId="180" fontId="17" fillId="0" borderId="1" xfId="6" applyNumberFormat="1" applyFont="1" applyFill="1" applyBorder="1" applyAlignment="1" applyProtection="1">
      <alignment horizontal="left" vertical="center" shrinkToFit="1"/>
    </xf>
    <xf numFmtId="0" fontId="18" fillId="0" borderId="1" xfId="5" applyFont="1" applyBorder="1" applyAlignment="1">
      <alignment vertical="center" wrapText="1"/>
    </xf>
    <xf numFmtId="0" fontId="19" fillId="3" borderId="1" xfId="5"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quotePrefix="1" applyFont="1" applyFill="1" applyBorder="1" applyAlignment="1">
      <alignment vertical="center" wrapText="1"/>
    </xf>
    <xf numFmtId="0" fontId="2" fillId="0" borderId="0" xfId="0" applyFont="1" applyFill="1">
      <alignment vertical="center"/>
    </xf>
    <xf numFmtId="3" fontId="2" fillId="0" borderId="1" xfId="0" applyNumberFormat="1" applyFont="1" applyFill="1" applyBorder="1">
      <alignment vertical="center"/>
    </xf>
    <xf numFmtId="178" fontId="2" fillId="0" borderId="1" xfId="0" applyNumberFormat="1" applyFont="1" applyFill="1" applyBorder="1">
      <alignment vertical="center"/>
    </xf>
    <xf numFmtId="0" fontId="0" fillId="0"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15" fillId="3" borderId="1" xfId="0" applyFont="1" applyFill="1" applyBorder="1" applyAlignment="1">
      <alignment vertical="center" wrapText="1"/>
    </xf>
    <xf numFmtId="0" fontId="2" fillId="0" borderId="1" xfId="0" applyFont="1" applyBorder="1" applyAlignment="1">
      <alignment vertical="center" wrapText="1"/>
    </xf>
    <xf numFmtId="0" fontId="0" fillId="0" borderId="1" xfId="0" applyBorder="1" applyAlignment="1">
      <alignment horizontal="left" vertical="center" wrapText="1" shrinkToFit="1"/>
    </xf>
    <xf numFmtId="0" fontId="0" fillId="0" borderId="1" xfId="0" applyBorder="1" applyAlignment="1">
      <alignment horizontal="center" vertical="center"/>
    </xf>
    <xf numFmtId="38" fontId="0" fillId="0" borderId="1" xfId="1" applyFont="1" applyFill="1" applyBorder="1" applyAlignment="1">
      <alignment vertical="center" shrinkToFit="1"/>
    </xf>
    <xf numFmtId="57" fontId="0" fillId="0" borderId="1" xfId="0" applyNumberFormat="1" applyBorder="1" applyAlignment="1">
      <alignment horizontal="center" vertical="center" shrinkToFit="1"/>
    </xf>
    <xf numFmtId="0" fontId="0" fillId="0" borderId="1" xfId="0" applyBorder="1" applyAlignment="1">
      <alignment horizontal="left" vertical="center" wrapText="1"/>
    </xf>
    <xf numFmtId="0" fontId="0" fillId="0" borderId="1" xfId="0" applyBorder="1" applyAlignment="1">
      <alignment horizontal="left" vertical="center" shrinkToFit="1"/>
    </xf>
    <xf numFmtId="0" fontId="20" fillId="0" borderId="1" xfId="0" applyFont="1" applyBorder="1" applyAlignment="1">
      <alignment horizontal="left" vertical="center" wrapText="1" shrinkToFit="1"/>
    </xf>
    <xf numFmtId="0" fontId="0" fillId="0" borderId="1" xfId="0" applyBorder="1" applyAlignment="1">
      <alignment vertical="center" wrapText="1"/>
    </xf>
    <xf numFmtId="38" fontId="0" fillId="0" borderId="1" xfId="1" applyFont="1" applyFill="1" applyBorder="1">
      <alignment vertical="center"/>
    </xf>
    <xf numFmtId="0" fontId="0" fillId="0" borderId="0" xfId="0" applyBorder="1" applyAlignment="1">
      <alignment vertical="center" wrapText="1"/>
    </xf>
    <xf numFmtId="3" fontId="2" fillId="0" borderId="1" xfId="0" applyNumberFormat="1" applyFont="1" applyFill="1" applyBorder="1" applyAlignment="1">
      <alignment horizontal="right" vertical="center"/>
    </xf>
    <xf numFmtId="0" fontId="2" fillId="0" borderId="0" xfId="0" applyFont="1" applyAlignment="1">
      <alignment horizontal="center" vertical="center"/>
    </xf>
    <xf numFmtId="0" fontId="2" fillId="3" borderId="0" xfId="0" applyFont="1" applyFill="1">
      <alignment vertical="center"/>
    </xf>
    <xf numFmtId="0" fontId="4" fillId="0" borderId="1" xfId="0" applyFont="1" applyBorder="1" applyAlignment="1">
      <alignment vertical="center" wrapText="1"/>
    </xf>
    <xf numFmtId="38" fontId="4" fillId="0" borderId="1" xfId="7" applyFont="1" applyFill="1" applyBorder="1">
      <alignment vertical="center"/>
    </xf>
    <xf numFmtId="57" fontId="4" fillId="0" borderId="2" xfId="0" applyNumberFormat="1" applyFont="1" applyBorder="1" applyAlignment="1">
      <alignment vertical="center" wrapText="1" shrinkToFit="1"/>
    </xf>
    <xf numFmtId="0" fontId="22" fillId="0" borderId="1" xfId="0" applyFont="1" applyBorder="1" applyAlignment="1">
      <alignment horizontal="left" vertical="center" wrapText="1"/>
    </xf>
    <xf numFmtId="0" fontId="4" fillId="0" borderId="1" xfId="0" applyFont="1" applyFill="1" applyBorder="1" applyAlignment="1">
      <alignment vertical="center" wrapText="1"/>
    </xf>
    <xf numFmtId="0" fontId="24" fillId="0" borderId="1" xfId="0" quotePrefix="1" applyFont="1" applyFill="1" applyBorder="1" applyAlignment="1">
      <alignment vertical="center" wrapText="1"/>
    </xf>
    <xf numFmtId="176" fontId="2" fillId="0" borderId="1" xfId="0" applyNumberFormat="1" applyFont="1" applyFill="1" applyBorder="1" applyAlignment="1">
      <alignment horizontal="right" vertical="center" wrapText="1"/>
    </xf>
    <xf numFmtId="178" fontId="2" fillId="0" borderId="1" xfId="0" applyNumberFormat="1" applyFont="1" applyFill="1" applyBorder="1" applyAlignment="1">
      <alignment horizontal="center" vertical="center"/>
    </xf>
    <xf numFmtId="0" fontId="2" fillId="4" borderId="3" xfId="8" applyFont="1" applyFill="1" applyBorder="1" applyAlignment="1">
      <alignment vertical="center" wrapText="1"/>
    </xf>
    <xf numFmtId="0" fontId="25" fillId="0" borderId="0" xfId="0" applyFont="1">
      <alignment vertical="center"/>
    </xf>
    <xf numFmtId="0" fontId="24" fillId="4" borderId="3" xfId="8" applyFont="1" applyFill="1" applyBorder="1" applyAlignment="1">
      <alignment vertical="center" wrapText="1"/>
    </xf>
    <xf numFmtId="0" fontId="12" fillId="4" borderId="3" xfId="8" applyFont="1" applyFill="1" applyBorder="1" applyAlignment="1">
      <alignment vertical="center" wrapText="1"/>
    </xf>
    <xf numFmtId="0" fontId="13" fillId="4" borderId="3" xfId="8" applyFont="1" applyFill="1" applyBorder="1" applyAlignment="1">
      <alignment vertical="center" wrapText="1"/>
    </xf>
    <xf numFmtId="0" fontId="3" fillId="0" borderId="0" xfId="0" applyFont="1" applyFill="1">
      <alignment vertical="center"/>
    </xf>
    <xf numFmtId="0" fontId="2" fillId="0" borderId="1" xfId="0" applyFont="1" applyFill="1" applyBorder="1" applyAlignment="1">
      <alignment horizontal="center" vertical="center" wrapText="1"/>
    </xf>
    <xf numFmtId="0" fontId="7" fillId="0" borderId="1" xfId="2" applyBorder="1">
      <alignment vertical="center"/>
    </xf>
    <xf numFmtId="58" fontId="4" fillId="0" borderId="0" xfId="0" applyNumberFormat="1" applyFont="1" applyBorder="1" applyAlignment="1">
      <alignment vertical="center"/>
    </xf>
    <xf numFmtId="0" fontId="7" fillId="0" borderId="0" xfId="0" applyFont="1" applyBorder="1" applyAlignment="1">
      <alignment vertical="center"/>
    </xf>
    <xf numFmtId="0" fontId="29" fillId="0" borderId="0" xfId="0" applyFont="1" applyBorder="1" applyAlignment="1">
      <alignment vertical="center"/>
    </xf>
    <xf numFmtId="0" fontId="30" fillId="0" borderId="0" xfId="0" applyFont="1" applyBorder="1" applyAlignment="1">
      <alignment vertical="center"/>
    </xf>
    <xf numFmtId="0" fontId="4" fillId="5" borderId="1" xfId="0" applyFont="1" applyFill="1" applyBorder="1" applyAlignment="1">
      <alignment vertical="center"/>
    </xf>
    <xf numFmtId="0" fontId="4" fillId="5" borderId="1" xfId="0" applyFont="1" applyFill="1" applyBorder="1" applyAlignment="1">
      <alignment vertical="center" wrapText="1"/>
    </xf>
    <xf numFmtId="0" fontId="7" fillId="0" borderId="1" xfId="0" applyFont="1" applyBorder="1" applyAlignment="1">
      <alignment vertical="center" wrapText="1"/>
    </xf>
    <xf numFmtId="3" fontId="7" fillId="0" borderId="1" xfId="0" applyNumberFormat="1" applyFont="1" applyBorder="1" applyAlignment="1">
      <alignment vertical="center" wrapText="1"/>
    </xf>
    <xf numFmtId="57" fontId="7" fillId="0" borderId="1" xfId="0" applyNumberFormat="1" applyFont="1" applyBorder="1" applyAlignment="1">
      <alignment vertical="center" wrapText="1"/>
    </xf>
    <xf numFmtId="0" fontId="9" fillId="0" borderId="1" xfId="0" applyFont="1" applyBorder="1" applyAlignment="1">
      <alignment vertical="center" wrapText="1"/>
    </xf>
    <xf numFmtId="0" fontId="28" fillId="0" borderId="0" xfId="0" applyFont="1" applyBorder="1" applyAlignment="1">
      <alignment vertical="center" wrapText="1"/>
    </xf>
    <xf numFmtId="0" fontId="28" fillId="0" borderId="0" xfId="0" applyFont="1" applyBorder="1" applyAlignment="1">
      <alignment vertical="center"/>
    </xf>
    <xf numFmtId="0" fontId="2" fillId="0" borderId="0" xfId="0" applyFont="1" applyFill="1" applyAlignment="1">
      <alignment vertical="center" wrapText="1"/>
    </xf>
    <xf numFmtId="0" fontId="4" fillId="0" borderId="0" xfId="0" applyFont="1" applyBorder="1" applyAlignment="1">
      <alignment vertical="center"/>
    </xf>
    <xf numFmtId="0" fontId="10" fillId="0" borderId="0" xfId="0" applyFont="1" applyBorder="1" applyAlignment="1">
      <alignment vertical="center"/>
    </xf>
    <xf numFmtId="0" fontId="7" fillId="0" borderId="0" xfId="0" applyFont="1" applyFill="1" applyBorder="1" applyAlignment="1">
      <alignmen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vertical="center"/>
    </xf>
    <xf numFmtId="0" fontId="31" fillId="0" borderId="0" xfId="0" applyFont="1" applyFill="1" applyBorder="1" applyAlignment="1">
      <alignment vertical="center"/>
    </xf>
    <xf numFmtId="0" fontId="31" fillId="0" borderId="0" xfId="0" applyFont="1" applyBorder="1" applyAlignment="1">
      <alignment vertical="center"/>
    </xf>
    <xf numFmtId="0" fontId="2" fillId="0" borderId="0" xfId="0" applyFont="1" applyFill="1" applyAlignment="1">
      <alignment vertical="center"/>
    </xf>
    <xf numFmtId="0" fontId="28" fillId="0" borderId="0" xfId="0" applyFont="1" applyBorder="1" applyAlignment="1">
      <alignment vertical="center" wrapText="1"/>
    </xf>
    <xf numFmtId="58" fontId="28" fillId="0" borderId="0" xfId="0" applyNumberFormat="1" applyFont="1" applyBorder="1" applyAlignment="1">
      <alignment vertical="center"/>
    </xf>
    <xf numFmtId="0" fontId="28" fillId="0" borderId="0" xfId="0" applyFont="1" applyBorder="1" applyAlignment="1">
      <alignment vertical="center"/>
    </xf>
    <xf numFmtId="0" fontId="2" fillId="0" borderId="0" xfId="2" applyFont="1" applyFill="1" applyAlignment="1">
      <alignment vertical="center"/>
    </xf>
    <xf numFmtId="0" fontId="2" fillId="0" borderId="0" xfId="0" applyFont="1" applyFill="1" applyAlignment="1">
      <alignment vertical="center" wrapText="1"/>
    </xf>
    <xf numFmtId="0" fontId="0" fillId="0" borderId="0" xfId="0" applyFill="1" applyAlignment="1">
      <alignment vertical="center" wrapText="1"/>
    </xf>
    <xf numFmtId="0" fontId="4" fillId="0" borderId="0" xfId="2" applyFont="1" applyFill="1" applyAlignment="1">
      <alignment vertical="center"/>
    </xf>
    <xf numFmtId="0" fontId="4" fillId="0" borderId="0" xfId="0" applyFont="1" applyBorder="1" applyAlignment="1">
      <alignment vertical="center"/>
    </xf>
    <xf numFmtId="0" fontId="10" fillId="0" borderId="0" xfId="0" applyFont="1" applyBorder="1" applyAlignment="1">
      <alignment vertical="center"/>
    </xf>
    <xf numFmtId="0" fontId="13" fillId="0" borderId="0" xfId="2" applyFont="1" applyFill="1" applyAlignment="1">
      <alignment vertical="center" wrapText="1"/>
    </xf>
    <xf numFmtId="0" fontId="13" fillId="0" borderId="0" xfId="2" applyFont="1" applyFill="1" applyAlignment="1">
      <alignment vertical="center"/>
    </xf>
    <xf numFmtId="0" fontId="2" fillId="3" borderId="0" xfId="5" applyFont="1" applyFill="1" applyAlignment="1">
      <alignment vertical="center"/>
    </xf>
    <xf numFmtId="0" fontId="7" fillId="0" borderId="0" xfId="0" applyFont="1" applyFill="1" applyBorder="1" applyAlignment="1">
      <alignment vertical="center"/>
    </xf>
    <xf numFmtId="58" fontId="7" fillId="0" borderId="0" xfId="0" applyNumberFormat="1" applyFont="1" applyFill="1" applyBorder="1" applyAlignment="1">
      <alignment vertical="center"/>
    </xf>
    <xf numFmtId="0" fontId="7" fillId="0" borderId="0" xfId="0" applyFont="1" applyFill="1" applyBorder="1" applyAlignment="1">
      <alignment vertical="center" wrapText="1"/>
    </xf>
    <xf numFmtId="0" fontId="7" fillId="0" borderId="0" xfId="0" applyFont="1" applyBorder="1" applyAlignment="1">
      <alignment vertical="center"/>
    </xf>
    <xf numFmtId="0" fontId="4" fillId="0" borderId="0" xfId="0" applyFont="1" applyFill="1" applyAlignment="1">
      <alignment vertical="center"/>
    </xf>
  </cellXfs>
  <cellStyles count="9">
    <cellStyle name="桁区切り" xfId="1" builtinId="6"/>
    <cellStyle name="桁区切り 2" xfId="3" xr:uid="{00000000-0005-0000-0000-000001000000}"/>
    <cellStyle name="桁区切り 3" xfId="7" xr:uid="{00000000-0005-0000-0000-000002000000}"/>
    <cellStyle name="標準" xfId="0" builtinId="0"/>
    <cellStyle name="標準 2" xfId="2" xr:uid="{00000000-0005-0000-0000-000004000000}"/>
    <cellStyle name="標準 3" xfId="5" xr:uid="{00000000-0005-0000-0000-000005000000}"/>
    <cellStyle name="標準 3 2" xfId="8" xr:uid="{00000000-0005-0000-0000-000006000000}"/>
    <cellStyle name="標準_Sheet1" xfId="4" xr:uid="{00000000-0005-0000-0000-000007000000}"/>
    <cellStyle name="標準_取得財産一覧表（７年度作業用）"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view="pageBreakPreview" zoomScaleNormal="100" zoomScaleSheetLayoutView="100" workbookViewId="0">
      <selection activeCell="B13" sqref="B13"/>
    </sheetView>
  </sheetViews>
  <sheetFormatPr defaultColWidth="9" defaultRowHeight="13.5" x14ac:dyDescent="0.15"/>
  <cols>
    <col min="1" max="1" width="39" style="1" customWidth="1"/>
    <col min="2" max="2" width="41.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32.5" style="1" customWidth="1"/>
    <col min="10" max="16384" width="9" style="1"/>
  </cols>
  <sheetData>
    <row r="1" spans="1:9" x14ac:dyDescent="0.15">
      <c r="I1" s="18" t="s">
        <v>0</v>
      </c>
    </row>
    <row r="2" spans="1:9" x14ac:dyDescent="0.15">
      <c r="A2" s="6" t="s">
        <v>1</v>
      </c>
      <c r="B2" s="2"/>
      <c r="C2" s="2"/>
      <c r="D2" s="2"/>
      <c r="E2" s="2"/>
      <c r="F2" s="2"/>
      <c r="G2" s="2"/>
      <c r="H2" s="2"/>
      <c r="I2" s="2"/>
    </row>
    <row r="3" spans="1:9" ht="17.25" x14ac:dyDescent="0.15">
      <c r="A3" s="7"/>
    </row>
    <row r="4" spans="1:9" x14ac:dyDescent="0.15">
      <c r="A4" s="5" t="s">
        <v>2</v>
      </c>
    </row>
    <row r="5" spans="1:9" x14ac:dyDescent="0.15">
      <c r="A5" s="151" t="s">
        <v>3</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159.6" customHeight="1" x14ac:dyDescent="0.15">
      <c r="A11" s="8" t="s">
        <v>15</v>
      </c>
      <c r="B11" s="8" t="s">
        <v>16</v>
      </c>
      <c r="C11" s="9">
        <v>1</v>
      </c>
      <c r="D11" s="10">
        <v>332922</v>
      </c>
      <c r="E11" s="10">
        <v>332922</v>
      </c>
      <c r="F11" s="11">
        <v>39892</v>
      </c>
      <c r="G11" s="8" t="s">
        <v>17</v>
      </c>
      <c r="H11" s="12" t="s">
        <v>18</v>
      </c>
      <c r="I11" s="13"/>
    </row>
    <row r="12" spans="1:9" ht="145.9" customHeight="1" x14ac:dyDescent="0.15">
      <c r="A12" s="14" t="s">
        <v>19</v>
      </c>
      <c r="B12" s="8" t="s">
        <v>20</v>
      </c>
      <c r="C12" s="12">
        <v>1</v>
      </c>
      <c r="D12" s="9">
        <v>1596000</v>
      </c>
      <c r="E12" s="9">
        <v>1596000</v>
      </c>
      <c r="F12" s="15">
        <v>39493</v>
      </c>
      <c r="G12" s="8" t="s">
        <v>17</v>
      </c>
      <c r="H12" s="16" t="s">
        <v>21</v>
      </c>
      <c r="I12" s="17" t="s">
        <v>22</v>
      </c>
    </row>
    <row r="13" spans="1:9" ht="198" customHeight="1" x14ac:dyDescent="0.15">
      <c r="A13" s="8" t="s">
        <v>23</v>
      </c>
      <c r="B13" s="8" t="s">
        <v>24</v>
      </c>
      <c r="C13" s="9">
        <v>1</v>
      </c>
      <c r="D13" s="10">
        <v>678300</v>
      </c>
      <c r="E13" s="10">
        <v>678300</v>
      </c>
      <c r="F13" s="11">
        <v>39493</v>
      </c>
      <c r="G13" s="8" t="s">
        <v>17</v>
      </c>
      <c r="H13" s="12" t="s">
        <v>21</v>
      </c>
      <c r="I13" s="17" t="s">
        <v>22</v>
      </c>
    </row>
    <row r="15" spans="1:9" x14ac:dyDescent="0.15">
      <c r="A15" s="1" t="s">
        <v>25</v>
      </c>
    </row>
    <row r="16" spans="1:9" x14ac:dyDescent="0.15">
      <c r="A16" s="1" t="s">
        <v>26</v>
      </c>
    </row>
    <row r="17" spans="1:1" x14ac:dyDescent="0.15">
      <c r="A17" s="1" t="s">
        <v>27</v>
      </c>
    </row>
    <row r="18" spans="1:1" x14ac:dyDescent="0.15">
      <c r="A18" s="1" t="s">
        <v>28</v>
      </c>
    </row>
    <row r="19" spans="1:1" x14ac:dyDescent="0.15">
      <c r="A19" s="1" t="s">
        <v>29</v>
      </c>
    </row>
    <row r="20" spans="1:1" x14ac:dyDescent="0.15">
      <c r="A20" s="1" t="s">
        <v>30</v>
      </c>
    </row>
    <row r="21" spans="1:1" x14ac:dyDescent="0.15">
      <c r="A21"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371E9-29E7-47F8-BE50-1902A4FA4B6D}">
  <dimension ref="A1:I22"/>
  <sheetViews>
    <sheetView workbookViewId="0">
      <selection activeCell="G12" sqref="G12"/>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44546</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85</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86</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
  <sheetViews>
    <sheetView view="pageBreakPreview" zoomScaleNormal="100" zoomScaleSheetLayoutView="100" workbookViewId="0">
      <selection activeCell="E25" sqref="E25"/>
    </sheetView>
  </sheetViews>
  <sheetFormatPr defaultColWidth="9" defaultRowHeight="13.5" x14ac:dyDescent="0.15"/>
  <cols>
    <col min="1" max="1" width="18" style="43" customWidth="1"/>
    <col min="2" max="2" width="54.75" style="43" customWidth="1"/>
    <col min="3" max="3" width="5.5" style="43" bestFit="1" customWidth="1"/>
    <col min="4" max="5" width="13.875" style="43" bestFit="1" customWidth="1"/>
    <col min="6" max="6" width="11.625" style="43" bestFit="1" customWidth="1"/>
    <col min="7" max="7" width="19.375" style="43" customWidth="1"/>
    <col min="8" max="8" width="5.875" style="43" customWidth="1"/>
    <col min="9" max="9" width="21.5" style="43" customWidth="1"/>
    <col min="10" max="16384" width="9" style="43"/>
  </cols>
  <sheetData>
    <row r="1" spans="1:9" s="1" customFormat="1" x14ac:dyDescent="0.15">
      <c r="I1" s="18" t="s">
        <v>0</v>
      </c>
    </row>
    <row r="2" spans="1:9" x14ac:dyDescent="0.15">
      <c r="A2" s="44" t="s">
        <v>39</v>
      </c>
      <c r="B2" s="45"/>
      <c r="C2" s="45"/>
      <c r="D2" s="45"/>
      <c r="E2" s="45"/>
      <c r="F2" s="45"/>
      <c r="G2" s="45"/>
      <c r="H2" s="45"/>
      <c r="I2" s="45"/>
    </row>
    <row r="4" spans="1:9" x14ac:dyDescent="0.15">
      <c r="A4" s="46" t="s">
        <v>40</v>
      </c>
    </row>
    <row r="5" spans="1:9" s="47" customFormat="1" x14ac:dyDescent="0.15">
      <c r="A5" s="158" t="s">
        <v>87</v>
      </c>
      <c r="B5" s="158"/>
      <c r="C5" s="158"/>
      <c r="D5" s="158"/>
      <c r="E5" s="158"/>
      <c r="F5" s="158"/>
      <c r="G5" s="158"/>
      <c r="H5" s="158"/>
      <c r="I5" s="158"/>
    </row>
    <row r="7" spans="1:9" x14ac:dyDescent="0.15">
      <c r="A7" s="46" t="s">
        <v>42</v>
      </c>
    </row>
    <row r="8" spans="1:9" s="1" customFormat="1" x14ac:dyDescent="0.15">
      <c r="A8" s="93" t="s">
        <v>5</v>
      </c>
      <c r="B8" s="93"/>
      <c r="C8" s="93"/>
      <c r="D8" s="93"/>
      <c r="E8" s="93"/>
      <c r="F8" s="93"/>
      <c r="G8" s="93"/>
      <c r="H8" s="93"/>
      <c r="I8" s="93"/>
    </row>
    <row r="10" spans="1:9" ht="27" x14ac:dyDescent="0.15">
      <c r="A10" s="48" t="s">
        <v>43</v>
      </c>
      <c r="B10" s="48" t="s">
        <v>44</v>
      </c>
      <c r="C10" s="48" t="s">
        <v>45</v>
      </c>
      <c r="D10" s="48" t="s">
        <v>46</v>
      </c>
      <c r="E10" s="48" t="s">
        <v>47</v>
      </c>
      <c r="F10" s="48" t="s">
        <v>48</v>
      </c>
      <c r="G10" s="48" t="s">
        <v>49</v>
      </c>
      <c r="H10" s="49" t="s">
        <v>50</v>
      </c>
      <c r="I10" s="48" t="s">
        <v>51</v>
      </c>
    </row>
    <row r="11" spans="1:9" ht="62.25" customHeight="1" x14ac:dyDescent="0.15">
      <c r="A11" s="50" t="s">
        <v>88</v>
      </c>
      <c r="B11" s="50" t="s">
        <v>89</v>
      </c>
      <c r="C11" s="51" t="s">
        <v>90</v>
      </c>
      <c r="D11" s="52">
        <v>172445</v>
      </c>
      <c r="E11" s="52">
        <v>517335</v>
      </c>
      <c r="F11" s="53">
        <v>40465</v>
      </c>
      <c r="G11" s="35" t="s">
        <v>91</v>
      </c>
      <c r="H11" s="54" t="s">
        <v>77</v>
      </c>
      <c r="I11" s="55"/>
    </row>
    <row r="12" spans="1:9" ht="62.25" customHeight="1" x14ac:dyDescent="0.15">
      <c r="A12" s="50" t="s">
        <v>92</v>
      </c>
      <c r="B12" s="50" t="s">
        <v>93</v>
      </c>
      <c r="C12" s="51" t="s">
        <v>94</v>
      </c>
      <c r="D12" s="52">
        <v>189800</v>
      </c>
      <c r="E12" s="52">
        <v>379600</v>
      </c>
      <c r="F12" s="53">
        <v>40610</v>
      </c>
      <c r="G12" s="35" t="s">
        <v>91</v>
      </c>
      <c r="H12" s="54" t="s">
        <v>77</v>
      </c>
      <c r="I12" s="55"/>
    </row>
    <row r="13" spans="1:9" ht="62.25" customHeight="1" x14ac:dyDescent="0.15">
      <c r="A13" s="50" t="s">
        <v>95</v>
      </c>
      <c r="B13" s="50" t="s">
        <v>96</v>
      </c>
      <c r="C13" s="51" t="s">
        <v>75</v>
      </c>
      <c r="D13" s="52">
        <v>1440600</v>
      </c>
      <c r="E13" s="52">
        <v>1440600</v>
      </c>
      <c r="F13" s="53">
        <v>40899</v>
      </c>
      <c r="G13" s="35" t="s">
        <v>97</v>
      </c>
      <c r="H13" s="54" t="s">
        <v>77</v>
      </c>
      <c r="I13" s="55"/>
    </row>
    <row r="15" spans="1:9" x14ac:dyDescent="0.15">
      <c r="A15" s="43" t="s">
        <v>56</v>
      </c>
    </row>
    <row r="16" spans="1:9" x14ac:dyDescent="0.15">
      <c r="A16" s="43" t="s">
        <v>57</v>
      </c>
    </row>
    <row r="17" spans="1:1" x14ac:dyDescent="0.15">
      <c r="A17" s="43" t="s">
        <v>58</v>
      </c>
    </row>
    <row r="18" spans="1:1" x14ac:dyDescent="0.15">
      <c r="A18" s="43" t="s">
        <v>59</v>
      </c>
    </row>
    <row r="19" spans="1:1" x14ac:dyDescent="0.15">
      <c r="A19" s="43" t="s">
        <v>60</v>
      </c>
    </row>
    <row r="20" spans="1:1" x14ac:dyDescent="0.15">
      <c r="A20" s="43" t="s">
        <v>61</v>
      </c>
    </row>
    <row r="21" spans="1:1" x14ac:dyDescent="0.15">
      <c r="A21" s="43" t="s">
        <v>62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D696C-B24B-49F7-9FB8-273FD77921B3}">
  <dimension ref="A1:I21"/>
  <sheetViews>
    <sheetView workbookViewId="0">
      <selection activeCell="K6" sqref="K6"/>
    </sheetView>
  </sheetViews>
  <sheetFormatPr defaultRowHeight="13.5" x14ac:dyDescent="0.15"/>
  <cols>
    <col min="9" max="9" width="15.25" bestFit="1" customWidth="1"/>
  </cols>
  <sheetData>
    <row r="1" spans="1:9" x14ac:dyDescent="0.15">
      <c r="A1" s="142"/>
      <c r="B1" s="142"/>
      <c r="C1" s="159"/>
      <c r="D1" s="159"/>
      <c r="E1" s="142"/>
      <c r="F1" s="142"/>
      <c r="G1" s="142"/>
      <c r="H1" s="142"/>
      <c r="I1" s="129">
        <v>44588</v>
      </c>
    </row>
    <row r="2" spans="1:9" x14ac:dyDescent="0.15">
      <c r="A2" s="160" t="s">
        <v>98</v>
      </c>
      <c r="B2" s="160"/>
      <c r="C2" s="160"/>
      <c r="D2" s="160"/>
      <c r="E2" s="160"/>
      <c r="F2" s="160"/>
      <c r="G2" s="160"/>
      <c r="H2" s="160"/>
      <c r="I2" s="160"/>
    </row>
    <row r="3" spans="1:9" x14ac:dyDescent="0.15">
      <c r="A3" s="142"/>
      <c r="B3" s="142"/>
      <c r="C3" s="159"/>
      <c r="D3" s="159"/>
      <c r="E3" s="142"/>
      <c r="F3" s="142"/>
      <c r="G3" s="142"/>
      <c r="H3" s="159"/>
      <c r="I3" s="159"/>
    </row>
    <row r="4" spans="1:9" x14ac:dyDescent="0.15">
      <c r="A4" s="143" t="s">
        <v>99</v>
      </c>
      <c r="B4" s="142"/>
      <c r="C4" s="159"/>
      <c r="D4" s="159"/>
      <c r="E4" s="142"/>
      <c r="F4" s="142"/>
      <c r="G4" s="142"/>
      <c r="H4" s="159"/>
      <c r="I4" s="159"/>
    </row>
    <row r="5" spans="1:9" x14ac:dyDescent="0.15">
      <c r="A5" s="159" t="s">
        <v>100</v>
      </c>
      <c r="B5" s="159"/>
      <c r="C5" s="159"/>
      <c r="D5" s="159"/>
      <c r="E5" s="159"/>
      <c r="F5" s="159"/>
      <c r="G5" s="159"/>
      <c r="H5" s="159"/>
      <c r="I5" s="159"/>
    </row>
    <row r="6" spans="1:9" x14ac:dyDescent="0.15">
      <c r="A6" s="142"/>
      <c r="B6" s="142"/>
      <c r="C6" s="159"/>
      <c r="D6" s="159"/>
      <c r="E6" s="142"/>
      <c r="F6" s="142"/>
      <c r="G6" s="142"/>
      <c r="H6" s="159"/>
      <c r="I6" s="159"/>
    </row>
    <row r="7" spans="1:9" x14ac:dyDescent="0.15">
      <c r="A7" s="143" t="s">
        <v>101</v>
      </c>
      <c r="B7" s="142"/>
      <c r="C7" s="159"/>
      <c r="D7" s="159"/>
      <c r="E7" s="142"/>
      <c r="F7" s="142"/>
      <c r="G7" s="142"/>
      <c r="H7" s="159"/>
      <c r="I7" s="159"/>
    </row>
    <row r="8" spans="1:9" x14ac:dyDescent="0.15">
      <c r="A8" s="142" t="s">
        <v>102</v>
      </c>
      <c r="B8" s="142"/>
      <c r="C8" s="159"/>
      <c r="D8" s="159"/>
      <c r="E8" s="142"/>
      <c r="F8" s="142"/>
      <c r="G8" s="142"/>
      <c r="H8" s="159"/>
      <c r="I8" s="159"/>
    </row>
    <row r="9" spans="1:9" x14ac:dyDescent="0.15">
      <c r="A9" s="142"/>
      <c r="B9" s="142"/>
      <c r="C9" s="159"/>
      <c r="D9" s="159"/>
      <c r="E9" s="142"/>
      <c r="F9" s="142"/>
      <c r="G9" s="142"/>
      <c r="H9" s="159"/>
      <c r="I9" s="159"/>
    </row>
    <row r="10" spans="1:9" x14ac:dyDescent="0.15">
      <c r="A10" s="133" t="s">
        <v>103</v>
      </c>
      <c r="B10" s="133" t="s">
        <v>104</v>
      </c>
      <c r="C10" s="133" t="s">
        <v>105</v>
      </c>
      <c r="D10" s="133" t="s">
        <v>106</v>
      </c>
      <c r="E10" s="133" t="s">
        <v>107</v>
      </c>
      <c r="F10" s="133" t="s">
        <v>108</v>
      </c>
      <c r="G10" s="133" t="s">
        <v>109</v>
      </c>
      <c r="H10" s="134" t="s">
        <v>110</v>
      </c>
      <c r="I10" s="133" t="s">
        <v>111</v>
      </c>
    </row>
    <row r="11" spans="1:9" ht="56.25" x14ac:dyDescent="0.15">
      <c r="A11" s="135" t="s">
        <v>112</v>
      </c>
      <c r="B11" s="135" t="s">
        <v>113</v>
      </c>
      <c r="C11" s="135" t="s">
        <v>114</v>
      </c>
      <c r="D11" s="136">
        <v>172445</v>
      </c>
      <c r="E11" s="136">
        <v>517335</v>
      </c>
      <c r="F11" s="137">
        <v>40465</v>
      </c>
      <c r="G11" s="138" t="s">
        <v>115</v>
      </c>
      <c r="H11" s="135" t="s">
        <v>77</v>
      </c>
      <c r="I11" s="113"/>
    </row>
    <row r="12" spans="1:9" ht="67.5" x14ac:dyDescent="0.15">
      <c r="A12" s="135" t="s">
        <v>116</v>
      </c>
      <c r="B12" s="135" t="s">
        <v>117</v>
      </c>
      <c r="C12" s="135" t="s">
        <v>118</v>
      </c>
      <c r="D12" s="136">
        <v>189800</v>
      </c>
      <c r="E12" s="136">
        <v>379600</v>
      </c>
      <c r="F12" s="137">
        <v>40610</v>
      </c>
      <c r="G12" s="138" t="s">
        <v>115</v>
      </c>
      <c r="H12" s="135" t="s">
        <v>77</v>
      </c>
      <c r="I12" s="113"/>
    </row>
    <row r="13" spans="1:9" ht="67.5" x14ac:dyDescent="0.15">
      <c r="A13" s="135" t="s">
        <v>119</v>
      </c>
      <c r="B13" s="135" t="s">
        <v>120</v>
      </c>
      <c r="C13" s="135" t="s">
        <v>121</v>
      </c>
      <c r="D13" s="136">
        <v>1440600</v>
      </c>
      <c r="E13" s="136">
        <v>1440600</v>
      </c>
      <c r="F13" s="137">
        <v>40899</v>
      </c>
      <c r="G13" s="138" t="s">
        <v>122</v>
      </c>
      <c r="H13" s="135" t="s">
        <v>77</v>
      </c>
      <c r="I13" s="113"/>
    </row>
    <row r="14" spans="1:9" x14ac:dyDescent="0.15">
      <c r="A14" s="142"/>
      <c r="B14" s="142"/>
      <c r="C14" s="159"/>
      <c r="D14" s="159"/>
      <c r="E14" s="142"/>
      <c r="F14" s="142"/>
      <c r="G14" s="142"/>
      <c r="H14" s="159"/>
      <c r="I14" s="159"/>
    </row>
    <row r="15" spans="1:9" x14ac:dyDescent="0.15">
      <c r="A15" s="142" t="s">
        <v>123</v>
      </c>
      <c r="B15" s="142"/>
      <c r="C15" s="159"/>
      <c r="D15" s="159"/>
      <c r="E15" s="142"/>
      <c r="F15" s="142"/>
      <c r="G15" s="142"/>
      <c r="H15" s="159"/>
      <c r="I15" s="159"/>
    </row>
    <row r="16" spans="1:9" x14ac:dyDescent="0.15">
      <c r="A16" s="142" t="s">
        <v>124</v>
      </c>
      <c r="B16" s="142"/>
      <c r="C16" s="159"/>
      <c r="D16" s="159"/>
      <c r="E16" s="142"/>
      <c r="F16" s="142"/>
      <c r="G16" s="142"/>
      <c r="H16" s="159"/>
      <c r="I16" s="159"/>
    </row>
    <row r="17" spans="1:9" x14ac:dyDescent="0.15">
      <c r="A17" s="142" t="s">
        <v>125</v>
      </c>
      <c r="B17" s="142"/>
      <c r="C17" s="159"/>
      <c r="D17" s="159"/>
      <c r="E17" s="142"/>
      <c r="F17" s="142"/>
      <c r="G17" s="142"/>
      <c r="H17" s="159"/>
      <c r="I17" s="159"/>
    </row>
    <row r="18" spans="1:9" x14ac:dyDescent="0.15">
      <c r="A18" s="142" t="s">
        <v>126</v>
      </c>
      <c r="B18" s="142"/>
      <c r="C18" s="159"/>
      <c r="D18" s="159"/>
      <c r="E18" s="142"/>
      <c r="F18" s="142"/>
      <c r="G18" s="142"/>
      <c r="H18" s="159"/>
      <c r="I18" s="159"/>
    </row>
    <row r="19" spans="1:9" x14ac:dyDescent="0.15">
      <c r="A19" s="142" t="s">
        <v>127</v>
      </c>
      <c r="B19" s="142"/>
      <c r="C19" s="159"/>
      <c r="D19" s="159"/>
      <c r="E19" s="142"/>
      <c r="F19" s="142"/>
      <c r="G19" s="142"/>
      <c r="H19" s="159"/>
      <c r="I19" s="159"/>
    </row>
    <row r="20" spans="1:9" x14ac:dyDescent="0.15">
      <c r="A20" s="142" t="s">
        <v>128</v>
      </c>
      <c r="B20" s="142"/>
      <c r="C20" s="159"/>
      <c r="D20" s="159"/>
      <c r="E20" s="142"/>
      <c r="F20" s="142"/>
      <c r="G20" s="142"/>
      <c r="H20" s="159"/>
      <c r="I20" s="159"/>
    </row>
    <row r="21" spans="1:9" x14ac:dyDescent="0.15">
      <c r="A21" s="142" t="s">
        <v>129</v>
      </c>
      <c r="B21" s="142"/>
      <c r="C21" s="159"/>
      <c r="D21" s="159"/>
      <c r="E21" s="142"/>
      <c r="F21" s="142"/>
      <c r="G21" s="142"/>
      <c r="H21" s="159"/>
      <c r="I21" s="159"/>
    </row>
  </sheetData>
  <mergeCells count="31">
    <mergeCell ref="C19:D19"/>
    <mergeCell ref="H19:I19"/>
    <mergeCell ref="C20:D20"/>
    <mergeCell ref="H20:I20"/>
    <mergeCell ref="C21:D21"/>
    <mergeCell ref="H21:I21"/>
    <mergeCell ref="C16:D16"/>
    <mergeCell ref="H16:I16"/>
    <mergeCell ref="C17:D17"/>
    <mergeCell ref="H17:I17"/>
    <mergeCell ref="C18:D18"/>
    <mergeCell ref="H18:I18"/>
    <mergeCell ref="C9:D9"/>
    <mergeCell ref="H9:I9"/>
    <mergeCell ref="C14:D14"/>
    <mergeCell ref="H14:I14"/>
    <mergeCell ref="C15:D15"/>
    <mergeCell ref="H15:I15"/>
    <mergeCell ref="C8:D8"/>
    <mergeCell ref="H8:I8"/>
    <mergeCell ref="C1:D1"/>
    <mergeCell ref="A2:I2"/>
    <mergeCell ref="C3:D3"/>
    <mergeCell ref="H3:I3"/>
    <mergeCell ref="C4:D4"/>
    <mergeCell ref="H4:I4"/>
    <mergeCell ref="A5:I5"/>
    <mergeCell ref="C6:D6"/>
    <mergeCell ref="H6:I6"/>
    <mergeCell ref="C7:D7"/>
    <mergeCell ref="H7:I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9"/>
  <sheetViews>
    <sheetView view="pageBreakPreview" zoomScaleNormal="100" zoomScaleSheetLayoutView="100" workbookViewId="0">
      <selection activeCell="B3" sqref="B3"/>
    </sheetView>
  </sheetViews>
  <sheetFormatPr defaultColWidth="9" defaultRowHeight="13.5" x14ac:dyDescent="0.1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s="1" customFormat="1" x14ac:dyDescent="0.15">
      <c r="I1" s="18" t="s">
        <v>0</v>
      </c>
    </row>
    <row r="2" spans="1:9" x14ac:dyDescent="0.15">
      <c r="A2" s="20" t="s">
        <v>39</v>
      </c>
      <c r="B2" s="21"/>
      <c r="C2" s="21"/>
      <c r="D2" s="21"/>
      <c r="E2" s="21"/>
      <c r="F2" s="21"/>
      <c r="G2" s="21"/>
      <c r="H2" s="21"/>
      <c r="I2" s="21"/>
    </row>
    <row r="4" spans="1:9" x14ac:dyDescent="0.15">
      <c r="A4" s="22" t="s">
        <v>40</v>
      </c>
    </row>
    <row r="5" spans="1:9" s="30" customFormat="1" x14ac:dyDescent="0.15">
      <c r="A5" s="155" t="s">
        <v>130</v>
      </c>
      <c r="B5" s="155"/>
      <c r="C5" s="155"/>
      <c r="D5" s="155"/>
      <c r="E5" s="155"/>
      <c r="F5" s="155"/>
      <c r="G5" s="155"/>
      <c r="H5" s="155"/>
      <c r="I5" s="155"/>
    </row>
    <row r="7" spans="1:9" x14ac:dyDescent="0.15">
      <c r="A7" s="22" t="s">
        <v>42</v>
      </c>
    </row>
    <row r="8" spans="1:9" s="1" customFormat="1" x14ac:dyDescent="0.15">
      <c r="A8" s="93" t="s">
        <v>5</v>
      </c>
      <c r="B8" s="93"/>
      <c r="C8" s="93"/>
      <c r="D8" s="93"/>
      <c r="E8" s="93"/>
      <c r="F8" s="93"/>
      <c r="G8" s="93"/>
      <c r="H8" s="93"/>
      <c r="I8" s="93"/>
    </row>
    <row r="10" spans="1:9" ht="27" x14ac:dyDescent="0.15">
      <c r="A10" s="23" t="s">
        <v>43</v>
      </c>
      <c r="B10" s="23" t="s">
        <v>44</v>
      </c>
      <c r="C10" s="23" t="s">
        <v>45</v>
      </c>
      <c r="D10" s="23" t="s">
        <v>46</v>
      </c>
      <c r="E10" s="23" t="s">
        <v>47</v>
      </c>
      <c r="F10" s="23" t="s">
        <v>48</v>
      </c>
      <c r="G10" s="23" t="s">
        <v>49</v>
      </c>
      <c r="H10" s="24" t="s">
        <v>50</v>
      </c>
      <c r="I10" s="23" t="s">
        <v>51</v>
      </c>
    </row>
    <row r="11" spans="1:9" s="30" customFormat="1" ht="72" customHeight="1" x14ac:dyDescent="0.15">
      <c r="A11" s="56" t="s">
        <v>131</v>
      </c>
      <c r="B11" s="56" t="s">
        <v>132</v>
      </c>
      <c r="C11" s="57">
        <v>1</v>
      </c>
      <c r="D11" s="58">
        <v>3150000</v>
      </c>
      <c r="E11" s="58">
        <v>3150000</v>
      </c>
      <c r="F11" s="59">
        <v>39264</v>
      </c>
      <c r="G11" s="25" t="s">
        <v>133</v>
      </c>
      <c r="H11" s="28" t="s">
        <v>134</v>
      </c>
      <c r="I11" s="29" t="s">
        <v>135</v>
      </c>
    </row>
    <row r="13" spans="1:9" x14ac:dyDescent="0.15">
      <c r="A13" s="19" t="s">
        <v>56</v>
      </c>
    </row>
    <row r="14" spans="1:9" x14ac:dyDescent="0.15">
      <c r="A14" s="19" t="s">
        <v>57</v>
      </c>
    </row>
    <row r="15" spans="1:9" x14ac:dyDescent="0.15">
      <c r="A15" s="19" t="s">
        <v>58</v>
      </c>
    </row>
    <row r="16" spans="1:9" x14ac:dyDescent="0.15">
      <c r="A16" s="19" t="s">
        <v>59</v>
      </c>
    </row>
    <row r="17" spans="1:1" x14ac:dyDescent="0.15">
      <c r="A17" s="19" t="s">
        <v>60</v>
      </c>
    </row>
    <row r="18" spans="1:1" x14ac:dyDescent="0.15">
      <c r="A18" s="19" t="s">
        <v>61</v>
      </c>
    </row>
    <row r="19" spans="1:1" x14ac:dyDescent="0.15">
      <c r="A19" s="19" t="s">
        <v>62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AC93F-2B08-4E88-9E00-1AE2FDF19B30}">
  <dimension ref="A1:I22"/>
  <sheetViews>
    <sheetView workbookViewId="0"/>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44553</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136</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137</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9"/>
  <sheetViews>
    <sheetView view="pageBreakPreview" zoomScaleNormal="100" zoomScaleSheetLayoutView="100" workbookViewId="0">
      <selection activeCell="G23" sqref="G23"/>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138</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80.25" customHeight="1" x14ac:dyDescent="0.15">
      <c r="A11" s="8" t="s">
        <v>139</v>
      </c>
      <c r="B11" s="8" t="s">
        <v>140</v>
      </c>
      <c r="C11" s="9">
        <v>1</v>
      </c>
      <c r="D11" s="10">
        <v>6090000</v>
      </c>
      <c r="E11" s="10">
        <v>6090000</v>
      </c>
      <c r="F11" s="11">
        <v>39626</v>
      </c>
      <c r="G11" s="8" t="s">
        <v>141</v>
      </c>
      <c r="H11" s="12" t="s">
        <v>18</v>
      </c>
      <c r="I11" s="13"/>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6A344-9534-43BC-ADE1-AD6C1A5B65F4}">
  <dimension ref="A1:I22"/>
  <sheetViews>
    <sheetView workbookViewId="0">
      <selection activeCell="G12" sqref="G12"/>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44551</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142</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143</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view="pageBreakPreview" zoomScaleNormal="100" zoomScaleSheetLayoutView="100" workbookViewId="0">
      <selection activeCell="B11" sqref="B11"/>
    </sheetView>
  </sheetViews>
  <sheetFormatPr defaultColWidth="9" defaultRowHeight="13.5" x14ac:dyDescent="0.15"/>
  <cols>
    <col min="1" max="1" width="18" style="19" customWidth="1"/>
    <col min="2" max="2" width="50.75" style="19" customWidth="1"/>
    <col min="3" max="3" width="5.5" style="19" bestFit="1" customWidth="1"/>
    <col min="4" max="5" width="13.875" style="19" bestFit="1" customWidth="1"/>
    <col min="6" max="6" width="11.625" style="19" bestFit="1" customWidth="1"/>
    <col min="7" max="7" width="21.25" style="19" customWidth="1"/>
    <col min="8" max="8" width="5.875" style="19" customWidth="1"/>
    <col min="9" max="9" width="21.5" style="19" customWidth="1"/>
    <col min="10" max="16384" width="9" style="19"/>
  </cols>
  <sheetData>
    <row r="1" spans="1:9" s="1" customFormat="1" x14ac:dyDescent="0.15">
      <c r="I1" s="18" t="s">
        <v>0</v>
      </c>
    </row>
    <row r="2" spans="1:9" x14ac:dyDescent="0.15">
      <c r="A2" s="20" t="s">
        <v>39</v>
      </c>
      <c r="B2" s="21"/>
      <c r="C2" s="21"/>
      <c r="D2" s="21"/>
      <c r="E2" s="21"/>
      <c r="F2" s="21"/>
      <c r="G2" s="21"/>
      <c r="H2" s="21"/>
      <c r="I2" s="21"/>
    </row>
    <row r="4" spans="1:9" x14ac:dyDescent="0.15">
      <c r="A4" s="22" t="s">
        <v>40</v>
      </c>
    </row>
    <row r="5" spans="1:9" x14ac:dyDescent="0.15">
      <c r="A5" s="155" t="s">
        <v>144</v>
      </c>
      <c r="B5" s="155"/>
      <c r="C5" s="155"/>
      <c r="D5" s="155"/>
      <c r="E5" s="155"/>
      <c r="F5" s="155"/>
      <c r="G5" s="155"/>
      <c r="H5" s="155"/>
      <c r="I5" s="155"/>
    </row>
    <row r="7" spans="1:9" x14ac:dyDescent="0.15">
      <c r="A7" s="22" t="s">
        <v>42</v>
      </c>
    </row>
    <row r="8" spans="1:9" s="1" customFormat="1" x14ac:dyDescent="0.15">
      <c r="A8" s="93" t="s">
        <v>5</v>
      </c>
      <c r="B8" s="93"/>
      <c r="C8" s="93"/>
      <c r="D8" s="93"/>
      <c r="E8" s="93"/>
      <c r="F8" s="93"/>
      <c r="G8" s="93"/>
      <c r="H8" s="93"/>
      <c r="I8" s="93"/>
    </row>
    <row r="10" spans="1:9" ht="27" x14ac:dyDescent="0.15">
      <c r="A10" s="23" t="s">
        <v>43</v>
      </c>
      <c r="B10" s="23" t="s">
        <v>44</v>
      </c>
      <c r="C10" s="23" t="s">
        <v>45</v>
      </c>
      <c r="D10" s="23" t="s">
        <v>46</v>
      </c>
      <c r="E10" s="23" t="s">
        <v>47</v>
      </c>
      <c r="F10" s="23" t="s">
        <v>48</v>
      </c>
      <c r="G10" s="23" t="s">
        <v>49</v>
      </c>
      <c r="H10" s="24" t="s">
        <v>50</v>
      </c>
      <c r="I10" s="23" t="s">
        <v>51</v>
      </c>
    </row>
    <row r="11" spans="1:9" ht="164.25" customHeight="1" x14ac:dyDescent="0.15">
      <c r="A11" s="25" t="s">
        <v>145</v>
      </c>
      <c r="B11" s="128" t="s">
        <v>146</v>
      </c>
      <c r="C11" s="60">
        <v>2</v>
      </c>
      <c r="D11" s="61">
        <v>550800</v>
      </c>
      <c r="E11" s="61">
        <v>1101600</v>
      </c>
      <c r="F11" s="62">
        <v>41873</v>
      </c>
      <c r="G11" s="63" t="s">
        <v>147</v>
      </c>
      <c r="H11" s="64" t="s">
        <v>148</v>
      </c>
      <c r="I11" s="29"/>
    </row>
    <row r="12" spans="1:9" s="65" customFormat="1" x14ac:dyDescent="0.15">
      <c r="C12" s="66"/>
    </row>
    <row r="13" spans="1:9" s="65" customFormat="1" x14ac:dyDescent="0.15">
      <c r="A13" s="65" t="s">
        <v>56</v>
      </c>
      <c r="C13" s="66"/>
    </row>
    <row r="14" spans="1:9" s="65" customFormat="1" x14ac:dyDescent="0.15">
      <c r="A14" s="65" t="s">
        <v>57</v>
      </c>
      <c r="C14" s="66"/>
    </row>
    <row r="15" spans="1:9" s="65" customFormat="1" x14ac:dyDescent="0.15">
      <c r="A15" s="65" t="s">
        <v>58</v>
      </c>
      <c r="C15" s="66"/>
    </row>
    <row r="16" spans="1:9" s="65" customFormat="1" x14ac:dyDescent="0.15">
      <c r="A16" s="65" t="s">
        <v>59</v>
      </c>
      <c r="C16" s="66"/>
    </row>
    <row r="17" spans="1:3" s="65" customFormat="1" x14ac:dyDescent="0.15">
      <c r="A17" s="65" t="s">
        <v>60</v>
      </c>
      <c r="C17" s="66"/>
    </row>
    <row r="18" spans="1:3" s="65" customFormat="1" x14ac:dyDescent="0.15">
      <c r="A18" s="65" t="s">
        <v>61</v>
      </c>
      <c r="C18" s="66"/>
    </row>
    <row r="19" spans="1:3" s="65" customFormat="1" x14ac:dyDescent="0.15">
      <c r="A19" s="65" t="s">
        <v>62</v>
      </c>
      <c r="C19" s="66"/>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9A456-B6C5-4FB5-89A4-8AA28455F80D}">
  <dimension ref="A1:I22"/>
  <sheetViews>
    <sheetView workbookViewId="0">
      <selection activeCell="H10" sqref="H10"/>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44558</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149</v>
      </c>
      <c r="D7" s="152"/>
      <c r="E7" s="152"/>
      <c r="F7" s="152"/>
      <c r="G7" s="152"/>
      <c r="H7" s="152"/>
      <c r="I7" s="152"/>
    </row>
    <row r="8" spans="1:9" ht="14.25" customHeight="1" x14ac:dyDescent="0.15">
      <c r="A8" s="132"/>
      <c r="B8" s="130"/>
      <c r="C8" s="152"/>
      <c r="D8" s="152"/>
      <c r="E8" s="152"/>
      <c r="F8" s="152"/>
      <c r="G8" s="152"/>
      <c r="H8" s="152"/>
      <c r="I8" s="152"/>
    </row>
    <row r="9" spans="1:9" ht="14.25" customHeight="1"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150</v>
      </c>
      <c r="C13" s="152"/>
      <c r="D13" s="152"/>
      <c r="E13" s="152"/>
      <c r="F13" s="152"/>
      <c r="G13" s="152"/>
      <c r="H13" s="152"/>
      <c r="I13" s="152"/>
    </row>
    <row r="14" spans="1:9" ht="14.25" customHeight="1" x14ac:dyDescent="0.15">
      <c r="A14" s="132"/>
      <c r="B14" s="152"/>
      <c r="C14" s="152"/>
      <c r="D14" s="152"/>
      <c r="E14" s="152"/>
      <c r="F14" s="152"/>
      <c r="G14" s="152"/>
      <c r="H14" s="152"/>
      <c r="I14" s="152"/>
    </row>
    <row r="15" spans="1:9" ht="14.25" customHeight="1" x14ac:dyDescent="0.15">
      <c r="A15" s="132"/>
      <c r="B15" s="152"/>
      <c r="C15" s="152"/>
      <c r="D15" s="152"/>
      <c r="E15" s="152"/>
      <c r="F15" s="152"/>
      <c r="G15" s="152"/>
      <c r="H15" s="152"/>
      <c r="I15" s="152"/>
    </row>
    <row r="16" spans="1:9" ht="14.25" customHeight="1"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9"/>
  <sheetViews>
    <sheetView view="pageBreakPreview" zoomScaleNormal="100" zoomScaleSheetLayoutView="100" workbookViewId="0">
      <selection activeCell="B14" sqref="B14"/>
    </sheetView>
  </sheetViews>
  <sheetFormatPr defaultColWidth="9" defaultRowHeight="13.5" x14ac:dyDescent="0.15"/>
  <cols>
    <col min="1" max="1" width="33" style="65" customWidth="1"/>
    <col min="2" max="2" width="47.125" style="65" customWidth="1"/>
    <col min="3" max="3" width="5.5" style="66" bestFit="1" customWidth="1"/>
    <col min="4" max="5" width="13.875" style="65" bestFit="1" customWidth="1"/>
    <col min="6" max="6" width="11.625" style="65" bestFit="1" customWidth="1"/>
    <col min="7" max="7" width="23.375" style="65" customWidth="1"/>
    <col min="8" max="8" width="7.625" style="65" customWidth="1"/>
    <col min="9" max="9" width="19.25" style="65" customWidth="1"/>
    <col min="10" max="16384" width="9" style="65"/>
  </cols>
  <sheetData>
    <row r="1" spans="1:9" s="1" customFormat="1" x14ac:dyDescent="0.15">
      <c r="I1" s="18" t="s">
        <v>0</v>
      </c>
    </row>
    <row r="2" spans="1:9" s="1" customFormat="1" x14ac:dyDescent="0.15">
      <c r="A2" s="6" t="s">
        <v>1</v>
      </c>
      <c r="B2" s="2"/>
      <c r="C2" s="2"/>
      <c r="D2" s="2"/>
      <c r="E2" s="2"/>
      <c r="F2" s="2"/>
      <c r="G2" s="2"/>
      <c r="H2" s="2"/>
      <c r="I2" s="2"/>
    </row>
    <row r="4" spans="1:9" x14ac:dyDescent="0.15">
      <c r="A4" s="67" t="s">
        <v>40</v>
      </c>
    </row>
    <row r="5" spans="1:9" s="68" customFormat="1" ht="25.5" customHeight="1" x14ac:dyDescent="0.15">
      <c r="A5" s="161" t="s">
        <v>151</v>
      </c>
      <c r="B5" s="162"/>
      <c r="C5" s="162"/>
      <c r="D5" s="162"/>
      <c r="E5" s="162"/>
      <c r="F5" s="162"/>
      <c r="G5" s="162"/>
      <c r="H5" s="162"/>
      <c r="I5" s="162"/>
    </row>
    <row r="7" spans="1:9" x14ac:dyDescent="0.15">
      <c r="A7" s="67" t="s">
        <v>42</v>
      </c>
    </row>
    <row r="8" spans="1:9" s="1" customFormat="1" x14ac:dyDescent="0.15">
      <c r="A8" s="93" t="s">
        <v>5</v>
      </c>
      <c r="B8" s="93"/>
      <c r="C8" s="93"/>
      <c r="D8" s="93"/>
      <c r="E8" s="93"/>
      <c r="F8" s="93"/>
      <c r="G8" s="93"/>
      <c r="H8" s="93"/>
      <c r="I8" s="93"/>
    </row>
    <row r="10" spans="1:9" ht="27" x14ac:dyDescent="0.15">
      <c r="A10" s="69" t="s">
        <v>43</v>
      </c>
      <c r="B10" s="69" t="s">
        <v>44</v>
      </c>
      <c r="C10" s="69" t="s">
        <v>45</v>
      </c>
      <c r="D10" s="69" t="s">
        <v>46</v>
      </c>
      <c r="E10" s="69" t="s">
        <v>47</v>
      </c>
      <c r="F10" s="69" t="s">
        <v>48</v>
      </c>
      <c r="G10" s="69" t="s">
        <v>49</v>
      </c>
      <c r="H10" s="70" t="s">
        <v>50</v>
      </c>
      <c r="I10" s="69" t="s">
        <v>51</v>
      </c>
    </row>
    <row r="11" spans="1:9" ht="83.25" customHeight="1" x14ac:dyDescent="0.15">
      <c r="A11" s="71" t="s">
        <v>152</v>
      </c>
      <c r="B11" s="71" t="s">
        <v>153</v>
      </c>
      <c r="C11" s="71">
        <v>1</v>
      </c>
      <c r="D11" s="72">
        <v>672000</v>
      </c>
      <c r="E11" s="72">
        <f>D11</f>
        <v>672000</v>
      </c>
      <c r="F11" s="73">
        <v>39415</v>
      </c>
      <c r="G11" s="71" t="s">
        <v>154</v>
      </c>
      <c r="H11" s="74" t="s">
        <v>55</v>
      </c>
      <c r="I11" s="75"/>
    </row>
    <row r="13" spans="1:9" x14ac:dyDescent="0.15">
      <c r="A13" s="65" t="s">
        <v>56</v>
      </c>
    </row>
    <row r="14" spans="1:9" x14ac:dyDescent="0.15">
      <c r="A14" s="65" t="s">
        <v>57</v>
      </c>
    </row>
    <row r="15" spans="1:9" x14ac:dyDescent="0.15">
      <c r="A15" s="65" t="s">
        <v>58</v>
      </c>
    </row>
    <row r="16" spans="1:9" x14ac:dyDescent="0.15">
      <c r="A16" s="65" t="s">
        <v>59</v>
      </c>
    </row>
    <row r="17" spans="1:1" x14ac:dyDescent="0.15">
      <c r="A17" s="65" t="s">
        <v>60</v>
      </c>
    </row>
    <row r="18" spans="1:1" x14ac:dyDescent="0.15">
      <c r="A18" s="65" t="s">
        <v>61</v>
      </c>
    </row>
    <row r="19" spans="1:1" x14ac:dyDescent="0.15">
      <c r="A19" s="65" t="s">
        <v>62</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C42CC-20B3-4490-B188-0E50506C267A}">
  <dimension ref="A1:I22"/>
  <sheetViews>
    <sheetView workbookViewId="0">
      <selection activeCell="D11" sqref="D11"/>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44544</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33</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35</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B13:I16"/>
    <mergeCell ref="G4:I4"/>
    <mergeCell ref="C7:I9"/>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A2D5D-4941-41EB-B9DF-0306472D5846}">
  <dimension ref="A1:I22"/>
  <sheetViews>
    <sheetView workbookViewId="0">
      <selection activeCell="F5" sqref="F5"/>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44544</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155</v>
      </c>
      <c r="D7" s="152"/>
      <c r="E7" s="152"/>
      <c r="F7" s="152"/>
      <c r="G7" s="152"/>
      <c r="H7" s="152"/>
      <c r="I7" s="152"/>
    </row>
    <row r="8" spans="1:9" ht="14.25" customHeight="1" x14ac:dyDescent="0.15">
      <c r="A8" s="132"/>
      <c r="B8" s="130"/>
      <c r="C8" s="152"/>
      <c r="D8" s="152"/>
      <c r="E8" s="152"/>
      <c r="F8" s="152"/>
      <c r="G8" s="152"/>
      <c r="H8" s="152"/>
      <c r="I8" s="152"/>
    </row>
    <row r="9" spans="1:9" ht="14.25" customHeight="1"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156</v>
      </c>
      <c r="C13" s="152"/>
      <c r="D13" s="152"/>
      <c r="E13" s="152"/>
      <c r="F13" s="152"/>
      <c r="G13" s="152"/>
      <c r="H13" s="152"/>
      <c r="I13" s="152"/>
    </row>
    <row r="14" spans="1:9" ht="14.25" customHeight="1" x14ac:dyDescent="0.15">
      <c r="A14" s="132"/>
      <c r="B14" s="152"/>
      <c r="C14" s="152"/>
      <c r="D14" s="152"/>
      <c r="E14" s="152"/>
      <c r="F14" s="152"/>
      <c r="G14" s="152"/>
      <c r="H14" s="152"/>
      <c r="I14" s="152"/>
    </row>
    <row r="15" spans="1:9" ht="14.25" customHeight="1" x14ac:dyDescent="0.15">
      <c r="A15" s="132"/>
      <c r="B15" s="152"/>
      <c r="C15" s="152"/>
      <c r="D15" s="152"/>
      <c r="E15" s="152"/>
      <c r="F15" s="152"/>
      <c r="G15" s="152"/>
      <c r="H15" s="152"/>
      <c r="I15" s="152"/>
    </row>
    <row r="16" spans="1:9" ht="14.25" customHeight="1"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9"/>
  <sheetViews>
    <sheetView view="pageBreakPreview" zoomScale="90" zoomScaleNormal="100" zoomScaleSheetLayoutView="90" workbookViewId="0">
      <selection activeCell="A8" sqref="A8"/>
    </sheetView>
  </sheetViews>
  <sheetFormatPr defaultColWidth="9" defaultRowHeight="13.5" x14ac:dyDescent="0.15"/>
  <cols>
    <col min="1" max="1" width="18" style="76" customWidth="1"/>
    <col min="2" max="2" width="34.75" style="76" customWidth="1"/>
    <col min="3" max="3" width="5.5" style="76" bestFit="1" customWidth="1"/>
    <col min="4" max="5" width="13.875" style="76" bestFit="1" customWidth="1"/>
    <col min="6" max="6" width="14.125" style="76" customWidth="1"/>
    <col min="7" max="7" width="27.75" style="76" customWidth="1"/>
    <col min="8" max="8" width="5.875" style="76" customWidth="1"/>
    <col min="9" max="9" width="35.25" style="76" customWidth="1"/>
    <col min="10" max="16384" width="9" style="76"/>
  </cols>
  <sheetData>
    <row r="1" spans="1:9" s="1" customFormat="1" x14ac:dyDescent="0.15">
      <c r="I1" s="18" t="s">
        <v>0</v>
      </c>
    </row>
    <row r="2" spans="1:9" x14ac:dyDescent="0.15">
      <c r="A2" s="77" t="s">
        <v>1</v>
      </c>
      <c r="B2" s="78"/>
      <c r="C2" s="78"/>
      <c r="D2" s="78"/>
      <c r="E2" s="78"/>
      <c r="F2" s="78"/>
      <c r="G2" s="78"/>
      <c r="H2" s="78"/>
      <c r="I2" s="78"/>
    </row>
    <row r="4" spans="1:9" ht="20.100000000000001" customHeight="1" x14ac:dyDescent="0.15">
      <c r="A4" s="79" t="s">
        <v>2</v>
      </c>
    </row>
    <row r="5" spans="1:9" ht="20.100000000000001" customHeight="1" x14ac:dyDescent="0.15">
      <c r="A5" s="163" t="s">
        <v>157</v>
      </c>
      <c r="B5" s="163"/>
      <c r="C5" s="163"/>
      <c r="D5" s="163"/>
      <c r="E5" s="163"/>
      <c r="F5" s="163"/>
      <c r="G5" s="163"/>
      <c r="H5" s="163"/>
      <c r="I5" s="163"/>
    </row>
    <row r="7" spans="1:9" ht="20.100000000000001" customHeight="1" x14ac:dyDescent="0.15">
      <c r="A7" s="79" t="s">
        <v>4</v>
      </c>
    </row>
    <row r="8" spans="1:9" s="1" customFormat="1" x14ac:dyDescent="0.15">
      <c r="A8" s="93" t="s">
        <v>5</v>
      </c>
      <c r="B8" s="93"/>
      <c r="C8" s="93"/>
      <c r="D8" s="93"/>
      <c r="E8" s="93"/>
      <c r="F8" s="93"/>
      <c r="G8" s="93"/>
      <c r="H8" s="93"/>
      <c r="I8" s="93"/>
    </row>
    <row r="10" spans="1:9" ht="27" x14ac:dyDescent="0.15">
      <c r="A10" s="80" t="s">
        <v>6</v>
      </c>
      <c r="B10" s="80" t="s">
        <v>7</v>
      </c>
      <c r="C10" s="80" t="s">
        <v>8</v>
      </c>
      <c r="D10" s="80" t="s">
        <v>9</v>
      </c>
      <c r="E10" s="80" t="s">
        <v>10</v>
      </c>
      <c r="F10" s="80" t="s">
        <v>11</v>
      </c>
      <c r="G10" s="80" t="s">
        <v>12</v>
      </c>
      <c r="H10" s="81" t="s">
        <v>13</v>
      </c>
      <c r="I10" s="80" t="s">
        <v>14</v>
      </c>
    </row>
    <row r="11" spans="1:9" ht="46.5" customHeight="1" x14ac:dyDescent="0.15">
      <c r="A11" s="82" t="s">
        <v>158</v>
      </c>
      <c r="B11" s="83" t="s">
        <v>159</v>
      </c>
      <c r="C11" s="84">
        <v>2</v>
      </c>
      <c r="D11" s="85">
        <v>222600</v>
      </c>
      <c r="E11" s="85">
        <f>C11*D11</f>
        <v>445200</v>
      </c>
      <c r="F11" s="86">
        <v>38426</v>
      </c>
      <c r="G11" s="87" t="s">
        <v>160</v>
      </c>
      <c r="H11" s="84" t="s">
        <v>55</v>
      </c>
      <c r="I11" s="88" t="s">
        <v>161</v>
      </c>
    </row>
    <row r="13" spans="1:9" x14ac:dyDescent="0.15">
      <c r="A13" s="76" t="s">
        <v>25</v>
      </c>
    </row>
    <row r="14" spans="1:9" x14ac:dyDescent="0.15">
      <c r="A14" s="76" t="s">
        <v>26</v>
      </c>
    </row>
    <row r="15" spans="1:9" x14ac:dyDescent="0.15">
      <c r="A15" s="76" t="s">
        <v>27</v>
      </c>
    </row>
    <row r="16" spans="1:9" x14ac:dyDescent="0.15">
      <c r="A16" s="76" t="s">
        <v>28</v>
      </c>
    </row>
    <row r="17" spans="1:1" x14ac:dyDescent="0.15">
      <c r="A17" s="76" t="s">
        <v>29</v>
      </c>
    </row>
    <row r="18" spans="1:1" x14ac:dyDescent="0.15">
      <c r="A18" s="76" t="s">
        <v>30</v>
      </c>
    </row>
    <row r="19" spans="1:1" x14ac:dyDescent="0.15">
      <c r="A19" s="76"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0E365-70C2-4894-907D-419180BE3E18}">
  <dimension ref="A1:I22"/>
  <sheetViews>
    <sheetView workbookViewId="0">
      <selection activeCell="K14" sqref="K14"/>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4" t="s">
        <v>162</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163</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164</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9"/>
  <sheetViews>
    <sheetView view="pageBreakPreview" zoomScaleNormal="100" zoomScaleSheetLayoutView="100" workbookViewId="0">
      <selection activeCell="A5" sqref="A5:I5"/>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165</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89" t="s">
        <v>7</v>
      </c>
      <c r="C10" s="3" t="s">
        <v>8</v>
      </c>
      <c r="D10" s="3" t="s">
        <v>9</v>
      </c>
      <c r="E10" s="3" t="s">
        <v>10</v>
      </c>
      <c r="F10" s="3" t="s">
        <v>11</v>
      </c>
      <c r="G10" s="3" t="s">
        <v>12</v>
      </c>
      <c r="H10" s="90" t="s">
        <v>13</v>
      </c>
      <c r="I10" s="3" t="s">
        <v>14</v>
      </c>
    </row>
    <row r="11" spans="1:9" ht="80.25" customHeight="1" x14ac:dyDescent="0.15">
      <c r="A11" s="8" t="s">
        <v>166</v>
      </c>
      <c r="B11" s="17" t="s">
        <v>167</v>
      </c>
      <c r="C11" s="9" t="s">
        <v>168</v>
      </c>
      <c r="D11" s="10">
        <v>1575000</v>
      </c>
      <c r="E11" s="10">
        <v>1575000</v>
      </c>
      <c r="F11" s="11">
        <v>39505</v>
      </c>
      <c r="G11" s="8" t="s">
        <v>169</v>
      </c>
      <c r="H11" s="91" t="s">
        <v>18</v>
      </c>
      <c r="I11" s="13"/>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D557-D2C8-48A8-BF3C-E970F04CAC66}">
  <dimension ref="A1:I22"/>
  <sheetViews>
    <sheetView workbookViewId="0">
      <selection activeCell="C7" sqref="C7:I9"/>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44551</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484</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483</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9"/>
  <sheetViews>
    <sheetView view="pageBreakPreview" zoomScaleNormal="100" zoomScaleSheetLayoutView="100" workbookViewId="0">
      <selection activeCell="D11" sqref="D1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165</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89" t="s">
        <v>7</v>
      </c>
      <c r="C10" s="3" t="s">
        <v>8</v>
      </c>
      <c r="D10" s="3" t="s">
        <v>9</v>
      </c>
      <c r="E10" s="3" t="s">
        <v>10</v>
      </c>
      <c r="F10" s="3" t="s">
        <v>11</v>
      </c>
      <c r="G10" s="3" t="s">
        <v>12</v>
      </c>
      <c r="H10" s="90" t="s">
        <v>13</v>
      </c>
      <c r="I10" s="89" t="s">
        <v>14</v>
      </c>
    </row>
    <row r="11" spans="1:9" ht="147" customHeight="1" x14ac:dyDescent="0.15">
      <c r="A11" s="8" t="s">
        <v>170</v>
      </c>
      <c r="B11" s="17" t="s">
        <v>171</v>
      </c>
      <c r="C11" s="9" t="s">
        <v>168</v>
      </c>
      <c r="D11" s="10">
        <v>192150</v>
      </c>
      <c r="E11" s="10">
        <v>192150</v>
      </c>
      <c r="F11" s="11">
        <v>39772</v>
      </c>
      <c r="G11" s="8" t="s">
        <v>169</v>
      </c>
      <c r="H11" s="91" t="s">
        <v>18</v>
      </c>
      <c r="I11" s="92" t="s">
        <v>172</v>
      </c>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2D627-4FC6-42E4-BB74-BD88443C2D0F}">
  <dimension ref="A1:I22"/>
  <sheetViews>
    <sheetView view="pageBreakPreview" zoomScale="60" zoomScaleNormal="100" workbookViewId="0">
      <selection activeCell="B13" sqref="B13:I16"/>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44551</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173</v>
      </c>
      <c r="D7" s="152"/>
      <c r="E7" s="152"/>
      <c r="F7" s="152"/>
      <c r="G7" s="152"/>
      <c r="H7" s="152"/>
      <c r="I7" s="152"/>
    </row>
    <row r="8" spans="1:9" ht="14.25" customHeight="1" x14ac:dyDescent="0.15">
      <c r="A8" s="132"/>
      <c r="B8" s="130"/>
      <c r="C8" s="152"/>
      <c r="D8" s="152"/>
      <c r="E8" s="152"/>
      <c r="F8" s="152"/>
      <c r="G8" s="152"/>
      <c r="H8" s="152"/>
      <c r="I8" s="152"/>
    </row>
    <row r="9" spans="1:9" ht="14.25" customHeight="1"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482</v>
      </c>
      <c r="C13" s="152"/>
      <c r="D13" s="152"/>
      <c r="E13" s="152"/>
      <c r="F13" s="152"/>
      <c r="G13" s="152"/>
      <c r="H13" s="152"/>
      <c r="I13" s="152"/>
    </row>
    <row r="14" spans="1:9" ht="14.25" customHeight="1" x14ac:dyDescent="0.15">
      <c r="A14" s="132"/>
      <c r="B14" s="152"/>
      <c r="C14" s="152"/>
      <c r="D14" s="152"/>
      <c r="E14" s="152"/>
      <c r="F14" s="152"/>
      <c r="G14" s="152"/>
      <c r="H14" s="152"/>
      <c r="I14" s="152"/>
    </row>
    <row r="15" spans="1:9" ht="14.25" customHeight="1" x14ac:dyDescent="0.15">
      <c r="A15" s="132"/>
      <c r="B15" s="152"/>
      <c r="C15" s="152"/>
      <c r="D15" s="152"/>
      <c r="E15" s="152"/>
      <c r="F15" s="152"/>
      <c r="G15" s="152"/>
      <c r="H15" s="152"/>
      <c r="I15" s="152"/>
    </row>
    <row r="16" spans="1:9" ht="14.25" customHeight="1"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25"/>
  <sheetViews>
    <sheetView view="pageBreakPreview" zoomScaleNormal="100" zoomScaleSheetLayoutView="100" workbookViewId="0">
      <selection activeCell="P21" sqref="P21"/>
    </sheetView>
  </sheetViews>
  <sheetFormatPr defaultColWidth="9" defaultRowHeight="13.5" x14ac:dyDescent="0.15"/>
  <cols>
    <col min="1" max="1" width="17"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36"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s="93" customFormat="1" x14ac:dyDescent="0.15">
      <c r="A5" s="151" t="s">
        <v>174</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50.25" customHeight="1" x14ac:dyDescent="0.15">
      <c r="A11" s="38" t="s">
        <v>175</v>
      </c>
      <c r="B11" s="38" t="s">
        <v>176</v>
      </c>
      <c r="C11" s="94">
        <v>1</v>
      </c>
      <c r="D11" s="94">
        <v>264600</v>
      </c>
      <c r="E11" s="94">
        <v>264600</v>
      </c>
      <c r="F11" s="95">
        <v>42647</v>
      </c>
      <c r="G11" s="38" t="s">
        <v>177</v>
      </c>
      <c r="H11" s="12" t="s">
        <v>178</v>
      </c>
      <c r="I11" s="13" t="s">
        <v>179</v>
      </c>
    </row>
    <row r="12" spans="1:9" ht="50.25" customHeight="1" x14ac:dyDescent="0.15">
      <c r="A12" s="38" t="s">
        <v>175</v>
      </c>
      <c r="B12" s="38" t="s">
        <v>176</v>
      </c>
      <c r="C12" s="94">
        <v>1</v>
      </c>
      <c r="D12" s="94">
        <v>264600</v>
      </c>
      <c r="E12" s="94">
        <v>264600</v>
      </c>
      <c r="F12" s="95">
        <v>42647</v>
      </c>
      <c r="G12" s="38" t="s">
        <v>180</v>
      </c>
      <c r="H12" s="12" t="s">
        <v>178</v>
      </c>
      <c r="I12" s="13" t="s">
        <v>179</v>
      </c>
    </row>
    <row r="13" spans="1:9" ht="50.25" customHeight="1" x14ac:dyDescent="0.15">
      <c r="A13" s="38" t="s">
        <v>175</v>
      </c>
      <c r="B13" s="38" t="s">
        <v>176</v>
      </c>
      <c r="C13" s="94">
        <v>1</v>
      </c>
      <c r="D13" s="94">
        <v>264600</v>
      </c>
      <c r="E13" s="94">
        <v>264600</v>
      </c>
      <c r="F13" s="95">
        <v>42647</v>
      </c>
      <c r="G13" s="38" t="s">
        <v>181</v>
      </c>
      <c r="H13" s="12" t="s">
        <v>178</v>
      </c>
      <c r="I13" s="13" t="s">
        <v>179</v>
      </c>
    </row>
    <row r="14" spans="1:9" ht="50.25" customHeight="1" x14ac:dyDescent="0.15">
      <c r="A14" s="38" t="s">
        <v>175</v>
      </c>
      <c r="B14" s="38" t="s">
        <v>176</v>
      </c>
      <c r="C14" s="94">
        <v>1</v>
      </c>
      <c r="D14" s="94">
        <v>264600</v>
      </c>
      <c r="E14" s="94">
        <v>264600</v>
      </c>
      <c r="F14" s="95">
        <v>42647</v>
      </c>
      <c r="G14" s="38" t="s">
        <v>182</v>
      </c>
      <c r="H14" s="12" t="s">
        <v>178</v>
      </c>
      <c r="I14" s="13" t="s">
        <v>179</v>
      </c>
    </row>
    <row r="15" spans="1:9" ht="50.25" customHeight="1" x14ac:dyDescent="0.15">
      <c r="A15" s="38" t="s">
        <v>175</v>
      </c>
      <c r="B15" s="38" t="s">
        <v>176</v>
      </c>
      <c r="C15" s="94">
        <v>1</v>
      </c>
      <c r="D15" s="94">
        <v>264600</v>
      </c>
      <c r="E15" s="94">
        <v>264600</v>
      </c>
      <c r="F15" s="95">
        <v>42647</v>
      </c>
      <c r="G15" s="38" t="s">
        <v>183</v>
      </c>
      <c r="H15" s="12" t="s">
        <v>178</v>
      </c>
      <c r="I15" s="13" t="s">
        <v>179</v>
      </c>
    </row>
    <row r="16" spans="1:9" ht="50.25" customHeight="1" x14ac:dyDescent="0.15">
      <c r="A16" s="38" t="s">
        <v>175</v>
      </c>
      <c r="B16" s="38" t="s">
        <v>176</v>
      </c>
      <c r="C16" s="94">
        <v>1</v>
      </c>
      <c r="D16" s="94">
        <v>264600</v>
      </c>
      <c r="E16" s="94">
        <v>264600</v>
      </c>
      <c r="F16" s="95">
        <v>42647</v>
      </c>
      <c r="G16" s="38" t="s">
        <v>184</v>
      </c>
      <c r="H16" s="12" t="s">
        <v>178</v>
      </c>
      <c r="I16" s="13" t="s">
        <v>179</v>
      </c>
    </row>
    <row r="17" spans="1:9" ht="50.25" customHeight="1" x14ac:dyDescent="0.15">
      <c r="A17" s="38" t="s">
        <v>175</v>
      </c>
      <c r="B17" s="38" t="s">
        <v>176</v>
      </c>
      <c r="C17" s="94">
        <v>1</v>
      </c>
      <c r="D17" s="94">
        <v>264600</v>
      </c>
      <c r="E17" s="94">
        <v>264600</v>
      </c>
      <c r="F17" s="95">
        <v>42647</v>
      </c>
      <c r="G17" s="38" t="s">
        <v>185</v>
      </c>
      <c r="H17" s="12" t="s">
        <v>178</v>
      </c>
      <c r="I17" s="13" t="s">
        <v>179</v>
      </c>
    </row>
    <row r="19" spans="1:9" x14ac:dyDescent="0.15">
      <c r="A19" s="1" t="s">
        <v>25</v>
      </c>
    </row>
    <row r="20" spans="1:9" x14ac:dyDescent="0.15">
      <c r="A20" s="1" t="s">
        <v>26</v>
      </c>
    </row>
    <row r="21" spans="1:9" x14ac:dyDescent="0.15">
      <c r="A21" s="1" t="s">
        <v>27</v>
      </c>
    </row>
    <row r="22" spans="1:9" x14ac:dyDescent="0.15">
      <c r="A22" s="1" t="s">
        <v>28</v>
      </c>
    </row>
    <row r="23" spans="1:9" x14ac:dyDescent="0.15">
      <c r="A23" s="1" t="s">
        <v>29</v>
      </c>
    </row>
    <row r="24" spans="1:9" x14ac:dyDescent="0.15">
      <c r="A24" s="1" t="s">
        <v>30</v>
      </c>
    </row>
    <row r="25" spans="1:9" x14ac:dyDescent="0.15">
      <c r="A25"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1E1E-0D86-425C-8815-FE64A837DBC8}">
  <dimension ref="A1:I22"/>
  <sheetViews>
    <sheetView view="pageBreakPreview" zoomScale="60" zoomScaleNormal="100" workbookViewId="0">
      <selection activeCell="G12" sqref="G12"/>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44550</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186</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187</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21"/>
  <sheetViews>
    <sheetView view="pageBreakPreview" topLeftCell="A10" zoomScaleNormal="100" zoomScaleSheetLayoutView="100" workbookViewId="0">
      <selection activeCell="C13" sqref="C13"/>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188</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148.5" x14ac:dyDescent="0.15">
      <c r="A11" s="38" t="s">
        <v>189</v>
      </c>
      <c r="B11" s="38" t="s">
        <v>190</v>
      </c>
      <c r="C11" s="9">
        <v>1</v>
      </c>
      <c r="D11" s="94">
        <v>259800</v>
      </c>
      <c r="E11" s="94">
        <v>259800</v>
      </c>
      <c r="F11" s="95">
        <v>38384</v>
      </c>
      <c r="G11" s="38" t="s">
        <v>191</v>
      </c>
      <c r="H11" s="12" t="s">
        <v>18</v>
      </c>
      <c r="I11" s="96" t="s">
        <v>192</v>
      </c>
    </row>
    <row r="12" spans="1:9" ht="94.5" x14ac:dyDescent="0.15">
      <c r="A12" s="38" t="s">
        <v>193</v>
      </c>
      <c r="B12" s="38" t="s">
        <v>194</v>
      </c>
      <c r="C12" s="9">
        <v>1</v>
      </c>
      <c r="D12" s="94">
        <v>384851</v>
      </c>
      <c r="E12" s="94">
        <v>384851</v>
      </c>
      <c r="F12" s="95">
        <v>38737</v>
      </c>
      <c r="G12" s="38" t="s">
        <v>191</v>
      </c>
      <c r="H12" s="12" t="s">
        <v>18</v>
      </c>
      <c r="I12" s="96" t="s">
        <v>195</v>
      </c>
    </row>
    <row r="13" spans="1:9" ht="148.5" x14ac:dyDescent="0.15">
      <c r="A13" s="38" t="s">
        <v>196</v>
      </c>
      <c r="B13" s="38" t="s">
        <v>197</v>
      </c>
      <c r="C13" s="9">
        <v>1</v>
      </c>
      <c r="D13" s="94">
        <v>111375</v>
      </c>
      <c r="E13" s="94">
        <v>111375</v>
      </c>
      <c r="F13" s="95">
        <v>38737</v>
      </c>
      <c r="G13" s="38" t="s">
        <v>191</v>
      </c>
      <c r="H13" s="12" t="s">
        <v>18</v>
      </c>
      <c r="I13" s="96" t="s">
        <v>198</v>
      </c>
    </row>
    <row r="15" spans="1:9" x14ac:dyDescent="0.15">
      <c r="A15" s="1" t="s">
        <v>25</v>
      </c>
    </row>
    <row r="16" spans="1:9" x14ac:dyDescent="0.15">
      <c r="A16" s="1" t="s">
        <v>26</v>
      </c>
    </row>
    <row r="17" spans="1:1" x14ac:dyDescent="0.15">
      <c r="A17" s="1" t="s">
        <v>27</v>
      </c>
    </row>
    <row r="18" spans="1:1" x14ac:dyDescent="0.15">
      <c r="A18" s="1" t="s">
        <v>28</v>
      </c>
    </row>
    <row r="19" spans="1:1" x14ac:dyDescent="0.15">
      <c r="A19" s="1" t="s">
        <v>29</v>
      </c>
    </row>
    <row r="20" spans="1:1" x14ac:dyDescent="0.15">
      <c r="A20" s="1" t="s">
        <v>30</v>
      </c>
    </row>
    <row r="21" spans="1:1" x14ac:dyDescent="0.15">
      <c r="A21"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view="pageBreakPreview" zoomScaleNormal="100" zoomScaleSheetLayoutView="100" workbookViewId="0">
      <selection activeCell="D11" sqref="D11:D12"/>
    </sheetView>
  </sheetViews>
  <sheetFormatPr defaultColWidth="9" defaultRowHeight="13.5" x14ac:dyDescent="0.1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s="1" customFormat="1" x14ac:dyDescent="0.15">
      <c r="I1" s="18" t="s">
        <v>0</v>
      </c>
    </row>
    <row r="2" spans="1:9" x14ac:dyDescent="0.15">
      <c r="A2" s="20" t="s">
        <v>39</v>
      </c>
      <c r="B2" s="21"/>
      <c r="C2" s="21"/>
      <c r="D2" s="21"/>
      <c r="E2" s="21"/>
      <c r="F2" s="21"/>
      <c r="G2" s="21"/>
      <c r="H2" s="21"/>
      <c r="I2" s="21"/>
    </row>
    <row r="4" spans="1:9" x14ac:dyDescent="0.15">
      <c r="A4" s="22" t="s">
        <v>40</v>
      </c>
    </row>
    <row r="5" spans="1:9" x14ac:dyDescent="0.15">
      <c r="A5" s="155" t="s">
        <v>41</v>
      </c>
      <c r="B5" s="155"/>
      <c r="C5" s="155"/>
      <c r="D5" s="155"/>
      <c r="E5" s="155"/>
      <c r="F5" s="155"/>
      <c r="G5" s="155"/>
      <c r="H5" s="155"/>
      <c r="I5" s="155"/>
    </row>
    <row r="7" spans="1:9" x14ac:dyDescent="0.15">
      <c r="A7" s="22" t="s">
        <v>42</v>
      </c>
    </row>
    <row r="8" spans="1:9" s="1" customFormat="1" x14ac:dyDescent="0.15">
      <c r="A8" s="93" t="s">
        <v>5</v>
      </c>
      <c r="B8" s="93"/>
      <c r="C8" s="93"/>
      <c r="D8" s="93"/>
      <c r="E8" s="93"/>
      <c r="F8" s="93"/>
      <c r="G8" s="93"/>
      <c r="H8" s="93"/>
      <c r="I8" s="93"/>
    </row>
    <row r="10" spans="1:9" ht="27" x14ac:dyDescent="0.15">
      <c r="A10" s="23" t="s">
        <v>43</v>
      </c>
      <c r="B10" s="23" t="s">
        <v>44</v>
      </c>
      <c r="C10" s="23" t="s">
        <v>45</v>
      </c>
      <c r="D10" s="23" t="s">
        <v>46</v>
      </c>
      <c r="E10" s="23" t="s">
        <v>47</v>
      </c>
      <c r="F10" s="23" t="s">
        <v>48</v>
      </c>
      <c r="G10" s="23" t="s">
        <v>49</v>
      </c>
      <c r="H10" s="24" t="s">
        <v>50</v>
      </c>
      <c r="I10" s="23" t="s">
        <v>51</v>
      </c>
    </row>
    <row r="11" spans="1:9" ht="76.5" customHeight="1" x14ac:dyDescent="0.15">
      <c r="A11" s="25" t="s">
        <v>52</v>
      </c>
      <c r="B11" s="25" t="s">
        <v>53</v>
      </c>
      <c r="C11" s="26">
        <v>1</v>
      </c>
      <c r="D11" s="26">
        <v>1858500</v>
      </c>
      <c r="E11" s="26">
        <v>1858500</v>
      </c>
      <c r="F11" s="27">
        <v>37932</v>
      </c>
      <c r="G11" s="25" t="s">
        <v>54</v>
      </c>
      <c r="H11" s="28" t="s">
        <v>55</v>
      </c>
      <c r="I11" s="29"/>
    </row>
    <row r="13" spans="1:9" x14ac:dyDescent="0.15">
      <c r="A13" s="19" t="s">
        <v>56</v>
      </c>
    </row>
    <row r="14" spans="1:9" x14ac:dyDescent="0.15">
      <c r="A14" s="19" t="s">
        <v>57</v>
      </c>
    </row>
    <row r="15" spans="1:9" x14ac:dyDescent="0.15">
      <c r="A15" s="19" t="s">
        <v>58</v>
      </c>
    </row>
    <row r="16" spans="1:9" x14ac:dyDescent="0.15">
      <c r="A16" s="19" t="s">
        <v>59</v>
      </c>
    </row>
    <row r="17" spans="1:1" x14ac:dyDescent="0.15">
      <c r="A17" s="19" t="s">
        <v>60</v>
      </c>
    </row>
    <row r="18" spans="1:1" x14ac:dyDescent="0.15">
      <c r="A18" s="19" t="s">
        <v>61</v>
      </c>
    </row>
    <row r="19" spans="1:1" x14ac:dyDescent="0.15">
      <c r="A19" s="19" t="s">
        <v>62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62FEB-84BE-4BBE-9B5F-A1BB8FFB1959}">
  <dimension ref="A1:I22"/>
  <sheetViews>
    <sheetView workbookViewId="0">
      <selection activeCell="B13" sqref="B13:I16"/>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199</v>
      </c>
      <c r="D7" s="152"/>
      <c r="E7" s="152"/>
      <c r="F7" s="152"/>
      <c r="G7" s="152"/>
      <c r="H7" s="152"/>
      <c r="I7" s="152"/>
    </row>
    <row r="8" spans="1:9" ht="14.25" customHeight="1" x14ac:dyDescent="0.15">
      <c r="A8" s="132"/>
      <c r="B8" s="130"/>
      <c r="C8" s="152"/>
      <c r="D8" s="152"/>
      <c r="E8" s="152"/>
      <c r="F8" s="152"/>
      <c r="G8" s="152"/>
      <c r="H8" s="152"/>
      <c r="I8" s="152"/>
    </row>
    <row r="9" spans="1:9" ht="14.25" customHeight="1"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200</v>
      </c>
      <c r="C13" s="152"/>
      <c r="D13" s="152"/>
      <c r="E13" s="152"/>
      <c r="F13" s="152"/>
      <c r="G13" s="152"/>
      <c r="H13" s="152"/>
      <c r="I13" s="152"/>
    </row>
    <row r="14" spans="1:9" ht="14.25" customHeight="1" x14ac:dyDescent="0.15">
      <c r="A14" s="132"/>
      <c r="B14" s="152"/>
      <c r="C14" s="152"/>
      <c r="D14" s="152"/>
      <c r="E14" s="152"/>
      <c r="F14" s="152"/>
      <c r="G14" s="152"/>
      <c r="H14" s="152"/>
      <c r="I14" s="152"/>
    </row>
    <row r="15" spans="1:9" ht="14.25" customHeight="1" x14ac:dyDescent="0.15">
      <c r="A15" s="132"/>
      <c r="B15" s="152"/>
      <c r="C15" s="152"/>
      <c r="D15" s="152"/>
      <c r="E15" s="152"/>
      <c r="F15" s="152"/>
      <c r="G15" s="152"/>
      <c r="H15" s="152"/>
      <c r="I15" s="152"/>
    </row>
    <row r="16" spans="1:9" ht="14.25" customHeight="1"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21"/>
  <sheetViews>
    <sheetView view="pageBreakPreview" zoomScaleNormal="100" zoomScaleSheetLayoutView="100" workbookViewId="0">
      <selection activeCell="B18" sqref="B18"/>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201</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54" x14ac:dyDescent="0.15">
      <c r="A11" s="38" t="s">
        <v>202</v>
      </c>
      <c r="B11" s="38" t="s">
        <v>203</v>
      </c>
      <c r="C11" s="9">
        <v>1</v>
      </c>
      <c r="D11" s="94">
        <v>183750</v>
      </c>
      <c r="E11" s="94">
        <v>183750</v>
      </c>
      <c r="F11" s="95">
        <v>39129</v>
      </c>
      <c r="G11" s="38" t="s">
        <v>191</v>
      </c>
      <c r="H11" s="12" t="s">
        <v>18</v>
      </c>
      <c r="I11" s="96" t="s">
        <v>204</v>
      </c>
    </row>
    <row r="12" spans="1:9" ht="54" customHeight="1" x14ac:dyDescent="0.15">
      <c r="A12" s="38" t="s">
        <v>205</v>
      </c>
      <c r="B12" s="38" t="s">
        <v>206</v>
      </c>
      <c r="C12" s="9">
        <v>1</v>
      </c>
      <c r="D12" s="94">
        <v>291900</v>
      </c>
      <c r="E12" s="94">
        <v>291900</v>
      </c>
      <c r="F12" s="95">
        <v>39142</v>
      </c>
      <c r="G12" s="38" t="s">
        <v>191</v>
      </c>
      <c r="H12" s="12" t="s">
        <v>18</v>
      </c>
      <c r="I12" s="96" t="s">
        <v>207</v>
      </c>
    </row>
    <row r="13" spans="1:9" ht="54" customHeight="1" x14ac:dyDescent="0.15">
      <c r="A13" s="38" t="s">
        <v>208</v>
      </c>
      <c r="B13" s="38" t="s">
        <v>209</v>
      </c>
      <c r="C13" s="9">
        <v>1</v>
      </c>
      <c r="D13" s="94">
        <v>214200</v>
      </c>
      <c r="E13" s="94">
        <v>214200</v>
      </c>
      <c r="F13" s="95">
        <v>39583</v>
      </c>
      <c r="G13" s="38" t="s">
        <v>191</v>
      </c>
      <c r="H13" s="12" t="s">
        <v>18</v>
      </c>
      <c r="I13" s="96" t="s">
        <v>210</v>
      </c>
    </row>
    <row r="15" spans="1:9" x14ac:dyDescent="0.15">
      <c r="A15" s="1" t="s">
        <v>25</v>
      </c>
    </row>
    <row r="16" spans="1:9" x14ac:dyDescent="0.15">
      <c r="A16" s="1" t="s">
        <v>26</v>
      </c>
    </row>
    <row r="17" spans="1:1" x14ac:dyDescent="0.15">
      <c r="A17" s="1" t="s">
        <v>27</v>
      </c>
    </row>
    <row r="18" spans="1:1" x14ac:dyDescent="0.15">
      <c r="A18" s="1" t="s">
        <v>28</v>
      </c>
    </row>
    <row r="19" spans="1:1" x14ac:dyDescent="0.15">
      <c r="A19" s="1" t="s">
        <v>29</v>
      </c>
    </row>
    <row r="20" spans="1:1" x14ac:dyDescent="0.15">
      <c r="A20" s="1" t="s">
        <v>30</v>
      </c>
    </row>
    <row r="21" spans="1:1" x14ac:dyDescent="0.15">
      <c r="A21"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58DC5-3E54-472F-BBAE-ED9727683217}">
  <dimension ref="A1:I22"/>
  <sheetViews>
    <sheetView workbookViewId="0">
      <selection activeCell="U35" sqref="U35"/>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211</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212</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0"/>
  <sheetViews>
    <sheetView view="pageBreakPreview" zoomScaleNormal="100" zoomScaleSheetLayoutView="100" workbookViewId="0">
      <selection activeCell="I12" sqref="I12"/>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213</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162" x14ac:dyDescent="0.15">
      <c r="A11" s="38" t="s">
        <v>214</v>
      </c>
      <c r="B11" s="38" t="s">
        <v>215</v>
      </c>
      <c r="C11" s="9">
        <v>1</v>
      </c>
      <c r="D11" s="94">
        <v>171675</v>
      </c>
      <c r="E11" s="94">
        <v>171675</v>
      </c>
      <c r="F11" s="95">
        <v>39335</v>
      </c>
      <c r="G11" s="38" t="s">
        <v>191</v>
      </c>
      <c r="H11" s="12" t="s">
        <v>18</v>
      </c>
      <c r="I11" s="96" t="s">
        <v>216</v>
      </c>
    </row>
    <row r="12" spans="1:9" ht="162" x14ac:dyDescent="0.15">
      <c r="A12" s="38" t="s">
        <v>217</v>
      </c>
      <c r="B12" s="38" t="s">
        <v>218</v>
      </c>
      <c r="C12" s="9">
        <v>1</v>
      </c>
      <c r="D12" s="94">
        <v>199500</v>
      </c>
      <c r="E12" s="94">
        <v>199500</v>
      </c>
      <c r="F12" s="95">
        <v>40424</v>
      </c>
      <c r="G12" s="38" t="s">
        <v>191</v>
      </c>
      <c r="H12" s="12" t="s">
        <v>18</v>
      </c>
      <c r="I12" s="96" t="s">
        <v>216</v>
      </c>
    </row>
    <row r="14" spans="1:9" x14ac:dyDescent="0.15">
      <c r="A14" s="1" t="s">
        <v>25</v>
      </c>
    </row>
    <row r="15" spans="1:9" x14ac:dyDescent="0.15">
      <c r="A15" s="1" t="s">
        <v>26</v>
      </c>
    </row>
    <row r="16" spans="1:9" x14ac:dyDescent="0.15">
      <c r="A16" s="1" t="s">
        <v>27</v>
      </c>
    </row>
    <row r="17" spans="1:1" x14ac:dyDescent="0.15">
      <c r="A17" s="1" t="s">
        <v>28</v>
      </c>
    </row>
    <row r="18" spans="1:1" x14ac:dyDescent="0.15">
      <c r="A18" s="1" t="s">
        <v>29</v>
      </c>
    </row>
    <row r="19" spans="1:1" x14ac:dyDescent="0.15">
      <c r="A19" s="1" t="s">
        <v>30</v>
      </c>
    </row>
    <row r="20" spans="1:1" x14ac:dyDescent="0.15">
      <c r="A20"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708E3-8285-4F59-B8B6-6B892F5EDA7D}">
  <dimension ref="A1:I22"/>
  <sheetViews>
    <sheetView workbookViewId="0"/>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219</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220</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20"/>
  <sheetViews>
    <sheetView view="pageBreakPreview" zoomScaleNormal="100" zoomScaleSheetLayoutView="100" workbookViewId="0">
      <selection activeCell="B3" sqref="B3"/>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221</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75.75" customHeight="1" x14ac:dyDescent="0.15">
      <c r="A11" s="38" t="s">
        <v>222</v>
      </c>
      <c r="B11" s="38" t="s">
        <v>223</v>
      </c>
      <c r="C11" s="9">
        <v>1</v>
      </c>
      <c r="D11" s="94">
        <v>291900</v>
      </c>
      <c r="E11" s="94">
        <v>291900</v>
      </c>
      <c r="F11" s="95">
        <v>37610</v>
      </c>
      <c r="G11" s="38" t="s">
        <v>191</v>
      </c>
      <c r="H11" s="12" t="s">
        <v>18</v>
      </c>
      <c r="I11" s="96" t="s">
        <v>224</v>
      </c>
    </row>
    <row r="12" spans="1:9" ht="75.75" customHeight="1" x14ac:dyDescent="0.15">
      <c r="A12" s="38" t="s">
        <v>225</v>
      </c>
      <c r="B12" s="38" t="s">
        <v>226</v>
      </c>
      <c r="C12" s="9">
        <v>2</v>
      </c>
      <c r="D12" s="94">
        <v>230475</v>
      </c>
      <c r="E12" s="94">
        <v>460950</v>
      </c>
      <c r="F12" s="95">
        <v>37886</v>
      </c>
      <c r="G12" s="38" t="s">
        <v>191</v>
      </c>
      <c r="H12" s="12" t="s">
        <v>18</v>
      </c>
      <c r="I12" s="96" t="s">
        <v>227</v>
      </c>
    </row>
    <row r="14" spans="1:9" x14ac:dyDescent="0.15">
      <c r="A14" s="1" t="s">
        <v>25</v>
      </c>
    </row>
    <row r="15" spans="1:9" x14ac:dyDescent="0.15">
      <c r="A15" s="1" t="s">
        <v>26</v>
      </c>
    </row>
    <row r="16" spans="1:9" x14ac:dyDescent="0.15">
      <c r="A16" s="1" t="s">
        <v>27</v>
      </c>
    </row>
    <row r="17" spans="1:1" x14ac:dyDescent="0.15">
      <c r="A17" s="1" t="s">
        <v>28</v>
      </c>
    </row>
    <row r="18" spans="1:1" x14ac:dyDescent="0.15">
      <c r="A18" s="1" t="s">
        <v>29</v>
      </c>
    </row>
    <row r="19" spans="1:1" x14ac:dyDescent="0.15">
      <c r="A19" s="1" t="s">
        <v>30</v>
      </c>
    </row>
    <row r="20" spans="1:1" x14ac:dyDescent="0.15">
      <c r="A20"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9792-58BB-4137-AF4B-D986F369833D}">
  <dimension ref="A1:I22"/>
  <sheetViews>
    <sheetView view="pageBreakPreview" zoomScale="60" zoomScaleNormal="100" workbookViewId="0">
      <selection activeCell="H17" sqref="H17"/>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228</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229</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2"/>
  <sheetViews>
    <sheetView view="pageBreakPreview" zoomScaleNormal="100" zoomScaleSheetLayoutView="100" workbookViewId="0"/>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230</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48.75" customHeight="1" x14ac:dyDescent="0.15">
      <c r="A11" s="38" t="s">
        <v>231</v>
      </c>
      <c r="B11" s="38" t="s">
        <v>232</v>
      </c>
      <c r="C11" s="97">
        <v>1</v>
      </c>
      <c r="D11" s="94">
        <v>1575000</v>
      </c>
      <c r="E11" s="94">
        <v>1575000</v>
      </c>
      <c r="F11" s="95">
        <v>38272</v>
      </c>
      <c r="G11" s="38" t="s">
        <v>233</v>
      </c>
      <c r="H11" s="12" t="s">
        <v>18</v>
      </c>
      <c r="I11" s="13" t="s">
        <v>234</v>
      </c>
    </row>
    <row r="12" spans="1:9" ht="48.75" customHeight="1" x14ac:dyDescent="0.15">
      <c r="A12" s="38" t="s">
        <v>235</v>
      </c>
      <c r="B12" s="38" t="s">
        <v>236</v>
      </c>
      <c r="C12" s="97">
        <v>3</v>
      </c>
      <c r="D12" s="94">
        <v>2704800</v>
      </c>
      <c r="E12" s="94">
        <v>8114400</v>
      </c>
      <c r="F12" s="95">
        <v>39526</v>
      </c>
      <c r="G12" s="38" t="s">
        <v>233</v>
      </c>
      <c r="H12" s="12" t="s">
        <v>18</v>
      </c>
      <c r="I12" s="13" t="s">
        <v>234</v>
      </c>
    </row>
    <row r="13" spans="1:9" ht="48.75" customHeight="1" x14ac:dyDescent="0.15">
      <c r="A13" s="98" t="s">
        <v>237</v>
      </c>
      <c r="B13" s="99" t="s">
        <v>238</v>
      </c>
      <c r="C13" s="97">
        <v>1</v>
      </c>
      <c r="D13" s="94">
        <v>2095065</v>
      </c>
      <c r="E13" s="94">
        <v>2095065</v>
      </c>
      <c r="F13" s="95">
        <v>39423</v>
      </c>
      <c r="G13" s="38" t="s">
        <v>233</v>
      </c>
      <c r="H13" s="12" t="s">
        <v>18</v>
      </c>
      <c r="I13" s="13" t="s">
        <v>234</v>
      </c>
    </row>
    <row r="14" spans="1:9" ht="48.75" customHeight="1" x14ac:dyDescent="0.15">
      <c r="A14" s="38" t="s">
        <v>239</v>
      </c>
      <c r="B14" s="38" t="s">
        <v>240</v>
      </c>
      <c r="C14" s="97">
        <v>1</v>
      </c>
      <c r="D14" s="94">
        <v>23940000</v>
      </c>
      <c r="E14" s="94">
        <v>23940000</v>
      </c>
      <c r="F14" s="95">
        <v>39071</v>
      </c>
      <c r="G14" s="38" t="s">
        <v>233</v>
      </c>
      <c r="H14" s="12" t="s">
        <v>18</v>
      </c>
      <c r="I14" s="13" t="s">
        <v>234</v>
      </c>
    </row>
    <row r="16" spans="1:9" x14ac:dyDescent="0.15">
      <c r="A16" s="1" t="s">
        <v>25</v>
      </c>
    </row>
    <row r="17" spans="1:1" x14ac:dyDescent="0.15">
      <c r="A17" s="1" t="s">
        <v>26</v>
      </c>
    </row>
    <row r="18" spans="1:1" x14ac:dyDescent="0.15">
      <c r="A18" s="1" t="s">
        <v>27</v>
      </c>
    </row>
    <row r="19" spans="1:1" x14ac:dyDescent="0.15">
      <c r="A19" s="1" t="s">
        <v>28</v>
      </c>
    </row>
    <row r="20" spans="1:1" x14ac:dyDescent="0.15">
      <c r="A20" s="1" t="s">
        <v>29</v>
      </c>
    </row>
    <row r="21" spans="1:1" x14ac:dyDescent="0.15">
      <c r="A21" s="1" t="s">
        <v>30</v>
      </c>
    </row>
    <row r="22" spans="1:1" x14ac:dyDescent="0.15">
      <c r="A22"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80FC-E408-4768-A483-0F19616A1465}">
  <dimension ref="A1:I22"/>
  <sheetViews>
    <sheetView view="pageBreakPreview" zoomScale="60" zoomScaleNormal="100" workbookViewId="0">
      <selection activeCell="G11" sqref="G10:G11"/>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241</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242</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19"/>
  <sheetViews>
    <sheetView view="pageBreakPreview" zoomScaleNormal="100" zoomScaleSheetLayoutView="100" workbookViewId="0">
      <selection activeCell="B16" sqref="B16"/>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243</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40.5" customHeight="1" x14ac:dyDescent="0.15">
      <c r="A11" s="38" t="s">
        <v>244</v>
      </c>
      <c r="B11" s="38" t="s">
        <v>245</v>
      </c>
      <c r="C11" s="94">
        <v>1</v>
      </c>
      <c r="D11" s="94">
        <v>1838550</v>
      </c>
      <c r="E11" s="94">
        <v>1838550</v>
      </c>
      <c r="F11" s="95">
        <v>38783</v>
      </c>
      <c r="G11" s="38" t="s">
        <v>233</v>
      </c>
      <c r="H11" s="12" t="s">
        <v>18</v>
      </c>
      <c r="I11" s="13" t="s">
        <v>234</v>
      </c>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9735-4F26-4737-87EE-54B48FF2AA54}">
  <dimension ref="A1:I22"/>
  <sheetViews>
    <sheetView workbookViewId="0">
      <selection activeCell="H10" sqref="H10"/>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44551</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63</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64</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4DFC4-F6D8-463B-B55B-C01D06E655C8}">
  <dimension ref="A1:I22"/>
  <sheetViews>
    <sheetView view="pageBreakPreview" zoomScale="60" zoomScaleNormal="100" workbookViewId="0">
      <selection activeCell="K16" sqref="K16"/>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246</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247</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21"/>
  <sheetViews>
    <sheetView view="pageBreakPreview" zoomScaleNormal="100" zoomScaleSheetLayoutView="100" workbookViewId="0">
      <selection activeCell="E19" sqref="E19"/>
    </sheetView>
  </sheetViews>
  <sheetFormatPr defaultColWidth="9" defaultRowHeight="13.5" x14ac:dyDescent="0.15"/>
  <cols>
    <col min="1" max="1" width="34.75" style="1" customWidth="1"/>
    <col min="2" max="2" width="38" style="1" customWidth="1"/>
    <col min="3" max="3" width="5.5" style="1" bestFit="1" customWidth="1"/>
    <col min="4" max="5" width="13.875" style="1" bestFit="1" customWidth="1"/>
    <col min="6" max="6" width="13.625" style="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248</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90.75" customHeight="1" x14ac:dyDescent="0.15">
      <c r="A11" s="100" t="s">
        <v>249</v>
      </c>
      <c r="B11" s="100" t="s">
        <v>250</v>
      </c>
      <c r="C11" s="101">
        <v>1</v>
      </c>
      <c r="D11" s="102">
        <v>2560950</v>
      </c>
      <c r="E11" s="102">
        <v>2560950</v>
      </c>
      <c r="F11" s="103">
        <v>38706</v>
      </c>
      <c r="G11" s="104" t="s">
        <v>251</v>
      </c>
      <c r="H11" s="101" t="s">
        <v>55</v>
      </c>
      <c r="I11" s="104"/>
    </row>
    <row r="12" spans="1:9" ht="90" customHeight="1" x14ac:dyDescent="0.15">
      <c r="A12" s="105" t="s">
        <v>252</v>
      </c>
      <c r="B12" s="106" t="s">
        <v>253</v>
      </c>
      <c r="C12" s="101">
        <v>1</v>
      </c>
      <c r="D12" s="102">
        <v>173250</v>
      </c>
      <c r="E12" s="102">
        <v>173250</v>
      </c>
      <c r="F12" s="103">
        <v>40954</v>
      </c>
      <c r="G12" s="104" t="s">
        <v>254</v>
      </c>
      <c r="H12" s="101" t="s">
        <v>55</v>
      </c>
      <c r="I12" s="104"/>
    </row>
    <row r="13" spans="1:9" ht="66" customHeight="1" x14ac:dyDescent="0.15">
      <c r="A13" s="107" t="s">
        <v>252</v>
      </c>
      <c r="B13" s="107" t="s">
        <v>255</v>
      </c>
      <c r="C13" s="101">
        <v>1</v>
      </c>
      <c r="D13" s="108">
        <v>210600</v>
      </c>
      <c r="E13" s="108">
        <v>210600</v>
      </c>
      <c r="F13" s="103">
        <v>40332</v>
      </c>
      <c r="G13" s="104" t="s">
        <v>256</v>
      </c>
      <c r="H13" s="101" t="s">
        <v>55</v>
      </c>
      <c r="I13" s="104"/>
    </row>
    <row r="14" spans="1:9" ht="13.5" customHeight="1" x14ac:dyDescent="0.15">
      <c r="A14" s="109"/>
      <c r="B14" s="109"/>
    </row>
    <row r="15" spans="1:9" x14ac:dyDescent="0.15">
      <c r="A15" s="1" t="s">
        <v>25</v>
      </c>
    </row>
    <row r="16" spans="1:9" x14ac:dyDescent="0.15">
      <c r="A16" s="1" t="s">
        <v>26</v>
      </c>
    </row>
    <row r="17" spans="1:1" x14ac:dyDescent="0.15">
      <c r="A17" s="1" t="s">
        <v>27</v>
      </c>
    </row>
    <row r="18" spans="1:1" x14ac:dyDescent="0.15">
      <c r="A18" s="1" t="s">
        <v>28</v>
      </c>
    </row>
    <row r="19" spans="1:1" x14ac:dyDescent="0.15">
      <c r="A19" s="1" t="s">
        <v>29</v>
      </c>
    </row>
    <row r="20" spans="1:1" x14ac:dyDescent="0.15">
      <c r="A20" s="1" t="s">
        <v>30</v>
      </c>
    </row>
    <row r="21" spans="1:1" x14ac:dyDescent="0.15">
      <c r="A21"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D2A6B-EFB3-41BA-9331-A9DE5609A3D1}">
  <dimension ref="A1:J23"/>
  <sheetViews>
    <sheetView view="pageBreakPreview" zoomScale="60" zoomScaleNormal="100" workbookViewId="0">
      <selection activeCell="J12" sqref="J12"/>
    </sheetView>
  </sheetViews>
  <sheetFormatPr defaultRowHeight="13.5" x14ac:dyDescent="0.15"/>
  <sheetData>
    <row r="1" spans="1:10" x14ac:dyDescent="0.15">
      <c r="A1" s="140"/>
      <c r="B1" s="140"/>
      <c r="C1" s="140"/>
      <c r="D1" s="140"/>
      <c r="E1" s="140"/>
      <c r="F1" s="140"/>
      <c r="G1" s="140"/>
      <c r="H1" s="140"/>
      <c r="I1" s="140"/>
      <c r="J1" s="140"/>
    </row>
    <row r="2" spans="1:10" x14ac:dyDescent="0.15">
      <c r="A2" s="140"/>
      <c r="B2" s="140"/>
      <c r="C2" s="140"/>
      <c r="D2" s="140"/>
      <c r="E2" s="140"/>
      <c r="F2" s="140"/>
      <c r="G2" s="140"/>
      <c r="H2" s="140"/>
      <c r="I2" s="140"/>
      <c r="J2" s="140"/>
    </row>
    <row r="3" spans="1:10" x14ac:dyDescent="0.15">
      <c r="A3" s="140"/>
      <c r="B3" s="140"/>
      <c r="C3" s="140"/>
      <c r="D3" s="140"/>
      <c r="E3" s="140"/>
      <c r="F3" s="140"/>
      <c r="G3" s="140"/>
      <c r="H3" s="153">
        <v>44588</v>
      </c>
      <c r="I3" s="154"/>
      <c r="J3" s="154"/>
    </row>
    <row r="4" spans="1:10" x14ac:dyDescent="0.15">
      <c r="A4" s="140"/>
      <c r="B4" s="140"/>
      <c r="C4" s="140"/>
      <c r="D4" s="140"/>
      <c r="E4" s="140"/>
      <c r="F4" s="140"/>
      <c r="G4" s="140"/>
      <c r="H4" s="154" t="s">
        <v>32</v>
      </c>
      <c r="I4" s="154"/>
      <c r="J4" s="154"/>
    </row>
    <row r="5" spans="1:10" x14ac:dyDescent="0.15">
      <c r="A5" s="140"/>
      <c r="B5" s="140"/>
      <c r="C5" s="140"/>
      <c r="D5" s="140"/>
      <c r="E5" s="140"/>
      <c r="F5" s="140"/>
      <c r="G5" s="140"/>
      <c r="H5" s="140"/>
      <c r="I5" s="140"/>
      <c r="J5" s="140"/>
    </row>
    <row r="6" spans="1:10" x14ac:dyDescent="0.15">
      <c r="A6" s="140"/>
      <c r="B6" s="140"/>
      <c r="C6" s="140"/>
      <c r="D6" s="140"/>
      <c r="E6" s="140"/>
      <c r="F6" s="140"/>
      <c r="G6" s="140"/>
      <c r="H6" s="140"/>
      <c r="I6" s="140"/>
      <c r="J6" s="140"/>
    </row>
    <row r="7" spans="1:10" x14ac:dyDescent="0.15">
      <c r="A7" s="140"/>
      <c r="B7" s="152" t="s">
        <v>257</v>
      </c>
      <c r="C7" s="152"/>
      <c r="D7" s="152"/>
      <c r="E7" s="152"/>
      <c r="F7" s="152"/>
      <c r="G7" s="152"/>
      <c r="H7" s="152"/>
      <c r="I7" s="139"/>
      <c r="J7" s="140"/>
    </row>
    <row r="8" spans="1:10" x14ac:dyDescent="0.15">
      <c r="A8" s="140"/>
      <c r="B8" s="140"/>
      <c r="C8" s="140"/>
      <c r="D8" s="140"/>
      <c r="E8" s="140"/>
      <c r="F8" s="140"/>
      <c r="G8" s="140"/>
      <c r="H8" s="140"/>
      <c r="I8" s="140"/>
      <c r="J8" s="140"/>
    </row>
    <row r="9" spans="1:10" x14ac:dyDescent="0.15">
      <c r="A9" s="140"/>
      <c r="B9" s="140"/>
      <c r="C9" s="140"/>
      <c r="D9" s="140"/>
      <c r="E9" s="140"/>
      <c r="F9" s="140"/>
      <c r="G9" s="140"/>
      <c r="H9" s="140"/>
      <c r="I9" s="140"/>
      <c r="J9" s="140"/>
    </row>
    <row r="10" spans="1:10" x14ac:dyDescent="0.15">
      <c r="A10" s="140" t="s">
        <v>34</v>
      </c>
      <c r="B10" s="140"/>
      <c r="C10" s="140"/>
      <c r="D10" s="140"/>
      <c r="E10" s="140"/>
      <c r="F10" s="140"/>
      <c r="G10" s="140"/>
      <c r="H10" s="140"/>
      <c r="I10" s="140"/>
      <c r="J10" s="140"/>
    </row>
    <row r="11" spans="1:10" x14ac:dyDescent="0.15">
      <c r="A11" s="140"/>
      <c r="B11" s="140"/>
      <c r="C11" s="140"/>
      <c r="D11" s="140"/>
      <c r="E11" s="140"/>
      <c r="F11" s="140"/>
      <c r="G11" s="140"/>
      <c r="H11" s="140"/>
      <c r="I11" s="140"/>
      <c r="J11" s="140"/>
    </row>
    <row r="12" spans="1:10" ht="82.5" customHeight="1" x14ac:dyDescent="0.15">
      <c r="A12" s="152" t="s">
        <v>258</v>
      </c>
      <c r="B12" s="152"/>
      <c r="C12" s="152"/>
      <c r="D12" s="152"/>
      <c r="E12" s="152"/>
      <c r="F12" s="152"/>
      <c r="G12" s="152"/>
      <c r="H12" s="152"/>
      <c r="I12" s="152"/>
      <c r="J12" s="140"/>
    </row>
    <row r="13" spans="1:10" x14ac:dyDescent="0.15">
      <c r="A13" s="140" t="s">
        <v>37</v>
      </c>
      <c r="B13" s="140"/>
      <c r="C13" s="140"/>
      <c r="D13" s="140"/>
      <c r="E13" s="140"/>
      <c r="F13" s="140"/>
      <c r="G13" s="140"/>
      <c r="H13" s="140"/>
      <c r="I13" s="140"/>
      <c r="J13" s="140"/>
    </row>
    <row r="14" spans="1:10" x14ac:dyDescent="0.15">
      <c r="A14" s="140"/>
      <c r="B14" s="140"/>
      <c r="C14" s="140"/>
      <c r="D14" s="140"/>
      <c r="E14" s="140"/>
      <c r="F14" s="140"/>
      <c r="G14" s="140"/>
      <c r="H14" s="140"/>
      <c r="I14" s="140"/>
      <c r="J14" s="140"/>
    </row>
    <row r="15" spans="1:10" x14ac:dyDescent="0.15">
      <c r="A15" s="140" t="s">
        <v>36</v>
      </c>
      <c r="B15" s="140"/>
      <c r="C15" s="140"/>
      <c r="D15" s="140"/>
      <c r="E15" s="140"/>
      <c r="F15" s="140"/>
      <c r="G15" s="140"/>
      <c r="H15" s="140"/>
      <c r="I15" s="140"/>
      <c r="J15" s="140"/>
    </row>
    <row r="16" spans="1:10" x14ac:dyDescent="0.15">
      <c r="A16" s="140" t="s">
        <v>37</v>
      </c>
      <c r="B16" s="140"/>
      <c r="C16" s="140"/>
      <c r="D16" s="140"/>
      <c r="E16" s="140"/>
      <c r="F16" s="140"/>
      <c r="G16" s="140"/>
      <c r="H16" s="140"/>
      <c r="I16" s="140"/>
      <c r="J16" s="140"/>
    </row>
    <row r="17" spans="1:10" x14ac:dyDescent="0.15">
      <c r="A17" s="140" t="s">
        <v>259</v>
      </c>
      <c r="B17" s="140"/>
      <c r="C17" s="140"/>
      <c r="D17" s="140"/>
      <c r="E17" s="140"/>
      <c r="F17" s="140"/>
      <c r="G17" s="140"/>
      <c r="H17" s="140"/>
      <c r="I17" s="140"/>
      <c r="J17" s="140"/>
    </row>
    <row r="18" spans="1:10" x14ac:dyDescent="0.15">
      <c r="A18" s="140"/>
      <c r="B18" s="140"/>
      <c r="C18" s="140"/>
      <c r="D18" s="140"/>
      <c r="E18" s="140"/>
      <c r="F18" s="140"/>
      <c r="G18" s="140"/>
      <c r="H18" s="140"/>
      <c r="I18" s="140"/>
      <c r="J18" s="140"/>
    </row>
    <row r="19" spans="1:10" x14ac:dyDescent="0.15">
      <c r="A19" s="140"/>
      <c r="B19" s="140"/>
      <c r="C19" s="140"/>
      <c r="D19" s="140"/>
      <c r="E19" s="140"/>
      <c r="F19" s="140"/>
      <c r="G19" s="140"/>
      <c r="H19" s="140"/>
      <c r="I19" s="140"/>
      <c r="J19" s="140"/>
    </row>
    <row r="20" spans="1:10" x14ac:dyDescent="0.15">
      <c r="A20" s="140"/>
      <c r="B20" s="140"/>
      <c r="C20" s="140"/>
      <c r="D20" s="140"/>
      <c r="E20" s="140"/>
      <c r="F20" s="140"/>
      <c r="G20" s="140"/>
      <c r="H20" s="140"/>
      <c r="I20" s="140"/>
      <c r="J20" s="140"/>
    </row>
    <row r="21" spans="1:10" x14ac:dyDescent="0.15">
      <c r="A21" s="140"/>
      <c r="B21" s="140"/>
      <c r="C21" s="140"/>
      <c r="D21" s="140"/>
      <c r="E21" s="140"/>
      <c r="F21" s="140"/>
      <c r="G21" s="140"/>
      <c r="H21" s="140"/>
      <c r="I21" s="140"/>
      <c r="J21" s="140"/>
    </row>
    <row r="22" spans="1:10" x14ac:dyDescent="0.15">
      <c r="A22" s="140"/>
      <c r="B22" s="140"/>
      <c r="C22" s="140"/>
      <c r="D22" s="140"/>
      <c r="E22" s="140"/>
      <c r="F22" s="140"/>
      <c r="G22" s="140"/>
      <c r="H22" s="140"/>
      <c r="I22" s="140"/>
      <c r="J22" s="140"/>
    </row>
    <row r="23" spans="1:10" x14ac:dyDescent="0.15">
      <c r="A23" s="140"/>
      <c r="B23" s="140"/>
      <c r="C23" s="140"/>
      <c r="D23" s="140"/>
      <c r="E23" s="140"/>
      <c r="F23" s="140"/>
      <c r="G23" s="140"/>
      <c r="H23" s="140"/>
      <c r="I23" s="140"/>
      <c r="J23" s="140"/>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9"/>
  <sheetViews>
    <sheetView view="pageBreakPreview" zoomScaleNormal="100" zoomScaleSheetLayoutView="100" workbookViewId="0">
      <selection activeCell="B31" sqref="B31"/>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260</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54" customHeight="1" x14ac:dyDescent="0.15">
      <c r="A11" s="38" t="s">
        <v>261</v>
      </c>
      <c r="B11" s="38" t="s">
        <v>262</v>
      </c>
      <c r="C11" s="94">
        <v>1</v>
      </c>
      <c r="D11" s="94">
        <v>8251976</v>
      </c>
      <c r="E11" s="94">
        <v>8251976</v>
      </c>
      <c r="F11" s="95">
        <v>39167</v>
      </c>
      <c r="G11" s="38" t="s">
        <v>263</v>
      </c>
      <c r="H11" s="12" t="s">
        <v>18</v>
      </c>
      <c r="I11" s="13" t="s">
        <v>234</v>
      </c>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5A6D-3104-4BB0-88F5-9BCCB8A3AE08}">
  <dimension ref="A1:I22"/>
  <sheetViews>
    <sheetView view="pageBreakPreview" zoomScale="60" zoomScaleNormal="100" workbookViewId="0">
      <selection activeCell="I10" sqref="I10"/>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241</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242</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19"/>
  <sheetViews>
    <sheetView view="pageBreakPreview" zoomScaleNormal="100" zoomScaleSheetLayoutView="100" workbookViewId="0">
      <selection activeCell="B31" sqref="B31"/>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264</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s="93" customFormat="1" ht="87" customHeight="1" x14ac:dyDescent="0.15">
      <c r="A11" s="38" t="s">
        <v>265</v>
      </c>
      <c r="B11" s="38" t="s">
        <v>266</v>
      </c>
      <c r="C11" s="110">
        <v>12</v>
      </c>
      <c r="D11" s="94">
        <v>197400</v>
      </c>
      <c r="E11" s="94">
        <v>2368800</v>
      </c>
      <c r="F11" s="95">
        <v>38761</v>
      </c>
      <c r="G11" s="38" t="s">
        <v>267</v>
      </c>
      <c r="H11" s="12" t="s">
        <v>18</v>
      </c>
      <c r="I11" s="13" t="s">
        <v>268</v>
      </c>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7F67-599E-423F-9910-4A073DB134FC}">
  <dimension ref="A1:I22"/>
  <sheetViews>
    <sheetView view="pageBreakPreview" zoomScale="60" zoomScaleNormal="100" workbookViewId="0">
      <selection activeCell="E11" sqref="E11"/>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44546</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269</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270</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9"/>
  <sheetViews>
    <sheetView view="pageBreakPreview" zoomScale="91" zoomScaleNormal="100" zoomScaleSheetLayoutView="91" workbookViewId="0">
      <selection activeCell="C25" sqref="C25"/>
    </sheetView>
  </sheetViews>
  <sheetFormatPr defaultColWidth="9" defaultRowHeight="13.5" x14ac:dyDescent="0.15"/>
  <cols>
    <col min="1" max="1" width="39" style="1" customWidth="1"/>
    <col min="2" max="2" width="35" style="1" customWidth="1"/>
    <col min="3" max="3" width="5.5" style="1" bestFit="1" customWidth="1"/>
    <col min="4" max="5" width="13.75" style="1" bestFit="1" customWidth="1"/>
    <col min="6" max="6" width="11.625" style="1" bestFit="1" customWidth="1"/>
    <col min="7" max="7" width="22.625" style="1" customWidth="1"/>
    <col min="8" max="8" width="5.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271</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40.5" x14ac:dyDescent="0.15">
      <c r="A11" s="8" t="s">
        <v>272</v>
      </c>
      <c r="B11" s="8" t="s">
        <v>273</v>
      </c>
      <c r="C11" s="9">
        <v>1</v>
      </c>
      <c r="D11" s="10">
        <v>451500</v>
      </c>
      <c r="E11" s="10">
        <v>451500</v>
      </c>
      <c r="F11" s="11">
        <v>39132</v>
      </c>
      <c r="G11" s="8" t="s">
        <v>274</v>
      </c>
      <c r="H11" s="12" t="s">
        <v>21</v>
      </c>
      <c r="I11" s="13" t="s">
        <v>275</v>
      </c>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ageMargins left="0.7" right="0.7" top="0.75" bottom="0.75" header="0.3" footer="0.3"/>
  <pageSetup paperSize="9" scale="52"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CD56C-ABDE-4B01-A7FD-31E68FA61FB5}">
  <dimension ref="A1:I22"/>
  <sheetViews>
    <sheetView view="pageBreakPreview" zoomScale="60" zoomScaleNormal="100" workbookViewId="0">
      <selection activeCell="I12" sqref="I12"/>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44551</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276</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277</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21"/>
  <sheetViews>
    <sheetView view="pageBreakPreview" zoomScaleNormal="100" zoomScaleSheetLayoutView="100" workbookViewId="0">
      <selection activeCell="A13" sqref="A13"/>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s="112" customFormat="1" x14ac:dyDescent="0.15">
      <c r="A5" s="156" t="s">
        <v>278</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69.75" customHeight="1" x14ac:dyDescent="0.15">
      <c r="A11" s="113" t="s">
        <v>279</v>
      </c>
      <c r="B11" s="113" t="s">
        <v>280</v>
      </c>
      <c r="C11" s="99">
        <v>1</v>
      </c>
      <c r="D11" s="114">
        <v>294525</v>
      </c>
      <c r="E11" s="114">
        <v>294525</v>
      </c>
      <c r="F11" s="115">
        <v>38411</v>
      </c>
      <c r="G11" s="116" t="s">
        <v>281</v>
      </c>
      <c r="H11" s="12" t="s">
        <v>55</v>
      </c>
      <c r="I11" s="117" t="s">
        <v>282</v>
      </c>
    </row>
    <row r="12" spans="1:9" ht="69.75" customHeight="1" x14ac:dyDescent="0.15">
      <c r="A12" s="113" t="s">
        <v>283</v>
      </c>
      <c r="B12" s="113" t="s">
        <v>284</v>
      </c>
      <c r="C12" s="99">
        <v>1</v>
      </c>
      <c r="D12" s="114">
        <v>267750</v>
      </c>
      <c r="E12" s="114">
        <v>267750</v>
      </c>
      <c r="F12" s="115">
        <v>38411</v>
      </c>
      <c r="G12" s="116" t="s">
        <v>281</v>
      </c>
      <c r="H12" s="12" t="s">
        <v>55</v>
      </c>
      <c r="I12" s="117" t="s">
        <v>282</v>
      </c>
    </row>
    <row r="13" spans="1:9" ht="69.75" customHeight="1" x14ac:dyDescent="0.15">
      <c r="A13" s="113" t="s">
        <v>285</v>
      </c>
      <c r="B13" s="113" t="s">
        <v>286</v>
      </c>
      <c r="C13" s="99">
        <v>1</v>
      </c>
      <c r="D13" s="114">
        <v>165112</v>
      </c>
      <c r="E13" s="114">
        <v>165112</v>
      </c>
      <c r="F13" s="115">
        <v>38411</v>
      </c>
      <c r="G13" s="116" t="s">
        <v>281</v>
      </c>
      <c r="H13" s="12" t="s">
        <v>55</v>
      </c>
      <c r="I13" s="117" t="s">
        <v>282</v>
      </c>
    </row>
    <row r="15" spans="1:9" x14ac:dyDescent="0.15">
      <c r="A15" s="1" t="s">
        <v>25</v>
      </c>
    </row>
    <row r="16" spans="1:9" x14ac:dyDescent="0.15">
      <c r="A16" s="1" t="s">
        <v>26</v>
      </c>
    </row>
    <row r="17" spans="1:1" x14ac:dyDescent="0.15">
      <c r="A17" s="1" t="s">
        <v>27</v>
      </c>
    </row>
    <row r="18" spans="1:1" x14ac:dyDescent="0.15">
      <c r="A18" s="1" t="s">
        <v>28</v>
      </c>
    </row>
    <row r="19" spans="1:1" x14ac:dyDescent="0.15">
      <c r="A19" s="1" t="s">
        <v>29</v>
      </c>
    </row>
    <row r="20" spans="1:1" x14ac:dyDescent="0.15">
      <c r="A20" s="1" t="s">
        <v>30</v>
      </c>
    </row>
    <row r="21" spans="1:1" x14ac:dyDescent="0.15">
      <c r="A21"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view="pageBreakPreview" zoomScaleNormal="100" zoomScaleSheetLayoutView="100" workbookViewId="0">
      <selection activeCell="E32" sqref="E32"/>
    </sheetView>
  </sheetViews>
  <sheetFormatPr defaultRowHeight="13.5" x14ac:dyDescent="0.1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s="1" customFormat="1" x14ac:dyDescent="0.15">
      <c r="I1" s="18" t="s">
        <v>0</v>
      </c>
    </row>
    <row r="2" spans="1:9" x14ac:dyDescent="0.15">
      <c r="A2" s="20" t="s">
        <v>39</v>
      </c>
      <c r="B2" s="21"/>
      <c r="C2" s="21"/>
      <c r="D2" s="21"/>
      <c r="E2" s="21"/>
      <c r="F2" s="21"/>
      <c r="G2" s="21"/>
      <c r="H2" s="21"/>
      <c r="I2" s="21"/>
    </row>
    <row r="4" spans="1:9" x14ac:dyDescent="0.15">
      <c r="A4" s="22" t="s">
        <v>40</v>
      </c>
    </row>
    <row r="5" spans="1:9" x14ac:dyDescent="0.15">
      <c r="A5" s="155" t="s">
        <v>65</v>
      </c>
      <c r="B5" s="155"/>
      <c r="C5" s="155"/>
      <c r="D5" s="155"/>
      <c r="E5" s="155"/>
      <c r="F5" s="155"/>
      <c r="G5" s="155"/>
      <c r="H5" s="155"/>
      <c r="I5" s="155"/>
    </row>
    <row r="7" spans="1:9" x14ac:dyDescent="0.15">
      <c r="A7" s="22" t="s">
        <v>42</v>
      </c>
    </row>
    <row r="8" spans="1:9" s="1" customFormat="1" x14ac:dyDescent="0.15">
      <c r="A8" s="93" t="s">
        <v>5</v>
      </c>
      <c r="B8" s="93"/>
      <c r="C8" s="93"/>
      <c r="D8" s="93"/>
      <c r="E8" s="93"/>
      <c r="F8" s="93"/>
      <c r="G8" s="93"/>
      <c r="H8" s="93"/>
      <c r="I8" s="93"/>
    </row>
    <row r="10" spans="1:9" ht="27" x14ac:dyDescent="0.15">
      <c r="A10" s="23" t="s">
        <v>43</v>
      </c>
      <c r="B10" s="23" t="s">
        <v>44</v>
      </c>
      <c r="C10" s="23" t="s">
        <v>45</v>
      </c>
      <c r="D10" s="23" t="s">
        <v>46</v>
      </c>
      <c r="E10" s="23" t="s">
        <v>47</v>
      </c>
      <c r="F10" s="23" t="s">
        <v>48</v>
      </c>
      <c r="G10" s="23" t="s">
        <v>49</v>
      </c>
      <c r="H10" s="24" t="s">
        <v>50</v>
      </c>
      <c r="I10" s="23" t="s">
        <v>51</v>
      </c>
    </row>
    <row r="11" spans="1:9" ht="50.1" customHeight="1" x14ac:dyDescent="0.15">
      <c r="A11" s="25" t="s">
        <v>66</v>
      </c>
      <c r="B11" s="25" t="s">
        <v>67</v>
      </c>
      <c r="C11" s="26">
        <v>1</v>
      </c>
      <c r="D11" s="26">
        <v>8400000</v>
      </c>
      <c r="E11" s="26">
        <v>8400000</v>
      </c>
      <c r="F11" s="27">
        <v>37539</v>
      </c>
      <c r="G11" s="25" t="s">
        <v>68</v>
      </c>
      <c r="H11" s="28" t="s">
        <v>69</v>
      </c>
      <c r="I11" s="29"/>
    </row>
    <row r="13" spans="1:9" x14ac:dyDescent="0.15">
      <c r="A13" s="19" t="s">
        <v>56</v>
      </c>
    </row>
    <row r="14" spans="1:9" x14ac:dyDescent="0.15">
      <c r="A14" s="19" t="s">
        <v>57</v>
      </c>
    </row>
    <row r="15" spans="1:9" x14ac:dyDescent="0.15">
      <c r="A15" s="19" t="s">
        <v>58</v>
      </c>
    </row>
    <row r="16" spans="1:9" x14ac:dyDescent="0.15">
      <c r="A16" s="19" t="s">
        <v>59</v>
      </c>
    </row>
    <row r="17" spans="1:1" x14ac:dyDescent="0.15">
      <c r="A17" s="19" t="s">
        <v>60</v>
      </c>
    </row>
    <row r="18" spans="1:1" x14ac:dyDescent="0.15">
      <c r="A18" s="19" t="s">
        <v>61</v>
      </c>
    </row>
    <row r="19" spans="1:1" x14ac:dyDescent="0.15">
      <c r="A19" s="19" t="s">
        <v>62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40265-27AB-485B-9D3A-165449737383}">
  <dimension ref="A1:I22"/>
  <sheetViews>
    <sheetView workbookViewId="0">
      <selection activeCell="K16" sqref="K16"/>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287</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288</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22"/>
  <sheetViews>
    <sheetView view="pageBreakPreview" zoomScaleNormal="100" zoomScaleSheetLayoutView="100" workbookViewId="0">
      <selection activeCell="B17" sqref="B17"/>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289</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s="93" customFormat="1" ht="80.25" customHeight="1" x14ac:dyDescent="0.15">
      <c r="A11" s="8" t="s">
        <v>290</v>
      </c>
      <c r="B11" s="8" t="s">
        <v>291</v>
      </c>
      <c r="C11" s="9" t="s">
        <v>292</v>
      </c>
      <c r="D11" s="10">
        <v>3265500</v>
      </c>
      <c r="E11" s="10">
        <v>3265500</v>
      </c>
      <c r="F11" s="11">
        <v>39846</v>
      </c>
      <c r="G11" s="8" t="s">
        <v>293</v>
      </c>
      <c r="H11" s="12" t="s">
        <v>294</v>
      </c>
      <c r="I11" s="13"/>
    </row>
    <row r="12" spans="1:9" s="93" customFormat="1" ht="80.25" customHeight="1" x14ac:dyDescent="0.15">
      <c r="A12" s="8" t="s">
        <v>295</v>
      </c>
      <c r="B12" s="8" t="s">
        <v>296</v>
      </c>
      <c r="C12" s="9" t="s">
        <v>292</v>
      </c>
      <c r="D12" s="10">
        <v>9691500</v>
      </c>
      <c r="E12" s="10">
        <v>9691500</v>
      </c>
      <c r="F12" s="11">
        <v>40596</v>
      </c>
      <c r="G12" s="8" t="s">
        <v>293</v>
      </c>
      <c r="H12" s="12" t="s">
        <v>294</v>
      </c>
      <c r="I12" s="13"/>
    </row>
    <row r="13" spans="1:9" s="93" customFormat="1" ht="80.25" customHeight="1" x14ac:dyDescent="0.15">
      <c r="A13" s="8" t="s">
        <v>297</v>
      </c>
      <c r="B13" s="8" t="s">
        <v>298</v>
      </c>
      <c r="C13" s="9" t="s">
        <v>292</v>
      </c>
      <c r="D13" s="10">
        <v>715779</v>
      </c>
      <c r="E13" s="10">
        <v>715779</v>
      </c>
      <c r="F13" s="11">
        <v>40609</v>
      </c>
      <c r="G13" s="8" t="s">
        <v>293</v>
      </c>
      <c r="H13" s="12" t="s">
        <v>294</v>
      </c>
      <c r="I13" s="13"/>
    </row>
    <row r="14" spans="1:9" s="93" customFormat="1" ht="80.25" customHeight="1" x14ac:dyDescent="0.15">
      <c r="A14" s="8" t="s">
        <v>299</v>
      </c>
      <c r="B14" s="8" t="s">
        <v>300</v>
      </c>
      <c r="C14" s="9" t="s">
        <v>292</v>
      </c>
      <c r="D14" s="10">
        <v>416745</v>
      </c>
      <c r="E14" s="10">
        <v>416745</v>
      </c>
      <c r="F14" s="11">
        <v>40630</v>
      </c>
      <c r="G14" s="8" t="s">
        <v>293</v>
      </c>
      <c r="H14" s="12" t="s">
        <v>294</v>
      </c>
      <c r="I14" s="13"/>
    </row>
    <row r="16" spans="1:9" x14ac:dyDescent="0.15">
      <c r="A16" s="1" t="s">
        <v>25</v>
      </c>
    </row>
    <row r="17" spans="1:1" x14ac:dyDescent="0.15">
      <c r="A17" s="1" t="s">
        <v>26</v>
      </c>
    </row>
    <row r="18" spans="1:1" x14ac:dyDescent="0.15">
      <c r="A18" s="1" t="s">
        <v>27</v>
      </c>
    </row>
    <row r="19" spans="1:1" x14ac:dyDescent="0.15">
      <c r="A19" s="1" t="s">
        <v>28</v>
      </c>
    </row>
    <row r="20" spans="1:1" x14ac:dyDescent="0.15">
      <c r="A20" s="1" t="s">
        <v>29</v>
      </c>
    </row>
    <row r="21" spans="1:1" x14ac:dyDescent="0.15">
      <c r="A21" s="1" t="s">
        <v>30</v>
      </c>
    </row>
    <row r="22" spans="1:1" x14ac:dyDescent="0.15">
      <c r="A22"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5AF41-67E0-4EB2-9933-10FB995EDBFA}">
  <dimension ref="A1:I22"/>
  <sheetViews>
    <sheetView view="pageBreakPreview" zoomScale="60" zoomScaleNormal="100" workbookViewId="0">
      <selection activeCell="H11" sqref="H11"/>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44544</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301</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302</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19"/>
  <sheetViews>
    <sheetView view="pageBreakPreview" zoomScaleNormal="100" zoomScaleSheetLayoutView="100" workbookViewId="0">
      <selection activeCell="A8" sqref="A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s="93" customFormat="1" x14ac:dyDescent="0.15">
      <c r="A5" s="151" t="s">
        <v>303</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s="93" customFormat="1" ht="80.25" customHeight="1" x14ac:dyDescent="0.15">
      <c r="A11" s="8" t="s">
        <v>304</v>
      </c>
      <c r="B11" s="8" t="s">
        <v>305</v>
      </c>
      <c r="C11" s="9">
        <v>1</v>
      </c>
      <c r="D11" s="10">
        <v>674892</v>
      </c>
      <c r="E11" s="10">
        <v>674892</v>
      </c>
      <c r="F11" s="11">
        <v>42349</v>
      </c>
      <c r="G11" s="8" t="s">
        <v>306</v>
      </c>
      <c r="H11" s="12" t="s">
        <v>178</v>
      </c>
      <c r="I11" s="13"/>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85030-6375-4132-BFCB-710B59A0A644}">
  <dimension ref="A1:I22"/>
  <sheetViews>
    <sheetView view="pageBreakPreview" topLeftCell="A4" zoomScale="60" zoomScaleNormal="100" workbookViewId="0">
      <selection activeCell="H21" sqref="H21"/>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44546</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307</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308</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9"/>
  <sheetViews>
    <sheetView view="pageBreakPreview" zoomScaleNormal="100" zoomScaleSheetLayoutView="100" workbookViewId="0">
      <selection activeCell="B19" sqref="B19"/>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s="93" customFormat="1" x14ac:dyDescent="0.15">
      <c r="A5" s="151" t="s">
        <v>309</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s="93" customFormat="1" ht="80.25" customHeight="1" x14ac:dyDescent="0.15">
      <c r="A11" s="8" t="s">
        <v>310</v>
      </c>
      <c r="B11" s="8" t="s">
        <v>311</v>
      </c>
      <c r="C11" s="9">
        <v>1</v>
      </c>
      <c r="D11" s="10">
        <v>72870</v>
      </c>
      <c r="E11" s="10">
        <v>72870</v>
      </c>
      <c r="F11" s="11">
        <v>37330</v>
      </c>
      <c r="G11" s="8" t="s">
        <v>306</v>
      </c>
      <c r="H11" s="12" t="s">
        <v>178</v>
      </c>
      <c r="I11" s="13"/>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0744D-D735-474E-BA36-4CF5DFA3FE2A}">
  <dimension ref="A1:I22"/>
  <sheetViews>
    <sheetView workbookViewId="0">
      <selection activeCell="I11" sqref="I11"/>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44546</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312</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313</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39.75" customHeight="1"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20"/>
  <sheetViews>
    <sheetView view="pageBreakPreview" zoomScaleNormal="100" zoomScaleSheetLayoutView="100" workbookViewId="0">
      <selection activeCell="D23" sqref="D23"/>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1" t="s">
        <v>314</v>
      </c>
      <c r="B5" s="151"/>
      <c r="C5" s="151"/>
      <c r="D5" s="151"/>
      <c r="E5" s="151"/>
      <c r="F5" s="151"/>
      <c r="G5" s="151"/>
      <c r="H5" s="151"/>
      <c r="I5" s="15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80.099999999999994" customHeight="1" x14ac:dyDescent="0.15">
      <c r="A11" s="8" t="s">
        <v>315</v>
      </c>
      <c r="B11" s="8" t="s">
        <v>316</v>
      </c>
      <c r="C11" s="9" t="s">
        <v>317</v>
      </c>
      <c r="D11" s="10">
        <v>71127261</v>
      </c>
      <c r="E11" s="10">
        <v>71127261</v>
      </c>
      <c r="F11" s="11">
        <v>40633</v>
      </c>
      <c r="G11" s="8" t="s">
        <v>318</v>
      </c>
      <c r="H11" s="12" t="s">
        <v>319</v>
      </c>
      <c r="I11" s="118"/>
    </row>
    <row r="12" spans="1:9" ht="80.099999999999994" customHeight="1" x14ac:dyDescent="0.15">
      <c r="A12" s="8" t="s">
        <v>315</v>
      </c>
      <c r="B12" s="8" t="s">
        <v>320</v>
      </c>
      <c r="C12" s="9" t="s">
        <v>317</v>
      </c>
      <c r="D12" s="119">
        <v>73862925</v>
      </c>
      <c r="E12" s="119">
        <v>73862925</v>
      </c>
      <c r="F12" s="11">
        <v>40633</v>
      </c>
      <c r="G12" s="8" t="s">
        <v>318</v>
      </c>
      <c r="H12" s="12" t="s">
        <v>319</v>
      </c>
      <c r="I12" s="118"/>
    </row>
    <row r="14" spans="1:9" x14ac:dyDescent="0.15">
      <c r="A14" s="1" t="s">
        <v>25</v>
      </c>
    </row>
    <row r="15" spans="1:9" x14ac:dyDescent="0.15">
      <c r="A15" s="1" t="s">
        <v>26</v>
      </c>
    </row>
    <row r="16" spans="1:9" x14ac:dyDescent="0.15">
      <c r="A16" s="1" t="s">
        <v>27</v>
      </c>
    </row>
    <row r="17" spans="1:1" x14ac:dyDescent="0.15">
      <c r="A17" s="1" t="s">
        <v>28</v>
      </c>
    </row>
    <row r="18" spans="1:1" x14ac:dyDescent="0.15">
      <c r="A18" s="1" t="s">
        <v>29</v>
      </c>
    </row>
    <row r="19" spans="1:1" x14ac:dyDescent="0.15">
      <c r="A19" s="1" t="s">
        <v>30</v>
      </c>
    </row>
    <row r="20" spans="1:1" x14ac:dyDescent="0.15">
      <c r="A20"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8F35F-C03A-49DB-8C87-90532ADC235B}">
  <dimension ref="A1:K25"/>
  <sheetViews>
    <sheetView workbookViewId="0">
      <selection activeCell="F11" sqref="F11"/>
    </sheetView>
  </sheetViews>
  <sheetFormatPr defaultRowHeight="13.5" x14ac:dyDescent="0.15"/>
  <sheetData>
    <row r="1" spans="1:11" x14ac:dyDescent="0.15">
      <c r="A1" s="144"/>
      <c r="B1" s="144"/>
      <c r="C1" s="144"/>
      <c r="D1" s="144"/>
      <c r="E1" s="144"/>
      <c r="F1" s="144"/>
      <c r="G1" s="144"/>
      <c r="H1" s="144"/>
      <c r="I1" s="144"/>
      <c r="J1" s="144"/>
      <c r="K1" s="144"/>
    </row>
    <row r="2" spans="1:11" x14ac:dyDescent="0.15">
      <c r="A2" s="145"/>
      <c r="B2" s="144"/>
      <c r="C2" s="144"/>
      <c r="D2" s="144"/>
      <c r="E2" s="144"/>
      <c r="F2" s="144"/>
      <c r="G2" s="144"/>
      <c r="H2" s="144"/>
      <c r="I2" s="144"/>
      <c r="J2" s="164"/>
      <c r="K2" s="164"/>
    </row>
    <row r="3" spans="1:11" ht="14.25" x14ac:dyDescent="0.15">
      <c r="A3" s="146"/>
      <c r="B3" s="144"/>
      <c r="C3" s="144"/>
      <c r="D3" s="144"/>
      <c r="E3" s="144"/>
      <c r="F3" s="144"/>
      <c r="G3" s="144"/>
      <c r="H3" s="144"/>
      <c r="I3" s="144"/>
      <c r="J3" s="144"/>
      <c r="K3" s="144"/>
    </row>
    <row r="4" spans="1:11" ht="13.5" customHeight="1" x14ac:dyDescent="0.15">
      <c r="A4" s="146"/>
      <c r="B4" s="144"/>
      <c r="C4" s="144"/>
      <c r="D4" s="144"/>
      <c r="E4" s="144"/>
      <c r="F4" s="144"/>
      <c r="G4" s="165">
        <v>44544</v>
      </c>
      <c r="H4" s="164"/>
      <c r="I4" s="164"/>
      <c r="J4" s="144"/>
      <c r="K4" s="144"/>
    </row>
    <row r="5" spans="1:11" ht="13.5" customHeight="1" x14ac:dyDescent="0.15">
      <c r="A5" s="146"/>
      <c r="B5" s="144"/>
      <c r="C5" s="144"/>
      <c r="D5" s="144"/>
      <c r="E5" s="144"/>
      <c r="F5" s="144"/>
      <c r="G5" s="164" t="s">
        <v>32</v>
      </c>
      <c r="H5" s="164"/>
      <c r="I5" s="164"/>
      <c r="J5" s="144"/>
      <c r="K5" s="144"/>
    </row>
    <row r="6" spans="1:11" ht="14.25" x14ac:dyDescent="0.15">
      <c r="A6" s="146"/>
      <c r="B6" s="144"/>
      <c r="C6" s="144"/>
      <c r="D6" s="144"/>
      <c r="E6" s="144"/>
      <c r="F6" s="144"/>
      <c r="G6" s="144"/>
      <c r="H6" s="144"/>
      <c r="I6" s="144"/>
      <c r="J6" s="144"/>
      <c r="K6" s="144"/>
    </row>
    <row r="7" spans="1:11" ht="13.5" customHeight="1" x14ac:dyDescent="0.15">
      <c r="A7" s="146"/>
      <c r="B7" s="144"/>
      <c r="C7" s="166" t="s">
        <v>321</v>
      </c>
      <c r="D7" s="166"/>
      <c r="E7" s="166"/>
      <c r="F7" s="166"/>
      <c r="G7" s="166"/>
      <c r="H7" s="166"/>
      <c r="I7" s="166"/>
      <c r="J7" s="144"/>
      <c r="K7" s="144"/>
    </row>
    <row r="8" spans="1:11" ht="14.25" x14ac:dyDescent="0.15">
      <c r="A8" s="146"/>
      <c r="B8" s="144"/>
      <c r="C8" s="166"/>
      <c r="D8" s="166"/>
      <c r="E8" s="166"/>
      <c r="F8" s="166"/>
      <c r="G8" s="166"/>
      <c r="H8" s="166"/>
      <c r="I8" s="166"/>
      <c r="J8" s="144"/>
      <c r="K8" s="144"/>
    </row>
    <row r="9" spans="1:11" ht="14.25" x14ac:dyDescent="0.15">
      <c r="A9" s="146"/>
      <c r="B9" s="144"/>
      <c r="C9" s="166"/>
      <c r="D9" s="166"/>
      <c r="E9" s="166"/>
      <c r="F9" s="166"/>
      <c r="G9" s="166"/>
      <c r="H9" s="166"/>
      <c r="I9" s="166"/>
      <c r="J9" s="144"/>
      <c r="K9" s="144"/>
    </row>
    <row r="10" spans="1:11" ht="14.25" x14ac:dyDescent="0.15">
      <c r="A10" s="146"/>
      <c r="B10" s="144"/>
      <c r="C10" s="144"/>
      <c r="D10" s="144"/>
      <c r="E10" s="144"/>
      <c r="F10" s="144"/>
      <c r="G10" s="144"/>
      <c r="H10" s="144"/>
      <c r="I10" s="144"/>
      <c r="J10" s="144"/>
      <c r="K10" s="144"/>
    </row>
    <row r="11" spans="1:11" ht="14.25" x14ac:dyDescent="0.15">
      <c r="A11" s="146"/>
      <c r="B11" s="144" t="s">
        <v>34</v>
      </c>
      <c r="C11" s="144"/>
      <c r="D11" s="144"/>
      <c r="E11" s="144"/>
      <c r="F11" s="144"/>
      <c r="G11" s="144"/>
      <c r="H11" s="144"/>
      <c r="I11" s="144"/>
      <c r="J11" s="144"/>
      <c r="K11" s="144"/>
    </row>
    <row r="12" spans="1:11" ht="14.25" x14ac:dyDescent="0.15">
      <c r="A12" s="146"/>
      <c r="B12" s="144"/>
      <c r="C12" s="144"/>
      <c r="D12" s="144"/>
      <c r="E12" s="144"/>
      <c r="F12" s="144"/>
      <c r="G12" s="144"/>
      <c r="H12" s="144"/>
      <c r="I12" s="144"/>
      <c r="J12" s="144"/>
      <c r="K12" s="144"/>
    </row>
    <row r="13" spans="1:11" ht="13.5" customHeight="1" x14ac:dyDescent="0.15">
      <c r="A13" s="146"/>
      <c r="B13" s="166" t="s">
        <v>322</v>
      </c>
      <c r="C13" s="166"/>
      <c r="D13" s="166"/>
      <c r="E13" s="166"/>
      <c r="F13" s="166"/>
      <c r="G13" s="166"/>
      <c r="H13" s="166"/>
      <c r="I13" s="166"/>
      <c r="J13" s="147"/>
      <c r="K13" s="144"/>
    </row>
    <row r="14" spans="1:11" ht="14.25" x14ac:dyDescent="0.15">
      <c r="A14" s="146"/>
      <c r="B14" s="166"/>
      <c r="C14" s="166"/>
      <c r="D14" s="166"/>
      <c r="E14" s="166"/>
      <c r="F14" s="166"/>
      <c r="G14" s="166"/>
      <c r="H14" s="166"/>
      <c r="I14" s="166"/>
      <c r="J14" s="147"/>
      <c r="K14" s="144"/>
    </row>
    <row r="15" spans="1:11" ht="14.25" x14ac:dyDescent="0.15">
      <c r="A15" s="146"/>
      <c r="B15" s="166"/>
      <c r="C15" s="166"/>
      <c r="D15" s="166"/>
      <c r="E15" s="166"/>
      <c r="F15" s="166"/>
      <c r="G15" s="166"/>
      <c r="H15" s="166"/>
      <c r="I15" s="166"/>
      <c r="J15" s="147"/>
      <c r="K15" s="144"/>
    </row>
    <row r="16" spans="1:11" ht="14.25" x14ac:dyDescent="0.15">
      <c r="A16" s="146"/>
      <c r="B16" s="166"/>
      <c r="C16" s="166"/>
      <c r="D16" s="166"/>
      <c r="E16" s="166"/>
      <c r="F16" s="166"/>
      <c r="G16" s="166"/>
      <c r="H16" s="166"/>
      <c r="I16" s="166"/>
      <c r="J16" s="147"/>
      <c r="K16" s="144"/>
    </row>
    <row r="17" spans="1:11" ht="14.25" x14ac:dyDescent="0.15">
      <c r="A17" s="146"/>
      <c r="B17" s="144"/>
      <c r="C17" s="144"/>
      <c r="D17" s="144"/>
      <c r="E17" s="144"/>
      <c r="F17" s="144"/>
      <c r="G17" s="144"/>
      <c r="H17" s="144"/>
      <c r="I17" s="144"/>
      <c r="J17" s="144"/>
      <c r="K17" s="144"/>
    </row>
    <row r="18" spans="1:11" ht="14.25" x14ac:dyDescent="0.15">
      <c r="A18" s="146"/>
      <c r="B18" s="144" t="s">
        <v>36</v>
      </c>
      <c r="C18" s="148"/>
      <c r="D18" s="148"/>
      <c r="E18" s="144"/>
      <c r="F18" s="144"/>
      <c r="G18" s="144"/>
      <c r="H18" s="144"/>
      <c r="I18" s="144"/>
      <c r="J18" s="144"/>
      <c r="K18" s="144"/>
    </row>
    <row r="19" spans="1:11" ht="14.25" x14ac:dyDescent="0.15">
      <c r="A19" s="146"/>
      <c r="B19" s="144" t="s">
        <v>37</v>
      </c>
      <c r="C19" s="144"/>
      <c r="D19" s="144"/>
      <c r="E19" s="144"/>
      <c r="F19" s="144"/>
      <c r="G19" s="144"/>
      <c r="H19" s="144"/>
      <c r="I19" s="144"/>
      <c r="J19" s="144"/>
      <c r="K19" s="144"/>
    </row>
    <row r="20" spans="1:11" ht="14.25" x14ac:dyDescent="0.15">
      <c r="A20" s="146"/>
      <c r="B20" s="144" t="s">
        <v>38</v>
      </c>
      <c r="C20" s="148"/>
      <c r="D20" s="148"/>
      <c r="E20" s="148"/>
      <c r="F20" s="148"/>
      <c r="G20" s="148"/>
      <c r="H20" s="144"/>
      <c r="I20" s="144"/>
      <c r="J20" s="144"/>
      <c r="K20" s="144"/>
    </row>
    <row r="21" spans="1:11" ht="14.25" x14ac:dyDescent="0.15">
      <c r="A21" s="146"/>
      <c r="B21" s="144"/>
      <c r="C21" s="144"/>
      <c r="D21" s="144"/>
      <c r="E21" s="144"/>
      <c r="F21" s="144"/>
      <c r="G21" s="144"/>
      <c r="H21" s="144"/>
      <c r="I21" s="144"/>
      <c r="J21" s="144"/>
      <c r="K21" s="144"/>
    </row>
    <row r="22" spans="1:11" ht="14.25" x14ac:dyDescent="0.15">
      <c r="A22" s="146"/>
      <c r="B22" s="144"/>
      <c r="C22" s="144"/>
      <c r="D22" s="144"/>
      <c r="E22" s="144"/>
      <c r="F22" s="144"/>
      <c r="G22" s="144"/>
      <c r="H22" s="144"/>
      <c r="I22" s="144"/>
      <c r="J22" s="144"/>
      <c r="K22" s="144"/>
    </row>
    <row r="23" spans="1:11" ht="14.25" x14ac:dyDescent="0.15">
      <c r="A23" s="149"/>
      <c r="B23" s="144"/>
      <c r="C23" s="144"/>
      <c r="D23" s="144"/>
      <c r="E23" s="144"/>
      <c r="F23" s="144"/>
      <c r="G23" s="144"/>
      <c r="H23" s="144"/>
      <c r="I23" s="144"/>
      <c r="J23" s="144"/>
      <c r="K23" s="144"/>
    </row>
    <row r="24" spans="1:11" x14ac:dyDescent="0.15">
      <c r="A24" s="144"/>
      <c r="B24" s="144"/>
      <c r="C24" s="144"/>
      <c r="D24" s="144"/>
      <c r="E24" s="144"/>
      <c r="F24" s="144"/>
      <c r="G24" s="144"/>
      <c r="H24" s="144"/>
      <c r="I24" s="144"/>
      <c r="J24" s="144"/>
      <c r="K24" s="144"/>
    </row>
    <row r="25" spans="1:11" x14ac:dyDescent="0.15">
      <c r="A25" s="144"/>
      <c r="B25" s="144"/>
      <c r="C25" s="144"/>
      <c r="D25" s="144"/>
      <c r="E25" s="144"/>
      <c r="F25" s="144"/>
      <c r="G25" s="144"/>
      <c r="H25" s="144"/>
      <c r="I25" s="144"/>
      <c r="J25" s="144"/>
      <c r="K25" s="144"/>
    </row>
  </sheetData>
  <mergeCells count="5">
    <mergeCell ref="J2:K2"/>
    <mergeCell ref="G4:I4"/>
    <mergeCell ref="G5:I5"/>
    <mergeCell ref="C7:I9"/>
    <mergeCell ref="B13:I16"/>
  </mergeCells>
  <phoneticPr fontId="1"/>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19"/>
  <sheetViews>
    <sheetView view="pageBreakPreview" zoomScale="90" zoomScaleNormal="100" zoomScaleSheetLayoutView="90" workbookViewId="0">
      <selection activeCell="E27" sqref="E27"/>
    </sheetView>
  </sheetViews>
  <sheetFormatPr defaultColWidth="9" defaultRowHeight="13.5" x14ac:dyDescent="0.15"/>
  <cols>
    <col min="1" max="1" width="35.875" style="1" customWidth="1"/>
    <col min="2" max="2" width="15.87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323</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324</v>
      </c>
      <c r="B11" s="38"/>
      <c r="C11" s="9" t="s">
        <v>325</v>
      </c>
      <c r="D11" s="94">
        <v>49350000</v>
      </c>
      <c r="E11" s="94">
        <v>49350000</v>
      </c>
      <c r="F11" s="120" t="s">
        <v>326</v>
      </c>
      <c r="G11" s="38" t="s">
        <v>327</v>
      </c>
      <c r="H11" s="12" t="s">
        <v>77</v>
      </c>
      <c r="I11" s="121" t="s">
        <v>328</v>
      </c>
      <c r="M11" s="122"/>
    </row>
    <row r="13" spans="1:13" x14ac:dyDescent="0.15">
      <c r="A13" s="1" t="s">
        <v>25</v>
      </c>
    </row>
    <row r="14" spans="1:13" x14ac:dyDescent="0.15">
      <c r="A14" s="1" t="s">
        <v>26</v>
      </c>
    </row>
    <row r="15" spans="1:13" x14ac:dyDescent="0.15">
      <c r="A15" s="1" t="s">
        <v>27</v>
      </c>
    </row>
    <row r="16" spans="1:13"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A9FE2-9FB4-497A-8CBD-75D250FDA5E6}">
  <dimension ref="A1:I22"/>
  <sheetViews>
    <sheetView workbookViewId="0">
      <selection activeCell="H10" sqref="H10"/>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44544</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70</v>
      </c>
      <c r="D7" s="152"/>
      <c r="E7" s="152"/>
      <c r="F7" s="152"/>
      <c r="G7" s="152"/>
      <c r="H7" s="152"/>
      <c r="I7" s="152"/>
    </row>
    <row r="8" spans="1:9" ht="14.25" customHeight="1" x14ac:dyDescent="0.15">
      <c r="A8" s="132"/>
      <c r="B8" s="130"/>
      <c r="C8" s="152"/>
      <c r="D8" s="152"/>
      <c r="E8" s="152"/>
      <c r="F8" s="152"/>
      <c r="G8" s="152"/>
      <c r="H8" s="152"/>
      <c r="I8" s="152"/>
    </row>
    <row r="9" spans="1:9" ht="14.25" customHeight="1"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71</v>
      </c>
      <c r="C13" s="152"/>
      <c r="D13" s="152"/>
      <c r="E13" s="152"/>
      <c r="F13" s="152"/>
      <c r="G13" s="152"/>
      <c r="H13" s="152"/>
      <c r="I13" s="152"/>
    </row>
    <row r="14" spans="1:9" ht="14.25" customHeight="1" x14ac:dyDescent="0.15">
      <c r="A14" s="132"/>
      <c r="B14" s="152"/>
      <c r="C14" s="152"/>
      <c r="D14" s="152"/>
      <c r="E14" s="152"/>
      <c r="F14" s="152"/>
      <c r="G14" s="152"/>
      <c r="H14" s="152"/>
      <c r="I14" s="152"/>
    </row>
    <row r="15" spans="1:9" ht="14.25" customHeight="1" x14ac:dyDescent="0.15">
      <c r="A15" s="132"/>
      <c r="B15" s="152"/>
      <c r="C15" s="152"/>
      <c r="D15" s="152"/>
      <c r="E15" s="152"/>
      <c r="F15" s="152"/>
      <c r="G15" s="152"/>
      <c r="H15" s="152"/>
      <c r="I15" s="152"/>
    </row>
    <row r="16" spans="1:9" ht="14.25" customHeight="1"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1DFA1-AA8F-44E2-926C-64F84C407141}">
  <dimension ref="A1:I22"/>
  <sheetViews>
    <sheetView workbookViewId="0">
      <selection activeCell="J12" sqref="J12"/>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44544</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329</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330</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M19"/>
  <sheetViews>
    <sheetView view="pageBreakPreview" zoomScale="90" zoomScaleNormal="100" zoomScaleSheetLayoutView="90" workbookViewId="0">
      <selection activeCell="G14" sqref="G14"/>
    </sheetView>
  </sheetViews>
  <sheetFormatPr defaultColWidth="9" defaultRowHeight="13.5" x14ac:dyDescent="0.15"/>
  <cols>
    <col min="1" max="1" width="31.75" style="1" customWidth="1"/>
    <col min="2" max="2" width="30.12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331</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332</v>
      </c>
      <c r="B11" s="38"/>
      <c r="C11" s="9" t="s">
        <v>325</v>
      </c>
      <c r="D11" s="94">
        <v>108675</v>
      </c>
      <c r="E11" s="94">
        <v>108675</v>
      </c>
      <c r="F11" s="120" t="s">
        <v>333</v>
      </c>
      <c r="G11" s="38" t="s">
        <v>334</v>
      </c>
      <c r="H11" s="12" t="s">
        <v>77</v>
      </c>
      <c r="I11" s="121" t="s">
        <v>335</v>
      </c>
      <c r="M11" s="122"/>
    </row>
    <row r="13" spans="1:13" x14ac:dyDescent="0.15">
      <c r="A13" s="1" t="s">
        <v>25</v>
      </c>
    </row>
    <row r="14" spans="1:13" x14ac:dyDescent="0.15">
      <c r="A14" s="1" t="s">
        <v>26</v>
      </c>
    </row>
    <row r="15" spans="1:13" x14ac:dyDescent="0.15">
      <c r="A15" s="1" t="s">
        <v>27</v>
      </c>
    </row>
    <row r="16" spans="1:13"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orientation="landscape" r:id="rId1"/>
  <colBreaks count="1" manualBreakCount="1">
    <brk id="1" max="18"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C22B1-2C34-4935-B400-8F6E3F37144D}">
  <dimension ref="A1:I22"/>
  <sheetViews>
    <sheetView workbookViewId="0">
      <selection activeCell="K16" sqref="K16"/>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44550</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336</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337</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M19"/>
  <sheetViews>
    <sheetView view="pageBreakPreview" zoomScale="90" zoomScaleNormal="100" zoomScaleSheetLayoutView="90" workbookViewId="0">
      <selection activeCell="I38" sqref="I38"/>
    </sheetView>
  </sheetViews>
  <sheetFormatPr defaultColWidth="9" defaultRowHeight="13.5" x14ac:dyDescent="0.15"/>
  <cols>
    <col min="1" max="1" width="25.375" style="1" customWidth="1"/>
    <col min="2" max="2" width="13.12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338</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339</v>
      </c>
      <c r="B11" s="38"/>
      <c r="C11" s="9"/>
      <c r="D11" s="94">
        <v>8807374</v>
      </c>
      <c r="E11" s="94">
        <v>8807374</v>
      </c>
      <c r="F11" s="120" t="s">
        <v>340</v>
      </c>
      <c r="G11" s="38" t="s">
        <v>341</v>
      </c>
      <c r="H11" s="12" t="s">
        <v>77</v>
      </c>
      <c r="I11" s="121" t="s">
        <v>342</v>
      </c>
      <c r="M11" s="122"/>
    </row>
    <row r="13" spans="1:13" x14ac:dyDescent="0.15">
      <c r="A13" s="1" t="s">
        <v>25</v>
      </c>
    </row>
    <row r="14" spans="1:13" x14ac:dyDescent="0.15">
      <c r="A14" s="1" t="s">
        <v>26</v>
      </c>
    </row>
    <row r="15" spans="1:13" x14ac:dyDescent="0.15">
      <c r="A15" s="1" t="s">
        <v>27</v>
      </c>
    </row>
    <row r="16" spans="1:13"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9" orientation="landscape" r:id="rId1"/>
  <colBreaks count="1" manualBreakCount="1">
    <brk id="1" max="18"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2B7F6-5AA2-4DC0-8B91-DBAD6B253E6A}">
  <dimension ref="A1:I22"/>
  <sheetViews>
    <sheetView workbookViewId="0">
      <selection activeCell="B13" sqref="B13:I16"/>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343</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344</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M20"/>
  <sheetViews>
    <sheetView view="pageBreakPreview" zoomScale="90" zoomScaleNormal="100" zoomScaleSheetLayoutView="90" workbookViewId="0">
      <selection activeCell="E20" sqref="E20"/>
    </sheetView>
  </sheetViews>
  <sheetFormatPr defaultColWidth="9" defaultRowHeight="13.5" x14ac:dyDescent="0.15"/>
  <cols>
    <col min="1" max="1" width="26.125" style="1" customWidth="1"/>
    <col min="2" max="2" width="27.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345</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346</v>
      </c>
      <c r="B11" s="38" t="s">
        <v>347</v>
      </c>
      <c r="C11" s="9" t="s">
        <v>348</v>
      </c>
      <c r="D11" s="94">
        <v>3045000</v>
      </c>
      <c r="E11" s="94">
        <v>3045000</v>
      </c>
      <c r="F11" s="120" t="s">
        <v>349</v>
      </c>
      <c r="G11" s="38" t="s">
        <v>350</v>
      </c>
      <c r="H11" s="12" t="s">
        <v>77</v>
      </c>
      <c r="I11" s="121" t="s">
        <v>351</v>
      </c>
      <c r="M11" s="122"/>
    </row>
    <row r="12" spans="1:13" ht="99" customHeight="1" x14ac:dyDescent="0.15">
      <c r="A12" s="38" t="s">
        <v>352</v>
      </c>
      <c r="B12" s="38" t="s">
        <v>353</v>
      </c>
      <c r="C12" s="9" t="s">
        <v>348</v>
      </c>
      <c r="D12" s="94">
        <v>26145000</v>
      </c>
      <c r="E12" s="94">
        <v>26145000</v>
      </c>
      <c r="F12" s="120" t="s">
        <v>354</v>
      </c>
      <c r="G12" s="38" t="s">
        <v>350</v>
      </c>
      <c r="H12" s="12" t="s">
        <v>77</v>
      </c>
      <c r="I12" s="121" t="s">
        <v>355</v>
      </c>
    </row>
    <row r="14" spans="1:13" x14ac:dyDescent="0.15">
      <c r="A14" s="1" t="s">
        <v>25</v>
      </c>
    </row>
    <row r="15" spans="1:13" x14ac:dyDescent="0.15">
      <c r="A15" s="1" t="s">
        <v>26</v>
      </c>
    </row>
    <row r="16" spans="1:13" x14ac:dyDescent="0.15">
      <c r="A16" s="1" t="s">
        <v>27</v>
      </c>
    </row>
    <row r="17" spans="1:1" x14ac:dyDescent="0.15">
      <c r="A17" s="1" t="s">
        <v>28</v>
      </c>
    </row>
    <row r="18" spans="1:1" x14ac:dyDescent="0.15">
      <c r="A18" s="1" t="s">
        <v>29</v>
      </c>
    </row>
    <row r="19" spans="1:1" x14ac:dyDescent="0.15">
      <c r="A19" s="1" t="s">
        <v>30</v>
      </c>
    </row>
    <row r="20" spans="1:1" x14ac:dyDescent="0.15">
      <c r="A20"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C41F-8AA8-4279-B06B-2D0F2CFD2A5D}">
  <dimension ref="A1:K21"/>
  <sheetViews>
    <sheetView workbookViewId="0">
      <selection activeCell="J16" sqref="J16"/>
    </sheetView>
  </sheetViews>
  <sheetFormatPr defaultRowHeight="13.5" x14ac:dyDescent="0.15"/>
  <sheetData>
    <row r="1" spans="1:11" x14ac:dyDescent="0.15">
      <c r="A1" s="130"/>
      <c r="B1" s="130"/>
      <c r="C1" s="130"/>
      <c r="D1" s="130"/>
      <c r="E1" s="130"/>
      <c r="F1" s="130"/>
      <c r="G1" s="130"/>
      <c r="H1" s="130"/>
      <c r="I1" s="130"/>
      <c r="J1" s="130"/>
      <c r="K1" s="130"/>
    </row>
    <row r="2" spans="1:11" x14ac:dyDescent="0.15">
      <c r="A2" s="131"/>
      <c r="B2" s="130"/>
      <c r="C2" s="130"/>
      <c r="D2" s="130"/>
      <c r="E2" s="130"/>
      <c r="F2" s="130"/>
      <c r="G2" s="130"/>
      <c r="H2" s="130"/>
      <c r="I2" s="130"/>
      <c r="J2" s="167"/>
      <c r="K2" s="167"/>
    </row>
    <row r="3" spans="1:11" ht="14.25" x14ac:dyDescent="0.15">
      <c r="A3" s="132"/>
      <c r="B3" s="130"/>
      <c r="C3" s="130"/>
      <c r="D3" s="130"/>
      <c r="E3" s="130"/>
      <c r="F3" s="130"/>
      <c r="G3" s="130"/>
      <c r="H3" s="130"/>
      <c r="I3" s="130"/>
      <c r="J3" s="130"/>
      <c r="K3" s="130"/>
    </row>
    <row r="4" spans="1:11" ht="13.5" customHeight="1" x14ac:dyDescent="0.15">
      <c r="A4" s="132"/>
      <c r="B4" s="130"/>
      <c r="C4" s="130"/>
      <c r="D4" s="130"/>
      <c r="E4" s="130"/>
      <c r="F4" s="130"/>
      <c r="G4" s="153">
        <v>44545</v>
      </c>
      <c r="H4" s="154"/>
      <c r="I4" s="154"/>
      <c r="J4" s="140"/>
      <c r="K4" s="140"/>
    </row>
    <row r="5" spans="1:11" ht="13.5" customHeight="1" x14ac:dyDescent="0.15">
      <c r="A5" s="132"/>
      <c r="B5" s="130"/>
      <c r="C5" s="130"/>
      <c r="D5" s="130"/>
      <c r="E5" s="130"/>
      <c r="F5" s="130"/>
      <c r="G5" s="154" t="s">
        <v>32</v>
      </c>
      <c r="H5" s="154"/>
      <c r="I5" s="154"/>
      <c r="J5" s="140"/>
      <c r="K5" s="130"/>
    </row>
    <row r="6" spans="1:11" ht="14.25" x14ac:dyDescent="0.15">
      <c r="A6" s="132"/>
      <c r="B6" s="130"/>
      <c r="C6" s="130"/>
      <c r="D6" s="130"/>
      <c r="E6" s="130"/>
      <c r="F6" s="130"/>
      <c r="G6" s="130"/>
      <c r="H6" s="130"/>
      <c r="I6" s="130"/>
      <c r="J6" s="130"/>
      <c r="K6" s="130"/>
    </row>
    <row r="7" spans="1:11" ht="13.5" customHeight="1" x14ac:dyDescent="0.15">
      <c r="A7" s="132"/>
      <c r="B7" s="130"/>
      <c r="C7" s="152" t="s">
        <v>356</v>
      </c>
      <c r="D7" s="152"/>
      <c r="E7" s="152"/>
      <c r="F7" s="152"/>
      <c r="G7" s="152"/>
      <c r="H7" s="152"/>
      <c r="I7" s="152"/>
      <c r="J7" s="130"/>
      <c r="K7" s="130"/>
    </row>
    <row r="8" spans="1:11" ht="14.25" x14ac:dyDescent="0.15">
      <c r="A8" s="132"/>
      <c r="B8" s="130"/>
      <c r="C8" s="152"/>
      <c r="D8" s="152"/>
      <c r="E8" s="152"/>
      <c r="F8" s="152"/>
      <c r="G8" s="152"/>
      <c r="H8" s="152"/>
      <c r="I8" s="152"/>
      <c r="J8" s="130"/>
      <c r="K8" s="130"/>
    </row>
    <row r="9" spans="1:11" ht="14.25" x14ac:dyDescent="0.15">
      <c r="A9" s="132"/>
      <c r="B9" s="130"/>
      <c r="C9" s="152"/>
      <c r="D9" s="152"/>
      <c r="E9" s="152"/>
      <c r="F9" s="152"/>
      <c r="G9" s="152"/>
      <c r="H9" s="152"/>
      <c r="I9" s="152"/>
      <c r="J9" s="130"/>
      <c r="K9" s="130"/>
    </row>
    <row r="10" spans="1:11" ht="14.25" x14ac:dyDescent="0.15">
      <c r="A10" s="132"/>
      <c r="B10" s="130"/>
      <c r="C10" s="130"/>
      <c r="D10" s="130"/>
      <c r="E10" s="130"/>
      <c r="F10" s="130"/>
      <c r="G10" s="130"/>
      <c r="H10" s="130"/>
      <c r="I10" s="130"/>
      <c r="J10" s="130"/>
      <c r="K10" s="130"/>
    </row>
    <row r="11" spans="1:11" ht="14.25" x14ac:dyDescent="0.15">
      <c r="A11" s="132"/>
      <c r="B11" s="130" t="s">
        <v>34</v>
      </c>
      <c r="C11" s="130"/>
      <c r="D11" s="130"/>
      <c r="E11" s="130"/>
      <c r="F11" s="130"/>
      <c r="G11" s="130"/>
      <c r="H11" s="130"/>
      <c r="I11" s="130"/>
      <c r="J11" s="130"/>
      <c r="K11" s="130"/>
    </row>
    <row r="12" spans="1:11" ht="14.25" x14ac:dyDescent="0.15">
      <c r="A12" s="132"/>
      <c r="B12" s="130"/>
      <c r="C12" s="130"/>
      <c r="D12" s="130"/>
      <c r="E12" s="130"/>
      <c r="F12" s="130"/>
      <c r="G12" s="130"/>
      <c r="H12" s="130"/>
      <c r="I12" s="130"/>
      <c r="J12" s="130"/>
      <c r="K12" s="130"/>
    </row>
    <row r="13" spans="1:11" ht="64.5" customHeight="1" x14ac:dyDescent="0.15">
      <c r="A13" s="132"/>
      <c r="B13" s="152" t="s">
        <v>357</v>
      </c>
      <c r="C13" s="152"/>
      <c r="D13" s="152"/>
      <c r="E13" s="152"/>
      <c r="F13" s="152"/>
      <c r="G13" s="152"/>
      <c r="H13" s="152"/>
      <c r="I13" s="152"/>
      <c r="J13" s="139"/>
      <c r="K13" s="130"/>
    </row>
    <row r="14" spans="1:11" ht="14.25" x14ac:dyDescent="0.15">
      <c r="A14" s="132"/>
      <c r="B14" s="130"/>
      <c r="C14" s="130"/>
      <c r="D14" s="130"/>
      <c r="E14" s="130"/>
      <c r="F14" s="130"/>
      <c r="G14" s="130"/>
      <c r="H14" s="130"/>
      <c r="I14" s="130"/>
      <c r="J14" s="130"/>
      <c r="K14" s="130"/>
    </row>
    <row r="15" spans="1:11" ht="14.25" x14ac:dyDescent="0.15">
      <c r="A15" s="132"/>
      <c r="B15" s="130"/>
      <c r="C15" s="130"/>
      <c r="D15" s="130"/>
      <c r="E15" s="130"/>
      <c r="F15" s="130"/>
      <c r="G15" s="130"/>
      <c r="H15" s="130"/>
      <c r="I15" s="130"/>
      <c r="J15" s="130"/>
      <c r="K15" s="130"/>
    </row>
    <row r="16" spans="1:11" ht="14.25" x14ac:dyDescent="0.15">
      <c r="A16" s="132"/>
      <c r="B16" s="130" t="s">
        <v>36</v>
      </c>
      <c r="C16" s="130"/>
      <c r="D16" s="130"/>
      <c r="E16" s="130"/>
      <c r="F16" s="130"/>
      <c r="G16" s="130"/>
      <c r="H16" s="130"/>
      <c r="I16" s="130"/>
      <c r="J16" s="130"/>
      <c r="K16" s="130"/>
    </row>
    <row r="17" spans="1:11" ht="14.25" x14ac:dyDescent="0.15">
      <c r="A17" s="132"/>
      <c r="B17" s="130" t="s">
        <v>37</v>
      </c>
      <c r="C17" s="130"/>
      <c r="D17" s="130"/>
      <c r="E17" s="130"/>
      <c r="F17" s="130"/>
      <c r="G17" s="130"/>
      <c r="H17" s="130"/>
      <c r="I17" s="130"/>
      <c r="J17" s="130"/>
      <c r="K17" s="130"/>
    </row>
    <row r="18" spans="1:11" ht="14.25" x14ac:dyDescent="0.15">
      <c r="A18" s="132"/>
      <c r="B18" s="130" t="s">
        <v>38</v>
      </c>
      <c r="C18" s="130"/>
      <c r="D18" s="130"/>
      <c r="E18" s="130"/>
      <c r="F18" s="130"/>
      <c r="G18" s="130"/>
      <c r="H18" s="130"/>
      <c r="I18" s="130"/>
      <c r="J18" s="130"/>
      <c r="K18" s="130"/>
    </row>
    <row r="19" spans="1:11" ht="14.25" x14ac:dyDescent="0.15">
      <c r="A19" s="132"/>
      <c r="B19" s="130"/>
      <c r="C19" s="130"/>
      <c r="D19" s="130"/>
      <c r="E19" s="130"/>
      <c r="F19" s="130"/>
      <c r="G19" s="130"/>
      <c r="H19" s="130"/>
      <c r="I19" s="130"/>
      <c r="J19" s="130"/>
      <c r="K19" s="130"/>
    </row>
    <row r="20" spans="1:11" ht="14.25" x14ac:dyDescent="0.15">
      <c r="A20" s="132"/>
      <c r="B20" s="130"/>
      <c r="C20" s="130"/>
      <c r="D20" s="130"/>
      <c r="E20" s="130"/>
      <c r="F20" s="130"/>
      <c r="G20" s="130"/>
      <c r="H20" s="130"/>
      <c r="I20" s="130"/>
      <c r="J20" s="130"/>
      <c r="K20" s="130"/>
    </row>
    <row r="21" spans="1:11" ht="14.25" x14ac:dyDescent="0.15">
      <c r="A21" s="150"/>
      <c r="B21" s="130"/>
      <c r="C21" s="130"/>
      <c r="D21" s="130"/>
      <c r="E21" s="130"/>
      <c r="F21" s="130"/>
      <c r="G21" s="130"/>
      <c r="H21" s="130"/>
      <c r="I21" s="130"/>
      <c r="J21" s="130"/>
      <c r="K21" s="130"/>
    </row>
  </sheetData>
  <mergeCells count="5">
    <mergeCell ref="J2:K2"/>
    <mergeCell ref="G4:I4"/>
    <mergeCell ref="G5:I5"/>
    <mergeCell ref="C7:I9"/>
    <mergeCell ref="B13:I13"/>
  </mergeCells>
  <phoneticPr fontId="1"/>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19"/>
  <sheetViews>
    <sheetView view="pageBreakPreview" zoomScale="90" zoomScaleNormal="100" zoomScaleSheetLayoutView="90" workbookViewId="0">
      <selection activeCell="I14" sqref="I14"/>
    </sheetView>
  </sheetViews>
  <sheetFormatPr defaultColWidth="9" defaultRowHeight="13.5" x14ac:dyDescent="0.15"/>
  <cols>
    <col min="1" max="1" width="22.375" style="1" customWidth="1"/>
    <col min="2" max="2" width="15.87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358</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119.25" customHeight="1" x14ac:dyDescent="0.15">
      <c r="A11" s="38" t="s">
        <v>359</v>
      </c>
      <c r="B11" s="38" t="s">
        <v>360</v>
      </c>
      <c r="C11" s="9" t="s">
        <v>348</v>
      </c>
      <c r="D11" s="94">
        <v>33390000</v>
      </c>
      <c r="E11" s="94">
        <v>33390000</v>
      </c>
      <c r="F11" s="120" t="s">
        <v>361</v>
      </c>
      <c r="G11" s="38" t="s">
        <v>362</v>
      </c>
      <c r="H11" s="12" t="s">
        <v>77</v>
      </c>
      <c r="I11" s="123" t="s">
        <v>363</v>
      </c>
      <c r="M11" s="122"/>
    </row>
    <row r="13" spans="1:13" x14ac:dyDescent="0.15">
      <c r="A13" s="1" t="s">
        <v>25</v>
      </c>
    </row>
    <row r="14" spans="1:13" x14ac:dyDescent="0.15">
      <c r="A14" s="1" t="s">
        <v>26</v>
      </c>
    </row>
    <row r="15" spans="1:13" x14ac:dyDescent="0.15">
      <c r="A15" s="1" t="s">
        <v>27</v>
      </c>
    </row>
    <row r="16" spans="1:13"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9" orientation="landscape" r:id="rId1"/>
  <colBreaks count="1" manualBreakCount="1">
    <brk id="1" max="18"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9DAC0-A7D7-4089-9DBA-0D6EB498812D}">
  <dimension ref="A1:I22"/>
  <sheetViews>
    <sheetView view="pageBreakPreview" zoomScale="60" zoomScaleNormal="100" workbookViewId="0">
      <selection activeCell="K16" sqref="K16"/>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44550</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364</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365</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M19"/>
  <sheetViews>
    <sheetView view="pageBreakPreview" zoomScale="90" zoomScaleNormal="100" zoomScaleSheetLayoutView="90" workbookViewId="0">
      <selection activeCell="G43" sqref="G43"/>
    </sheetView>
  </sheetViews>
  <sheetFormatPr defaultColWidth="9" defaultRowHeight="13.5" x14ac:dyDescent="0.15"/>
  <cols>
    <col min="1" max="1" width="21.25" style="1" customWidth="1"/>
    <col min="2" max="2" width="15.87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366</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367</v>
      </c>
      <c r="B11" s="38"/>
      <c r="C11" s="9" t="s">
        <v>368</v>
      </c>
      <c r="D11" s="94">
        <v>421050</v>
      </c>
      <c r="E11" s="94">
        <v>421050</v>
      </c>
      <c r="F11" s="120" t="s">
        <v>369</v>
      </c>
      <c r="G11" s="38" t="s">
        <v>370</v>
      </c>
      <c r="H11" s="12" t="s">
        <v>77</v>
      </c>
      <c r="I11" s="121" t="s">
        <v>371</v>
      </c>
      <c r="M11" s="122"/>
    </row>
    <row r="13" spans="1:13" x14ac:dyDescent="0.15">
      <c r="A13" s="1" t="s">
        <v>25</v>
      </c>
    </row>
    <row r="14" spans="1:13" x14ac:dyDescent="0.15">
      <c r="A14" s="1" t="s">
        <v>26</v>
      </c>
    </row>
    <row r="15" spans="1:13" x14ac:dyDescent="0.15">
      <c r="A15" s="1" t="s">
        <v>27</v>
      </c>
    </row>
    <row r="16" spans="1:13"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9" orientation="landscape" r:id="rId1"/>
  <colBreaks count="1" manualBreakCount="1">
    <brk id="1"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view="pageBreakPreview" zoomScaleNormal="100" zoomScaleSheetLayoutView="100" workbookViewId="0">
      <selection activeCell="F24" sqref="F24"/>
    </sheetView>
  </sheetViews>
  <sheetFormatPr defaultColWidth="9" defaultRowHeight="13.5" x14ac:dyDescent="0.1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s="1" customFormat="1" x14ac:dyDescent="0.15">
      <c r="I1" s="18" t="s">
        <v>0</v>
      </c>
    </row>
    <row r="2" spans="1:9" x14ac:dyDescent="0.15">
      <c r="A2" s="20" t="s">
        <v>39</v>
      </c>
      <c r="B2" s="21"/>
      <c r="C2" s="21"/>
      <c r="D2" s="21"/>
      <c r="E2" s="21"/>
      <c r="F2" s="21"/>
      <c r="G2" s="21"/>
      <c r="H2" s="21"/>
      <c r="I2" s="21"/>
    </row>
    <row r="4" spans="1:9" x14ac:dyDescent="0.15">
      <c r="A4" s="22" t="s">
        <v>40</v>
      </c>
    </row>
    <row r="5" spans="1:9" s="30" customFormat="1" x14ac:dyDescent="0.15">
      <c r="A5" s="155" t="s">
        <v>72</v>
      </c>
      <c r="B5" s="155"/>
      <c r="C5" s="155"/>
      <c r="D5" s="155"/>
      <c r="E5" s="155"/>
      <c r="F5" s="155"/>
      <c r="G5" s="155"/>
      <c r="H5" s="155"/>
      <c r="I5" s="155"/>
    </row>
    <row r="7" spans="1:9" x14ac:dyDescent="0.15">
      <c r="A7" s="22" t="s">
        <v>42</v>
      </c>
    </row>
    <row r="8" spans="1:9" s="1" customFormat="1" x14ac:dyDescent="0.15">
      <c r="A8" s="93" t="s">
        <v>5</v>
      </c>
      <c r="B8" s="93"/>
      <c r="C8" s="93"/>
      <c r="D8" s="93"/>
      <c r="E8" s="93"/>
      <c r="F8" s="93"/>
      <c r="G8" s="93"/>
      <c r="H8" s="93"/>
      <c r="I8" s="93"/>
    </row>
    <row r="10" spans="1:9" ht="27" x14ac:dyDescent="0.15">
      <c r="A10" s="23" t="s">
        <v>43</v>
      </c>
      <c r="B10" s="23" t="s">
        <v>44</v>
      </c>
      <c r="C10" s="23" t="s">
        <v>45</v>
      </c>
      <c r="D10" s="23" t="s">
        <v>46</v>
      </c>
      <c r="E10" s="23" t="s">
        <v>47</v>
      </c>
      <c r="F10" s="23" t="s">
        <v>48</v>
      </c>
      <c r="G10" s="23" t="s">
        <v>49</v>
      </c>
      <c r="H10" s="24" t="s">
        <v>50</v>
      </c>
      <c r="I10" s="23" t="s">
        <v>51</v>
      </c>
    </row>
    <row r="11" spans="1:9" ht="62.25" customHeight="1" x14ac:dyDescent="0.15">
      <c r="A11" s="31" t="s">
        <v>73</v>
      </c>
      <c r="B11" s="31" t="s">
        <v>74</v>
      </c>
      <c r="C11" s="32" t="s">
        <v>75</v>
      </c>
      <c r="D11" s="33">
        <v>944580</v>
      </c>
      <c r="E11" s="33">
        <v>944580</v>
      </c>
      <c r="F11" s="34">
        <v>40743</v>
      </c>
      <c r="G11" s="35" t="s">
        <v>76</v>
      </c>
      <c r="H11" s="36" t="s">
        <v>77</v>
      </c>
      <c r="I11" s="29"/>
    </row>
    <row r="13" spans="1:9" x14ac:dyDescent="0.15">
      <c r="A13" s="19" t="s">
        <v>56</v>
      </c>
    </row>
    <row r="14" spans="1:9" x14ac:dyDescent="0.15">
      <c r="A14" s="19" t="s">
        <v>57</v>
      </c>
    </row>
    <row r="15" spans="1:9" x14ac:dyDescent="0.15">
      <c r="A15" s="19" t="s">
        <v>58</v>
      </c>
    </row>
    <row r="16" spans="1:9" x14ac:dyDescent="0.15">
      <c r="A16" s="19" t="s">
        <v>59</v>
      </c>
    </row>
    <row r="17" spans="1:1" x14ac:dyDescent="0.15">
      <c r="A17" s="19" t="s">
        <v>60</v>
      </c>
    </row>
    <row r="18" spans="1:1" x14ac:dyDescent="0.15">
      <c r="A18" s="19" t="s">
        <v>61</v>
      </c>
    </row>
    <row r="19" spans="1:1" x14ac:dyDescent="0.15">
      <c r="A19" s="19" t="s">
        <v>62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8BD3-4FD7-4B90-B3D8-7A6E70E93F33}">
  <dimension ref="A1:I22"/>
  <sheetViews>
    <sheetView view="pageBreakPreview" zoomScale="60" zoomScaleNormal="100" workbookViewId="0">
      <selection activeCell="K14" sqref="K14"/>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44550</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372</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373</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M19"/>
  <sheetViews>
    <sheetView view="pageBreakPreview" zoomScale="90" zoomScaleNormal="100" zoomScaleSheetLayoutView="90" workbookViewId="0">
      <selection activeCell="I11" sqref="I11"/>
    </sheetView>
  </sheetViews>
  <sheetFormatPr defaultColWidth="9" defaultRowHeight="13.5" x14ac:dyDescent="0.15"/>
  <cols>
    <col min="1" max="1" width="23.125" style="1" customWidth="1"/>
    <col min="2" max="2" width="19.75" style="1" customWidth="1"/>
    <col min="3" max="3" width="5.5" style="111" bestFit="1" customWidth="1"/>
    <col min="4" max="5" width="13.875" style="1" bestFit="1" customWidth="1"/>
    <col min="6" max="6" width="12" style="111" customWidth="1"/>
    <col min="7" max="7" width="29.25" style="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374</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272</v>
      </c>
      <c r="B11" s="38" t="s">
        <v>375</v>
      </c>
      <c r="C11" s="9" t="s">
        <v>325</v>
      </c>
      <c r="D11" s="94">
        <v>911400</v>
      </c>
      <c r="E11" s="94">
        <v>911400</v>
      </c>
      <c r="F11" s="120" t="s">
        <v>376</v>
      </c>
      <c r="G11" s="38" t="s">
        <v>377</v>
      </c>
      <c r="H11" s="12" t="s">
        <v>77</v>
      </c>
      <c r="I11" s="124" t="s">
        <v>378</v>
      </c>
      <c r="M11" s="122"/>
    </row>
    <row r="13" spans="1:13" x14ac:dyDescent="0.15">
      <c r="A13" s="1" t="s">
        <v>25</v>
      </c>
    </row>
    <row r="14" spans="1:13" x14ac:dyDescent="0.15">
      <c r="A14" s="1" t="s">
        <v>26</v>
      </c>
    </row>
    <row r="15" spans="1:13" x14ac:dyDescent="0.15">
      <c r="A15" s="1" t="s">
        <v>27</v>
      </c>
    </row>
    <row r="16" spans="1:13"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orientation="landscape" r:id="rId1"/>
  <colBreaks count="1" manualBreakCount="1">
    <brk id="1" max="18"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5AACE-44DC-49C9-A301-9B81CF081EB5}">
  <dimension ref="A1:I22"/>
  <sheetViews>
    <sheetView view="pageBreakPreview" zoomScale="60" zoomScaleNormal="100" workbookViewId="0">
      <selection activeCell="P31" sqref="P31"/>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44546</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379</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380</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M20"/>
  <sheetViews>
    <sheetView view="pageBreakPreview" topLeftCell="A6" zoomScale="90" zoomScaleNormal="100" zoomScaleSheetLayoutView="90" workbookViewId="0">
      <selection activeCell="I36" sqref="I36:I39"/>
    </sheetView>
  </sheetViews>
  <sheetFormatPr defaultColWidth="9" defaultRowHeight="13.5" x14ac:dyDescent="0.15"/>
  <cols>
    <col min="1" max="1" width="27.125" style="1" customWidth="1"/>
    <col min="2" max="2" width="20.12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381</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95" customHeight="1" x14ac:dyDescent="0.15">
      <c r="A11" s="38" t="s">
        <v>382</v>
      </c>
      <c r="B11" s="38"/>
      <c r="C11" s="9" t="s">
        <v>368</v>
      </c>
      <c r="D11" s="94">
        <v>369600</v>
      </c>
      <c r="E11" s="94">
        <v>369600</v>
      </c>
      <c r="F11" s="120" t="s">
        <v>383</v>
      </c>
      <c r="G11" s="38" t="s">
        <v>384</v>
      </c>
      <c r="H11" s="12" t="s">
        <v>77</v>
      </c>
      <c r="I11" s="124" t="s">
        <v>385</v>
      </c>
      <c r="M11" s="122"/>
    </row>
    <row r="12" spans="1:13" ht="99.95" customHeight="1" x14ac:dyDescent="0.15">
      <c r="A12" s="38" t="s">
        <v>386</v>
      </c>
      <c r="B12" s="38" t="s">
        <v>387</v>
      </c>
      <c r="C12" s="9" t="s">
        <v>325</v>
      </c>
      <c r="D12" s="94">
        <v>484181</v>
      </c>
      <c r="E12" s="94">
        <v>484181</v>
      </c>
      <c r="F12" s="120" t="s">
        <v>383</v>
      </c>
      <c r="G12" s="38" t="s">
        <v>384</v>
      </c>
      <c r="H12" s="12" t="s">
        <v>77</v>
      </c>
      <c r="I12" s="124" t="s">
        <v>388</v>
      </c>
    </row>
    <row r="14" spans="1:13" x14ac:dyDescent="0.15">
      <c r="A14" s="1" t="s">
        <v>25</v>
      </c>
    </row>
    <row r="15" spans="1:13" x14ac:dyDescent="0.15">
      <c r="A15" s="1" t="s">
        <v>26</v>
      </c>
    </row>
    <row r="16" spans="1:13" x14ac:dyDescent="0.15">
      <c r="A16" s="1" t="s">
        <v>27</v>
      </c>
    </row>
    <row r="17" spans="1:1" x14ac:dyDescent="0.15">
      <c r="A17" s="1" t="s">
        <v>28</v>
      </c>
    </row>
    <row r="18" spans="1:1" x14ac:dyDescent="0.15">
      <c r="A18" s="1" t="s">
        <v>29</v>
      </c>
    </row>
    <row r="19" spans="1:1" x14ac:dyDescent="0.15">
      <c r="A19" s="1" t="s">
        <v>30</v>
      </c>
    </row>
    <row r="20" spans="1:1" x14ac:dyDescent="0.15">
      <c r="A20"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21C52-F8C2-41B7-9EF1-277A4D208FC7}">
  <dimension ref="A1:I22"/>
  <sheetViews>
    <sheetView view="pageBreakPreview" zoomScale="60" zoomScaleNormal="100" workbookViewId="0">
      <selection activeCell="B13" sqref="B13:I16"/>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44550</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389</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390</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M20"/>
  <sheetViews>
    <sheetView view="pageBreakPreview" zoomScale="90" zoomScaleNormal="100" zoomScaleSheetLayoutView="90" workbookViewId="0">
      <selection activeCell="G12" sqref="G12"/>
    </sheetView>
  </sheetViews>
  <sheetFormatPr defaultColWidth="9" defaultRowHeight="13.5" x14ac:dyDescent="0.15"/>
  <cols>
    <col min="1" max="1" width="35.875" style="1" customWidth="1"/>
    <col min="2" max="2" width="34.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391</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392</v>
      </c>
      <c r="B11" s="38"/>
      <c r="C11" s="9" t="s">
        <v>393</v>
      </c>
      <c r="D11" s="94">
        <v>194250</v>
      </c>
      <c r="E11" s="94">
        <v>194250</v>
      </c>
      <c r="F11" s="120" t="s">
        <v>394</v>
      </c>
      <c r="G11" s="38" t="s">
        <v>395</v>
      </c>
      <c r="H11" s="12" t="s">
        <v>21</v>
      </c>
      <c r="I11" s="121" t="s">
        <v>396</v>
      </c>
      <c r="M11" s="122"/>
    </row>
    <row r="12" spans="1:13" ht="99" customHeight="1" x14ac:dyDescent="0.15">
      <c r="A12" s="38" t="s">
        <v>397</v>
      </c>
      <c r="B12" s="38" t="s">
        <v>398</v>
      </c>
      <c r="C12" s="9" t="s">
        <v>325</v>
      </c>
      <c r="D12" s="94">
        <v>176687</v>
      </c>
      <c r="E12" s="94">
        <v>176687</v>
      </c>
      <c r="F12" s="120" t="s">
        <v>399</v>
      </c>
      <c r="G12" s="38" t="s">
        <v>400</v>
      </c>
      <c r="H12" s="12" t="s">
        <v>21</v>
      </c>
      <c r="I12" s="121" t="s">
        <v>401</v>
      </c>
    </row>
    <row r="14" spans="1:13" x14ac:dyDescent="0.15">
      <c r="A14" s="1" t="s">
        <v>25</v>
      </c>
    </row>
    <row r="15" spans="1:13" x14ac:dyDescent="0.15">
      <c r="A15" s="1" t="s">
        <v>26</v>
      </c>
    </row>
    <row r="16" spans="1:13" x14ac:dyDescent="0.15">
      <c r="A16" s="1" t="s">
        <v>27</v>
      </c>
    </row>
    <row r="17" spans="1:1" x14ac:dyDescent="0.15">
      <c r="A17" s="1" t="s">
        <v>28</v>
      </c>
    </row>
    <row r="18" spans="1:1" x14ac:dyDescent="0.15">
      <c r="A18" s="1" t="s">
        <v>29</v>
      </c>
    </row>
    <row r="19" spans="1:1" x14ac:dyDescent="0.15">
      <c r="A19" s="1" t="s">
        <v>30</v>
      </c>
    </row>
    <row r="20" spans="1:1" x14ac:dyDescent="0.15">
      <c r="A20"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orientation="landscape" r:id="rId1"/>
  <colBreaks count="1" manualBreakCount="1">
    <brk id="1" max="18"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F0A1A-4E9C-4C4E-BD44-DAAD13673F03}">
  <dimension ref="A1:K21"/>
  <sheetViews>
    <sheetView view="pageBreakPreview" zoomScale="60" zoomScaleNormal="100" workbookViewId="0">
      <selection activeCell="M14" sqref="M14"/>
    </sheetView>
  </sheetViews>
  <sheetFormatPr defaultRowHeight="13.5" x14ac:dyDescent="0.15"/>
  <sheetData>
    <row r="1" spans="1:11" x14ac:dyDescent="0.15">
      <c r="A1" s="130"/>
      <c r="B1" s="130"/>
      <c r="C1" s="130"/>
      <c r="D1" s="130"/>
      <c r="E1" s="130"/>
      <c r="F1" s="130"/>
      <c r="G1" s="130"/>
      <c r="H1" s="130"/>
      <c r="I1" s="130"/>
      <c r="J1" s="130"/>
      <c r="K1" s="130"/>
    </row>
    <row r="2" spans="1:11" x14ac:dyDescent="0.15">
      <c r="A2" s="131"/>
      <c r="B2" s="130"/>
      <c r="C2" s="130"/>
      <c r="D2" s="130"/>
      <c r="E2" s="130"/>
      <c r="F2" s="130"/>
      <c r="G2" s="130"/>
      <c r="H2" s="130"/>
      <c r="I2" s="130"/>
      <c r="J2" s="167"/>
      <c r="K2" s="167"/>
    </row>
    <row r="3" spans="1:11" ht="14.25" x14ac:dyDescent="0.15">
      <c r="A3" s="132"/>
      <c r="B3" s="130"/>
      <c r="C3" s="130"/>
      <c r="D3" s="130"/>
      <c r="E3" s="130"/>
      <c r="F3" s="130"/>
      <c r="G3" s="130"/>
      <c r="H3" s="130"/>
      <c r="I3" s="130"/>
      <c r="J3" s="130"/>
      <c r="K3" s="130"/>
    </row>
    <row r="4" spans="1:11" ht="13.5" customHeight="1" x14ac:dyDescent="0.15">
      <c r="A4" s="132"/>
      <c r="B4" s="130"/>
      <c r="C4" s="130"/>
      <c r="D4" s="130"/>
      <c r="E4" s="130"/>
      <c r="F4" s="130"/>
      <c r="G4" s="153">
        <v>44546</v>
      </c>
      <c r="H4" s="154"/>
      <c r="I4" s="154"/>
      <c r="J4" s="140"/>
      <c r="K4" s="140"/>
    </row>
    <row r="5" spans="1:11" ht="13.5" customHeight="1" x14ac:dyDescent="0.15">
      <c r="A5" s="132"/>
      <c r="B5" s="130"/>
      <c r="C5" s="130"/>
      <c r="D5" s="130"/>
      <c r="E5" s="130"/>
      <c r="F5" s="130"/>
      <c r="G5" s="154" t="s">
        <v>32</v>
      </c>
      <c r="H5" s="154"/>
      <c r="I5" s="154"/>
      <c r="J5" s="140"/>
      <c r="K5" s="130"/>
    </row>
    <row r="6" spans="1:11" ht="14.25" x14ac:dyDescent="0.15">
      <c r="A6" s="132"/>
      <c r="B6" s="130"/>
      <c r="C6" s="130"/>
      <c r="D6" s="130"/>
      <c r="E6" s="130"/>
      <c r="F6" s="130"/>
      <c r="G6" s="130"/>
      <c r="H6" s="130"/>
      <c r="I6" s="130"/>
      <c r="J6" s="130"/>
      <c r="K6" s="130"/>
    </row>
    <row r="7" spans="1:11" ht="13.5" customHeight="1" x14ac:dyDescent="0.15">
      <c r="A7" s="132"/>
      <c r="B7" s="130"/>
      <c r="C7" s="152" t="s">
        <v>402</v>
      </c>
      <c r="D7" s="152"/>
      <c r="E7" s="152"/>
      <c r="F7" s="152"/>
      <c r="G7" s="152"/>
      <c r="H7" s="152"/>
      <c r="I7" s="152"/>
      <c r="J7" s="130"/>
      <c r="K7" s="130"/>
    </row>
    <row r="8" spans="1:11" ht="14.25" x14ac:dyDescent="0.15">
      <c r="A8" s="132"/>
      <c r="B8" s="130"/>
      <c r="C8" s="152"/>
      <c r="D8" s="152"/>
      <c r="E8" s="152"/>
      <c r="F8" s="152"/>
      <c r="G8" s="152"/>
      <c r="H8" s="152"/>
      <c r="I8" s="152"/>
      <c r="J8" s="130"/>
      <c r="K8" s="130"/>
    </row>
    <row r="9" spans="1:11" ht="14.25" x14ac:dyDescent="0.15">
      <c r="A9" s="132"/>
      <c r="B9" s="130"/>
      <c r="C9" s="152"/>
      <c r="D9" s="152"/>
      <c r="E9" s="152"/>
      <c r="F9" s="152"/>
      <c r="G9" s="152"/>
      <c r="H9" s="152"/>
      <c r="I9" s="152"/>
      <c r="J9" s="130"/>
      <c r="K9" s="130"/>
    </row>
    <row r="10" spans="1:11" ht="14.25" x14ac:dyDescent="0.15">
      <c r="A10" s="132"/>
      <c r="B10" s="130"/>
      <c r="C10" s="130"/>
      <c r="D10" s="130"/>
      <c r="E10" s="130"/>
      <c r="F10" s="130"/>
      <c r="G10" s="130"/>
      <c r="H10" s="130"/>
      <c r="I10" s="130"/>
      <c r="J10" s="130"/>
      <c r="K10" s="130"/>
    </row>
    <row r="11" spans="1:11" ht="14.25" x14ac:dyDescent="0.15">
      <c r="A11" s="132"/>
      <c r="B11" s="130" t="s">
        <v>34</v>
      </c>
      <c r="C11" s="130"/>
      <c r="D11" s="130"/>
      <c r="E11" s="130"/>
      <c r="F11" s="130"/>
      <c r="G11" s="130"/>
      <c r="H11" s="130"/>
      <c r="I11" s="130"/>
      <c r="J11" s="130"/>
      <c r="K11" s="130"/>
    </row>
    <row r="12" spans="1:11" ht="14.25" x14ac:dyDescent="0.15">
      <c r="A12" s="132"/>
      <c r="B12" s="130"/>
      <c r="C12" s="130"/>
      <c r="D12" s="130"/>
      <c r="E12" s="130"/>
      <c r="F12" s="130"/>
      <c r="G12" s="130"/>
      <c r="H12" s="130"/>
      <c r="I12" s="130"/>
      <c r="J12" s="130"/>
      <c r="K12" s="130"/>
    </row>
    <row r="13" spans="1:11" ht="13.5" customHeight="1" x14ac:dyDescent="0.15">
      <c r="A13" s="132"/>
      <c r="B13" s="152" t="s">
        <v>403</v>
      </c>
      <c r="C13" s="152"/>
      <c r="D13" s="152"/>
      <c r="E13" s="152"/>
      <c r="F13" s="152"/>
      <c r="G13" s="152"/>
      <c r="H13" s="152"/>
      <c r="I13" s="152"/>
      <c r="J13" s="139"/>
      <c r="K13" s="130"/>
    </row>
    <row r="14" spans="1:11" ht="14.25" x14ac:dyDescent="0.15">
      <c r="A14" s="132"/>
      <c r="B14" s="130"/>
      <c r="C14" s="130"/>
      <c r="D14" s="130"/>
      <c r="E14" s="130"/>
      <c r="F14" s="130"/>
      <c r="G14" s="130"/>
      <c r="H14" s="130"/>
      <c r="I14" s="130"/>
      <c r="J14" s="130"/>
      <c r="K14" s="130"/>
    </row>
    <row r="15" spans="1:11" ht="14.25" x14ac:dyDescent="0.15">
      <c r="A15" s="132"/>
      <c r="B15" s="130"/>
      <c r="C15" s="130"/>
      <c r="D15" s="130"/>
      <c r="E15" s="130"/>
      <c r="F15" s="130"/>
      <c r="G15" s="130"/>
      <c r="H15" s="130"/>
      <c r="I15" s="130"/>
      <c r="J15" s="130"/>
      <c r="K15" s="130"/>
    </row>
    <row r="16" spans="1:11" ht="14.25" x14ac:dyDescent="0.15">
      <c r="A16" s="132"/>
      <c r="B16" s="130" t="s">
        <v>36</v>
      </c>
      <c r="C16" s="130"/>
      <c r="D16" s="130"/>
      <c r="E16" s="130"/>
      <c r="F16" s="130"/>
      <c r="G16" s="130"/>
      <c r="H16" s="130"/>
      <c r="I16" s="130"/>
      <c r="J16" s="130"/>
      <c r="K16" s="130"/>
    </row>
    <row r="17" spans="1:11" ht="14.25" x14ac:dyDescent="0.15">
      <c r="A17" s="132"/>
      <c r="B17" s="130" t="s">
        <v>37</v>
      </c>
      <c r="C17" s="130"/>
      <c r="D17" s="130"/>
      <c r="E17" s="130"/>
      <c r="F17" s="130"/>
      <c r="G17" s="130"/>
      <c r="H17" s="130"/>
      <c r="I17" s="130"/>
      <c r="J17" s="130"/>
      <c r="K17" s="130"/>
    </row>
    <row r="18" spans="1:11" ht="14.25" x14ac:dyDescent="0.15">
      <c r="A18" s="132"/>
      <c r="B18" s="130" t="s">
        <v>38</v>
      </c>
      <c r="C18" s="130"/>
      <c r="D18" s="130"/>
      <c r="E18" s="130"/>
      <c r="F18" s="130"/>
      <c r="G18" s="130"/>
      <c r="H18" s="130"/>
      <c r="I18" s="130"/>
      <c r="J18" s="130"/>
      <c r="K18" s="130"/>
    </row>
    <row r="19" spans="1:11" ht="14.25" x14ac:dyDescent="0.15">
      <c r="A19" s="132"/>
      <c r="B19" s="130"/>
      <c r="C19" s="130"/>
      <c r="D19" s="130"/>
      <c r="E19" s="130"/>
      <c r="F19" s="130"/>
      <c r="G19" s="130"/>
      <c r="H19" s="130"/>
      <c r="I19" s="130"/>
      <c r="J19" s="130"/>
      <c r="K19" s="130"/>
    </row>
    <row r="20" spans="1:11" ht="14.25" x14ac:dyDescent="0.15">
      <c r="A20" s="132"/>
      <c r="B20" s="130"/>
      <c r="C20" s="130"/>
      <c r="D20" s="130"/>
      <c r="E20" s="130"/>
      <c r="F20" s="130"/>
      <c r="G20" s="130"/>
      <c r="H20" s="130"/>
      <c r="I20" s="130"/>
      <c r="J20" s="130"/>
      <c r="K20" s="130"/>
    </row>
    <row r="21" spans="1:11" ht="14.25" x14ac:dyDescent="0.15">
      <c r="A21" s="150"/>
      <c r="B21" s="130"/>
      <c r="C21" s="130"/>
      <c r="D21" s="130"/>
      <c r="E21" s="130"/>
      <c r="F21" s="130"/>
      <c r="G21" s="130"/>
      <c r="H21" s="130"/>
      <c r="I21" s="130"/>
      <c r="J21" s="130"/>
      <c r="K21" s="130"/>
    </row>
  </sheetData>
  <mergeCells count="5">
    <mergeCell ref="J2:K2"/>
    <mergeCell ref="G4:I4"/>
    <mergeCell ref="G5:I5"/>
    <mergeCell ref="C7:I9"/>
    <mergeCell ref="B13:I13"/>
  </mergeCells>
  <phoneticPr fontId="1"/>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M19"/>
  <sheetViews>
    <sheetView view="pageBreakPreview" zoomScale="90" zoomScaleNormal="100" zoomScaleSheetLayoutView="90" workbookViewId="0">
      <selection activeCell="A8" sqref="A8"/>
    </sheetView>
  </sheetViews>
  <sheetFormatPr defaultColWidth="9" defaultRowHeight="13.5" x14ac:dyDescent="0.15"/>
  <cols>
    <col min="1" max="1" width="16.75" style="1" customWidth="1"/>
    <col min="2" max="2" width="42.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404</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244</v>
      </c>
      <c r="B11" s="38" t="s">
        <v>405</v>
      </c>
      <c r="C11" s="9" t="s">
        <v>368</v>
      </c>
      <c r="D11" s="94">
        <v>2096850</v>
      </c>
      <c r="E11" s="94">
        <v>2096850</v>
      </c>
      <c r="F11" s="120" t="s">
        <v>406</v>
      </c>
      <c r="G11" s="38" t="s">
        <v>407</v>
      </c>
      <c r="H11" s="12" t="s">
        <v>77</v>
      </c>
      <c r="I11" s="121" t="s">
        <v>408</v>
      </c>
      <c r="M11" s="122"/>
    </row>
    <row r="13" spans="1:13" x14ac:dyDescent="0.15">
      <c r="A13" s="1" t="s">
        <v>25</v>
      </c>
    </row>
    <row r="14" spans="1:13" x14ac:dyDescent="0.15">
      <c r="A14" s="1" t="s">
        <v>26</v>
      </c>
    </row>
    <row r="15" spans="1:13" x14ac:dyDescent="0.15">
      <c r="A15" s="1" t="s">
        <v>27</v>
      </c>
    </row>
    <row r="16" spans="1:13"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5F91-581A-4919-B24C-BACC7280B6E9}">
  <dimension ref="A1:I22"/>
  <sheetViews>
    <sheetView workbookViewId="0">
      <selection activeCell="J17" sqref="J17"/>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44551</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409</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410</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M20"/>
  <sheetViews>
    <sheetView view="pageBreakPreview" zoomScale="90" zoomScaleNormal="96" zoomScaleSheetLayoutView="90" workbookViewId="0">
      <selection activeCell="A12" sqref="A12"/>
    </sheetView>
  </sheetViews>
  <sheetFormatPr defaultColWidth="9" defaultRowHeight="13.5" x14ac:dyDescent="0.15"/>
  <cols>
    <col min="1" max="1" width="24.5" style="1" customWidth="1"/>
    <col min="2" max="2" width="34.5" style="1" customWidth="1"/>
    <col min="3" max="3" width="5.5" style="111" bestFit="1" customWidth="1"/>
    <col min="4" max="5" width="13.875" style="1" bestFit="1" customWidth="1"/>
    <col min="6" max="6" width="12" style="111" customWidth="1"/>
    <col min="7" max="7" width="33.375" style="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411</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412</v>
      </c>
      <c r="B11" s="38" t="s">
        <v>413</v>
      </c>
      <c r="C11" s="9" t="s">
        <v>414</v>
      </c>
      <c r="D11" s="94">
        <v>1950900</v>
      </c>
      <c r="E11" s="94">
        <v>1950900</v>
      </c>
      <c r="F11" s="120" t="s">
        <v>415</v>
      </c>
      <c r="G11" s="38" t="s">
        <v>416</v>
      </c>
      <c r="H11" s="12" t="s">
        <v>77</v>
      </c>
      <c r="I11" s="121" t="s">
        <v>417</v>
      </c>
      <c r="M11" s="122"/>
    </row>
    <row r="12" spans="1:13" ht="186" customHeight="1" x14ac:dyDescent="0.15">
      <c r="A12" s="38" t="s">
        <v>418</v>
      </c>
      <c r="B12" s="38" t="s">
        <v>419</v>
      </c>
      <c r="C12" s="9" t="s">
        <v>325</v>
      </c>
      <c r="D12" s="94">
        <v>3769500</v>
      </c>
      <c r="E12" s="94">
        <v>3769500</v>
      </c>
      <c r="F12" s="120" t="s">
        <v>420</v>
      </c>
      <c r="G12" s="38" t="s">
        <v>421</v>
      </c>
      <c r="H12" s="12" t="s">
        <v>77</v>
      </c>
      <c r="I12" s="121" t="s">
        <v>422</v>
      </c>
    </row>
    <row r="14" spans="1:13" x14ac:dyDescent="0.15">
      <c r="A14" s="1" t="s">
        <v>25</v>
      </c>
    </row>
    <row r="15" spans="1:13" x14ac:dyDescent="0.15">
      <c r="A15" s="1" t="s">
        <v>26</v>
      </c>
    </row>
    <row r="16" spans="1:13" x14ac:dyDescent="0.15">
      <c r="A16" s="1" t="s">
        <v>27</v>
      </c>
    </row>
    <row r="17" spans="1:1" x14ac:dyDescent="0.15">
      <c r="A17" s="1" t="s">
        <v>28</v>
      </c>
    </row>
    <row r="18" spans="1:1" x14ac:dyDescent="0.15">
      <c r="A18" s="1" t="s">
        <v>29</v>
      </c>
    </row>
    <row r="19" spans="1:1" x14ac:dyDescent="0.15">
      <c r="A19" s="1" t="s">
        <v>30</v>
      </c>
    </row>
    <row r="20" spans="1:1" x14ac:dyDescent="0.15">
      <c r="A20"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orientation="landscape" r:id="rId1"/>
  <colBreaks count="1" manualBreakCount="1">
    <brk id="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29E60-8373-4043-A38D-6FE43E05F138}">
  <dimension ref="A1:I22"/>
  <sheetViews>
    <sheetView workbookViewId="0"/>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44544</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78</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79</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72CD2-C14B-4003-B4A9-FBDEA2920BE9}">
  <dimension ref="A1:I22"/>
  <sheetViews>
    <sheetView workbookViewId="0">
      <selection activeCell="G12" sqref="G12"/>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44553</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423</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424</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M20"/>
  <sheetViews>
    <sheetView view="pageBreakPreview" zoomScale="90" zoomScaleNormal="100" zoomScaleSheetLayoutView="90" workbookViewId="0">
      <selection activeCell="G12" sqref="G12"/>
    </sheetView>
  </sheetViews>
  <sheetFormatPr defaultColWidth="9" defaultRowHeight="13.5" x14ac:dyDescent="0.15"/>
  <cols>
    <col min="1" max="1" width="22" style="1" customWidth="1"/>
    <col min="2" max="2" width="25.2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425</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426</v>
      </c>
      <c r="B11" s="38" t="s">
        <v>427</v>
      </c>
      <c r="C11" s="9" t="s">
        <v>325</v>
      </c>
      <c r="D11" s="94">
        <v>7996800</v>
      </c>
      <c r="E11" s="94">
        <v>7996800</v>
      </c>
      <c r="F11" s="120" t="s">
        <v>428</v>
      </c>
      <c r="G11" s="38" t="s">
        <v>429</v>
      </c>
      <c r="H11" s="12" t="s">
        <v>77</v>
      </c>
      <c r="I11" s="121" t="s">
        <v>430</v>
      </c>
      <c r="M11" s="122"/>
    </row>
    <row r="12" spans="1:13" ht="99" customHeight="1" x14ac:dyDescent="0.15">
      <c r="A12" s="38" t="s">
        <v>426</v>
      </c>
      <c r="B12" s="38" t="s">
        <v>431</v>
      </c>
      <c r="C12" s="9" t="s">
        <v>325</v>
      </c>
      <c r="D12" s="94">
        <v>1999200</v>
      </c>
      <c r="E12" s="94">
        <v>1999200</v>
      </c>
      <c r="F12" s="120" t="s">
        <v>428</v>
      </c>
      <c r="G12" s="38" t="s">
        <v>429</v>
      </c>
      <c r="H12" s="12" t="s">
        <v>77</v>
      </c>
      <c r="I12" s="121" t="s">
        <v>430</v>
      </c>
    </row>
    <row r="14" spans="1:13" x14ac:dyDescent="0.15">
      <c r="A14" s="1" t="s">
        <v>25</v>
      </c>
    </row>
    <row r="15" spans="1:13" x14ac:dyDescent="0.15">
      <c r="A15" s="1" t="s">
        <v>26</v>
      </c>
    </row>
    <row r="16" spans="1:13" x14ac:dyDescent="0.15">
      <c r="A16" s="1" t="s">
        <v>27</v>
      </c>
    </row>
    <row r="17" spans="1:1" x14ac:dyDescent="0.15">
      <c r="A17" s="1" t="s">
        <v>28</v>
      </c>
    </row>
    <row r="18" spans="1:1" x14ac:dyDescent="0.15">
      <c r="A18" s="1" t="s">
        <v>29</v>
      </c>
    </row>
    <row r="19" spans="1:1" x14ac:dyDescent="0.15">
      <c r="A19" s="1" t="s">
        <v>30</v>
      </c>
    </row>
    <row r="20" spans="1:1" x14ac:dyDescent="0.15">
      <c r="A20"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607-2370-4EAC-862A-39FC22CB1402}">
  <dimension ref="A1:I22"/>
  <sheetViews>
    <sheetView view="pageBreakPreview" zoomScale="60" zoomScaleNormal="100" workbookViewId="0">
      <selection activeCell="I18" sqref="I18"/>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44544</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432</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433</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M19"/>
  <sheetViews>
    <sheetView view="pageBreakPreview" zoomScale="90" zoomScaleNormal="100" zoomScaleSheetLayoutView="90" workbookViewId="0">
      <selection activeCell="H15" sqref="H15"/>
    </sheetView>
  </sheetViews>
  <sheetFormatPr defaultColWidth="9" defaultRowHeight="13.5" x14ac:dyDescent="0.15"/>
  <cols>
    <col min="1" max="1" width="21.625" style="1" customWidth="1"/>
    <col min="2" max="2" width="25.375" style="1" customWidth="1"/>
    <col min="3" max="3" width="5.5" style="111" bestFit="1" customWidth="1"/>
    <col min="4" max="5" width="13.875" style="1" bestFit="1" customWidth="1"/>
    <col min="6" max="6" width="12" style="111" customWidth="1"/>
    <col min="7" max="7" width="31.25" style="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s="93" customFormat="1" x14ac:dyDescent="0.15">
      <c r="A5" s="151" t="s">
        <v>434</v>
      </c>
      <c r="B5" s="151"/>
      <c r="C5" s="151"/>
      <c r="D5" s="151"/>
      <c r="E5" s="151"/>
      <c r="F5" s="151"/>
      <c r="G5" s="151"/>
      <c r="H5" s="151"/>
      <c r="I5" s="151"/>
    </row>
    <row r="7" spans="1:13" x14ac:dyDescent="0.15">
      <c r="A7" s="5" t="s">
        <v>4</v>
      </c>
    </row>
    <row r="8" spans="1:13" x14ac:dyDescent="0.15">
      <c r="A8" s="93" t="s">
        <v>5</v>
      </c>
      <c r="B8" s="93"/>
      <c r="C8" s="93"/>
      <c r="D8" s="93"/>
      <c r="E8" s="93"/>
      <c r="F8" s="93"/>
      <c r="G8" s="93"/>
      <c r="H8" s="93"/>
      <c r="I8" s="93"/>
    </row>
    <row r="10" spans="1:13" ht="27" x14ac:dyDescent="0.15">
      <c r="A10" s="3" t="s">
        <v>6</v>
      </c>
      <c r="B10" s="3" t="s">
        <v>7</v>
      </c>
      <c r="C10" s="3" t="s">
        <v>8</v>
      </c>
      <c r="D10" s="3" t="s">
        <v>9</v>
      </c>
      <c r="E10" s="3" t="s">
        <v>10</v>
      </c>
      <c r="F10" s="3" t="s">
        <v>11</v>
      </c>
      <c r="G10" s="3" t="s">
        <v>12</v>
      </c>
      <c r="H10" s="4" t="s">
        <v>13</v>
      </c>
      <c r="I10" s="3" t="s">
        <v>14</v>
      </c>
    </row>
    <row r="11" spans="1:13" ht="99" customHeight="1" x14ac:dyDescent="0.15">
      <c r="A11" s="38" t="s">
        <v>435</v>
      </c>
      <c r="B11" s="38" t="s">
        <v>436</v>
      </c>
      <c r="C11" s="9" t="s">
        <v>368</v>
      </c>
      <c r="D11" s="94">
        <v>1246000</v>
      </c>
      <c r="E11" s="94">
        <v>1246000</v>
      </c>
      <c r="F11" s="120" t="s">
        <v>437</v>
      </c>
      <c r="G11" s="38" t="s">
        <v>377</v>
      </c>
      <c r="H11" s="12" t="s">
        <v>77</v>
      </c>
      <c r="I11" s="125" t="s">
        <v>438</v>
      </c>
      <c r="M11" s="122"/>
    </row>
    <row r="13" spans="1:13" x14ac:dyDescent="0.15">
      <c r="A13" s="1" t="s">
        <v>25</v>
      </c>
    </row>
    <row r="14" spans="1:13" x14ac:dyDescent="0.15">
      <c r="A14" s="1" t="s">
        <v>26</v>
      </c>
    </row>
    <row r="15" spans="1:13" x14ac:dyDescent="0.15">
      <c r="A15" s="1" t="s">
        <v>27</v>
      </c>
    </row>
    <row r="16" spans="1:13"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6C34-BF5E-45BE-B5CF-63D6C2906164}">
  <dimension ref="A1:I22"/>
  <sheetViews>
    <sheetView view="pageBreakPreview" zoomScale="60" zoomScaleNormal="100" workbookViewId="0">
      <selection activeCell="A23" sqref="A23"/>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44553</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439</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440</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30.75" customHeight="1"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M26"/>
  <sheetViews>
    <sheetView view="pageBreakPreview" topLeftCell="A11" zoomScale="90" zoomScaleNormal="69" zoomScaleSheetLayoutView="90" workbookViewId="0">
      <selection activeCell="I18" sqref="I18"/>
    </sheetView>
  </sheetViews>
  <sheetFormatPr defaultColWidth="9" defaultRowHeight="13.5" x14ac:dyDescent="0.15"/>
  <cols>
    <col min="1" max="1" width="35.875" style="1" customWidth="1"/>
    <col min="2" max="2" width="29.25" style="1" customWidth="1"/>
    <col min="3" max="3" width="5.5" style="111" bestFit="1" customWidth="1"/>
    <col min="4" max="5" width="13.875" style="1" bestFit="1" customWidth="1"/>
    <col min="6" max="6" width="12" style="111" customWidth="1"/>
    <col min="7" max="7" width="27.25" style="1" bestFit="1" customWidth="1"/>
    <col min="8" max="8" width="5.875" style="1" customWidth="1"/>
    <col min="9" max="9" width="36.5" style="1" customWidth="1"/>
    <col min="10" max="16384" width="9" style="1"/>
  </cols>
  <sheetData>
    <row r="1" spans="1:13" x14ac:dyDescent="0.15">
      <c r="C1" s="1"/>
      <c r="F1" s="1"/>
      <c r="I1" s="18" t="s">
        <v>0</v>
      </c>
    </row>
    <row r="2" spans="1:13" x14ac:dyDescent="0.15">
      <c r="A2" s="6" t="s">
        <v>1</v>
      </c>
      <c r="B2" s="2"/>
      <c r="C2" s="2"/>
      <c r="D2" s="2"/>
      <c r="E2" s="2"/>
      <c r="F2" s="2"/>
      <c r="G2" s="2"/>
      <c r="H2" s="2"/>
      <c r="I2" s="2"/>
    </row>
    <row r="4" spans="1:13" x14ac:dyDescent="0.15">
      <c r="A4" s="5" t="s">
        <v>2</v>
      </c>
    </row>
    <row r="5" spans="1:13" x14ac:dyDescent="0.15">
      <c r="A5" s="1" t="s">
        <v>441</v>
      </c>
    </row>
    <row r="6" spans="1:13" s="93" customFormat="1" x14ac:dyDescent="0.15">
      <c r="A6" s="151" t="s">
        <v>442</v>
      </c>
      <c r="B6" s="151"/>
      <c r="C6" s="151"/>
      <c r="D6" s="151"/>
      <c r="E6" s="151"/>
      <c r="F6" s="151"/>
      <c r="G6" s="151"/>
      <c r="H6" s="151"/>
      <c r="I6" s="151"/>
    </row>
    <row r="8" spans="1:13" x14ac:dyDescent="0.15">
      <c r="A8" s="5" t="s">
        <v>4</v>
      </c>
    </row>
    <row r="9" spans="1:13" x14ac:dyDescent="0.15">
      <c r="A9" s="93" t="s">
        <v>5</v>
      </c>
      <c r="B9" s="93"/>
      <c r="C9" s="93"/>
      <c r="D9" s="93"/>
      <c r="E9" s="93"/>
      <c r="F9" s="93"/>
      <c r="G9" s="93"/>
      <c r="H9" s="93"/>
      <c r="I9" s="93"/>
    </row>
    <row r="11" spans="1:13" ht="27" x14ac:dyDescent="0.15">
      <c r="A11" s="3" t="s">
        <v>6</v>
      </c>
      <c r="B11" s="3" t="s">
        <v>7</v>
      </c>
      <c r="C11" s="3" t="s">
        <v>8</v>
      </c>
      <c r="D11" s="3" t="s">
        <v>9</v>
      </c>
      <c r="E11" s="3" t="s">
        <v>10</v>
      </c>
      <c r="F11" s="3" t="s">
        <v>11</v>
      </c>
      <c r="G11" s="3" t="s">
        <v>12</v>
      </c>
      <c r="H11" s="4" t="s">
        <v>13</v>
      </c>
      <c r="I11" s="3" t="s">
        <v>14</v>
      </c>
    </row>
    <row r="12" spans="1:13" ht="80.099999999999994" customHeight="1" x14ac:dyDescent="0.15">
      <c r="A12" s="38" t="s">
        <v>443</v>
      </c>
      <c r="B12" s="38" t="s">
        <v>444</v>
      </c>
      <c r="C12" s="9" t="s">
        <v>414</v>
      </c>
      <c r="D12" s="94">
        <v>294525</v>
      </c>
      <c r="E12" s="94">
        <v>294525</v>
      </c>
      <c r="F12" s="120" t="s">
        <v>445</v>
      </c>
      <c r="G12" s="38" t="s">
        <v>446</v>
      </c>
      <c r="H12" s="12" t="s">
        <v>77</v>
      </c>
      <c r="I12" s="121" t="s">
        <v>447</v>
      </c>
      <c r="M12" s="122"/>
    </row>
    <row r="13" spans="1:13" ht="80.099999999999994" customHeight="1" x14ac:dyDescent="0.15">
      <c r="A13" s="38" t="s">
        <v>448</v>
      </c>
      <c r="B13" s="38" t="s">
        <v>449</v>
      </c>
      <c r="C13" s="9" t="s">
        <v>450</v>
      </c>
      <c r="D13" s="94">
        <v>245276</v>
      </c>
      <c r="E13" s="94">
        <v>245276</v>
      </c>
      <c r="F13" s="120" t="s">
        <v>451</v>
      </c>
      <c r="G13" s="38" t="s">
        <v>446</v>
      </c>
      <c r="H13" s="12" t="s">
        <v>77</v>
      </c>
      <c r="I13" s="121" t="s">
        <v>452</v>
      </c>
    </row>
    <row r="14" spans="1:13" ht="80.099999999999994" customHeight="1" x14ac:dyDescent="0.15">
      <c r="A14" s="38" t="s">
        <v>453</v>
      </c>
      <c r="B14" s="38" t="s">
        <v>454</v>
      </c>
      <c r="C14" s="9" t="s">
        <v>450</v>
      </c>
      <c r="D14" s="94">
        <v>254358</v>
      </c>
      <c r="E14" s="94">
        <v>254358</v>
      </c>
      <c r="F14" s="120" t="s">
        <v>451</v>
      </c>
      <c r="G14" s="38" t="s">
        <v>446</v>
      </c>
      <c r="H14" s="12" t="s">
        <v>77</v>
      </c>
      <c r="I14" s="121" t="s">
        <v>447</v>
      </c>
    </row>
    <row r="15" spans="1:13" ht="80.099999999999994" customHeight="1" x14ac:dyDescent="0.15">
      <c r="A15" s="38" t="s">
        <v>455</v>
      </c>
      <c r="B15" s="38" t="s">
        <v>444</v>
      </c>
      <c r="C15" s="9" t="s">
        <v>456</v>
      </c>
      <c r="D15" s="94">
        <v>294000</v>
      </c>
      <c r="E15" s="94">
        <v>588000</v>
      </c>
      <c r="F15" s="120" t="s">
        <v>457</v>
      </c>
      <c r="G15" s="38" t="s">
        <v>458</v>
      </c>
      <c r="H15" s="12" t="s">
        <v>77</v>
      </c>
      <c r="I15" s="121" t="s">
        <v>447</v>
      </c>
      <c r="M15" s="122"/>
    </row>
    <row r="16" spans="1:13" ht="80.099999999999994" customHeight="1" x14ac:dyDescent="0.15">
      <c r="A16" s="38" t="s">
        <v>459</v>
      </c>
      <c r="B16" s="38" t="s">
        <v>444</v>
      </c>
      <c r="C16" s="9" t="s">
        <v>456</v>
      </c>
      <c r="D16" s="94">
        <v>294000</v>
      </c>
      <c r="E16" s="94">
        <v>588000</v>
      </c>
      <c r="F16" s="120" t="s">
        <v>460</v>
      </c>
      <c r="G16" s="38" t="s">
        <v>458</v>
      </c>
      <c r="H16" s="12" t="s">
        <v>77</v>
      </c>
      <c r="I16" s="121" t="s">
        <v>447</v>
      </c>
    </row>
    <row r="17" spans="1:13" ht="80.099999999999994" customHeight="1" x14ac:dyDescent="0.15">
      <c r="A17" s="38" t="s">
        <v>461</v>
      </c>
      <c r="B17" s="38" t="s">
        <v>462</v>
      </c>
      <c r="C17" s="9" t="s">
        <v>414</v>
      </c>
      <c r="D17" s="94">
        <v>184800</v>
      </c>
      <c r="E17" s="94">
        <v>184800</v>
      </c>
      <c r="F17" s="120" t="s">
        <v>463</v>
      </c>
      <c r="G17" s="38" t="s">
        <v>458</v>
      </c>
      <c r="H17" s="12" t="s">
        <v>77</v>
      </c>
      <c r="I17" s="121" t="s">
        <v>464</v>
      </c>
    </row>
    <row r="18" spans="1:13" ht="80.099999999999994" customHeight="1" x14ac:dyDescent="0.15">
      <c r="A18" s="38" t="s">
        <v>465</v>
      </c>
      <c r="B18" s="38" t="s">
        <v>444</v>
      </c>
      <c r="C18" s="9" t="s">
        <v>414</v>
      </c>
      <c r="D18" s="94">
        <v>242025</v>
      </c>
      <c r="E18" s="94">
        <v>242025</v>
      </c>
      <c r="F18" s="120" t="s">
        <v>466</v>
      </c>
      <c r="G18" s="38" t="s">
        <v>458</v>
      </c>
      <c r="H18" s="12" t="s">
        <v>77</v>
      </c>
      <c r="I18" s="121" t="s">
        <v>447</v>
      </c>
      <c r="M18" s="122"/>
    </row>
    <row r="20" spans="1:13" x14ac:dyDescent="0.15">
      <c r="A20" s="1" t="s">
        <v>25</v>
      </c>
    </row>
    <row r="21" spans="1:13" x14ac:dyDescent="0.15">
      <c r="A21" s="1" t="s">
        <v>26</v>
      </c>
    </row>
    <row r="22" spans="1:13" x14ac:dyDescent="0.15">
      <c r="A22" s="1" t="s">
        <v>27</v>
      </c>
    </row>
    <row r="23" spans="1:13" x14ac:dyDescent="0.15">
      <c r="A23" s="1" t="s">
        <v>28</v>
      </c>
    </row>
    <row r="24" spans="1:13" x14ac:dyDescent="0.15">
      <c r="A24" s="1" t="s">
        <v>29</v>
      </c>
    </row>
    <row r="25" spans="1:13" x14ac:dyDescent="0.15">
      <c r="A25" s="1" t="s">
        <v>30</v>
      </c>
    </row>
    <row r="26" spans="1:13" x14ac:dyDescent="0.15">
      <c r="A26" s="1" t="s">
        <v>31</v>
      </c>
    </row>
  </sheetData>
  <mergeCells count="1">
    <mergeCell ref="A6:I6"/>
  </mergeCells>
  <phoneticPr fontId="1"/>
  <printOptions horizontalCentered="1"/>
  <pageMargins left="0.59055118110236227" right="0.59055118110236227" top="0.59055118110236227" bottom="0.59055118110236227" header="0.59055118110236227" footer="0.59055118110236227"/>
  <pageSetup paperSize="9" scale="68" orientation="landscape" r:id="rId1"/>
  <colBreaks count="1" manualBreakCount="1">
    <brk id="1" max="18"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194F3-CF84-47D1-9D3F-4EFC563064A4}">
  <dimension ref="A1:K21"/>
  <sheetViews>
    <sheetView view="pageBreakPreview" zoomScale="60" zoomScaleNormal="100" workbookViewId="0">
      <selection activeCell="H21" sqref="H21"/>
    </sheetView>
  </sheetViews>
  <sheetFormatPr defaultRowHeight="13.5" x14ac:dyDescent="0.15"/>
  <sheetData>
    <row r="1" spans="1:11" x14ac:dyDescent="0.15">
      <c r="A1" s="130"/>
      <c r="B1" s="130"/>
      <c r="C1" s="130"/>
      <c r="D1" s="130"/>
      <c r="E1" s="130"/>
      <c r="F1" s="130"/>
      <c r="G1" s="130"/>
      <c r="H1" s="130"/>
      <c r="I1" s="130"/>
      <c r="J1" s="130"/>
      <c r="K1" s="130"/>
    </row>
    <row r="2" spans="1:11" x14ac:dyDescent="0.15">
      <c r="A2" s="131"/>
      <c r="B2" s="130"/>
      <c r="C2" s="130"/>
      <c r="D2" s="130"/>
      <c r="E2" s="130"/>
      <c r="F2" s="130"/>
      <c r="G2" s="130"/>
      <c r="H2" s="130"/>
      <c r="I2" s="130"/>
      <c r="J2" s="167"/>
      <c r="K2" s="167"/>
    </row>
    <row r="3" spans="1:11" ht="14.25" x14ac:dyDescent="0.15">
      <c r="A3" s="132"/>
      <c r="B3" s="130"/>
      <c r="C3" s="130"/>
      <c r="D3" s="130"/>
      <c r="E3" s="130"/>
      <c r="F3" s="130"/>
      <c r="G3" s="130"/>
      <c r="H3" s="130"/>
      <c r="I3" s="130"/>
      <c r="J3" s="130"/>
      <c r="K3" s="130"/>
    </row>
    <row r="4" spans="1:11" ht="13.5" customHeight="1" x14ac:dyDescent="0.15">
      <c r="A4" s="132"/>
      <c r="B4" s="130"/>
      <c r="C4" s="130"/>
      <c r="D4" s="130"/>
      <c r="E4" s="130"/>
      <c r="F4" s="130"/>
      <c r="G4" s="153">
        <v>44558</v>
      </c>
      <c r="H4" s="154"/>
      <c r="I4" s="154"/>
      <c r="J4" s="140"/>
      <c r="K4" s="140"/>
    </row>
    <row r="5" spans="1:11" ht="13.5" customHeight="1" x14ac:dyDescent="0.15">
      <c r="A5" s="132"/>
      <c r="B5" s="130"/>
      <c r="C5" s="130"/>
      <c r="D5" s="130"/>
      <c r="E5" s="130"/>
      <c r="F5" s="130"/>
      <c r="G5" s="154" t="s">
        <v>32</v>
      </c>
      <c r="H5" s="154"/>
      <c r="I5" s="154"/>
      <c r="J5" s="140"/>
      <c r="K5" s="130"/>
    </row>
    <row r="6" spans="1:11" ht="14.25" x14ac:dyDescent="0.15">
      <c r="A6" s="132"/>
      <c r="B6" s="130"/>
      <c r="C6" s="130"/>
      <c r="D6" s="130"/>
      <c r="E6" s="130"/>
      <c r="F6" s="130"/>
      <c r="G6" s="130"/>
      <c r="H6" s="130"/>
      <c r="I6" s="130"/>
      <c r="J6" s="130"/>
      <c r="K6" s="130"/>
    </row>
    <row r="7" spans="1:11" ht="13.5" customHeight="1" x14ac:dyDescent="0.15">
      <c r="A7" s="132"/>
      <c r="B7" s="130"/>
      <c r="C7" s="152" t="s">
        <v>467</v>
      </c>
      <c r="D7" s="152"/>
      <c r="E7" s="152"/>
      <c r="F7" s="152"/>
      <c r="G7" s="152"/>
      <c r="H7" s="152"/>
      <c r="I7" s="152"/>
      <c r="J7" s="130"/>
      <c r="K7" s="130"/>
    </row>
    <row r="8" spans="1:11" ht="14.25" x14ac:dyDescent="0.15">
      <c r="A8" s="132"/>
      <c r="B8" s="130"/>
      <c r="C8" s="152"/>
      <c r="D8" s="152"/>
      <c r="E8" s="152"/>
      <c r="F8" s="152"/>
      <c r="G8" s="152"/>
      <c r="H8" s="152"/>
      <c r="I8" s="152"/>
      <c r="J8" s="130"/>
      <c r="K8" s="130"/>
    </row>
    <row r="9" spans="1:11" ht="14.25" x14ac:dyDescent="0.15">
      <c r="A9" s="132"/>
      <c r="B9" s="130"/>
      <c r="C9" s="152"/>
      <c r="D9" s="152"/>
      <c r="E9" s="152"/>
      <c r="F9" s="152"/>
      <c r="G9" s="152"/>
      <c r="H9" s="152"/>
      <c r="I9" s="152"/>
      <c r="J9" s="130"/>
      <c r="K9" s="130"/>
    </row>
    <row r="10" spans="1:11" ht="14.25" x14ac:dyDescent="0.15">
      <c r="A10" s="132"/>
      <c r="B10" s="130"/>
      <c r="C10" s="130"/>
      <c r="D10" s="130"/>
      <c r="E10" s="130"/>
      <c r="F10" s="130"/>
      <c r="G10" s="130"/>
      <c r="H10" s="130"/>
      <c r="I10" s="130"/>
      <c r="J10" s="130"/>
      <c r="K10" s="130"/>
    </row>
    <row r="11" spans="1:11" ht="14.25" x14ac:dyDescent="0.15">
      <c r="A11" s="132"/>
      <c r="B11" s="130" t="s">
        <v>34</v>
      </c>
      <c r="C11" s="130"/>
      <c r="D11" s="130"/>
      <c r="E11" s="130"/>
      <c r="F11" s="130"/>
      <c r="G11" s="130"/>
      <c r="H11" s="130"/>
      <c r="I11" s="130"/>
      <c r="J11" s="130"/>
      <c r="K11" s="130"/>
    </row>
    <row r="12" spans="1:11" ht="14.25" x14ac:dyDescent="0.15">
      <c r="A12" s="132"/>
      <c r="B12" s="130"/>
      <c r="C12" s="130"/>
      <c r="D12" s="130"/>
      <c r="E12" s="130"/>
      <c r="F12" s="130"/>
      <c r="G12" s="130"/>
      <c r="H12" s="130"/>
      <c r="I12" s="130"/>
      <c r="J12" s="130"/>
      <c r="K12" s="130"/>
    </row>
    <row r="13" spans="1:11" ht="64.5" customHeight="1" x14ac:dyDescent="0.15">
      <c r="A13" s="132"/>
      <c r="B13" s="152" t="s">
        <v>468</v>
      </c>
      <c r="C13" s="152"/>
      <c r="D13" s="152"/>
      <c r="E13" s="152"/>
      <c r="F13" s="152"/>
      <c r="G13" s="152"/>
      <c r="H13" s="152"/>
      <c r="I13" s="152"/>
      <c r="J13" s="139"/>
      <c r="K13" s="130"/>
    </row>
    <row r="14" spans="1:11" ht="14.25" x14ac:dyDescent="0.15">
      <c r="A14" s="132"/>
      <c r="B14" s="130"/>
      <c r="C14" s="130"/>
      <c r="D14" s="130"/>
      <c r="E14" s="130"/>
      <c r="F14" s="130"/>
      <c r="G14" s="130"/>
      <c r="H14" s="130"/>
      <c r="I14" s="130"/>
      <c r="J14" s="130"/>
      <c r="K14" s="130"/>
    </row>
    <row r="15" spans="1:11" ht="14.25" x14ac:dyDescent="0.15">
      <c r="A15" s="132"/>
      <c r="B15" s="130"/>
      <c r="C15" s="130"/>
      <c r="D15" s="130"/>
      <c r="E15" s="130"/>
      <c r="F15" s="130"/>
      <c r="G15" s="130"/>
      <c r="H15" s="130"/>
      <c r="I15" s="130"/>
      <c r="J15" s="130"/>
      <c r="K15" s="130"/>
    </row>
    <row r="16" spans="1:11" ht="14.25" x14ac:dyDescent="0.15">
      <c r="A16" s="132"/>
      <c r="B16" s="130" t="s">
        <v>36</v>
      </c>
      <c r="C16" s="130"/>
      <c r="D16" s="130"/>
      <c r="E16" s="130"/>
      <c r="F16" s="130"/>
      <c r="G16" s="130"/>
      <c r="H16" s="130"/>
      <c r="I16" s="130"/>
      <c r="J16" s="130"/>
      <c r="K16" s="130"/>
    </row>
    <row r="17" spans="1:11" ht="14.25" x14ac:dyDescent="0.15">
      <c r="A17" s="132"/>
      <c r="B17" s="130" t="s">
        <v>37</v>
      </c>
      <c r="C17" s="130"/>
      <c r="D17" s="130"/>
      <c r="E17" s="130"/>
      <c r="F17" s="130"/>
      <c r="G17" s="130"/>
      <c r="H17" s="130"/>
      <c r="I17" s="130"/>
      <c r="J17" s="130"/>
      <c r="K17" s="130"/>
    </row>
    <row r="18" spans="1:11" ht="14.25" x14ac:dyDescent="0.15">
      <c r="A18" s="132"/>
      <c r="B18" s="130" t="s">
        <v>38</v>
      </c>
      <c r="C18" s="130"/>
      <c r="D18" s="130"/>
      <c r="E18" s="130"/>
      <c r="F18" s="130"/>
      <c r="G18" s="130"/>
      <c r="H18" s="130"/>
      <c r="I18" s="130"/>
      <c r="J18" s="130"/>
      <c r="K18" s="130"/>
    </row>
    <row r="19" spans="1:11" ht="14.25" x14ac:dyDescent="0.15">
      <c r="A19" s="132"/>
      <c r="B19" s="130"/>
      <c r="C19" s="130"/>
      <c r="D19" s="130"/>
      <c r="E19" s="130"/>
      <c r="F19" s="130"/>
      <c r="G19" s="130"/>
      <c r="H19" s="130"/>
      <c r="I19" s="130"/>
      <c r="J19" s="130"/>
      <c r="K19" s="130"/>
    </row>
    <row r="20" spans="1:11" ht="14.25" x14ac:dyDescent="0.15">
      <c r="A20" s="132"/>
      <c r="B20" s="130"/>
      <c r="C20" s="130"/>
      <c r="D20" s="130"/>
      <c r="E20" s="130"/>
      <c r="F20" s="130"/>
      <c r="G20" s="130"/>
      <c r="H20" s="130"/>
      <c r="I20" s="130"/>
      <c r="J20" s="130"/>
      <c r="K20" s="130"/>
    </row>
    <row r="21" spans="1:11" ht="14.25" x14ac:dyDescent="0.15">
      <c r="A21" s="150"/>
      <c r="B21" s="130"/>
      <c r="C21" s="130"/>
      <c r="D21" s="130"/>
      <c r="E21" s="130"/>
      <c r="F21" s="130"/>
      <c r="G21" s="130"/>
      <c r="H21" s="130"/>
      <c r="I21" s="130"/>
      <c r="J21" s="130"/>
      <c r="K21" s="130"/>
    </row>
  </sheetData>
  <mergeCells count="5">
    <mergeCell ref="J2:K2"/>
    <mergeCell ref="G4:I4"/>
    <mergeCell ref="G5:I5"/>
    <mergeCell ref="C7:I9"/>
    <mergeCell ref="B13:I13"/>
  </mergeCells>
  <phoneticPr fontId="1"/>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I20"/>
  <sheetViews>
    <sheetView view="pageBreakPreview" zoomScaleNormal="100" zoomScaleSheetLayoutView="100" workbookViewId="0">
      <selection activeCell="E29" sqref="E29:E32"/>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3" spans="1:9" x14ac:dyDescent="0.15">
      <c r="A3" s="93"/>
      <c r="B3" s="93"/>
      <c r="C3" s="93"/>
      <c r="D3" s="93"/>
      <c r="E3" s="93"/>
      <c r="F3" s="93"/>
      <c r="G3" s="93"/>
      <c r="H3" s="93"/>
      <c r="I3" s="93"/>
    </row>
    <row r="4" spans="1:9" x14ac:dyDescent="0.15">
      <c r="A4" s="126" t="s">
        <v>2</v>
      </c>
      <c r="B4" s="93"/>
      <c r="C4" s="93"/>
      <c r="D4" s="93"/>
      <c r="E4" s="93"/>
      <c r="F4" s="93"/>
      <c r="G4" s="93"/>
      <c r="H4" s="93"/>
      <c r="I4" s="93"/>
    </row>
    <row r="5" spans="1:9" x14ac:dyDescent="0.15">
      <c r="A5" s="156" t="s">
        <v>469</v>
      </c>
      <c r="B5" s="151"/>
      <c r="C5" s="151"/>
      <c r="D5" s="151"/>
      <c r="E5" s="151"/>
      <c r="F5" s="151"/>
      <c r="G5" s="151"/>
      <c r="H5" s="151"/>
      <c r="I5" s="151"/>
    </row>
    <row r="6" spans="1:9" x14ac:dyDescent="0.15">
      <c r="A6" s="93"/>
      <c r="B6" s="93"/>
      <c r="C6" s="93"/>
      <c r="D6" s="93"/>
      <c r="E6" s="93"/>
      <c r="F6" s="93"/>
      <c r="G6" s="93"/>
      <c r="H6" s="93"/>
      <c r="I6" s="93"/>
    </row>
    <row r="7" spans="1:9" x14ac:dyDescent="0.15">
      <c r="A7" s="126" t="s">
        <v>4</v>
      </c>
      <c r="B7" s="93"/>
      <c r="C7" s="93"/>
      <c r="D7" s="93"/>
      <c r="E7" s="93"/>
      <c r="F7" s="93"/>
      <c r="G7" s="93"/>
      <c r="H7" s="93"/>
      <c r="I7" s="93"/>
    </row>
    <row r="8" spans="1:9" x14ac:dyDescent="0.15">
      <c r="A8" s="93" t="s">
        <v>5</v>
      </c>
      <c r="B8" s="93"/>
      <c r="C8" s="93"/>
      <c r="D8" s="93"/>
      <c r="E8" s="93"/>
      <c r="F8" s="93"/>
      <c r="G8" s="93"/>
      <c r="H8" s="93"/>
      <c r="I8" s="93"/>
    </row>
    <row r="9" spans="1:9" x14ac:dyDescent="0.15">
      <c r="A9" s="93"/>
      <c r="B9" s="93"/>
      <c r="C9" s="93"/>
      <c r="D9" s="93"/>
      <c r="E9" s="93"/>
      <c r="F9" s="93"/>
      <c r="G9" s="93"/>
      <c r="H9" s="93"/>
      <c r="I9" s="93"/>
    </row>
    <row r="10" spans="1:9" ht="27" x14ac:dyDescent="0.15">
      <c r="A10" s="12" t="s">
        <v>6</v>
      </c>
      <c r="B10" s="12" t="s">
        <v>7</v>
      </c>
      <c r="C10" s="12" t="s">
        <v>8</v>
      </c>
      <c r="D10" s="12" t="s">
        <v>9</v>
      </c>
      <c r="E10" s="12" t="s">
        <v>10</v>
      </c>
      <c r="F10" s="12" t="s">
        <v>11</v>
      </c>
      <c r="G10" s="12" t="s">
        <v>12</v>
      </c>
      <c r="H10" s="127" t="s">
        <v>13</v>
      </c>
      <c r="I10" s="12" t="s">
        <v>14</v>
      </c>
    </row>
    <row r="11" spans="1:9" ht="67.5" x14ac:dyDescent="0.15">
      <c r="A11" s="38" t="s">
        <v>189</v>
      </c>
      <c r="B11" s="38" t="s">
        <v>470</v>
      </c>
      <c r="C11" s="94">
        <v>1</v>
      </c>
      <c r="D11" s="94">
        <v>252720</v>
      </c>
      <c r="E11" s="94">
        <v>252720</v>
      </c>
      <c r="F11" s="95">
        <v>41823</v>
      </c>
      <c r="G11" s="38" t="s">
        <v>471</v>
      </c>
      <c r="H11" s="12" t="s">
        <v>472</v>
      </c>
      <c r="I11" s="13"/>
    </row>
    <row r="12" spans="1:9" ht="67.5" x14ac:dyDescent="0.15">
      <c r="A12" s="38" t="s">
        <v>473</v>
      </c>
      <c r="B12" s="38" t="s">
        <v>474</v>
      </c>
      <c r="C12" s="94">
        <v>1</v>
      </c>
      <c r="D12" s="94">
        <v>181440</v>
      </c>
      <c r="E12" s="94">
        <v>181440</v>
      </c>
      <c r="F12" s="95">
        <v>41873</v>
      </c>
      <c r="G12" s="38" t="s">
        <v>471</v>
      </c>
      <c r="H12" s="12" t="s">
        <v>472</v>
      </c>
      <c r="I12" s="13"/>
    </row>
    <row r="13" spans="1:9" x14ac:dyDescent="0.15">
      <c r="A13" s="93"/>
      <c r="B13" s="93"/>
      <c r="C13" s="93"/>
      <c r="D13" s="93"/>
      <c r="E13" s="93"/>
      <c r="F13" s="93"/>
      <c r="G13" s="93"/>
      <c r="H13" s="93"/>
      <c r="I13" s="93"/>
    </row>
    <row r="14" spans="1:9" x14ac:dyDescent="0.15">
      <c r="A14" s="1" t="s">
        <v>25</v>
      </c>
    </row>
    <row r="15" spans="1:9" x14ac:dyDescent="0.15">
      <c r="A15" s="1" t="s">
        <v>26</v>
      </c>
    </row>
    <row r="16" spans="1:9" x14ac:dyDescent="0.15">
      <c r="A16" s="1" t="s">
        <v>27</v>
      </c>
    </row>
    <row r="17" spans="1:1" x14ac:dyDescent="0.15">
      <c r="A17" s="1" t="s">
        <v>28</v>
      </c>
    </row>
    <row r="18" spans="1:1" x14ac:dyDescent="0.15">
      <c r="A18" s="1" t="s">
        <v>29</v>
      </c>
    </row>
    <row r="19" spans="1:1" x14ac:dyDescent="0.15">
      <c r="A19" s="1" t="s">
        <v>30</v>
      </c>
    </row>
    <row r="20" spans="1:1" x14ac:dyDescent="0.15">
      <c r="A20"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9D086-1D69-40F7-AA2C-6AEBABC265C2}">
  <dimension ref="A1:J23"/>
  <sheetViews>
    <sheetView tabSelected="1" view="pageBreakPreview" zoomScale="112" zoomScaleNormal="100" zoomScaleSheetLayoutView="112" workbookViewId="0">
      <selection activeCell="I9" sqref="I9"/>
    </sheetView>
  </sheetViews>
  <sheetFormatPr defaultRowHeight="13.5" x14ac:dyDescent="0.15"/>
  <sheetData>
    <row r="1" spans="1:10" x14ac:dyDescent="0.15">
      <c r="A1" s="140"/>
      <c r="B1" s="140"/>
      <c r="C1" s="140"/>
      <c r="D1" s="140"/>
      <c r="E1" s="140"/>
      <c r="F1" s="140"/>
      <c r="G1" s="140"/>
      <c r="H1" s="140"/>
      <c r="I1" s="140"/>
      <c r="J1" s="140"/>
    </row>
    <row r="2" spans="1:10" x14ac:dyDescent="0.15">
      <c r="A2" s="140"/>
      <c r="B2" s="140"/>
      <c r="C2" s="140"/>
      <c r="D2" s="140"/>
      <c r="E2" s="140"/>
      <c r="F2" s="140"/>
      <c r="G2" s="140"/>
      <c r="H2" s="140"/>
      <c r="I2" s="140"/>
      <c r="J2" s="140"/>
    </row>
    <row r="3" spans="1:10" x14ac:dyDescent="0.15">
      <c r="A3" s="140"/>
      <c r="B3" s="140"/>
      <c r="C3" s="140"/>
      <c r="D3" s="140"/>
      <c r="E3" s="140"/>
      <c r="F3" s="140"/>
      <c r="G3" s="140"/>
      <c r="H3" s="153">
        <v>44558</v>
      </c>
      <c r="I3" s="154"/>
      <c r="J3" s="154"/>
    </row>
    <row r="4" spans="1:10" x14ac:dyDescent="0.15">
      <c r="A4" s="140"/>
      <c r="B4" s="140"/>
      <c r="C4" s="140"/>
      <c r="D4" s="140"/>
      <c r="E4" s="140"/>
      <c r="F4" s="140"/>
      <c r="G4" s="140"/>
      <c r="H4" s="154" t="s">
        <v>32</v>
      </c>
      <c r="I4" s="154"/>
      <c r="J4" s="154"/>
    </row>
    <row r="5" spans="1:10" x14ac:dyDescent="0.15">
      <c r="A5" s="140"/>
      <c r="B5" s="140"/>
      <c r="C5" s="140"/>
      <c r="D5" s="140"/>
      <c r="E5" s="140"/>
      <c r="F5" s="140"/>
      <c r="G5" s="140"/>
      <c r="H5" s="140"/>
      <c r="I5" s="140"/>
      <c r="J5" s="140"/>
    </row>
    <row r="6" spans="1:10" x14ac:dyDescent="0.15">
      <c r="A6" s="140"/>
      <c r="B6" s="140"/>
      <c r="C6" s="140"/>
      <c r="D6" s="140"/>
      <c r="E6" s="140"/>
      <c r="F6" s="140"/>
      <c r="G6" s="140"/>
      <c r="H6" s="140"/>
      <c r="I6" s="140"/>
      <c r="J6" s="140"/>
    </row>
    <row r="7" spans="1:10" x14ac:dyDescent="0.15">
      <c r="A7" s="140"/>
      <c r="B7" s="152" t="s">
        <v>257</v>
      </c>
      <c r="C7" s="152"/>
      <c r="D7" s="152"/>
      <c r="E7" s="152"/>
      <c r="F7" s="152"/>
      <c r="G7" s="152"/>
      <c r="H7" s="152"/>
      <c r="I7" s="139"/>
      <c r="J7" s="140"/>
    </row>
    <row r="8" spans="1:10" x14ac:dyDescent="0.15">
      <c r="A8" s="140"/>
      <c r="B8" s="140"/>
      <c r="C8" s="140"/>
      <c r="D8" s="140"/>
      <c r="E8" s="140"/>
      <c r="F8" s="140"/>
      <c r="G8" s="140"/>
      <c r="H8" s="140"/>
      <c r="I8" s="140"/>
      <c r="J8" s="140"/>
    </row>
    <row r="9" spans="1:10" x14ac:dyDescent="0.15">
      <c r="A9" s="140"/>
      <c r="B9" s="140"/>
      <c r="C9" s="140"/>
      <c r="D9" s="140"/>
      <c r="E9" s="140"/>
      <c r="F9" s="140"/>
      <c r="G9" s="140"/>
      <c r="H9" s="140"/>
      <c r="I9" s="140"/>
      <c r="J9" s="140"/>
    </row>
    <row r="10" spans="1:10" x14ac:dyDescent="0.15">
      <c r="A10" s="140" t="s">
        <v>34</v>
      </c>
      <c r="B10" s="140"/>
      <c r="C10" s="140"/>
      <c r="D10" s="140"/>
      <c r="E10" s="140"/>
      <c r="F10" s="140"/>
      <c r="G10" s="140"/>
      <c r="H10" s="140"/>
      <c r="I10" s="140"/>
      <c r="J10" s="140"/>
    </row>
    <row r="11" spans="1:10" x14ac:dyDescent="0.15">
      <c r="A11" s="140"/>
      <c r="B11" s="140"/>
      <c r="C11" s="140"/>
      <c r="D11" s="140"/>
      <c r="E11" s="140"/>
      <c r="F11" s="140"/>
      <c r="G11" s="140"/>
      <c r="H11" s="140"/>
      <c r="I11" s="140"/>
      <c r="J11" s="140"/>
    </row>
    <row r="12" spans="1:10" ht="45" customHeight="1" x14ac:dyDescent="0.15">
      <c r="A12" s="152" t="s">
        <v>258</v>
      </c>
      <c r="B12" s="152"/>
      <c r="C12" s="152"/>
      <c r="D12" s="152"/>
      <c r="E12" s="152"/>
      <c r="F12" s="152"/>
      <c r="G12" s="152"/>
      <c r="H12" s="152"/>
      <c r="I12" s="152"/>
      <c r="J12" s="140"/>
    </row>
    <row r="13" spans="1:10" x14ac:dyDescent="0.15">
      <c r="A13" s="140" t="s">
        <v>37</v>
      </c>
      <c r="B13" s="140"/>
      <c r="C13" s="140"/>
      <c r="D13" s="140"/>
      <c r="E13" s="140"/>
      <c r="F13" s="140"/>
      <c r="G13" s="140"/>
      <c r="H13" s="140"/>
      <c r="I13" s="140"/>
      <c r="J13" s="140"/>
    </row>
    <row r="14" spans="1:10" x14ac:dyDescent="0.15">
      <c r="A14" s="140"/>
      <c r="B14" s="140"/>
      <c r="C14" s="140"/>
      <c r="D14" s="140"/>
      <c r="E14" s="140"/>
      <c r="F14" s="140"/>
      <c r="G14" s="140"/>
      <c r="H14" s="140"/>
      <c r="I14" s="140"/>
      <c r="J14" s="140"/>
    </row>
    <row r="15" spans="1:10" x14ac:dyDescent="0.15">
      <c r="A15" s="140" t="s">
        <v>36</v>
      </c>
      <c r="B15" s="140"/>
      <c r="C15" s="140"/>
      <c r="D15" s="140"/>
      <c r="E15" s="140"/>
      <c r="F15" s="140"/>
      <c r="G15" s="140"/>
      <c r="H15" s="140"/>
      <c r="I15" s="140"/>
      <c r="J15" s="140"/>
    </row>
    <row r="16" spans="1:10" x14ac:dyDescent="0.15">
      <c r="A16" s="140" t="s">
        <v>37</v>
      </c>
      <c r="B16" s="140"/>
      <c r="C16" s="140"/>
      <c r="D16" s="140"/>
      <c r="E16" s="140"/>
      <c r="F16" s="140"/>
      <c r="G16" s="140"/>
      <c r="H16" s="140"/>
      <c r="I16" s="140"/>
      <c r="J16" s="140"/>
    </row>
    <row r="17" spans="1:10" x14ac:dyDescent="0.15">
      <c r="A17" s="140" t="s">
        <v>259</v>
      </c>
      <c r="B17" s="140"/>
      <c r="C17" s="140"/>
      <c r="D17" s="140"/>
      <c r="E17" s="140"/>
      <c r="F17" s="140"/>
      <c r="G17" s="140"/>
      <c r="H17" s="140"/>
      <c r="I17" s="140"/>
      <c r="J17" s="140"/>
    </row>
    <row r="18" spans="1:10" x14ac:dyDescent="0.15">
      <c r="A18" s="140"/>
      <c r="B18" s="140"/>
      <c r="C18" s="140"/>
      <c r="D18" s="140"/>
      <c r="E18" s="140"/>
      <c r="F18" s="140"/>
      <c r="G18" s="140"/>
      <c r="H18" s="140"/>
      <c r="I18" s="140"/>
      <c r="J18" s="140"/>
    </row>
    <row r="19" spans="1:10" x14ac:dyDescent="0.15">
      <c r="A19" s="140"/>
      <c r="B19" s="140"/>
      <c r="C19" s="140"/>
      <c r="D19" s="140"/>
      <c r="E19" s="140"/>
      <c r="F19" s="140"/>
      <c r="G19" s="140"/>
      <c r="H19" s="140"/>
      <c r="I19" s="140"/>
      <c r="J19" s="140"/>
    </row>
    <row r="20" spans="1:10" x14ac:dyDescent="0.15">
      <c r="A20" s="140"/>
      <c r="B20" s="140"/>
      <c r="C20" s="140"/>
      <c r="D20" s="140"/>
      <c r="E20" s="140"/>
      <c r="F20" s="140"/>
      <c r="G20" s="140"/>
      <c r="H20" s="140"/>
      <c r="I20" s="140"/>
      <c r="J20" s="140"/>
    </row>
    <row r="21" spans="1:10" x14ac:dyDescent="0.15">
      <c r="A21" s="140"/>
      <c r="B21" s="140"/>
      <c r="C21" s="140"/>
      <c r="D21" s="140"/>
      <c r="E21" s="140"/>
      <c r="F21" s="140"/>
      <c r="G21" s="140"/>
      <c r="H21" s="140"/>
      <c r="I21" s="140"/>
      <c r="J21" s="140"/>
    </row>
    <row r="22" spans="1:10" x14ac:dyDescent="0.15">
      <c r="A22" s="140"/>
      <c r="B22" s="140"/>
      <c r="C22" s="140"/>
      <c r="D22" s="140"/>
      <c r="E22" s="140"/>
      <c r="F22" s="140"/>
      <c r="G22" s="140"/>
      <c r="H22" s="140"/>
      <c r="I22" s="140"/>
      <c r="J22" s="140"/>
    </row>
    <row r="23" spans="1:10" x14ac:dyDescent="0.15">
      <c r="A23" s="140"/>
      <c r="B23" s="140"/>
      <c r="C23" s="140"/>
      <c r="D23" s="140"/>
      <c r="E23" s="140"/>
      <c r="F23" s="140"/>
      <c r="G23" s="140"/>
      <c r="H23" s="140"/>
      <c r="I23" s="140"/>
      <c r="J23" s="140"/>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I19"/>
  <sheetViews>
    <sheetView view="pageBreakPreview" zoomScaleNormal="100" zoomScaleSheetLayoutView="100" workbookViewId="0">
      <selection activeCell="G14" sqref="G14"/>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68" t="s">
        <v>475</v>
      </c>
      <c r="B5" s="168"/>
      <c r="C5" s="168"/>
      <c r="D5" s="168"/>
      <c r="E5" s="168"/>
      <c r="F5" s="168"/>
      <c r="G5" s="168"/>
      <c r="H5" s="168"/>
      <c r="I5" s="168"/>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106.5" customHeight="1" x14ac:dyDescent="0.15">
      <c r="A11" s="38" t="s">
        <v>476</v>
      </c>
      <c r="B11" s="38" t="s">
        <v>477</v>
      </c>
      <c r="C11" s="94" t="s">
        <v>478</v>
      </c>
      <c r="D11" s="94">
        <v>1599990</v>
      </c>
      <c r="E11" s="94">
        <v>1599990</v>
      </c>
      <c r="F11" s="95">
        <v>40563</v>
      </c>
      <c r="G11" s="38" t="s">
        <v>479</v>
      </c>
      <c r="H11" s="12" t="s">
        <v>18</v>
      </c>
      <c r="I11" s="13"/>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9"/>
  <sheetViews>
    <sheetView view="pageBreakPreview" zoomScaleNormal="100" zoomScaleSheetLayoutView="100" workbookViewId="0">
      <selection activeCell="C31" sqref="C31"/>
    </sheetView>
  </sheetViews>
  <sheetFormatPr defaultColWidth="9" defaultRowHeight="13.5" x14ac:dyDescent="0.15"/>
  <cols>
    <col min="1" max="1" width="26.375" style="1" customWidth="1"/>
    <col min="2" max="2" width="54.75" style="1" customWidth="1"/>
    <col min="3" max="3" width="9.625" style="1" customWidth="1"/>
    <col min="4" max="5" width="13.875" style="1" bestFit="1" customWidth="1"/>
    <col min="6" max="6" width="12.25" style="1" customWidth="1"/>
    <col min="7" max="7" width="19.375" style="1" customWidth="1"/>
    <col min="8" max="8" width="5.875" style="1" customWidth="1"/>
    <col min="9" max="9" width="21.5" style="1" customWidth="1"/>
    <col min="10" max="16384" width="9" style="1"/>
  </cols>
  <sheetData>
    <row r="1" spans="1:9" x14ac:dyDescent="0.15">
      <c r="I1" s="18" t="s">
        <v>0</v>
      </c>
    </row>
    <row r="2" spans="1:9" x14ac:dyDescent="0.15">
      <c r="A2" s="6" t="s">
        <v>1</v>
      </c>
      <c r="B2" s="2"/>
      <c r="C2" s="2"/>
      <c r="D2" s="2"/>
      <c r="E2" s="2"/>
      <c r="F2" s="2"/>
      <c r="G2" s="2"/>
      <c r="H2" s="2"/>
      <c r="I2" s="2"/>
    </row>
    <row r="4" spans="1:9" x14ac:dyDescent="0.15">
      <c r="A4" s="5" t="s">
        <v>2</v>
      </c>
    </row>
    <row r="5" spans="1:9" x14ac:dyDescent="0.15">
      <c r="A5" s="156" t="s">
        <v>80</v>
      </c>
      <c r="B5" s="157"/>
      <c r="C5" s="157"/>
      <c r="D5" s="157"/>
      <c r="E5" s="157"/>
      <c r="F5" s="157"/>
      <c r="G5" s="157"/>
      <c r="H5" s="157"/>
      <c r="I5" s="157"/>
    </row>
    <row r="6" spans="1:9" x14ac:dyDescent="0.15">
      <c r="A6" s="141"/>
      <c r="B6" s="141"/>
      <c r="C6" s="141"/>
      <c r="D6" s="141"/>
      <c r="E6" s="141"/>
      <c r="F6" s="141"/>
      <c r="G6" s="141"/>
      <c r="H6" s="141"/>
      <c r="I6" s="141"/>
    </row>
    <row r="7" spans="1:9" x14ac:dyDescent="0.15">
      <c r="A7" s="5" t="s">
        <v>4</v>
      </c>
    </row>
    <row r="8" spans="1:9" x14ac:dyDescent="0.15">
      <c r="A8" s="93" t="s">
        <v>5</v>
      </c>
      <c r="B8" s="93"/>
      <c r="C8" s="93"/>
      <c r="D8" s="93"/>
      <c r="E8" s="93"/>
      <c r="F8" s="93"/>
      <c r="G8" s="93"/>
      <c r="H8" s="93"/>
      <c r="I8" s="93"/>
    </row>
    <row r="10" spans="1:9" ht="27" x14ac:dyDescent="0.15">
      <c r="A10" s="3" t="s">
        <v>6</v>
      </c>
      <c r="B10" s="3" t="s">
        <v>7</v>
      </c>
      <c r="C10" s="3" t="s">
        <v>8</v>
      </c>
      <c r="D10" s="3" t="s">
        <v>9</v>
      </c>
      <c r="E10" s="3" t="s">
        <v>10</v>
      </c>
      <c r="F10" s="3" t="s">
        <v>11</v>
      </c>
      <c r="G10" s="3" t="s">
        <v>12</v>
      </c>
      <c r="H10" s="4" t="s">
        <v>13</v>
      </c>
      <c r="I10" s="3" t="s">
        <v>14</v>
      </c>
    </row>
    <row r="11" spans="1:9" ht="82.5" customHeight="1" x14ac:dyDescent="0.15">
      <c r="A11" s="37" t="s">
        <v>81</v>
      </c>
      <c r="B11" s="38" t="s">
        <v>82</v>
      </c>
      <c r="C11" s="39">
        <v>1</v>
      </c>
      <c r="D11" s="40">
        <v>199200</v>
      </c>
      <c r="E11" s="40">
        <v>199200</v>
      </c>
      <c r="F11" s="41">
        <v>40590</v>
      </c>
      <c r="G11" s="38" t="s">
        <v>83</v>
      </c>
      <c r="H11" s="42" t="s">
        <v>18</v>
      </c>
      <c r="I11" s="38" t="s">
        <v>84</v>
      </c>
    </row>
    <row r="13" spans="1:9" x14ac:dyDescent="0.15">
      <c r="A13" s="1" t="s">
        <v>25</v>
      </c>
    </row>
    <row r="14" spans="1:9" x14ac:dyDescent="0.15">
      <c r="A14" s="1" t="s">
        <v>26</v>
      </c>
    </row>
    <row r="15" spans="1:9" x14ac:dyDescent="0.15">
      <c r="A15" s="1" t="s">
        <v>27</v>
      </c>
    </row>
    <row r="16" spans="1:9" x14ac:dyDescent="0.15">
      <c r="A16" s="1" t="s">
        <v>28</v>
      </c>
    </row>
    <row r="17" spans="1:1" x14ac:dyDescent="0.15">
      <c r="A17" s="1" t="s">
        <v>29</v>
      </c>
    </row>
    <row r="18" spans="1:1" x14ac:dyDescent="0.15">
      <c r="A18" s="1" t="s">
        <v>30</v>
      </c>
    </row>
    <row r="19" spans="1:1" x14ac:dyDescent="0.15">
      <c r="A19" s="1" t="s">
        <v>31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9577-388C-4249-B62F-9A1DF149FD75}">
  <dimension ref="A1:I22"/>
  <sheetViews>
    <sheetView workbookViewId="0">
      <selection activeCell="L20" sqref="L20"/>
    </sheetView>
  </sheetViews>
  <sheetFormatPr defaultRowHeight="13.5" x14ac:dyDescent="0.15"/>
  <sheetData>
    <row r="1" spans="1:9" x14ac:dyDescent="0.15">
      <c r="A1" s="130"/>
      <c r="B1" s="130"/>
      <c r="C1" s="130"/>
      <c r="D1" s="130"/>
      <c r="E1" s="130"/>
      <c r="F1" s="130"/>
      <c r="G1" s="130"/>
      <c r="H1" s="130"/>
      <c r="I1" s="130"/>
    </row>
    <row r="2" spans="1:9" x14ac:dyDescent="0.15">
      <c r="A2" s="131"/>
      <c r="B2" s="130"/>
      <c r="C2" s="130"/>
      <c r="D2" s="130"/>
      <c r="E2" s="130"/>
      <c r="F2" s="130"/>
      <c r="G2" s="130"/>
      <c r="H2" s="130"/>
      <c r="I2" s="130"/>
    </row>
    <row r="3" spans="1:9" ht="14.25" x14ac:dyDescent="0.15">
      <c r="A3" s="132"/>
      <c r="B3" s="130"/>
      <c r="C3" s="130"/>
      <c r="D3" s="130"/>
      <c r="E3" s="130"/>
      <c r="F3" s="130"/>
      <c r="G3" s="130"/>
      <c r="H3" s="130"/>
      <c r="I3" s="130"/>
    </row>
    <row r="4" spans="1:9" ht="13.5" customHeight="1" x14ac:dyDescent="0.15">
      <c r="A4" s="132"/>
      <c r="B4" s="130"/>
      <c r="C4" s="130"/>
      <c r="D4" s="130"/>
      <c r="E4" s="130"/>
      <c r="F4" s="130"/>
      <c r="G4" s="153">
        <v>44545</v>
      </c>
      <c r="H4" s="154"/>
      <c r="I4" s="154"/>
    </row>
    <row r="5" spans="1:9" ht="14.25" x14ac:dyDescent="0.15">
      <c r="A5" s="132"/>
      <c r="B5" s="130"/>
      <c r="C5" s="130"/>
      <c r="D5" s="130"/>
      <c r="E5" s="130"/>
      <c r="F5" s="130"/>
      <c r="G5" s="130"/>
      <c r="H5" s="130" t="s">
        <v>32</v>
      </c>
      <c r="I5" s="130"/>
    </row>
    <row r="6" spans="1:9" ht="14.25" x14ac:dyDescent="0.15">
      <c r="A6" s="132"/>
      <c r="B6" s="130"/>
      <c r="C6" s="130"/>
      <c r="D6" s="130"/>
      <c r="E6" s="130"/>
      <c r="F6" s="130"/>
      <c r="G6" s="130"/>
      <c r="H6" s="130"/>
      <c r="I6" s="130"/>
    </row>
    <row r="7" spans="1:9" ht="13.5" customHeight="1" x14ac:dyDescent="0.15">
      <c r="A7" s="132"/>
      <c r="B7" s="130"/>
      <c r="C7" s="152" t="s">
        <v>480</v>
      </c>
      <c r="D7" s="152"/>
      <c r="E7" s="152"/>
      <c r="F7" s="152"/>
      <c r="G7" s="152"/>
      <c r="H7" s="152"/>
      <c r="I7" s="152"/>
    </row>
    <row r="8" spans="1:9" ht="14.25" x14ac:dyDescent="0.15">
      <c r="A8" s="132"/>
      <c r="B8" s="130"/>
      <c r="C8" s="152"/>
      <c r="D8" s="152"/>
      <c r="E8" s="152"/>
      <c r="F8" s="152"/>
      <c r="G8" s="152"/>
      <c r="H8" s="152"/>
      <c r="I8" s="152"/>
    </row>
    <row r="9" spans="1:9" ht="14.25" x14ac:dyDescent="0.15">
      <c r="A9" s="132"/>
      <c r="B9" s="130"/>
      <c r="C9" s="152"/>
      <c r="D9" s="152"/>
      <c r="E9" s="152"/>
      <c r="F9" s="152"/>
      <c r="G9" s="152"/>
      <c r="H9" s="152"/>
      <c r="I9" s="152"/>
    </row>
    <row r="10" spans="1:9" ht="14.25" x14ac:dyDescent="0.15">
      <c r="A10" s="132"/>
      <c r="B10" s="130"/>
      <c r="C10" s="130"/>
      <c r="D10" s="130"/>
      <c r="E10" s="130"/>
      <c r="F10" s="130"/>
      <c r="G10" s="130"/>
      <c r="H10" s="130"/>
      <c r="I10" s="130"/>
    </row>
    <row r="11" spans="1:9" ht="14.25" x14ac:dyDescent="0.15">
      <c r="A11" s="132"/>
      <c r="B11" s="130" t="s">
        <v>34</v>
      </c>
      <c r="C11" s="130"/>
      <c r="D11" s="130"/>
      <c r="E11" s="130"/>
      <c r="F11" s="130"/>
      <c r="G11" s="130"/>
      <c r="H11" s="130"/>
      <c r="I11" s="130"/>
    </row>
    <row r="12" spans="1:9" ht="14.25" x14ac:dyDescent="0.15">
      <c r="A12" s="132"/>
      <c r="B12" s="130"/>
      <c r="C12" s="130"/>
      <c r="D12" s="130"/>
      <c r="E12" s="130"/>
      <c r="F12" s="130"/>
      <c r="G12" s="130"/>
      <c r="H12" s="130"/>
      <c r="I12" s="130"/>
    </row>
    <row r="13" spans="1:9" ht="13.5" customHeight="1" x14ac:dyDescent="0.15">
      <c r="A13" s="132"/>
      <c r="B13" s="152" t="s">
        <v>481</v>
      </c>
      <c r="C13" s="152"/>
      <c r="D13" s="152"/>
      <c r="E13" s="152"/>
      <c r="F13" s="152"/>
      <c r="G13" s="152"/>
      <c r="H13" s="152"/>
      <c r="I13" s="152"/>
    </row>
    <row r="14" spans="1:9" ht="14.25" x14ac:dyDescent="0.15">
      <c r="A14" s="132"/>
      <c r="B14" s="152"/>
      <c r="C14" s="152"/>
      <c r="D14" s="152"/>
      <c r="E14" s="152"/>
      <c r="F14" s="152"/>
      <c r="G14" s="152"/>
      <c r="H14" s="152"/>
      <c r="I14" s="152"/>
    </row>
    <row r="15" spans="1:9" ht="14.25" x14ac:dyDescent="0.15">
      <c r="A15" s="132"/>
      <c r="B15" s="152"/>
      <c r="C15" s="152"/>
      <c r="D15" s="152"/>
      <c r="E15" s="152"/>
      <c r="F15" s="152"/>
      <c r="G15" s="152"/>
      <c r="H15" s="152"/>
      <c r="I15" s="152"/>
    </row>
    <row r="16" spans="1:9" ht="14.25" x14ac:dyDescent="0.15">
      <c r="A16" s="132"/>
      <c r="B16" s="152"/>
      <c r="C16" s="152"/>
      <c r="D16" s="152"/>
      <c r="E16" s="152"/>
      <c r="F16" s="152"/>
      <c r="G16" s="152"/>
      <c r="H16" s="152"/>
      <c r="I16" s="152"/>
    </row>
    <row r="17" spans="1:9" ht="14.25" x14ac:dyDescent="0.15">
      <c r="A17" s="132"/>
      <c r="B17" s="130"/>
      <c r="C17" s="130"/>
      <c r="D17" s="130"/>
      <c r="E17" s="130"/>
      <c r="F17" s="130"/>
      <c r="G17" s="130"/>
      <c r="H17" s="130"/>
      <c r="I17" s="130"/>
    </row>
    <row r="18" spans="1:9" ht="14.25" x14ac:dyDescent="0.15">
      <c r="A18" s="132"/>
      <c r="B18" s="130" t="s">
        <v>36</v>
      </c>
      <c r="C18" s="130"/>
      <c r="D18" s="130"/>
      <c r="E18" s="130"/>
      <c r="F18" s="130"/>
      <c r="G18" s="130"/>
      <c r="H18" s="130"/>
      <c r="I18" s="130"/>
    </row>
    <row r="19" spans="1:9" ht="14.25" x14ac:dyDescent="0.15">
      <c r="A19" s="132"/>
      <c r="B19" s="130" t="s">
        <v>37</v>
      </c>
      <c r="C19" s="130"/>
      <c r="D19" s="130"/>
      <c r="E19" s="130"/>
      <c r="F19" s="130"/>
      <c r="G19" s="130"/>
      <c r="H19" s="130"/>
      <c r="I19" s="130"/>
    </row>
    <row r="20" spans="1:9" ht="14.25" x14ac:dyDescent="0.15">
      <c r="A20" s="132"/>
      <c r="B20" s="130" t="s">
        <v>38</v>
      </c>
      <c r="C20" s="130"/>
      <c r="D20" s="130"/>
      <c r="E20" s="130"/>
      <c r="F20" s="130"/>
      <c r="G20" s="130"/>
      <c r="H20" s="130"/>
      <c r="I20" s="130"/>
    </row>
    <row r="21" spans="1:9" ht="14.25" x14ac:dyDescent="0.15">
      <c r="A21" s="132"/>
      <c r="B21" s="130"/>
      <c r="C21" s="130"/>
      <c r="D21" s="130"/>
      <c r="E21" s="130"/>
      <c r="F21" s="130"/>
      <c r="G21" s="130"/>
      <c r="H21" s="130"/>
      <c r="I21" s="130"/>
    </row>
    <row r="22" spans="1:9" ht="14.25" x14ac:dyDescent="0.15">
      <c r="A22" s="132"/>
      <c r="B22" s="130"/>
      <c r="C22" s="130"/>
      <c r="D22" s="130"/>
      <c r="E22" s="130"/>
      <c r="F22" s="130"/>
      <c r="G22" s="130"/>
      <c r="H22" s="130"/>
      <c r="I22" s="130"/>
    </row>
  </sheetData>
  <mergeCells count="3">
    <mergeCell ref="G4:I4"/>
    <mergeCell ref="C7:I9"/>
    <mergeCell ref="B13:I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90</vt:i4>
      </vt:variant>
      <vt:variant>
        <vt:lpstr>名前付き一覧</vt:lpstr>
      </vt:variant>
      <vt:variant>
        <vt:i4>41</vt:i4>
      </vt:variant>
    </vt:vector>
  </HeadingPairs>
  <TitlesOfParts>
    <vt:vector size="131" baseType="lpstr">
      <vt:lpstr>処分予定一覧①横浜市立大学</vt:lpstr>
      <vt:lpstr>需要調査結果①</vt:lpstr>
      <vt:lpstr>処分予定一覧②横浜市立大学</vt:lpstr>
      <vt:lpstr>需要調査結果②</vt:lpstr>
      <vt:lpstr>処分予定一覧③京都産業21</vt:lpstr>
      <vt:lpstr>需要調査結果③</vt:lpstr>
      <vt:lpstr>処分予定一覧④京都大学</vt:lpstr>
      <vt:lpstr>需要調査結果④</vt:lpstr>
      <vt:lpstr>処分予定一覧⑤京都大学</vt:lpstr>
      <vt:lpstr>需要調査結果⑤</vt:lpstr>
      <vt:lpstr>処分予定一覧⑥京都大学</vt:lpstr>
      <vt:lpstr>需要調査結果⑥</vt:lpstr>
      <vt:lpstr>処分予定物品一覧⑦京都大学</vt:lpstr>
      <vt:lpstr>需要調査結果⑦</vt:lpstr>
      <vt:lpstr>処分予定一覧⑧九州大学</vt:lpstr>
      <vt:lpstr>需要調査結果⑧</vt:lpstr>
      <vt:lpstr>処分予定一覧⑨熊本県教育委員会 </vt:lpstr>
      <vt:lpstr>需要調査結果⑨</vt:lpstr>
      <vt:lpstr>処分予定一覧⑩産業技術総合研究所</vt:lpstr>
      <vt:lpstr>需要調査結果⑩</vt:lpstr>
      <vt:lpstr>処分予定一覧⑪地震予知総合研究振興会</vt:lpstr>
      <vt:lpstr>需要調査結果⑪</vt:lpstr>
      <vt:lpstr>処分予定一覧表⑫長岡技術科学大学</vt:lpstr>
      <vt:lpstr>需要調査結果⑫</vt:lpstr>
      <vt:lpstr>処分予定一覧⑬長岡技術科学大学</vt:lpstr>
      <vt:lpstr>需要調査結果⑬</vt:lpstr>
      <vt:lpstr>処分予定一覧⑭長野県教育委員会</vt:lpstr>
      <vt:lpstr>需要調査結果⑭</vt:lpstr>
      <vt:lpstr>処分予定一覧⑮東京工業大学</vt:lpstr>
      <vt:lpstr>需要調査結果⑮</vt:lpstr>
      <vt:lpstr>処分予定一覧⑯東京工業大学</vt:lpstr>
      <vt:lpstr>需要調査結果⑯</vt:lpstr>
      <vt:lpstr>処分予定一覧⑰東京工業大学</vt:lpstr>
      <vt:lpstr>需要調査結果⑰</vt:lpstr>
      <vt:lpstr>処分予定一覧⑱東京工業大学</vt:lpstr>
      <vt:lpstr>需要調査結果⑱</vt:lpstr>
      <vt:lpstr>処分予定一覧⑲東京大学</vt:lpstr>
      <vt:lpstr>需要調査結果⑲</vt:lpstr>
      <vt:lpstr>処分予定一覧⑳東京大学</vt:lpstr>
      <vt:lpstr>需要調査結果⑳</vt:lpstr>
      <vt:lpstr>処分予定一覧㉑東京大学</vt:lpstr>
      <vt:lpstr>需要調査結果㉑</vt:lpstr>
      <vt:lpstr>処分予定一覧㉒東京大学</vt:lpstr>
      <vt:lpstr>需要調査結果㉒</vt:lpstr>
      <vt:lpstr>処分予定一覧㉓東京大学</vt:lpstr>
      <vt:lpstr>需要調査結果㉓</vt:lpstr>
      <vt:lpstr>処分予定一覧㉔東京理科大学</vt:lpstr>
      <vt:lpstr>需要調査結果㉔</vt:lpstr>
      <vt:lpstr>処分予定一覧㉕東北大学</vt:lpstr>
      <vt:lpstr>需要調査結果㉕</vt:lpstr>
      <vt:lpstr>処分予定一覧㉖防災科学技術研究所</vt:lpstr>
      <vt:lpstr>需要調査結果㉖</vt:lpstr>
      <vt:lpstr>処分予定一覧㉗防災科学技術研究所</vt:lpstr>
      <vt:lpstr>需要調査結果㉗</vt:lpstr>
      <vt:lpstr>処分予定一覧㉘防災科学技術研究所</vt:lpstr>
      <vt:lpstr>需要調査結果㉘</vt:lpstr>
      <vt:lpstr>処分予定一覧㉙北陸先端科学技術大学院大学</vt:lpstr>
      <vt:lpstr>需要調査結果㉙</vt:lpstr>
      <vt:lpstr>処分予定一覧㉚理化学研究所</vt:lpstr>
      <vt:lpstr>需要調査結果㉚</vt:lpstr>
      <vt:lpstr>処分予定一覧㉛理化学研究所</vt:lpstr>
      <vt:lpstr>需要調査結果㉛</vt:lpstr>
      <vt:lpstr>処分予定一覧㉜理化学研究所</vt:lpstr>
      <vt:lpstr>需要調査結果㉜</vt:lpstr>
      <vt:lpstr>処分予定一覧㉝理化学研究所</vt:lpstr>
      <vt:lpstr>需要調査結果㉝</vt:lpstr>
      <vt:lpstr>処分予定一覧㉞理化学研究所</vt:lpstr>
      <vt:lpstr>需要調査結果㉞</vt:lpstr>
      <vt:lpstr>処分予定一覧㉟理化学研究所</vt:lpstr>
      <vt:lpstr>需要調査結果㉟</vt:lpstr>
      <vt:lpstr>処分予定一覧㊱理化学研究所</vt:lpstr>
      <vt:lpstr>需要調査結果㊱</vt:lpstr>
      <vt:lpstr>処分予定一覧㊲理化学研究所</vt:lpstr>
      <vt:lpstr>需要調査結果㊲</vt:lpstr>
      <vt:lpstr>処分予定一覧㊳理化学研究所</vt:lpstr>
      <vt:lpstr>需要調査結果㊳</vt:lpstr>
      <vt:lpstr>処分予定一覧㊴理化学研究所</vt:lpstr>
      <vt:lpstr>需要調査結果㊴</vt:lpstr>
      <vt:lpstr>処分予定一覧㊵理化学研究所</vt:lpstr>
      <vt:lpstr>需要調査結果㊵</vt:lpstr>
      <vt:lpstr>処分予定一覧㊶理化学研究所</vt:lpstr>
      <vt:lpstr>需要調査結果㊶</vt:lpstr>
      <vt:lpstr>処分予定一覧㊷理化学研究所</vt:lpstr>
      <vt:lpstr>需要調査結果㊷</vt:lpstr>
      <vt:lpstr>処分予定一覧㊸理化学研究所</vt:lpstr>
      <vt:lpstr>需要調査結果㊸</vt:lpstr>
      <vt:lpstr>処分予定一覧㊹量子科学技術研究開発機構</vt:lpstr>
      <vt:lpstr>需要調査結果㊹</vt:lpstr>
      <vt:lpstr>処分予定一覧㊺量子科学技術研究開発機構</vt:lpstr>
      <vt:lpstr>需要調査結果㊺</vt:lpstr>
      <vt:lpstr>処分予定一覧①横浜市立大学!Print_Area</vt:lpstr>
      <vt:lpstr>処分予定一覧⑤京都大学!Print_Area</vt:lpstr>
      <vt:lpstr>処分予定一覧⑧九州大学!Print_Area</vt:lpstr>
      <vt:lpstr>'処分予定一覧⑨熊本県教育委員会 '!Print_Area</vt:lpstr>
      <vt:lpstr>処分予定一覧⑩産業技術総合研究所!Print_Area</vt:lpstr>
      <vt:lpstr>処分予定一覧⑪地震予知総合研究振興会!Print_Area</vt:lpstr>
      <vt:lpstr>処分予定一覧⑬長岡技術科学大学!Print_Area</vt:lpstr>
      <vt:lpstr>処分予定一覧⑭長野県教育委員会!Print_Area</vt:lpstr>
      <vt:lpstr>処分予定一覧⑮東京工業大学!Print_Area</vt:lpstr>
      <vt:lpstr>処分予定一覧⑯東京工業大学!Print_Area</vt:lpstr>
      <vt:lpstr>処分予定一覧⑰東京工業大学!Print_Area</vt:lpstr>
      <vt:lpstr>処分予定一覧⑱東京工業大学!Print_Area</vt:lpstr>
      <vt:lpstr>処分予定一覧⑲東京大学!Print_Area</vt:lpstr>
      <vt:lpstr>処分予定一覧⑳東京大学!Print_Area</vt:lpstr>
      <vt:lpstr>処分予定一覧㉑東京大学!Print_Area</vt:lpstr>
      <vt:lpstr>処分予定一覧㉒東京大学!Print_Area</vt:lpstr>
      <vt:lpstr>処分予定一覧㉓東京大学!Print_Area</vt:lpstr>
      <vt:lpstr>処分予定一覧㉕東北大学!Print_Area</vt:lpstr>
      <vt:lpstr>処分予定一覧㉖防災科学技術研究所!Print_Area</vt:lpstr>
      <vt:lpstr>処分予定一覧㉗防災科学技術研究所!Print_Area</vt:lpstr>
      <vt:lpstr>処分予定一覧㉘防災科学技術研究所!Print_Area</vt:lpstr>
      <vt:lpstr>処分予定一覧㉙北陸先端科学技術大学院大学!Print_Area</vt:lpstr>
      <vt:lpstr>処分予定一覧㉚理化学研究所!Print_Area</vt:lpstr>
      <vt:lpstr>処分予定一覧㉛理化学研究所!Print_Area</vt:lpstr>
      <vt:lpstr>処分予定一覧㉜理化学研究所!Print_Area</vt:lpstr>
      <vt:lpstr>処分予定一覧㉝理化学研究所!Print_Area</vt:lpstr>
      <vt:lpstr>処分予定一覧㉞理化学研究所!Print_Area</vt:lpstr>
      <vt:lpstr>処分予定一覧㉟理化学研究所!Print_Area</vt:lpstr>
      <vt:lpstr>処分予定一覧㊱理化学研究所!Print_Area</vt:lpstr>
      <vt:lpstr>処分予定一覧㊲理化学研究所!Print_Area</vt:lpstr>
      <vt:lpstr>処分予定一覧㊳理化学研究所!Print_Area</vt:lpstr>
      <vt:lpstr>処分予定一覧㊴理化学研究所!Print_Area</vt:lpstr>
      <vt:lpstr>処分予定一覧㊵理化学研究所!Print_Area</vt:lpstr>
      <vt:lpstr>処分予定一覧㊶理化学研究所!Print_Area</vt:lpstr>
      <vt:lpstr>処分予定一覧㊷理化学研究所!Print_Area</vt:lpstr>
      <vt:lpstr>処分予定一覧㊸理化学研究所!Print_Area</vt:lpstr>
      <vt:lpstr>処分予定一覧㊹量子科学技術研究開発機構!Print_Area</vt:lpstr>
      <vt:lpstr>処分予定一覧表⑫長岡技術科学大学!Print_Area</vt:lpstr>
      <vt:lpstr>処分予定一覧⑤京都大学!Print_Titles</vt:lpstr>
      <vt:lpstr>処分予定一覧⑩産業技術総合研究所!Print_Titles</vt:lpstr>
      <vt:lpstr>処分予定一覧㉕東北大学!Print_Titles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2011-06-14T05:32:50Z</dcterms:created>
  <dcterms:modified xsi:type="dcterms:W3CDTF">2022-06-07T05:34:15Z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2022-06-07T05:26:23Z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5b1cac88-f4bf-4e61-9e39-61b593bbb053</vt:lpwstr>
  </property>
  <property fmtid="{D5CDD505-2E9C-101B-9397-08002B2CF9AE}" pid="8" name="MSIP_Label_d899a617-f30e-4fb8-b81c-fb6d0b94ac5b_ContentBits">
    <vt:lpwstr>0</vt:lpwstr>
  </property>
</Properties>
</file>