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C:\Users\c-honma\Desktop\サイト掲載作業用確認\"/>
    </mc:Choice>
  </mc:AlternateContent>
  <xr:revisionPtr revIDLastSave="0" documentId="13_ncr:1_{D0DD1F8A-6E52-4A59-9D22-14EEB7143C3B}" xr6:coauthVersionLast="47" xr6:coauthVersionMax="48" xr10:uidLastSave="{00000000-0000-0000-0000-000000000000}"/>
  <bookViews>
    <workbookView xWindow="-120" yWindow="-120" windowWidth="29040" windowHeight="15840" tabRatio="848" xr2:uid="{00000000-000D-0000-FFFF-FFFF00000000}"/>
  </bookViews>
  <sheets>
    <sheet name="処分予定物品一覧①京都大学" sheetId="1" r:id="rId1"/>
    <sheet name="需要調査結果①" sheetId="25" r:id="rId2"/>
    <sheet name="処分予定物品一覧②京都大学" sheetId="2" r:id="rId3"/>
    <sheet name="需要調査結果②" sheetId="26" r:id="rId4"/>
    <sheet name="処分予定物品一覧③慶應義塾大学" sheetId="3" r:id="rId5"/>
    <sheet name="需要調査結果③" sheetId="27" r:id="rId6"/>
    <sheet name="処分予定物品一覧④産業技術総合研究所" sheetId="5" r:id="rId7"/>
    <sheet name="需要調査結果④" sheetId="28" r:id="rId8"/>
    <sheet name="処分予定物品一覧⑤石巻市" sheetId="6" r:id="rId9"/>
    <sheet name="需要調査結果⑤" sheetId="29" r:id="rId10"/>
    <sheet name="処分予定物品一覧⑥大阪大学" sheetId="8" r:id="rId11"/>
    <sheet name="需要調査結果⑥" sheetId="44" r:id="rId12"/>
    <sheet name="処分予定物品一覧⑦大阪大学" sheetId="9" r:id="rId13"/>
    <sheet name="需要調査結果⑦" sheetId="30" r:id="rId14"/>
    <sheet name="処分予定物品一覧⑧大阪大学" sheetId="10" r:id="rId15"/>
    <sheet name="需要調査結果⑧" sheetId="31" r:id="rId16"/>
    <sheet name="処分予定物品一覧⑨大阪府立大学" sheetId="11" r:id="rId17"/>
    <sheet name="需要調査結果⑨" sheetId="32" r:id="rId18"/>
    <sheet name="処分予定物品一覧⑩大分県" sheetId="12" r:id="rId19"/>
    <sheet name="需要調査結果⑩" sheetId="33" r:id="rId20"/>
    <sheet name="処分予定物品一覧⑪東京大学" sheetId="13" r:id="rId21"/>
    <sheet name="需要調査結果⑪" sheetId="34" r:id="rId22"/>
    <sheet name="処分予定物品一覧⑫東京大学" sheetId="14" r:id="rId23"/>
    <sheet name="需要調査結果⑫" sheetId="35" r:id="rId24"/>
    <sheet name="処分予定物品一覧⑬東京大学" sheetId="15" r:id="rId25"/>
    <sheet name="需要調査結果⑬" sheetId="36" r:id="rId26"/>
    <sheet name="処分予定物品一覧⑭奈良県立医科大学" sheetId="16" r:id="rId27"/>
    <sheet name="需要調査結果⑭" sheetId="37" r:id="rId28"/>
    <sheet name="処分予定物品一覧⑮日本原子力研究開発機構" sheetId="17" r:id="rId29"/>
    <sheet name="需要調査結果⑮" sheetId="38" r:id="rId30"/>
    <sheet name="処分予定物品一覧⑯物質・材料研究機構" sheetId="18" r:id="rId31"/>
    <sheet name="需要調査結果⑯" sheetId="39" r:id="rId32"/>
    <sheet name="処分予定物品一覧⑰防災科学技術研究所" sheetId="19" r:id="rId33"/>
    <sheet name="需要調査結果⑰" sheetId="45" r:id="rId34"/>
    <sheet name="処分予定物品一覧⑱防災科学技術研究所" sheetId="20" r:id="rId35"/>
    <sheet name="需要調査結果⑱" sheetId="46" r:id="rId36"/>
    <sheet name="処分予定物品一覧⑲防災科学技術研究所" sheetId="21" r:id="rId37"/>
    <sheet name="需要調査結果⑲" sheetId="40" r:id="rId38"/>
    <sheet name="処分予定物品一覧⑳理化学研究所" sheetId="22" r:id="rId39"/>
    <sheet name="需要調査結果⑳" sheetId="42" r:id="rId40"/>
    <sheet name="処分予定物品一覧㉑理化学研究所" sheetId="23" r:id="rId41"/>
    <sheet name="需要調査結果㉑" sheetId="41" r:id="rId42"/>
    <sheet name="処分予定物品一覧㉒理化学研究所" sheetId="24" r:id="rId43"/>
    <sheet name="需要調査結果㉒" sheetId="43" r:id="rId44"/>
  </sheets>
  <definedNames>
    <definedName name="_xlnm._FilterDatabase" localSheetId="30" hidden="1">処分予定物品一覧⑯物質・材料研究機構!$A$10:$J$20</definedName>
    <definedName name="_xlnm.Print_Area" localSheetId="2">処分予定物品一覧②京都大学!$A$1:$I$19</definedName>
    <definedName name="_xlnm.Print_Area" localSheetId="6">処分予定物品一覧④産業技術総合研究所!$A$1:$I$28</definedName>
    <definedName name="_xlnm.Print_Area" localSheetId="8">処分予定物品一覧⑤石巻市!$A$1:$I$20</definedName>
    <definedName name="_xlnm.Print_Area" localSheetId="10">処分予定物品一覧⑥大阪大学!$A$1:$I$19</definedName>
    <definedName name="_xlnm.Print_Area" localSheetId="12">処分予定物品一覧⑦大阪大学!$A$1:$I$19</definedName>
    <definedName name="_xlnm.Print_Area" localSheetId="14">処分予定物品一覧⑧大阪大学!$A$1:$I$19</definedName>
    <definedName name="_xlnm.Print_Area" localSheetId="16">処分予定物品一覧⑨大阪府立大学!$A$1:$I$19</definedName>
    <definedName name="_xlnm.Print_Area" localSheetId="20">処分予定物品一覧⑪東京大学!$A$1:$I$19</definedName>
    <definedName name="_xlnm.Print_Area" localSheetId="22">処分予定物品一覧⑫東京大学!$A$1:$I$19</definedName>
    <definedName name="_xlnm.Print_Area" localSheetId="24">処分予定物品一覧⑬東京大学!$A$1:$I$16</definedName>
    <definedName name="_xlnm.Print_Area" localSheetId="26">処分予定物品一覧⑭奈良県立医科大学!$A$1:$I$20</definedName>
    <definedName name="_xlnm.Print_Area" localSheetId="28">処分予定物品一覧⑮日本原子力研究開発機構!$A$1:$I$20</definedName>
    <definedName name="_xlnm.Print_Area" localSheetId="30">処分予定物品一覧⑯物質・材料研究機構!$A$1:$I$20</definedName>
    <definedName name="_xlnm.Print_Area" localSheetId="32">処分予定物品一覧⑰防災科学技術研究所!$A$1:$I$21</definedName>
    <definedName name="_xlnm.Print_Area" localSheetId="34">処分予定物品一覧⑱防災科学技術研究所!$A$1:$I$20</definedName>
    <definedName name="_xlnm.Print_Area" localSheetId="36">処分予定物品一覧⑲防災科学技術研究所!$A$1:$I$29</definedName>
    <definedName name="_xlnm.Print_Area" localSheetId="38">処分予定物品一覧⑳理化学研究所!$A$1:$I$19</definedName>
    <definedName name="_xlnm.Print_Area" localSheetId="40">処分予定物品一覧㉑理化学研究所!$A$1:$I$19</definedName>
    <definedName name="_xlnm.Print_Area" localSheetId="42">処分予定物品一覧㉒理化学研究所!$A$1:$I$19</definedName>
    <definedName name="_xlnm.Print_Titles" localSheetId="30">処分予定物品一覧⑯物質・材料研究機構!$10:$10</definedName>
    <definedName name="Z_A7FAAA0D_04B7_4D66_9243_DCBAFD9393DD_.wvu.PrintArea" localSheetId="10" hidden="1">処分予定物品一覧⑥大阪大学!$A$1:$I$19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21" l="1"/>
  <c r="E20" i="21"/>
  <c r="E19" i="21"/>
  <c r="E18" i="21"/>
  <c r="E17" i="21"/>
  <c r="E16" i="21"/>
  <c r="E15" i="21"/>
  <c r="E14" i="21"/>
  <c r="E13" i="21"/>
  <c r="E12" i="21"/>
  <c r="E11" i="21"/>
  <c r="D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00000000-0006-0000-0500-000001000000}">
      <text>
        <r>
          <rPr>
            <sz val="9"/>
            <color indexed="81"/>
            <rFont val="MS P ゴシック"/>
            <family val="3"/>
            <charset val="128"/>
          </rPr>
          <t xml:space="preserve">事業名がご不明の場合は記入不要です。
</t>
        </r>
      </text>
    </comment>
    <comment ref="B11" authorId="0" shapeId="0" xr:uid="{00000000-0006-0000-0500-000002000000}">
      <text>
        <r>
          <rPr>
            <sz val="9"/>
            <color indexed="81"/>
            <rFont val="MS P ゴシック"/>
            <family val="3"/>
            <charset val="128"/>
          </rPr>
          <t xml:space="preserve">返納物品明細書の「仕様」をご記入願います。
</t>
        </r>
      </text>
    </comment>
    <comment ref="I11" authorId="0" shapeId="0" xr:uid="{00000000-0006-0000-0500-000003000000}">
      <text>
        <r>
          <rPr>
            <sz val="9"/>
            <color indexed="81"/>
            <rFont val="MS P ゴシック"/>
            <family val="3"/>
            <charset val="128"/>
          </rPr>
          <t xml:space="preserve">返納物品明細書の「返納理由及び状況」をご記入願います。
</t>
        </r>
      </text>
    </comment>
  </commentList>
</comments>
</file>

<file path=xl/sharedStrings.xml><?xml version="1.0" encoding="utf-8"?>
<sst xmlns="http://schemas.openxmlformats.org/spreadsheetml/2006/main" count="859" uniqueCount="280">
  <si>
    <t>処分予定物品一覧表</t>
    <rPh sb="0" eb="2">
      <t>ショブン</t>
    </rPh>
    <rPh sb="2" eb="4">
      <t>ヨテイ</t>
    </rPh>
    <rPh sb="4" eb="6">
      <t>ブッピン</t>
    </rPh>
    <rPh sb="6" eb="8">
      <t>イチラン</t>
    </rPh>
    <rPh sb="8" eb="9">
      <t>ヒョウ</t>
    </rPh>
    <phoneticPr fontId="2"/>
  </si>
  <si>
    <t>【事業名】</t>
    <rPh sb="1" eb="3">
      <t>ジギョウ</t>
    </rPh>
    <rPh sb="3" eb="4">
      <t>メイ</t>
    </rPh>
    <phoneticPr fontId="2"/>
  </si>
  <si>
    <t>国立大学法人化以前の事業</t>
  </si>
  <si>
    <t>【購入等希望登録書提出期限】</t>
    <rPh sb="1" eb="3">
      <t>コウニュウ</t>
    </rPh>
    <rPh sb="3" eb="4">
      <t>トウ</t>
    </rPh>
    <rPh sb="4" eb="6">
      <t>キボウ</t>
    </rPh>
    <rPh sb="6" eb="8">
      <t>トウロク</t>
    </rPh>
    <rPh sb="8" eb="9">
      <t>ショ</t>
    </rPh>
    <rPh sb="9" eb="11">
      <t>テイシュツ</t>
    </rPh>
    <rPh sb="11" eb="13">
      <t>キゲン</t>
    </rPh>
    <phoneticPr fontId="2"/>
  </si>
  <si>
    <t>　令和3年11月22日（月）　17時00分　必着</t>
    <rPh sb="1" eb="3">
      <t>レイワ</t>
    </rPh>
    <rPh sb="4" eb="5">
      <t>ネン</t>
    </rPh>
    <rPh sb="12" eb="13">
      <t>ゲツ</t>
    </rPh>
    <rPh sb="20" eb="21">
      <t>フン</t>
    </rPh>
    <phoneticPr fontId="2"/>
  </si>
  <si>
    <t>品名</t>
    <rPh sb="0" eb="2">
      <t>ヒンメイ</t>
    </rPh>
    <phoneticPr fontId="2"/>
  </si>
  <si>
    <t>規格</t>
    <rPh sb="0" eb="2">
      <t>キカク</t>
    </rPh>
    <phoneticPr fontId="2"/>
  </si>
  <si>
    <t>数量</t>
    <rPh sb="0" eb="2">
      <t>スウリョウ</t>
    </rPh>
    <phoneticPr fontId="2"/>
  </si>
  <si>
    <t>単価（税込）</t>
    <rPh sb="0" eb="2">
      <t>タンカ</t>
    </rPh>
    <rPh sb="3" eb="5">
      <t>ゼイコ</t>
    </rPh>
    <phoneticPr fontId="2"/>
  </si>
  <si>
    <t>金額（税込）</t>
    <rPh sb="0" eb="2">
      <t>キンガク</t>
    </rPh>
    <rPh sb="3" eb="5">
      <t>ゼイコ</t>
    </rPh>
    <phoneticPr fontId="2"/>
  </si>
  <si>
    <t>取得日</t>
    <rPh sb="0" eb="3">
      <t>シュトクビ</t>
    </rPh>
    <phoneticPr fontId="2"/>
  </si>
  <si>
    <t>保管又は設置場所</t>
    <rPh sb="0" eb="2">
      <t>ホカン</t>
    </rPh>
    <rPh sb="2" eb="3">
      <t>マタ</t>
    </rPh>
    <rPh sb="4" eb="6">
      <t>セッチ</t>
    </rPh>
    <rPh sb="6" eb="8">
      <t>バショ</t>
    </rPh>
    <phoneticPr fontId="2"/>
  </si>
  <si>
    <t>損耗程度</t>
    <rPh sb="0" eb="2">
      <t>ソンモウ</t>
    </rPh>
    <rPh sb="2" eb="4">
      <t>テイド</t>
    </rPh>
    <phoneticPr fontId="2"/>
  </si>
  <si>
    <t>備考</t>
    <rPh sb="0" eb="2">
      <t>ビコウ</t>
    </rPh>
    <phoneticPr fontId="2"/>
  </si>
  <si>
    <t>オートサンプラー（ＡＳ４０）ダイオネクス</t>
    <phoneticPr fontId="2"/>
  </si>
  <si>
    <t>国立大学法人京都大学理学部
（京都市左京区北白川追分町）</t>
  </si>
  <si>
    <t>C</t>
    <phoneticPr fontId="2"/>
  </si>
  <si>
    <t>多年の使用により性能劣化、摩耗激しく、制御基板不良の為動作せず。メーカーの修理対応期間超過で修理不能。</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</si>
  <si>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</si>
  <si>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</si>
  <si>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2"/>
  </si>
  <si>
    <t>4.損耗程度とは、A　現時点で修理費が取得価格の20％未満と推定されるもの。</t>
    <rPh sb="2" eb="4">
      <t>ソンモウ</t>
    </rPh>
    <rPh sb="4" eb="6">
      <t>テイド</t>
    </rPh>
    <phoneticPr fontId="2"/>
  </si>
  <si>
    <t>　　　　　　　　B　　　　　　　〃　　　　　　20％以上50％未満と推定されるもの。</t>
    <rPh sb="26" eb="28">
      <t>イジョウ</t>
    </rPh>
    <rPh sb="31" eb="33">
      <t>ミマン</t>
    </rPh>
    <rPh sb="34" eb="36">
      <t>スイテイ</t>
    </rPh>
    <phoneticPr fontId="2"/>
  </si>
  <si>
    <t>　　　　　　　　C　　　　　　　〃　　　　　　50％以上と推定されるもの。</t>
    <rPh sb="26" eb="28">
      <t>イジョウ</t>
    </rPh>
    <rPh sb="29" eb="31">
      <t>スイテイ</t>
    </rPh>
    <phoneticPr fontId="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</si>
  <si>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2"/>
  </si>
  <si>
    <t>大臣官房会計課管理班</t>
  </si>
  <si>
    <t>　「国立大学法人化以前の事業」の事業に係る取得物品の需要調査結果</t>
  </si>
  <si>
    <t>１．概要</t>
  </si>
  <si>
    <t>　　「国立大学法人化以前の事業」の事業に係る取得資産の処分にあたって、公募による需要調査を実施した。（調査期間：令和3年11月10日～令和3年11月22日）
上記の需要調査の結果、購入等希望者がなかったことを確認した。</t>
  </si>
  <si>
    <t>２．取得物品の処分について</t>
  </si>
  <si>
    <t>　　</t>
  </si>
  <si>
    <t>　需要調査の結果に基づき、廃棄手続きを行うこととする。</t>
  </si>
  <si>
    <t>　国立大学法人化以前の事業</t>
    <rPh sb="1" eb="3">
      <t>コクリツ</t>
    </rPh>
    <rPh sb="3" eb="5">
      <t>ダイガク</t>
    </rPh>
    <rPh sb="5" eb="8">
      <t>ホウジンカ</t>
    </rPh>
    <rPh sb="8" eb="10">
      <t>イゼン</t>
    </rPh>
    <rPh sb="11" eb="13">
      <t>ジギョウ</t>
    </rPh>
    <phoneticPr fontId="2"/>
  </si>
  <si>
    <t>サンヨー　バイオメディカルフリーザ　ＭＤＦ－ｕ３３３</t>
    <phoneticPr fontId="2"/>
  </si>
  <si>
    <t>国立大学法人京都大学大学院情報学研究科（京都市左京区吉田本町）</t>
    <rPh sb="0" eb="10">
      <t>コクリツダイガクホウジンキョウトダイガク</t>
    </rPh>
    <rPh sb="10" eb="13">
      <t>ダイガクイン</t>
    </rPh>
    <rPh sb="13" eb="15">
      <t>ジョウホウ</t>
    </rPh>
    <rPh sb="15" eb="16">
      <t>ガク</t>
    </rPh>
    <rPh sb="16" eb="19">
      <t>ケンキュウカ</t>
    </rPh>
    <rPh sb="20" eb="23">
      <t>キョウトシ</t>
    </rPh>
    <rPh sb="23" eb="26">
      <t>サキョウク</t>
    </rPh>
    <rPh sb="26" eb="30">
      <t>ヨシダホンマチ</t>
    </rPh>
    <phoneticPr fontId="6"/>
  </si>
  <si>
    <t>経年による機能の劣化及び消耗により、現段階で必要な使用に耐えないため</t>
    <rPh sb="0" eb="1">
      <t>ケイネン</t>
    </rPh>
    <rPh sb="4" eb="6">
      <t>キノウ</t>
    </rPh>
    <rPh sb="7" eb="9">
      <t>レッカ</t>
    </rPh>
    <rPh sb="9" eb="10">
      <t>オヨ</t>
    </rPh>
    <rPh sb="11" eb="13">
      <t>ショウモウ</t>
    </rPh>
    <rPh sb="17" eb="20">
      <t>ゲンダンカイ</t>
    </rPh>
    <rPh sb="21" eb="23">
      <t>ヒツヨウ</t>
    </rPh>
    <rPh sb="24" eb="26">
      <t>シヨウ</t>
    </rPh>
    <rPh sb="27" eb="28">
      <t>タ</t>
    </rPh>
    <phoneticPr fontId="6"/>
  </si>
  <si>
    <t>　「国立大学法人化以前の事業」の事業に係る取得資産の処分にあたって、公募による需要調査を実施した。（調査期間：令和3年11月10日～令和3年11月22日）
上記の需要調査の結果、購入等希望者がなかったことを確認した。</t>
  </si>
  <si>
    <t>処分予定物品一覧表</t>
    <rPh sb="0" eb="2">
      <t>ショブン</t>
    </rPh>
    <rPh sb="2" eb="4">
      <t>ヨテイ</t>
    </rPh>
    <rPh sb="4" eb="6">
      <t>ブッピン</t>
    </rPh>
    <rPh sb="6" eb="8">
      <t>イチラン</t>
    </rPh>
    <rPh sb="8" eb="9">
      <t>ヒョウ</t>
    </rPh>
    <phoneticPr fontId="6"/>
  </si>
  <si>
    <t>【事業名】</t>
    <rPh sb="1" eb="3">
      <t>ジギョウ</t>
    </rPh>
    <rPh sb="3" eb="4">
      <t>メイ</t>
    </rPh>
    <phoneticPr fontId="6"/>
  </si>
  <si>
    <t>　文部科学省　平成15年度委託事業　網羅的代謝計測技術に基づく細胞機能</t>
    <rPh sb="1" eb="3">
      <t>モンブ</t>
    </rPh>
    <rPh sb="3" eb="6">
      <t>カガクショウ</t>
    </rPh>
    <rPh sb="7" eb="9">
      <t>ヘイセイ</t>
    </rPh>
    <rPh sb="11" eb="13">
      <t>ネンド</t>
    </rPh>
    <rPh sb="13" eb="15">
      <t>イタク</t>
    </rPh>
    <rPh sb="15" eb="17">
      <t>ジギョウ</t>
    </rPh>
    <rPh sb="18" eb="21">
      <t>モウラテキ</t>
    </rPh>
    <rPh sb="21" eb="23">
      <t>タイシャ</t>
    </rPh>
    <rPh sb="23" eb="25">
      <t>ケイソク</t>
    </rPh>
    <rPh sb="25" eb="27">
      <t>ギジュツ</t>
    </rPh>
    <rPh sb="28" eb="29">
      <t>モト</t>
    </rPh>
    <rPh sb="31" eb="33">
      <t>サイボウ</t>
    </rPh>
    <rPh sb="33" eb="35">
      <t>キノウ</t>
    </rPh>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</si>
  <si>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</si>
  <si>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</si>
  <si>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</si>
  <si>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</si>
  <si>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</si>
  <si>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</si>
  <si>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</si>
  <si>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</si>
  <si>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</si>
  <si>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</si>
  <si>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微生物統御恒温恒湿動物飼育装置</t>
    <rPh sb="0" eb="3">
      <t>ビセイブツ</t>
    </rPh>
    <rPh sb="3" eb="5">
      <t>トウギョ</t>
    </rPh>
    <rPh sb="5" eb="7">
      <t>コウオン</t>
    </rPh>
    <rPh sb="7" eb="9">
      <t>コウシツ</t>
    </rPh>
    <rPh sb="9" eb="11">
      <t>ドウブツ</t>
    </rPh>
    <rPh sb="11" eb="13">
      <t>シイク</t>
    </rPh>
    <rPh sb="13" eb="15">
      <t>ソウチ</t>
    </rPh>
    <phoneticPr fontId="6"/>
  </si>
  <si>
    <t>小動物恒温恒湿動物飼育装置
装置TAR-40-132M
（マウス用）他</t>
    <rPh sb="0" eb="3">
      <t>ショウドウブツ</t>
    </rPh>
    <rPh sb="3" eb="5">
      <t>コウオン</t>
    </rPh>
    <rPh sb="5" eb="7">
      <t>コウシツ</t>
    </rPh>
    <rPh sb="7" eb="9">
      <t>ドウブツ</t>
    </rPh>
    <rPh sb="9" eb="11">
      <t>シイク</t>
    </rPh>
    <rPh sb="11" eb="13">
      <t>ソウチ</t>
    </rPh>
    <rPh sb="14" eb="16">
      <t>ソウチ</t>
    </rPh>
    <rPh sb="32" eb="33">
      <t>ヨウ</t>
    </rPh>
    <rPh sb="34" eb="35">
      <t>ホカ</t>
    </rPh>
    <phoneticPr fontId="6"/>
  </si>
  <si>
    <t>1式</t>
    <rPh sb="1" eb="2">
      <t>シキ</t>
    </rPh>
    <phoneticPr fontId="6"/>
  </si>
  <si>
    <t>慶應義塾大学医学部
（東京都新宿区信濃町35）</t>
    <phoneticPr fontId="6"/>
  </si>
  <si>
    <t>使用不可</t>
    <phoneticPr fontId="6"/>
  </si>
  <si>
    <t>微生物統御マーモセット飼育装置</t>
    <rPh sb="11" eb="13">
      <t>シイク</t>
    </rPh>
    <rPh sb="13" eb="15">
      <t>ソウチ</t>
    </rPh>
    <phoneticPr fontId="6"/>
  </si>
  <si>
    <t>小動物恒温恒湿動物飼育装置
装置TAR-40-132M
（マーモセット用）他</t>
    <rPh sb="0" eb="3">
      <t>ショウドウブツ</t>
    </rPh>
    <rPh sb="3" eb="5">
      <t>コウオン</t>
    </rPh>
    <rPh sb="5" eb="7">
      <t>コウシツ</t>
    </rPh>
    <rPh sb="7" eb="9">
      <t>ドウブツ</t>
    </rPh>
    <rPh sb="9" eb="11">
      <t>シイク</t>
    </rPh>
    <rPh sb="11" eb="13">
      <t>ソウチ</t>
    </rPh>
    <rPh sb="14" eb="16">
      <t>ソウチ</t>
    </rPh>
    <rPh sb="35" eb="36">
      <t>ヨウ</t>
    </rPh>
    <rPh sb="37" eb="38">
      <t>ホカ</t>
    </rPh>
    <phoneticPr fontId="6"/>
  </si>
  <si>
    <t>　「文部科学省　平成15年度委託事業　網羅的代謝計測技術に基づく細胞機能」の事業に係る取得物品の需要調査結果</t>
  </si>
  <si>
    <t>　「文部科学省　平成15年度委託事業　網羅的代謝計測技術に基づく細胞機能」の事業に係る取得資産の処分にあたって、公募による需要調査を実施した。
（調査期間：令和3年11月10日～令和3年11月22日）
上記の需要調査の結果、購入等希望者がなかったことを確認した。</t>
  </si>
  <si>
    <t>　平成１７年度及び平成１８年度科学技術総合研究委託「重要課題解決型研究等の推進　状況・意図理解によるリスクの発見と回避」</t>
    <rPh sb="1" eb="3">
      <t>ヘイセイ</t>
    </rPh>
    <rPh sb="5" eb="7">
      <t>ネンド</t>
    </rPh>
    <rPh sb="7" eb="8">
      <t>オヨ</t>
    </rPh>
    <rPh sb="9" eb="11">
      <t>ヘイセイ</t>
    </rPh>
    <rPh sb="13" eb="15">
      <t>ネンド</t>
    </rPh>
    <rPh sb="15" eb="17">
      <t>カガク</t>
    </rPh>
    <rPh sb="17" eb="19">
      <t>ギジュツ</t>
    </rPh>
    <rPh sb="19" eb="21">
      <t>ソウゴウ</t>
    </rPh>
    <rPh sb="21" eb="23">
      <t>ケンキュウ</t>
    </rPh>
    <rPh sb="23" eb="25">
      <t>イタク</t>
    </rPh>
    <rPh sb="26" eb="30">
      <t>ジュウヨウカダイ</t>
    </rPh>
    <rPh sb="30" eb="33">
      <t>カイケツガタ</t>
    </rPh>
    <rPh sb="33" eb="36">
      <t>ケンキュウトウ</t>
    </rPh>
    <rPh sb="37" eb="39">
      <t>スイシン</t>
    </rPh>
    <rPh sb="40" eb="42">
      <t>ジョウキョウ</t>
    </rPh>
    <rPh sb="43" eb="45">
      <t>イト</t>
    </rPh>
    <rPh sb="45" eb="47">
      <t>リカイ</t>
    </rPh>
    <rPh sb="54" eb="56">
      <t>ハッケン</t>
    </rPh>
    <rPh sb="57" eb="59">
      <t>カイヒ</t>
    </rPh>
    <phoneticPr fontId="2"/>
  </si>
  <si>
    <t>　平成１９年度科学技術総合研究委託事業「重要課題解決型研究等の推進　組織医工学における材料・組織評価法の確立」</t>
    <rPh sb="1" eb="3">
      <t>ヘイセイ</t>
    </rPh>
    <rPh sb="5" eb="7">
      <t>ネンド</t>
    </rPh>
    <rPh sb="7" eb="11">
      <t>カガクギジュツ</t>
    </rPh>
    <rPh sb="11" eb="13">
      <t>ソウゴウ</t>
    </rPh>
    <rPh sb="13" eb="19">
      <t>ケンキュウイタクジギョウ</t>
    </rPh>
    <rPh sb="20" eb="22">
      <t>ジュウヨウ</t>
    </rPh>
    <rPh sb="22" eb="27">
      <t>カダイカイケツガタ</t>
    </rPh>
    <rPh sb="27" eb="30">
      <t>ケンキュウトウ</t>
    </rPh>
    <rPh sb="31" eb="33">
      <t>スイシン</t>
    </rPh>
    <rPh sb="34" eb="39">
      <t>ソシキイコウガク</t>
    </rPh>
    <rPh sb="43" eb="45">
      <t>ザイリョウ</t>
    </rPh>
    <rPh sb="46" eb="48">
      <t>ソシキ</t>
    </rPh>
    <rPh sb="48" eb="51">
      <t>ヒョウカホウ</t>
    </rPh>
    <rPh sb="52" eb="54">
      <t>カクリツ</t>
    </rPh>
    <phoneticPr fontId="2"/>
  </si>
  <si>
    <t>　平成２１年度科学技術試験研究委託事業「発癌性物質や酸化ストレスに応答する生体防御系センサーの構造基盤」（生体防御系センサー複合体の電子線単粒子解析）</t>
    <rPh sb="1" eb="3">
      <t>ヘイセイ</t>
    </rPh>
    <rPh sb="5" eb="7">
      <t>ネンド</t>
    </rPh>
    <rPh sb="7" eb="11">
      <t>カガクギジュツ</t>
    </rPh>
    <rPh sb="11" eb="13">
      <t>シケン</t>
    </rPh>
    <rPh sb="13" eb="15">
      <t>ケンキュウ</t>
    </rPh>
    <rPh sb="15" eb="17">
      <t>イタク</t>
    </rPh>
    <rPh sb="17" eb="19">
      <t>ジギョウ</t>
    </rPh>
    <rPh sb="20" eb="25">
      <t>ハツガンセイブッシツ</t>
    </rPh>
    <rPh sb="26" eb="28">
      <t>サンカ</t>
    </rPh>
    <rPh sb="33" eb="35">
      <t>オウトウ</t>
    </rPh>
    <rPh sb="37" eb="41">
      <t>セイタイボウギョ</t>
    </rPh>
    <rPh sb="41" eb="42">
      <t>ケイ</t>
    </rPh>
    <rPh sb="47" eb="51">
      <t>コウゾウキバン</t>
    </rPh>
    <rPh sb="53" eb="58">
      <t>セイタイボウギョケイ</t>
    </rPh>
    <rPh sb="62" eb="65">
      <t>フクゴウタイ</t>
    </rPh>
    <rPh sb="66" eb="68">
      <t>デンシ</t>
    </rPh>
    <rPh sb="68" eb="69">
      <t>セン</t>
    </rPh>
    <rPh sb="69" eb="72">
      <t>タンリュウシ</t>
    </rPh>
    <rPh sb="72" eb="74">
      <t>カイセキ</t>
    </rPh>
    <phoneticPr fontId="2"/>
  </si>
  <si>
    <t>　平成２１年度科学技術試験研究委託事業「アルツハイマー病治療薬創出に向けたγセクレターゼの構造解析と機能制御」（γセクレターゼ複合体の機能解析と活性制御にかかわる構造研究）</t>
    <rPh sb="1" eb="3">
      <t>ヘイセイ</t>
    </rPh>
    <rPh sb="5" eb="7">
      <t>ネンド</t>
    </rPh>
    <rPh sb="7" eb="11">
      <t>カガクギジュツ</t>
    </rPh>
    <rPh sb="11" eb="13">
      <t>シケン</t>
    </rPh>
    <rPh sb="13" eb="15">
      <t>ケンキュウ</t>
    </rPh>
    <rPh sb="15" eb="17">
      <t>イタク</t>
    </rPh>
    <rPh sb="17" eb="19">
      <t>ジギョウ</t>
    </rPh>
    <rPh sb="27" eb="28">
      <t>ビョウ</t>
    </rPh>
    <rPh sb="28" eb="30">
      <t>チリョウ</t>
    </rPh>
    <rPh sb="30" eb="31">
      <t>ヤク</t>
    </rPh>
    <rPh sb="31" eb="33">
      <t>ソウシュツ</t>
    </rPh>
    <rPh sb="34" eb="35">
      <t>ム</t>
    </rPh>
    <rPh sb="45" eb="49">
      <t>コウゾウカイセキ</t>
    </rPh>
    <rPh sb="50" eb="52">
      <t>キノウ</t>
    </rPh>
    <rPh sb="52" eb="54">
      <t>セイギョ</t>
    </rPh>
    <rPh sb="63" eb="66">
      <t>フクゴウタイ</t>
    </rPh>
    <rPh sb="67" eb="71">
      <t>キノウカイセキ</t>
    </rPh>
    <rPh sb="72" eb="76">
      <t>カッセイセイギョ</t>
    </rPh>
    <rPh sb="81" eb="83">
      <t>コウゾウ</t>
    </rPh>
    <rPh sb="83" eb="85">
      <t>ケンキュウ</t>
    </rPh>
    <phoneticPr fontId="2"/>
  </si>
  <si>
    <t>長距離運転行動データ記録装置</t>
    <phoneticPr fontId="2"/>
  </si>
  <si>
    <t>データ記録装置、映像記録装置、レーザー距離計測装置、キロポストディスプレイ他</t>
  </si>
  <si>
    <t>(国)産業技術総合研究所つくば中央第六事業所６－７A 011130（茨城県つくば市東1-1-1）</t>
  </si>
  <si>
    <t>Ｃ</t>
  </si>
  <si>
    <t>長距離運転行動データ記録装置（逸脱検知のための改造）</t>
    <rPh sb="15" eb="17">
      <t>イツダツ</t>
    </rPh>
    <rPh sb="17" eb="19">
      <t>ケンチ</t>
    </rPh>
    <rPh sb="23" eb="25">
      <t>カイゾウ</t>
    </rPh>
    <phoneticPr fontId="1"/>
  </si>
  <si>
    <t>データ記録装置、映像記録装置、レーザー距離計測装置、キロポストディスプレイ他（外部演算装置、インターフェース機能、モニタ装置の付加、ソフトウエアの作製）</t>
    <rPh sb="39" eb="41">
      <t>ガイブ</t>
    </rPh>
    <rPh sb="41" eb="45">
      <t>エンザンソウチ</t>
    </rPh>
    <rPh sb="54" eb="56">
      <t>キノウ</t>
    </rPh>
    <rPh sb="60" eb="62">
      <t>ソウチ</t>
    </rPh>
    <rPh sb="63" eb="65">
      <t>フカ</t>
    </rPh>
    <rPh sb="73" eb="75">
      <t>サクセイ</t>
    </rPh>
    <phoneticPr fontId="1"/>
  </si>
  <si>
    <t xml:space="preserve">リアルタイムＰＣＲ解析システム </t>
  </si>
  <si>
    <t xml:space="preserve">Bio-Rad製
MiniOpticonリアルタイムPCR解析システム
CFD-3120J2 </t>
    <rPh sb="7" eb="8">
      <t>セイ</t>
    </rPh>
    <rPh sb="29" eb="31">
      <t>カイセキ</t>
    </rPh>
    <phoneticPr fontId="1"/>
  </si>
  <si>
    <t>(国)産業技術総合研究所つくば中央第六事業所６－１３ 032030（茨城県つくば市東1-1-1）</t>
  </si>
  <si>
    <t>クラスタエレメント</t>
  </si>
  <si>
    <t>TS2R2-W35(33)W-60a/M60/3U、増設ハードディスク、RAIDカード、グラフィックスカード</t>
  </si>
  <si>
    <t>(国)産業技術総合研究所つくば中央第六事業所６－１３ 021051（茨城県つくば市東1-1-1）</t>
  </si>
  <si>
    <t>Ｂ</t>
  </si>
  <si>
    <t>TS2R2-W35(33)W-62a/M60/3U、増設ハードディスク、RAIDカード、グラフィックスカード</t>
  </si>
  <si>
    <t>(国)産業技術総合研究所つくば中央第六事業所６－１３ 021041（茨城県つくば市東1-1-1）</t>
  </si>
  <si>
    <t>TS2R2-W35(32)W-64a/M120、
ハードディスク他</t>
  </si>
  <si>
    <t>(国)産業技術総合研究所つくば中央第六事業所６－１３ 032040（茨城県つくば市東1-1-1）</t>
  </si>
  <si>
    <t>TS2R2-W35(32)W-64a/M120、
ビデオカード</t>
  </si>
  <si>
    <t>　「平成１７年度及び平成１８年度科学技術総合研究委託「重要課題解決型研究等の推進　状況・意図理解によるリスクの発見と回避」、平成１９年度科学技術総合研究委託事業「重要課題解決型研究等の推進　組織医工学における材料・組織評価法の確立」、平成２１年度科学技術試験研究委託事業「発癌性物質や酸化ストレスに応答する生体防御系センサーの構造基盤」（生体防御系センサー複合体の電子線単粒子解析）、平成２１年度科学技術試験研究委託事業「アルツハイマー病治療薬創出に向けたγセクレターゼの構造解析と機能制御」（γセクレターゼ複合体の機能解析と活性制御にかかわる構造研究）」の事業に係る取得物品の需要調査結果</t>
  </si>
  <si>
    <t>　「平成１７年度及び平成１８年度科学技術総合研究委託「重要課題解決型研究等の推進　状況・意図理解によるリスクの発見と回避」、平成１９年度科学技術総合研究委託事業「重要課題解決型研究等の推進　組織医工学における材料・組織評価法の確立」、平成２１年度科学技術試験研究委託事業「発癌性物質や酸化ストレスに応答する生体防御系センサーの構造基盤」（生体防御系センサー複合体の電子線単粒子解析）、平成２１年度科学技術試験研究委託事業「アルツハイマー病治療薬創出に向けたγセクレターゼの構造解析と機能制御」（γセクレターゼ複合体の機能解析と活性制御にかかわる構造研究）」の事業に係る取得資産の処分にあたって、公募による需要調査を実施した。
（調査期間：令和3年11月10日～令和3年11月22日）
上記の需要調査の結果、購入等希望者がなかったことを確認した。</t>
  </si>
  <si>
    <t>平成２８年度実践的防災教育総合支援事業</t>
    <rPh sb="0" eb="2">
      <t>ヘイセイ</t>
    </rPh>
    <rPh sb="4" eb="6">
      <t>ネンド</t>
    </rPh>
    <rPh sb="6" eb="9">
      <t>ジッセンテキ</t>
    </rPh>
    <rPh sb="9" eb="11">
      <t>ボウサイ</t>
    </rPh>
    <rPh sb="11" eb="13">
      <t>キョウイク</t>
    </rPh>
    <rPh sb="13" eb="15">
      <t>ソウゴウ</t>
    </rPh>
    <rPh sb="15" eb="17">
      <t>シエン</t>
    </rPh>
    <rPh sb="17" eb="19">
      <t>ジギョウ</t>
    </rPh>
    <phoneticPr fontId="6"/>
  </si>
  <si>
    <t>緊急地震速報受信機（センチュリー地震の見張り番Touch)</t>
    <rPh sb="0" eb="2">
      <t>キンキュウ</t>
    </rPh>
    <rPh sb="2" eb="4">
      <t>ジシン</t>
    </rPh>
    <rPh sb="4" eb="6">
      <t>ソクホウ</t>
    </rPh>
    <rPh sb="6" eb="9">
      <t>ジュシンキ</t>
    </rPh>
    <rPh sb="16" eb="18">
      <t>ジシン</t>
    </rPh>
    <rPh sb="19" eb="21">
      <t>ミハ</t>
    </rPh>
    <rPh sb="22" eb="23">
      <t>バン</t>
    </rPh>
    <phoneticPr fontId="6"/>
  </si>
  <si>
    <t xml:space="preserve">【視野角】　　　　　　　　80°/80°/80°/80°（上下左右）
【発色数】　　　　　　　　24bit 1670万色
【バックライト】　　　　　LED
【バックライト寿命】　　最低20,000時間　25℃にて　輝度半減を寿命とする
【映像出力端子】　　　HDMI（タイプA)１出力／HDMI－CEC ONE TOUCH Play
【タッチ方式】　          投影型静電容量方式
【タッチ耐久性】　　　　約3500万回
【パネルタイプ】　　　　10.1インチTFT液晶／グレア（光沢）
【解像度】　　 　　　　　1280×800
【アスペクト比】　　　　 16:10（固定）
【サイズ】　　　　　　　　幅252×高さ175×奥行33ｍｍ
【重量】　　　　　　　　　約880ｇ
【温度、湿度】　　　　　温度5度～35度　湿度20～80％　結露なきこと
【設置方法】　　　　　　壁掛け
</t>
    <rPh sb="1" eb="3">
      <t>シヤ</t>
    </rPh>
    <rPh sb="3" eb="4">
      <t>カク</t>
    </rPh>
    <rPh sb="29" eb="31">
      <t>ジョウゲ</t>
    </rPh>
    <rPh sb="31" eb="33">
      <t>サユウ</t>
    </rPh>
    <rPh sb="36" eb="38">
      <t>ハッショク</t>
    </rPh>
    <rPh sb="38" eb="39">
      <t>スウ</t>
    </rPh>
    <rPh sb="58" eb="59">
      <t>マン</t>
    </rPh>
    <rPh sb="59" eb="60">
      <t>ショク</t>
    </rPh>
    <rPh sb="85" eb="87">
      <t>ジュミョウ</t>
    </rPh>
    <rPh sb="90" eb="92">
      <t>サイテイ</t>
    </rPh>
    <rPh sb="98" eb="100">
      <t>ジカン</t>
    </rPh>
    <rPh sb="107" eb="108">
      <t>テル</t>
    </rPh>
    <rPh sb="108" eb="109">
      <t>ド</t>
    </rPh>
    <rPh sb="109" eb="111">
      <t>ハンゲン</t>
    </rPh>
    <rPh sb="112" eb="114">
      <t>ジュミョウ</t>
    </rPh>
    <rPh sb="119" eb="121">
      <t>エイゾウ</t>
    </rPh>
    <rPh sb="121" eb="123">
      <t>シュツリョク</t>
    </rPh>
    <rPh sb="123" eb="125">
      <t>タンシ</t>
    </rPh>
    <rPh sb="140" eb="142">
      <t>シュツリョク</t>
    </rPh>
    <rPh sb="171" eb="173">
      <t>ホウシキ</t>
    </rPh>
    <rPh sb="185" eb="188">
      <t>トウエイガタ</t>
    </rPh>
    <rPh sb="188" eb="190">
      <t>セイデン</t>
    </rPh>
    <rPh sb="190" eb="192">
      <t>ヨウリョウ</t>
    </rPh>
    <rPh sb="192" eb="194">
      <t>ホウシキ</t>
    </rPh>
    <rPh sb="237" eb="239">
      <t>エキショウ</t>
    </rPh>
    <rPh sb="244" eb="246">
      <t>コウタク</t>
    </rPh>
    <rPh sb="276" eb="277">
      <t>ヒ</t>
    </rPh>
    <rPh sb="289" eb="291">
      <t>コテイ</t>
    </rPh>
    <rPh sb="306" eb="307">
      <t>ハバ</t>
    </rPh>
    <rPh sb="311" eb="312">
      <t>タカ</t>
    </rPh>
    <rPh sb="317" eb="319">
      <t>オクユキ</t>
    </rPh>
    <rPh sb="325" eb="327">
      <t>ジュウリョウ</t>
    </rPh>
    <rPh sb="337" eb="338">
      <t>ヤク</t>
    </rPh>
    <rPh sb="344" eb="346">
      <t>オンド</t>
    </rPh>
    <rPh sb="347" eb="349">
      <t>シツド</t>
    </rPh>
    <rPh sb="355" eb="357">
      <t>オンド</t>
    </rPh>
    <rPh sb="358" eb="359">
      <t>ド</t>
    </rPh>
    <rPh sb="362" eb="363">
      <t>ド</t>
    </rPh>
    <rPh sb="364" eb="366">
      <t>シツド</t>
    </rPh>
    <rPh sb="373" eb="375">
      <t>ケツロ</t>
    </rPh>
    <rPh sb="381" eb="383">
      <t>セッチ</t>
    </rPh>
    <rPh sb="383" eb="385">
      <t>ホウホウ</t>
    </rPh>
    <rPh sb="392" eb="394">
      <t>カベカ</t>
    </rPh>
    <phoneticPr fontId="6"/>
  </si>
  <si>
    <t>北上小
石巻市北上町十三浜字小田９３番地４号</t>
    <rPh sb="0" eb="2">
      <t>キタカミ</t>
    </rPh>
    <rPh sb="2" eb="3">
      <t>ショウ</t>
    </rPh>
    <rPh sb="7" eb="10">
      <t>キタカミチョウ</t>
    </rPh>
    <rPh sb="10" eb="13">
      <t>ジュウサンハマ</t>
    </rPh>
    <rPh sb="13" eb="14">
      <t>アザ</t>
    </rPh>
    <rPh sb="14" eb="16">
      <t>オダ</t>
    </rPh>
    <rPh sb="18" eb="20">
      <t>バンチ</t>
    </rPh>
    <rPh sb="21" eb="22">
      <t>ゴウ</t>
    </rPh>
    <phoneticPr fontId="6"/>
  </si>
  <si>
    <t>ｃ</t>
    <phoneticPr fontId="6"/>
  </si>
  <si>
    <t>牡鹿中
石巻市鮎川浜鬼形山１番地２４号</t>
    <rPh sb="0" eb="2">
      <t>オシカ</t>
    </rPh>
    <rPh sb="2" eb="3">
      <t>チュウ</t>
    </rPh>
    <rPh sb="3" eb="4">
      <t>セキチュウ</t>
    </rPh>
    <rPh sb="7" eb="9">
      <t>アユカワ</t>
    </rPh>
    <rPh sb="9" eb="10">
      <t>ハマ</t>
    </rPh>
    <rPh sb="10" eb="12">
      <t>オニガタ</t>
    </rPh>
    <rPh sb="12" eb="13">
      <t>ヤマ</t>
    </rPh>
    <rPh sb="15" eb="16">
      <t>チ</t>
    </rPh>
    <phoneticPr fontId="6"/>
  </si>
  <si>
    <t>c</t>
    <phoneticPr fontId="6"/>
  </si>
  <si>
    <t>　「平成２８年度実践的防災教育総合支援事業」の事業に係る取得物品の需要調査結果</t>
  </si>
  <si>
    <t>　　「平成２８年度実践的防災教育総合支援事業」の事業に係る取得資産の処分にあたって、公募による需要調査を実施した。（調査期間：令和3年11月10日～令和3年11月22日）
上記の需要調査の結果、購入等希望者がなかったことを確認した。</t>
  </si>
  <si>
    <t>新興・再興感染症制圧に向けた日本タイ連携研究拠点形成</t>
    <rPh sb="0" eb="2">
      <t>シンコウ</t>
    </rPh>
    <rPh sb="3" eb="5">
      <t>サイコウ</t>
    </rPh>
    <rPh sb="5" eb="8">
      <t>カンセンショウ</t>
    </rPh>
    <rPh sb="8" eb="10">
      <t>セイアツ</t>
    </rPh>
    <rPh sb="11" eb="12">
      <t>ム</t>
    </rPh>
    <rPh sb="14" eb="16">
      <t>ニホン</t>
    </rPh>
    <rPh sb="18" eb="20">
      <t>レンケイ</t>
    </rPh>
    <rPh sb="20" eb="22">
      <t>ケンキュウ</t>
    </rPh>
    <rPh sb="22" eb="24">
      <t>キョテン</t>
    </rPh>
    <rPh sb="24" eb="26">
      <t>ケイセイ</t>
    </rPh>
    <phoneticPr fontId="2"/>
  </si>
  <si>
    <t>ﾃﾞｰﾀ解析用小型計算機</t>
    <phoneticPr fontId="2"/>
  </si>
  <si>
    <t>1式</t>
  </si>
  <si>
    <t>国立大学法人大阪大学微生物病研究所　最先端感染症研究棟5階(吹田市山田丘3-1)</t>
    <phoneticPr fontId="2"/>
  </si>
  <si>
    <t>故障により使用不可。なお、メーカーに部品がなく修理不能のため。</t>
  </si>
  <si>
    <t>新興・再興感染症制圧に向けた日本タイ連携研究拠点形成に係る物品の需要調査結果</t>
  </si>
  <si>
    <t>　新興・再興感染症制圧に向けた日本タイ連携研究拠点形成に係る物品の処分にあたって、公募による需要調査を実施した。（調査期間：令和3年10月22日～令和3年11月1日）
　上記の需要調査の結果、取得物品について購入希望者があった。</t>
  </si>
  <si>
    <t>　需要調査の結果に基づき、売却を行うこととする。</t>
  </si>
  <si>
    <t>関西広域バイオメディカルクラスター構想（大阪北部（彩都）地域）に伴い研究委託業務　国際バリューチェインによる創薬ターゲットタンパク質の阻害剤開発プログラム</t>
    <rPh sb="0" eb="2">
      <t>カンサイ</t>
    </rPh>
    <rPh sb="2" eb="4">
      <t>コウイキ</t>
    </rPh>
    <rPh sb="17" eb="19">
      <t>コウソウ</t>
    </rPh>
    <rPh sb="20" eb="22">
      <t>オオサカ</t>
    </rPh>
    <rPh sb="22" eb="24">
      <t>ホクブ</t>
    </rPh>
    <rPh sb="25" eb="27">
      <t>サイト</t>
    </rPh>
    <rPh sb="28" eb="30">
      <t>チイキ</t>
    </rPh>
    <rPh sb="32" eb="33">
      <t>トモナ</t>
    </rPh>
    <rPh sb="34" eb="36">
      <t>ケンキュウ</t>
    </rPh>
    <rPh sb="36" eb="38">
      <t>イタク</t>
    </rPh>
    <rPh sb="38" eb="40">
      <t>ギョウム</t>
    </rPh>
    <rPh sb="41" eb="43">
      <t>コクサイ</t>
    </rPh>
    <rPh sb="54" eb="56">
      <t>ソウヤク</t>
    </rPh>
    <rPh sb="65" eb="66">
      <t>シツ</t>
    </rPh>
    <rPh sb="67" eb="69">
      <t>ソガイ</t>
    </rPh>
    <rPh sb="69" eb="70">
      <t>ザイ</t>
    </rPh>
    <rPh sb="70" eb="72">
      <t>カイハツ</t>
    </rPh>
    <phoneticPr fontId="2"/>
  </si>
  <si>
    <t>卓上多本架遠心機</t>
    <rPh sb="0" eb="2">
      <t>タクジョウ</t>
    </rPh>
    <rPh sb="2" eb="3">
      <t>タ</t>
    </rPh>
    <rPh sb="3" eb="4">
      <t>ホン</t>
    </rPh>
    <rPh sb="4" eb="5">
      <t>カ</t>
    </rPh>
    <rPh sb="5" eb="8">
      <t>エンシンキ</t>
    </rPh>
    <phoneticPr fontId="2"/>
  </si>
  <si>
    <t>トミー精工　LC-220</t>
    <rPh sb="3" eb="5">
      <t>セイコウ</t>
    </rPh>
    <phoneticPr fontId="2"/>
  </si>
  <si>
    <t>大阪大学大学院医学系研究科（大阪府吹田市山田丘2-2）</t>
    <rPh sb="7" eb="13">
      <t>イ</t>
    </rPh>
    <phoneticPr fontId="2"/>
  </si>
  <si>
    <t>物品本体の経年劣化および故障時に部品調達困難のため修理不能。</t>
    <phoneticPr fontId="2"/>
  </si>
  <si>
    <t>　「関西広域バイオメディカルクラスター構想（大阪北部（彩都）地域）に伴い研究委託業務　国際バリューチェインによる創薬ターゲットタンパク質の阻害剤開発プログラム」の事業に係る取得物品の需要調査結果</t>
  </si>
  <si>
    <t>　　「関西広域バイオメディカルクラスター構想（大阪北部（彩都）地域）に伴い研究委託業務　国際バリューチェインによる創薬ターゲットタンパク質の阻害剤開発プログラム」の事業に係る取得資産の処分にあたって、公募による需要調査を実施した。
（調査期間：令和3年11月10日～令和3年11月22日）
上記の需要調査の結果、購入等希望者がなかったことを確認した。</t>
  </si>
  <si>
    <t>国立大学法人大阪大学の行う試験研究等の事業</t>
    <phoneticPr fontId="2"/>
  </si>
  <si>
    <t>直流安定化電源</t>
    <phoneticPr fontId="2"/>
  </si>
  <si>
    <t>PD36-10AD</t>
    <phoneticPr fontId="2"/>
  </si>
  <si>
    <t>国立大学法人大阪大学生命機能研究科（大阪府吹田市山田丘1-3）</t>
  </si>
  <si>
    <t>研究が完遂したこと、および使用者が定年退職することから、今後の使用予定が見込まれないため。
また、電圧の出力が不安定で使用できない。</t>
    <phoneticPr fontId="2"/>
  </si>
  <si>
    <t>　「国立大学法人大阪大学の行う試験研究等の事業」の事業に係る取得物品の需要調査結果</t>
  </si>
  <si>
    <t>　「国立大学法人大阪大学の行う試験研究等の事業」の事業に係る取得資産の処分にあたって、公募による需要調査を実施した。
（調査期間：令和3年11月10日～令和3年11月22日）
上記の需要調査の結果、購入等希望者がなかったことを確認した。</t>
  </si>
  <si>
    <t>科学技術総合研究委託</t>
    <rPh sb="0" eb="2">
      <t>カガク</t>
    </rPh>
    <rPh sb="2" eb="4">
      <t>ギジュツ</t>
    </rPh>
    <rPh sb="4" eb="6">
      <t>ソウゴウ</t>
    </rPh>
    <rPh sb="6" eb="8">
      <t>ケンキュウ</t>
    </rPh>
    <rPh sb="8" eb="10">
      <t>イタク</t>
    </rPh>
    <phoneticPr fontId="2"/>
  </si>
  <si>
    <t>閉鎖型人工気象器</t>
    <phoneticPr fontId="2"/>
  </si>
  <si>
    <t>密閉型グロースチャンバー(イケヤ製)</t>
    <phoneticPr fontId="2"/>
  </si>
  <si>
    <t>1,596,000円</t>
    <phoneticPr fontId="2"/>
  </si>
  <si>
    <t>大阪府堺市中区学園町1-1</t>
    <phoneticPr fontId="2"/>
  </si>
  <si>
    <t>　「科学技術総合研究委託事業に係る取得物品の需要調査結果</t>
  </si>
  <si>
    <t>　「科学技術総合研究委託」の事業に係る取得資産の処分にあたって、公募による需要調査を実施した。（調査期間：令和3年11月10日～令和3年11月22日）
上記の需要調査の結果、購入等希望者がなかったことを確認した。</t>
  </si>
  <si>
    <t>学校安全総合支援事業</t>
    <rPh sb="0" eb="2">
      <t>ガッコウ</t>
    </rPh>
    <rPh sb="2" eb="4">
      <t>アンゼン</t>
    </rPh>
    <rPh sb="4" eb="6">
      <t>ソウゴウ</t>
    </rPh>
    <rPh sb="6" eb="8">
      <t>シエン</t>
    </rPh>
    <rPh sb="8" eb="10">
      <t>ジギョウ</t>
    </rPh>
    <phoneticPr fontId="2"/>
  </si>
  <si>
    <t>緊急地震速報受信端末</t>
    <rPh sb="0" eb="2">
      <t>キンキュウ</t>
    </rPh>
    <rPh sb="2" eb="4">
      <t>ジシン</t>
    </rPh>
    <rPh sb="4" eb="6">
      <t>ソクホウ</t>
    </rPh>
    <rPh sb="6" eb="8">
      <t>ジュシン</t>
    </rPh>
    <rPh sb="8" eb="10">
      <t>タンマツ</t>
    </rPh>
    <phoneticPr fontId="2"/>
  </si>
  <si>
    <t>地震の見張り番Touch</t>
    <rPh sb="0" eb="2">
      <t>ジシン</t>
    </rPh>
    <rPh sb="3" eb="5">
      <t>ミハ</t>
    </rPh>
    <rPh sb="6" eb="7">
      <t>バン</t>
    </rPh>
    <phoneticPr fontId="2"/>
  </si>
  <si>
    <t>〒874-0849
大分県別府市鶴見４０３４番地
別府市立鶴見小学校</t>
    <rPh sb="10" eb="13">
      <t>オオイタケン</t>
    </rPh>
    <rPh sb="13" eb="16">
      <t>ベップシ</t>
    </rPh>
    <rPh sb="16" eb="18">
      <t>ツルミ</t>
    </rPh>
    <rPh sb="22" eb="24">
      <t>バンチ</t>
    </rPh>
    <rPh sb="25" eb="27">
      <t>ベップ</t>
    </rPh>
    <rPh sb="27" eb="29">
      <t>シリツ</t>
    </rPh>
    <rPh sb="29" eb="31">
      <t>ツルミ</t>
    </rPh>
    <rPh sb="31" eb="34">
      <t>ショウガッコウ</t>
    </rPh>
    <phoneticPr fontId="2"/>
  </si>
  <si>
    <t>A</t>
    <phoneticPr fontId="2"/>
  </si>
  <si>
    <t>　「学校安全総合支援事業」の事業に係る取得物品の需要調査結果</t>
  </si>
  <si>
    <t>　　「学校安全総合支援事業」の事業に係る取得資産の処分にあたって、
公募による需要調査を実施した。
（調査期間：令和3年11月10日～令和3年11月22日）
上記の需要調査の結果、購入等希望者がなかったことを確認した。</t>
  </si>
  <si>
    <t>観測ビッグデータを活用した気象と地球環境の予測の高度化</t>
    <rPh sb="0" eb="2">
      <t>カンソク</t>
    </rPh>
    <rPh sb="9" eb="11">
      <t>カツヨウ</t>
    </rPh>
    <rPh sb="13" eb="15">
      <t>キショウ</t>
    </rPh>
    <rPh sb="16" eb="18">
      <t>チキュウ</t>
    </rPh>
    <rPh sb="18" eb="20">
      <t>カンキョウ</t>
    </rPh>
    <rPh sb="21" eb="23">
      <t>ヨソク</t>
    </rPh>
    <rPh sb="24" eb="27">
      <t>コウドカ</t>
    </rPh>
    <phoneticPr fontId="6"/>
  </si>
  <si>
    <t xml:space="preserve">現場型水中パーティクル・イメージング・システム
</t>
    <phoneticPr fontId="6"/>
  </si>
  <si>
    <t>・LISST-HOLO構成部品
＊内部基板、光学カメラ、コネクターエンドキャップ</t>
    <rPh sb="11" eb="15">
      <t>コウセイブヒン</t>
    </rPh>
    <rPh sb="17" eb="19">
      <t>ナイブ</t>
    </rPh>
    <rPh sb="19" eb="21">
      <t>キバン</t>
    </rPh>
    <rPh sb="22" eb="24">
      <t>コウガク</t>
    </rPh>
    <phoneticPr fontId="6"/>
  </si>
  <si>
    <t>国立大学法人東京大学大気海洋研究所（千葉県柏市柏の葉5-1-5）</t>
    <rPh sb="9" eb="10">
      <t>ガク</t>
    </rPh>
    <rPh sb="10" eb="17">
      <t>タイキカイヨウケンキュウショ</t>
    </rPh>
    <rPh sb="18" eb="21">
      <t>チバケン</t>
    </rPh>
    <rPh sb="21" eb="23">
      <t>カシワシ</t>
    </rPh>
    <rPh sb="23" eb="24">
      <t>カシワ</t>
    </rPh>
    <rPh sb="25" eb="26">
      <t>ハ</t>
    </rPh>
    <phoneticPr fontId="6"/>
  </si>
  <si>
    <t>Ｃ</t>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</si>
  <si>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</si>
  <si>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</si>
  <si>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</si>
  <si>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</si>
  <si>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</si>
  <si>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</si>
  <si>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</si>
  <si>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「観測ビッグデータを活用した気象と地球環境の予測の高度化」の事業に係る
取得物品の需要調査結果</t>
  </si>
  <si>
    <t>　「観測ビッグデータを活用した気象と地球環境の予測の高度化」の事業に係る取得資産の処分にあたって、公募による需要調査を実施した。
（調査期間：令和3年11月10日～令和3年11月22日）
上記の需要調査の結果、購入等希望者がなかったことを確認した。</t>
  </si>
  <si>
    <t>平成２８年度科学技術試験研究委託事業「元素戦略磁性材料研究拠点」</t>
    <phoneticPr fontId="2"/>
  </si>
  <si>
    <t>プリンター</t>
    <phoneticPr fontId="2"/>
  </si>
  <si>
    <t>コニカミノルタ社製　プリンター　ｂｉｚｈｕｂ　Ｃ３１１０　ｗｆ　機番Ａ６ＤＴ００２１００９２０</t>
    <phoneticPr fontId="2"/>
  </si>
  <si>
    <t>1式</t>
    <rPh sb="1" eb="2">
      <t>シキ</t>
    </rPh>
    <phoneticPr fontId="2"/>
  </si>
  <si>
    <t xml:space="preserve">国立大学法人東京大学理学系研究科理学部1号館
（東京都文京区本郷7-3-1） </t>
    <phoneticPr fontId="2"/>
  </si>
  <si>
    <t>B</t>
    <phoneticPr fontId="2"/>
  </si>
  <si>
    <t>　平成２８年度科学技術試験研究委託事業「元素戦略磁性材料研究拠点」の
事業に係る取得物品の需要調査結果</t>
  </si>
  <si>
    <t>　　平成２８年度科学技術試験研究委託事業「元素戦略磁性材料研究拠点」の事業に係る取得資産の処分にあたって、公募による需要調査を実施した。
（調査期間：令和3年11月10日～令和3年11月22日）
上記の需要調査の結果、購入等希望者がなかったことを確認した。</t>
  </si>
  <si>
    <t>国立大学法人東京大学の行う試験研究等の事業</t>
    <phoneticPr fontId="2"/>
  </si>
  <si>
    <t>パーソナルコンピュータ</t>
    <phoneticPr fontId="6"/>
  </si>
  <si>
    <t>Panasonic
CF-W8FWDAAS</t>
    <phoneticPr fontId="6"/>
  </si>
  <si>
    <t>東京大学生産技術研究所An604
（東京都目黒区駒場4-6-1）</t>
    <rPh sb="0" eb="2">
      <t>トウキョウ</t>
    </rPh>
    <rPh sb="2" eb="4">
      <t>ダイガク</t>
    </rPh>
    <rPh sb="4" eb="6">
      <t>セイサン</t>
    </rPh>
    <rPh sb="6" eb="8">
      <t>ギジュツケン</t>
    </rPh>
    <phoneticPr fontId="6"/>
  </si>
  <si>
    <t>C</t>
    <phoneticPr fontId="6"/>
  </si>
  <si>
    <t>　「国立大学法人東京大学の行う試験研究等の事業」の事業に係る取得物品の需要調査結果</t>
  </si>
  <si>
    <t>　　「国立大学法人東京大学の行う試験研究等の事業」の事業に係る取得資産の処分にあたって、公募による需要調査を実施した。（調査期間：令和3年11月10日～令和3年11月22日）
上記の需要調査の結果、購入等希望者がなかったことを確認した。</t>
  </si>
  <si>
    <t>平成20年度地域科学技術振興事業委託事業「ユビキタス生体計測ヘルスケアデバイス・システムの開発」</t>
    <phoneticPr fontId="2"/>
  </si>
  <si>
    <t>分娩監視装置</t>
    <phoneticPr fontId="2"/>
  </si>
  <si>
    <t>ﾄｰｲﾂ社製
ｱｸﾄｶﾙﾃﾞｨｵｸﾞﾗﾌMT-516</t>
    <phoneticPr fontId="6"/>
  </si>
  <si>
    <t>奈良県橿原市四条町840
奈良県立医科大学</t>
    <phoneticPr fontId="6"/>
  </si>
  <si>
    <t xml:space="preserve">携帯型心電図ロガー </t>
  </si>
  <si>
    <t>ﾌﾙｻﾜﾗﾎﾞ･ｱﾌﾟﾗｲｱﾝｽ社製
 FLA-3GTB</t>
    <phoneticPr fontId="6"/>
  </si>
  <si>
    <t>　「平成20年度地域科学技術振興事業委託事業「ユビキタス生体計測ヘルスケアデバイス・システムの開発」」の事業に係る取得物品の需要調査結果</t>
  </si>
  <si>
    <t>　「平成20年度地域科学技術振興事業委託事業「ユビキタス生体計測ヘルスケアデバイス・システムの開発」」の事業に係る取得資産の処分にあたって、公募による需要調査を実施した。（調査期間：令和3年11月10日～令和3年11月22日）
上記の需要調査の結果、購入等希望者がなかったことを確認した。</t>
  </si>
  <si>
    <t>平成24年度及び27年度科学技術試験研究委託事業「京都大学　構造材料元素戦略研究拠点」（金属材料中の水素の状態と挙動に関するシミュレーション）</t>
    <phoneticPr fontId="2"/>
  </si>
  <si>
    <t>粒界構造解析計算機</t>
    <rPh sb="0" eb="2">
      <t>リュウカイ</t>
    </rPh>
    <rPh sb="2" eb="6">
      <t>コウゾウカイセキ</t>
    </rPh>
    <rPh sb="6" eb="9">
      <t>ケイサンキ</t>
    </rPh>
    <phoneticPr fontId="2"/>
  </si>
  <si>
    <t>株式会社トータル・サポート・システム製
OS：Windows7 Professional 64bit SP1(日本語版)
ﾘｶﾊﾞﾘﾒﾃﾞｨｱｷｯﾄ：Windows7 Professional
(32bit/64bit)SP1用ﾘｶﾊﾞﾘﾒﾃﾞｲｱｷｯﾄ
CPU：ｲﾝﾃﾙ Xeon E3-1245v2 ﾌﾟﾛｾｯｻｰ(ｸｱｯﾄﾞｺｱ 3.3GHz,8MB ｷｬｯｼｭ)
ﾒﾓﾘ：16GM DDR-3SDRAM(1600MHz,ECC,4GBx4)
HDD：2TBﾊｰﾄﾞﾃﾞｨｽｸﾄﾞﾗｲﾌﾞ(SATA,7,200rpm)
HDD2nd：2TBﾊｰﾄﾞﾃﾞｨｽｸﾄﾞﾗｲﾌﾞ2nd(SATA,6Gb/s,7,200rpm)
ﾊｰﾄﾞﾃﾞｨｽｸ構成：SerialATA RAID Level1 (2TB 7,200rpm + 2TB 7,200rpm)
ｸﾞﾗﾌｨｯｸｶｰﾄﾞ：NVIDIA Quadro 2200 1GB(PCI Express/2画面対応)
光学ﾄﾞﾗｲﾌﾞ：最大16倍速ｽｰﾊﾟｰﾏﾙﾁﾄﾞﾗｲﾌﾞ
22in1　ﾒﾃﾞｨｱｶｰﾄﾞﾘｰﾀﾞﾗｲﾀ
ｵﾌﾟﾃｨｶﾙﾄﾞﾗｲﾌﾞﾍﾞｲﾊﾝﾄﾞﾙ
ｲﾝﾃﾙRealtekALC221　High-Definition　ﾃﾞｼﾞﾀﾙｵｰﾃﾞｨｵ(ｵﾝﾎﾞｰﾄﾞ)
内蔵ﾓﾉﾗﾙｽﾋﾟｰｶ・ｲﾝﾃﾙ82579ｷﾞｶﾞﾋﾞｯﾄ・ﾈｯﾄﾜｰｸ・ｺﾈｸｼｮﾝ(ｵﾝﾎﾞｰﾄﾞ)
IEEE1394aｲﾝﾀｰﾌｪｲｽｶｰﾄﾞ(3ﾎﾟｰﾄ,ｿﾌﾄｳｴｱ無し)
ｼﾘｱﾙﾎﾟｰﾄｱﾀﾞﾌﾟﾀ
USBｽﾀﾝﾀﾞｰﾄﾞｷｰﾎﾞｰﾄﾞ(日本語版109Aｷｰﾎﾞｰﾄﾞ)
USB光学ﾚｰｻﾞｰｽｸﾛｰﾙﾏｳｽ
400W 電力効率 90%  電源装置</t>
    <rPh sb="113" eb="114">
      <t>ヨウ</t>
    </rPh>
    <rPh sb="322" eb="324">
      <t>コウセイ</t>
    </rPh>
    <rPh sb="425" eb="429">
      <t>ガメンタイオウ</t>
    </rPh>
    <rPh sb="431" eb="433">
      <t>コウガク</t>
    </rPh>
    <rPh sb="440" eb="442">
      <t>サイダイ</t>
    </rPh>
    <rPh sb="444" eb="446">
      <t>バイソク</t>
    </rPh>
    <rPh sb="562" eb="564">
      <t>ナイゾウ</t>
    </rPh>
    <rPh sb="649" eb="650">
      <t>ナ</t>
    </rPh>
    <rPh sb="707" eb="709">
      <t>コウガク</t>
    </rPh>
    <rPh sb="728" eb="732">
      <t>デンリョクコウリツ</t>
    </rPh>
    <phoneticPr fontId="2"/>
  </si>
  <si>
    <t>日本原子力研究開発機構原子力科学研究所　システム計算科学センター（茨城県那珂郡東海村大字白方2番地4）</t>
    <rPh sb="0" eb="2">
      <t>ニホン</t>
    </rPh>
    <rPh sb="2" eb="5">
      <t>ゲンシリョク</t>
    </rPh>
    <rPh sb="5" eb="7">
      <t>ケンキュウ</t>
    </rPh>
    <rPh sb="7" eb="9">
      <t>カイハツ</t>
    </rPh>
    <rPh sb="9" eb="11">
      <t>キコウ</t>
    </rPh>
    <rPh sb="11" eb="14">
      <t>ゲンシリョク</t>
    </rPh>
    <rPh sb="14" eb="16">
      <t>カガク</t>
    </rPh>
    <rPh sb="16" eb="19">
      <t>ケンキュウショ</t>
    </rPh>
    <rPh sb="24" eb="28">
      <t>ケイサンカガク</t>
    </rPh>
    <rPh sb="33" eb="36">
      <t>イバラキケン</t>
    </rPh>
    <rPh sb="36" eb="39">
      <t>ナカグン</t>
    </rPh>
    <rPh sb="39" eb="42">
      <t>トウカイムラ</t>
    </rPh>
    <rPh sb="42" eb="44">
      <t>オオアザ</t>
    </rPh>
    <rPh sb="44" eb="46">
      <t>シラカタ</t>
    </rPh>
    <rPh sb="47" eb="49">
      <t>バンチ</t>
    </rPh>
    <phoneticPr fontId="2"/>
  </si>
  <si>
    <t>粒界構造解析増強用計算機</t>
    <rPh sb="0" eb="2">
      <t>リュウカイ</t>
    </rPh>
    <rPh sb="2" eb="6">
      <t>コウゾウカイセキ</t>
    </rPh>
    <rPh sb="6" eb="12">
      <t>ゾウキョウヨウケイサンキ</t>
    </rPh>
    <phoneticPr fontId="2"/>
  </si>
  <si>
    <t xml:space="preserve">HP Z440 Workstation 日本HP製
Windows7 Professional(64bit)(日本語版)
(Windows8.1Proからのﾀﾞｳﾝｸﾞﾚｰﾄﾞ権を使って入手可能)
Windows 7 Professional(64bit)用日本語版 ﾘｶﾊﾞﾘﾒﾃﾞｲｱｷｯﾄ
ｲﾝﾃﾙ Xeon E5-1650v3 ﾌﾟﾛｾｯｻｰ(3.50GHz,6ｺｱ,15MB,2133MHz)
ｲﾝﾃﾙ C612ﾁｯﾌﾟｾｯﾄ
16GB DDR4 SDRAM (2133MHz,ECC,Registered,8GB x2)
2TBﾊｰﾄﾞﾃﾞｨｽｸﾄﾞﾗｲﾌﾞ(SATA,7,200rpm)
2TBﾊｰﾄﾞﾃﾞｨｽｸﾄﾞﾗｲﾌﾞ2nd(SATA,7,200rpm)
SerialATA RAID Level1 (2TB 7,200rpm + 2TB 7,200rpm)
NVIDIA Quadro K2200 4GB
ｽｰﾊﾟｰﾏﾙﾁﾄﾞﾗｲﾌﾞ(ｽﾘﾑﾗｲﾝ)
IEEE1394bｲﾝﾀｰﾌｪｰｽ(PCIe,ﾘｱ2ﾎﾟｰﾄ,ｿﾌﾄｳｴｱ無し)
ｼﾘｱﾙﾎﾟｰﾄｱﾀﾞﾌﾟﾀ
USBｽﾀﾝﾀﾞｰﾄﾞｷｰﾎﾞｰﾄﾞ(日本語版109Aｷｰﾎﾞｰﾄﾞ)
USBﾚｰｻﾞｰｽｸﾛｰﾙﾏｳｽ
HP Z30iﾌﾟﾛﾌｪｯｼｮﾅﾙ液晶ﾓﾆﾀｰ (30ｲﾝﾁﾜｲﾄﾞ)
700W 80PLUS GOLD 90% 電源変換効率 電源装置
</t>
    <phoneticPr fontId="2"/>
  </si>
  <si>
    <t>　平成24年度及び27年度科学技術試験研究委託事業「京都大学　構造材料元素戦略研究拠点」（金属材料中の水素の状態と挙動に関するシミュレーション）の事業に係る取得物品の需要調査結果</t>
  </si>
  <si>
    <t>　平成24年度及び27年度科学技術試験研究委託事業「京都大学　構造材料元素戦略研究拠点」（金属材料中の水素の状態と挙動に関するシミュレーション）の事業に係る取得資産の処分にあたって、公募による需要調査を実施した。
（調査期間：令和3年11月10日～令和3年11月22日）
上記の需要調査の結果、購入等希望者がなかったことを確認した。</t>
  </si>
  <si>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6"/>
  </si>
  <si>
    <t>機器利用案内ポータルサイトシステム用パソコン、ソフトウェア</t>
    <phoneticPr fontId="6"/>
  </si>
  <si>
    <t>ThinkCentre 
M93PRDT235WXBKCS230-CNX
45J7915
OfficeProfessional2013アカデミック版
Creative uite6日本語版MasterCollectionWin版</t>
  </si>
  <si>
    <t>物質･材料研究機構千現地区研究本館（茨城県つくば市千現1-2-1）</t>
  </si>
  <si>
    <t>C</t>
  </si>
  <si>
    <t>著しく陳腐化し、メーカーによるサポートも終了している。（OSは Windows 7）</t>
  </si>
  <si>
    <t>微弱光検出装置</t>
  </si>
  <si>
    <t>ﾏﾙﾁｽﾍﾟｸﾄﾛﾌｫﾄﾒｰﾀｰ 
PMA-11/C7473-36型</t>
  </si>
  <si>
    <t>物質・材料研究機構
（つくば市並木1-1）</t>
  </si>
  <si>
    <t>著しい陳腐化及び故障により、使用できない。またメーカーによるサービスも終了している。</t>
  </si>
  <si>
    <t>ｲﾒｰｼﾞﾝｸﾞﾌﾟﾚｰﾄｽｷｬﾅｰ</t>
  </si>
  <si>
    <t>日本電子㈱（05121（IREA2）IPﾘｰﾀﾞⅡ）</t>
  </si>
  <si>
    <t>物質・材料研究機構
（つくば市千現1-2-1）</t>
  </si>
  <si>
    <t>著しく陳腐化し、今後の使用予定が無くなったため。また、メーカーによるサポートも終了している。</t>
  </si>
  <si>
    <t>3Dﾌﾟﾘﾝﾀ</t>
  </si>
  <si>
    <t>FLASH FORGE 3Dﾌﾟﾘﾝﾀ Dreamer</t>
  </si>
  <si>
    <t>国立研究開発法人物質・材料研究機構　千現地区標準実験棟(茨城県つくば市千現1-2-1）</t>
  </si>
  <si>
    <t>故障しており使用できない。部品の製造が終了し修理不能。</t>
  </si>
  <si>
    <t>ｱﾙﾐ小型ｶﾞｽ銃</t>
  </si>
  <si>
    <t>Biemtron社製　ｶﾞｽｾﾙ VCC-060 相当品
ｶﾞｽｾﾙ本体部 2式
制御電源 1式</t>
  </si>
  <si>
    <t>物質・材料研究機構
(つくば市千現1-2-1)</t>
  </si>
  <si>
    <t>故障しており使用できない。またメーカーによる修理も終了している。</t>
  </si>
  <si>
    <t>回析光強度変化高速測定装置/試料回転位置決加熱機構</t>
    <phoneticPr fontId="6"/>
  </si>
  <si>
    <t>REL-60S</t>
  </si>
  <si>
    <t>独立行政法人物質・材料研究機構（茨城県つくば市並木1-1）</t>
  </si>
  <si>
    <t>回析光強度変化高速測定装置/紫外線導入部</t>
    <phoneticPr fontId="6"/>
  </si>
  <si>
    <t>ｸﾗｽﾀｰﾌﾗﾝｼﾞ､ｴﾙﾎﾞ､ﾋﾞｭｰﾎﾟｰﾄ､変換ﾌﾗﾝｼﾞ</t>
  </si>
  <si>
    <t>故障（真空漏れ）により、使用できない。またメーカーによるサービスも終了している。</t>
  </si>
  <si>
    <t>ﾊﾟｰｿﾅﾙｺﾝﾋﾟｭｰﾀ</t>
  </si>
  <si>
    <t>dx7300　ST/CT</t>
  </si>
  <si>
    <t>著しく陳腐化し、メーカーによるサポートも終了している。</t>
  </si>
  <si>
    <t>超高真空排気装置</t>
  </si>
  <si>
    <t>㈱ｱｰﾙﾃﾞｯｸ
・卓上型ﾊﾞｷｭｰﾑｸﾞﾛｰﾌﾞﾎﾞｯｸｽ 1ADB-3
・200L/sｺﾝﾋﾞﾈｰｼｮﾝﾎﾟﾝﾌﾟ</t>
  </si>
  <si>
    <t>物質・材料研究機構
（つくば市桜3-13）</t>
  </si>
  <si>
    <t>性能が現在の常用に耐えないほど陳腐化している。さらに一部機能が正常に働かず、部品製作が終了しているため修理不能。</t>
  </si>
  <si>
    <t>大型恒温油槽</t>
  </si>
  <si>
    <t>BOA200　37L　MAX200℃</t>
  </si>
  <si>
    <t xml:space="preserve">独立行政法人物質・材料研究機構　千現地区　ファインプロセス実験棟（茨城県つくば市千現一丁目2番地1） </t>
  </si>
  <si>
    <t>経年劣化による動作不良により、今後の使用予定が無くなったため。また、販売終了製品のため修理サービスは終了。</t>
  </si>
  <si>
    <t>　「物質・材料研究機構の行う試験研究等」の事業に係る取得物品の需要調査結果</t>
  </si>
  <si>
    <t>　「物質・材料研究機構の行う試験研究等」の事業に係る取得資産の処分にあたって、公募による需要調査を実施した。（調査期間：令和3年11月10日～令和3年11月22日）
上記の需要調査の結果、購入等希望者がなかったことを確認した。</t>
  </si>
  <si>
    <t>平成25年度科学技術試験研究委託事業「南海トラフ広域地震防災研究プロジェクト（巨大地震発生域調査観測研究）」　　</t>
    <rPh sb="0" eb="2">
      <t>ヘイセイ</t>
    </rPh>
    <rPh sb="4" eb="6">
      <t>ネンド</t>
    </rPh>
    <rPh sb="6" eb="8">
      <t>カガク</t>
    </rPh>
    <rPh sb="8" eb="10">
      <t>ギジュツ</t>
    </rPh>
    <rPh sb="10" eb="12">
      <t>シケン</t>
    </rPh>
    <rPh sb="12" eb="14">
      <t>ケンキュウ</t>
    </rPh>
    <rPh sb="14" eb="18">
      <t>イタクジギョウ</t>
    </rPh>
    <phoneticPr fontId="2"/>
  </si>
  <si>
    <t>ネットワークスイッチ</t>
    <phoneticPr fontId="2"/>
  </si>
  <si>
    <t>Netgear製 10G 8ポート アンマネージプラス・スイッチ　XS708E　</t>
    <phoneticPr fontId="2"/>
  </si>
  <si>
    <t>国立研究開発法人防災科学技術研究所(茨城県つくば市天王台三丁目１番地)</t>
    <phoneticPr fontId="2"/>
  </si>
  <si>
    <t>電子計算機</t>
    <phoneticPr fontId="2"/>
  </si>
  <si>
    <t>Dell製 R815</t>
    <phoneticPr fontId="2"/>
  </si>
  <si>
    <t>平成25年度科学技術試験研究委託事業「南海トラフ広域地震防災研究プロジェクト（巨大地震発生域調査観測研究）」　に係る物品の需要調査結果</t>
  </si>
  <si>
    <t>　平成25年度科学技術試験研究委託事業「南海トラフ広域地震防災研究プロジェクト（巨大地震発生域調査観測研究）」に係る物品の処分にあたって、公募による需要調査を実施した。（調査期間：令和3年11月10日～令和3年11月22日）
　上記の需要調査の結果、取得物品について購入希望者があった。</t>
  </si>
  <si>
    <t>平成25年度科学技術基礎調査等委託事業「長周期地震動ハザードマップ作成等支援事業」</t>
    <rPh sb="0" eb="2">
      <t>ヘイセイ</t>
    </rPh>
    <rPh sb="4" eb="5">
      <t>ネン</t>
    </rPh>
    <rPh sb="5" eb="6">
      <t>ド</t>
    </rPh>
    <rPh sb="6" eb="10">
      <t>カガクギジュツ</t>
    </rPh>
    <rPh sb="10" eb="14">
      <t>キソチョウサ</t>
    </rPh>
    <rPh sb="14" eb="15">
      <t>トウ</t>
    </rPh>
    <rPh sb="15" eb="19">
      <t>イタクジギョウ</t>
    </rPh>
    <rPh sb="20" eb="23">
      <t>チョウシュウキ</t>
    </rPh>
    <rPh sb="23" eb="25">
      <t>ジシン</t>
    </rPh>
    <rPh sb="25" eb="26">
      <t>ドウ</t>
    </rPh>
    <rPh sb="33" eb="36">
      <t>サクセイトウ</t>
    </rPh>
    <rPh sb="36" eb="38">
      <t>シエン</t>
    </rPh>
    <rPh sb="38" eb="40">
      <t>ジギョウ</t>
    </rPh>
    <phoneticPr fontId="2"/>
  </si>
  <si>
    <t>データサーバ用コンピューター</t>
    <phoneticPr fontId="2"/>
  </si>
  <si>
    <t>HP　Z820</t>
    <phoneticPr fontId="2"/>
  </si>
  <si>
    <t>国立研究開発法人防災科学技術研究所　　　                        (茨城県つくば市天王台三丁目１番地)</t>
    <phoneticPr fontId="2"/>
  </si>
  <si>
    <t>Ｃ</t>
    <phoneticPr fontId="2"/>
  </si>
  <si>
    <t>HP　Z820</t>
  </si>
  <si>
    <t>平成25年度科学技術基礎調査等委託事業「長周期地震動ハザードマップ作成等支援事業」に係る物品の需要調査結果</t>
  </si>
  <si>
    <t xml:space="preserve"> 平成25年度科学技術基礎調査等委託事業「長周期地震動ハザードマップ作成等支援事業」に係る物品の処分にあたって、公募による需要調査を実施した。（調査期間：令和3年11月10日～令和3年11月22日）
　上記の需要調査の結果、取得物品について購入希望者があった。</t>
  </si>
  <si>
    <t>平成18～20年度地球観測技術等調査研究委託事業「インドネシア等における地震発生機構の解明」</t>
    <rPh sb="0" eb="2">
      <t>ヘイセイ</t>
    </rPh>
    <rPh sb="7" eb="9">
      <t>ネンド</t>
    </rPh>
    <rPh sb="9" eb="16">
      <t>チキュウカンソクギジュツトウ</t>
    </rPh>
    <rPh sb="16" eb="22">
      <t>チョウサケンキュウイタク</t>
    </rPh>
    <rPh sb="22" eb="24">
      <t>ジギョウ</t>
    </rPh>
    <rPh sb="31" eb="32">
      <t>トウ</t>
    </rPh>
    <rPh sb="36" eb="42">
      <t>ジシンハッセイキコウ</t>
    </rPh>
    <rPh sb="43" eb="45">
      <t>カイメイ</t>
    </rPh>
    <phoneticPr fontId="2"/>
  </si>
  <si>
    <t>観測点保守調査用計測機
　　ﾉｲｽﾞ測定用短周期地震計</t>
    <phoneticPr fontId="2"/>
  </si>
  <si>
    <t>SERCEL L-4C 1Hz, 500 Ohm
(ｼｬﾛｳｻｰﾌｪｲｽﾀｲﾌﾟ)
ｷｬﾘﾌﾞﾚｰｼｮﾝｺｲﾙ･5ftｹｰﾌﾞﾙ付</t>
  </si>
  <si>
    <t>国立研究開発法人防災科学技術研究所　　　                           (茨城県つくば市天王台三丁目１番地)</t>
    <phoneticPr fontId="6"/>
  </si>
  <si>
    <t>観測点保守調査用計測機　　
　携帯型ｵｼﾛｽｺｰﾌﾟ</t>
  </si>
  <si>
    <t>Fluke 192BS
ScopeMeter 60MHz/500MS/S SCC190ｷｯﾄ付</t>
  </si>
  <si>
    <t>観測点保守調査用計測機　　
　ﾉｲｽﾞ測定用記録計</t>
  </si>
  <si>
    <t>Fluke 携帯型ｵｼﾛｽｺｰﾌﾟ123S ｲﾝﾀﾞｽﾄﾘｱﾙScopeMeter 20MHz</t>
  </si>
  <si>
    <t>データ受信保存装置
　　ﾃﾞｰﾀ保存装置</t>
    <phoneticPr fontId="2"/>
  </si>
  <si>
    <t>HP DL100 G2
StorageServer 2TB R2ﾓﾃﾞﾙ</t>
  </si>
  <si>
    <t>データ解析装置
　　ﾃﾞｰﾀ解析用PCｸﾗｽﾀｰ</t>
  </si>
  <si>
    <t>PCクラスター</t>
  </si>
  <si>
    <t>DL140　G3　ﾉﾝﾎｯﾄﾌﾟﾗｸﾞ　SATAﾓﾃﾞﾙ</t>
  </si>
  <si>
    <t>PCｸﾗｽﾀ用追加ﾒﾓﾘ</t>
    <rPh sb="6" eb="7">
      <t>ヨウ</t>
    </rPh>
    <rPh sb="7" eb="9">
      <t>ツイカ</t>
    </rPh>
    <phoneticPr fontId="22"/>
  </si>
  <si>
    <t>HP xw8400用追加ﾒﾓﾘ 2GB(1x2GB)</t>
    <rPh sb="9" eb="10">
      <t>ヨウ</t>
    </rPh>
    <rPh sb="10" eb="12">
      <t>ツイカ</t>
    </rPh>
    <phoneticPr fontId="22"/>
  </si>
  <si>
    <t>同上用切替器</t>
    <rPh sb="0" eb="1">
      <t>ドウ</t>
    </rPh>
    <rPh sb="1" eb="2">
      <t>ウエ</t>
    </rPh>
    <rPh sb="2" eb="3">
      <t>ヨウ</t>
    </rPh>
    <rPh sb="3" eb="5">
      <t>キリカエ</t>
    </rPh>
    <rPh sb="5" eb="6">
      <t>キ</t>
    </rPh>
    <phoneticPr fontId="22"/>
  </si>
  <si>
    <t>PLAT'HOME PS-D7016AT/J/R</t>
  </si>
  <si>
    <t>同上用UPS</t>
    <rPh sb="0" eb="1">
      <t>ドウ</t>
    </rPh>
    <rPh sb="1" eb="2">
      <t>ジョウ</t>
    </rPh>
    <rPh sb="2" eb="3">
      <t>ヨウ</t>
    </rPh>
    <phoneticPr fontId="22"/>
  </si>
  <si>
    <t>Smart-UPS1500 SUA1500JB</t>
  </si>
  <si>
    <t>データサーバー</t>
  </si>
  <si>
    <t>HP xw8400/CT Workstation</t>
  </si>
  <si>
    <t>PCクラスター高速化キット</t>
    <rPh sb="7" eb="10">
      <t>コウソクカ</t>
    </rPh>
    <phoneticPr fontId="22"/>
  </si>
  <si>
    <t>ﾌﾟﾛｾｯｻｵﾌﾟｼｮﾝｷｯﾄ
ﾒﾓﾘｷｯﾄ</t>
  </si>
  <si>
    <t>　平成18～20年度地球観測技術等調査研究委託事業「インドネシア等における地震発生機構の解明」の事業に係る取得物品の需要調査結果</t>
  </si>
  <si>
    <t>　平成18～20年度地球観測技術等調査研究委託事業「インドネシア等における地震発生機構の解明」の事業に係る取得資産の処分にあたって、公募による需要調査を実施した。
（調査期間：令和3年11月10日～令和3年11月22日）
上記の需要調査の結果、購入等希望者がなかったことを確認した。</t>
  </si>
  <si>
    <t>組換えウイルス・コアバンクの創設とその高度利用のための基盤技術に関する研究</t>
    <phoneticPr fontId="2"/>
  </si>
  <si>
    <t>倒立型ｼｽﾃﾑ顕微鏡</t>
    <phoneticPr fontId="2"/>
  </si>
  <si>
    <t>オリンパス社製
・倒立型ｼｽﾃﾑ顕微鏡 IX70-22FL/PH　
付属対物レンズ　Uplan(4x)，Uplan(2x)
     LCUPlanFL(20X)，LCUPlanFL(40x)
・全自動顕微鏡写真撮影装置 PM30-3
・写真直筒　 IX-SPT
・撮影レンズ
・V型ﾌｫｰｶｼﾝｸﾞﾃﾚｺｰﾌﾟ  U-FTV</t>
    <phoneticPr fontId="2"/>
  </si>
  <si>
    <t>一式</t>
    <rPh sb="0" eb="2">
      <t>イチシキ</t>
    </rPh>
    <phoneticPr fontId="3"/>
  </si>
  <si>
    <t>H11.1.29</t>
  </si>
  <si>
    <t>理化学研究所　筑波研究所
(茨城県つくば市高野台3-1-1）</t>
    <rPh sb="0" eb="6">
      <t>リカガクケンキュウショ</t>
    </rPh>
    <rPh sb="7" eb="9">
      <t>ツクバ</t>
    </rPh>
    <rPh sb="9" eb="12">
      <t>ケンキュウショ</t>
    </rPh>
    <rPh sb="14" eb="16">
      <t>イバラキ</t>
    </rPh>
    <rPh sb="16" eb="17">
      <t>ケン</t>
    </rPh>
    <rPh sb="20" eb="21">
      <t>シ</t>
    </rPh>
    <rPh sb="21" eb="24">
      <t>タカノダイ</t>
    </rPh>
    <phoneticPr fontId="3"/>
  </si>
  <si>
    <t>購入後23年経過し、駆動部品各種が劣化、継続した使用が困難である。メーカーサポートも終了しているため修理不能。</t>
    <rPh sb="20" eb="22">
      <t>ケイゾク</t>
    </rPh>
    <rPh sb="24" eb="26">
      <t>シヨウ</t>
    </rPh>
    <rPh sb="27" eb="29">
      <t>コンナン</t>
    </rPh>
    <phoneticPr fontId="1"/>
  </si>
  <si>
    <t>　「組換えウイルス・コアバンクの創設とその高度利用のための基盤技術に関する研究」の事業に係る取得物品の需要調査結果</t>
  </si>
  <si>
    <t>　「組換えウイルス・コアバンクの創設とその高度利用のための基盤技術に関する研究」の事業に係る取得資産の処分にあたって、公募による需要調査を実施した。（調査期間：令和3年11月10日～令和3年11月22日）
上記の需要調査の結果、購入等希望者がなかったことを確認した。</t>
  </si>
  <si>
    <t>創薬候補物質探索拠点</t>
    <phoneticPr fontId="2"/>
  </si>
  <si>
    <t>血中放射線薬剤濃度モニター総合装置</t>
    <phoneticPr fontId="2"/>
  </si>
  <si>
    <t>1式</t>
    <rPh sb="1" eb="2">
      <t>シキ</t>
    </rPh>
    <phoneticPr fontId="1"/>
  </si>
  <si>
    <t>H20.1.30</t>
  </si>
  <si>
    <t>神戸市中央区港島南町6-7-3</t>
    <rPh sb="0" eb="3">
      <t>コウベシ</t>
    </rPh>
    <rPh sb="3" eb="10">
      <t>チュウオウクミナトシマミナミマチ</t>
    </rPh>
    <phoneticPr fontId="1"/>
  </si>
  <si>
    <t>今後使用の見通しがなく、区画変更を伴う工事により設置場所の確保が難しいため返納したい。（動作保証なし・メンテナンス切れ）</t>
    <rPh sb="0" eb="2">
      <t>コンゴ</t>
    </rPh>
    <rPh sb="2" eb="4">
      <t>シヨウ</t>
    </rPh>
    <rPh sb="5" eb="7">
      <t>ミトオ</t>
    </rPh>
    <rPh sb="12" eb="14">
      <t>クカク</t>
    </rPh>
    <rPh sb="14" eb="16">
      <t>ヘンコウ</t>
    </rPh>
    <rPh sb="17" eb="18">
      <t>トモナ</t>
    </rPh>
    <rPh sb="19" eb="21">
      <t>コウジ</t>
    </rPh>
    <rPh sb="24" eb="26">
      <t>セッチ</t>
    </rPh>
    <rPh sb="26" eb="28">
      <t>バショ</t>
    </rPh>
    <rPh sb="29" eb="31">
      <t>カクホ</t>
    </rPh>
    <rPh sb="32" eb="33">
      <t>ムズカ</t>
    </rPh>
    <rPh sb="37" eb="39">
      <t>ヘンノウ</t>
    </rPh>
    <rPh sb="44" eb="46">
      <t>ドウサ</t>
    </rPh>
    <rPh sb="46" eb="48">
      <t>ホショウ</t>
    </rPh>
    <rPh sb="57" eb="58">
      <t>キ</t>
    </rPh>
    <phoneticPr fontId="1"/>
  </si>
  <si>
    <t>　「創薬候補物質探索拠点」の事業に係る取得物品の需要調査結果</t>
  </si>
  <si>
    <t>　「創薬候補物質探索拠点」の事業に係る取得資産の処分にあたって、公募による需要調査を実施した。（調査期間：令和3年11月10日～令和3年11月22日）
上記の需要調査の結果、購入等希望者がなかったことを確認した。</t>
  </si>
  <si>
    <t>分子イメージング研究プログラム（創薬候補物質探索拠点）</t>
    <phoneticPr fontId="2"/>
  </si>
  <si>
    <t>蛍光標識二次元差異電気泳動解析システム</t>
    <phoneticPr fontId="2"/>
  </si>
  <si>
    <t>1式</t>
    <rPh sb="1" eb="2">
      <t>シキ</t>
    </rPh>
    <phoneticPr fontId="3"/>
  </si>
  <si>
    <t>H18.3.23</t>
  </si>
  <si>
    <t>理化学研究所/大阪市大医学部南館</t>
    <rPh sb="0" eb="3">
      <t>リカガク</t>
    </rPh>
    <rPh sb="3" eb="6">
      <t>ケンキュウショ</t>
    </rPh>
    <rPh sb="7" eb="10">
      <t>オオサカシ</t>
    </rPh>
    <rPh sb="10" eb="11">
      <t>ダイ</t>
    </rPh>
    <rPh sb="11" eb="13">
      <t>イガク</t>
    </rPh>
    <rPh sb="13" eb="14">
      <t>ブ</t>
    </rPh>
    <rPh sb="14" eb="15">
      <t>ミナミ</t>
    </rPh>
    <rPh sb="15" eb="16">
      <t>カン</t>
    </rPh>
    <phoneticPr fontId="3"/>
  </si>
  <si>
    <t>動作保証なし・メンテナンス切れ</t>
    <rPh sb="0" eb="2">
      <t>ドウサ</t>
    </rPh>
    <rPh sb="2" eb="4">
      <t>ホショウ</t>
    </rPh>
    <rPh sb="13" eb="14">
      <t>キ</t>
    </rPh>
    <phoneticPr fontId="3"/>
  </si>
  <si>
    <t>　「分子イメージング研究プログラム（創薬候補物質探索拠点）」の事業に係る取得物品の需要調査結果</t>
  </si>
  <si>
    <t>　「分子イメージング研究プログラム（創薬候補物質探索拠点）」の事業に係る取得資産の処分にあたって、公募による需要調査を実施した。（調査期間：令和3年11月10日～令和3年11月22日）
上記の需要調査の結果、購入等希望者がなかったことを確認した。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</si>
</sst>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411]ge\.mm\.dd"/>
    <numFmt numFmtId="179" formatCode="#,##0_ ;[Red]\-#,##0\ "/>
  </numFmts>
  <fonts count="28">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sz val="9"/>
      <name val="ＭＳ Ｐゴシック"/>
      <family val="2"/>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sz val="11"/>
      <name val="ＭＳ ゴシック"/>
      <family val="3"/>
      <charset val="128"/>
    </font>
    <font>
      <b/>
      <sz val="11"/>
      <name val="ＭＳ ゴシック"/>
      <family val="3"/>
      <charset val="128"/>
    </font>
    <font>
      <sz val="11"/>
      <name val="游ゴシック"/>
      <family val="2"/>
      <charset val="128"/>
      <scheme val="minor"/>
    </font>
    <font>
      <sz val="11"/>
      <color rgb="FFFF0000"/>
      <name val="ＭＳ ゴシック"/>
      <family val="3"/>
      <charset val="128"/>
    </font>
    <font>
      <sz val="11"/>
      <color theme="1"/>
      <name val="ＭＳ Ｐゴシック"/>
      <family val="3"/>
      <charset val="128"/>
    </font>
    <font>
      <sz val="10.5"/>
      <name val="ＭＳ 明朝"/>
      <family val="1"/>
      <charset val="128"/>
    </font>
    <font>
      <sz val="9"/>
      <color theme="1"/>
      <name val="ＭＳ ゴシック"/>
      <family val="3"/>
      <charset val="128"/>
    </font>
    <font>
      <sz val="10"/>
      <name val="ＭＳ 明朝"/>
      <family val="1"/>
      <charset val="128"/>
    </font>
    <font>
      <sz val="11"/>
      <name val="游ゴシック"/>
      <family val="3"/>
      <charset val="128"/>
      <scheme val="minor"/>
    </font>
    <font>
      <sz val="11"/>
      <color theme="1"/>
      <name val="游ゴシック"/>
      <family val="3"/>
      <charset val="128"/>
      <scheme val="minor"/>
    </font>
    <font>
      <sz val="9"/>
      <color indexed="81"/>
      <name val="ＭＳ Ｐゴシック"/>
      <family val="3"/>
      <charset val="128"/>
    </font>
    <font>
      <sz val="12"/>
      <color theme="1"/>
      <name val="ＭＳ 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2"/>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3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cellStyleXfs>
  <cellXfs count="139">
    <xf numFmtId="0" fontId="0" fillId="0" borderId="0" xfId="0">
      <alignment vertical="center"/>
    </xf>
    <xf numFmtId="0" fontId="1" fillId="0" borderId="0" xfId="0" applyFont="1">
      <alignment vertical="center"/>
    </xf>
    <xf numFmtId="0" fontId="3" fillId="0" borderId="0" xfId="0" applyFont="1" applyAlignment="1">
      <alignment horizontal="centerContinuous" vertical="center"/>
    </xf>
    <xf numFmtId="0" fontId="1" fillId="0" borderId="0" xfId="0" applyFont="1" applyAlignment="1">
      <alignment horizontal="centerContinuous" vertical="center"/>
    </xf>
    <xf numFmtId="0" fontId="3" fillId="0" borderId="0" xfId="0" applyFont="1">
      <alignment vertical="center"/>
    </xf>
    <xf numFmtId="0" fontId="1" fillId="0" borderId="0" xfId="0" applyFont="1" applyFill="1">
      <alignment vertical="center"/>
    </xf>
    <xf numFmtId="0" fontId="1" fillId="0" borderId="0" xfId="2" applyFont="1">
      <alignment vertical="center"/>
    </xf>
    <xf numFmtId="0" fontId="3" fillId="0" borderId="0" xfId="2" applyFont="1" applyAlignment="1">
      <alignment horizontal="centerContinuous" vertical="center"/>
    </xf>
    <xf numFmtId="0" fontId="1" fillId="0" borderId="0" xfId="2" applyFont="1" applyAlignment="1">
      <alignment horizontal="centerContinuous" vertical="center"/>
    </xf>
    <xf numFmtId="0" fontId="3" fillId="0" borderId="0" xfId="2" applyFont="1">
      <alignment vertical="center"/>
    </xf>
    <xf numFmtId="0" fontId="1" fillId="0" borderId="0" xfId="2" applyFont="1" applyFill="1">
      <alignment vertical="center"/>
    </xf>
    <xf numFmtId="0" fontId="3" fillId="0" borderId="0" xfId="2" applyFont="1" applyFill="1" applyAlignment="1">
      <alignment horizontal="centerContinuous" vertical="center"/>
    </xf>
    <xf numFmtId="0" fontId="1" fillId="0" borderId="0" xfId="2" applyFont="1" applyFill="1" applyAlignment="1">
      <alignment horizontal="centerContinuous" vertical="center"/>
    </xf>
    <xf numFmtId="0" fontId="3" fillId="0" borderId="0" xfId="2" applyFont="1" applyFill="1">
      <alignment vertical="center"/>
    </xf>
    <xf numFmtId="3" fontId="1" fillId="0" borderId="0" xfId="0" applyNumberFormat="1" applyFont="1">
      <alignment vertical="center"/>
    </xf>
    <xf numFmtId="0" fontId="12" fillId="0" borderId="0" xfId="0" applyFont="1">
      <alignment vertical="center"/>
    </xf>
    <xf numFmtId="0" fontId="13" fillId="0" borderId="0" xfId="0" applyFont="1">
      <alignment vertical="center"/>
    </xf>
    <xf numFmtId="0" fontId="0" fillId="0" borderId="0" xfId="0" applyBorder="1" applyAlignment="1">
      <alignment vertical="center" wrapText="1"/>
    </xf>
    <xf numFmtId="0" fontId="1" fillId="0" borderId="0" xfId="2" applyFont="1" applyFill="1" applyAlignment="1">
      <alignment horizontal="center" vertical="center"/>
    </xf>
    <xf numFmtId="0" fontId="1" fillId="0" borderId="0" xfId="0" applyFont="1" applyAlignment="1">
      <alignment horizontal="center" vertical="center"/>
    </xf>
    <xf numFmtId="58" fontId="1" fillId="0" borderId="0" xfId="0" applyNumberFormat="1" applyFont="1" applyAlignment="1">
      <alignment horizontal="right" vertical="center"/>
    </xf>
    <xf numFmtId="0" fontId="1" fillId="5" borderId="1" xfId="4" applyFont="1" applyFill="1" applyBorder="1" applyAlignment="1">
      <alignment vertical="center" wrapText="1"/>
    </xf>
    <xf numFmtId="0" fontId="23" fillId="0" borderId="0" xfId="0" applyFont="1">
      <alignment vertical="center"/>
    </xf>
    <xf numFmtId="0" fontId="1" fillId="0" borderId="0" xfId="2" applyFont="1" applyFill="1" applyBorder="1" applyAlignment="1">
      <alignment vertical="center" wrapText="1"/>
    </xf>
    <xf numFmtId="3" fontId="1" fillId="0" borderId="0" xfId="2" applyNumberFormat="1" applyFont="1" applyFill="1" applyBorder="1">
      <alignment vertical="center"/>
    </xf>
    <xf numFmtId="38" fontId="8" fillId="0" borderId="0" xfId="3" applyFont="1" applyBorder="1">
      <alignment vertical="center"/>
    </xf>
    <xf numFmtId="57" fontId="8" fillId="0" borderId="0" xfId="2" applyNumberFormat="1" applyFont="1" applyBorder="1" applyAlignment="1">
      <alignment horizontal="center" vertical="center"/>
    </xf>
    <xf numFmtId="0" fontId="8" fillId="0" borderId="0" xfId="2" applyFont="1" applyBorder="1" applyAlignment="1">
      <alignment vertical="center" wrapText="1"/>
    </xf>
    <xf numFmtId="0" fontId="7" fillId="0" borderId="0" xfId="2" applyFill="1" applyBorder="1" applyAlignment="1">
      <alignment horizontal="center" vertical="center" wrapText="1"/>
    </xf>
    <xf numFmtId="0" fontId="7" fillId="0" borderId="0" xfId="2" applyBorder="1" applyAlignment="1">
      <alignment vertical="center" wrapText="1"/>
    </xf>
    <xf numFmtId="0" fontId="24" fillId="0" borderId="0" xfId="0" applyFont="1" applyBorder="1" applyAlignment="1">
      <alignment vertical="center"/>
    </xf>
    <xf numFmtId="0" fontId="25" fillId="0" borderId="0" xfId="0" applyFont="1" applyBorder="1" applyAlignment="1">
      <alignment vertical="center"/>
    </xf>
    <xf numFmtId="0" fontId="26" fillId="0" borderId="0" xfId="0" applyFont="1" applyBorder="1" applyAlignment="1">
      <alignment vertical="center"/>
    </xf>
    <xf numFmtId="0" fontId="7" fillId="0" borderId="0" xfId="0" applyFont="1" applyBorder="1" applyAlignment="1">
      <alignment vertical="center"/>
    </xf>
    <xf numFmtId="0" fontId="26" fillId="0" borderId="0" xfId="0" applyFont="1" applyBorder="1" applyAlignment="1">
      <alignment vertical="center" wrapText="1"/>
    </xf>
    <xf numFmtId="0" fontId="24" fillId="0" borderId="0" xfId="0" applyFont="1" applyFill="1" applyBorder="1" applyAlignme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7" fillId="0" borderId="0" xfId="0" applyFont="1" applyFill="1" applyBorder="1" applyAlignment="1">
      <alignment vertical="center" wrapText="1"/>
    </xf>
    <xf numFmtId="0" fontId="27" fillId="0" borderId="0"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2" xfId="0" applyFont="1" applyFill="1" applyBorder="1" applyAlignment="1">
      <alignment vertical="center" wrapText="1"/>
    </xf>
    <xf numFmtId="3" fontId="1" fillId="0" borderId="2" xfId="0" applyNumberFormat="1" applyFont="1" applyFill="1" applyBorder="1">
      <alignment vertical="center"/>
    </xf>
    <xf numFmtId="176" fontId="1" fillId="0" borderId="2" xfId="0" applyNumberFormat="1" applyFont="1" applyFill="1" applyBorder="1">
      <alignment vertical="center"/>
    </xf>
    <xf numFmtId="0" fontId="1" fillId="0" borderId="2" xfId="0" applyFont="1" applyFill="1" applyBorder="1" applyAlignment="1">
      <alignment horizontal="center" vertical="center"/>
    </xf>
    <xf numFmtId="0" fontId="4" fillId="0" borderId="3" xfId="0" quotePrefix="1" applyFont="1" applyFill="1" applyBorder="1" applyAlignment="1">
      <alignment vertical="center" wrapText="1"/>
    </xf>
    <xf numFmtId="38" fontId="5" fillId="0" borderId="2" xfId="1" applyFill="1" applyBorder="1">
      <alignment vertical="center"/>
    </xf>
    <xf numFmtId="57" fontId="0" fillId="0" borderId="2" xfId="0" applyNumberFormat="1" applyFill="1" applyBorder="1" applyAlignment="1">
      <alignment horizontal="center" vertical="center"/>
    </xf>
    <xf numFmtId="0" fontId="0" fillId="3" borderId="2" xfId="0" applyFill="1" applyBorder="1" applyAlignment="1">
      <alignment vertical="center" wrapText="1"/>
    </xf>
    <xf numFmtId="0" fontId="0" fillId="0" borderId="2" xfId="0" quotePrefix="1" applyFont="1" applyFill="1" applyBorder="1" applyAlignment="1">
      <alignment vertical="center" wrapText="1"/>
    </xf>
    <xf numFmtId="0" fontId="1" fillId="2" borderId="2" xfId="2" applyFont="1" applyFill="1" applyBorder="1" applyAlignment="1">
      <alignment horizontal="center" vertical="center"/>
    </xf>
    <xf numFmtId="0" fontId="1" fillId="2" borderId="2" xfId="2" applyFont="1" applyFill="1" applyBorder="1" applyAlignment="1">
      <alignment horizontal="center" vertical="center" wrapText="1"/>
    </xf>
    <xf numFmtId="0" fontId="1" fillId="0" borderId="2" xfId="2" applyFont="1" applyFill="1" applyBorder="1" applyAlignment="1">
      <alignment vertical="center" wrapText="1"/>
    </xf>
    <xf numFmtId="3" fontId="1" fillId="0" borderId="2" xfId="2" applyNumberFormat="1" applyFont="1" applyFill="1" applyBorder="1">
      <alignment vertical="center"/>
    </xf>
    <xf numFmtId="38" fontId="8" fillId="0" borderId="2" xfId="3" applyFont="1" applyBorder="1">
      <alignment vertical="center"/>
    </xf>
    <xf numFmtId="57" fontId="8" fillId="0" borderId="2" xfId="2" applyNumberFormat="1" applyFont="1" applyBorder="1" applyAlignment="1">
      <alignment horizontal="center" vertical="center"/>
    </xf>
    <xf numFmtId="0" fontId="8" fillId="0" borderId="2" xfId="2" applyFont="1" applyBorder="1" applyAlignment="1">
      <alignment vertical="center" wrapText="1"/>
    </xf>
    <xf numFmtId="0" fontId="7" fillId="0" borderId="2" xfId="2" applyFill="1" applyBorder="1" applyAlignment="1">
      <alignment horizontal="center" vertical="center" wrapText="1"/>
    </xf>
    <xf numFmtId="0" fontId="7" fillId="0" borderId="2" xfId="2" applyBorder="1" applyAlignment="1">
      <alignment vertical="center" wrapText="1"/>
    </xf>
    <xf numFmtId="0" fontId="1" fillId="0" borderId="2" xfId="0" applyFont="1" applyFill="1" applyBorder="1" applyAlignment="1">
      <alignment horizontal="left" vertical="center" wrapText="1"/>
    </xf>
    <xf numFmtId="3" fontId="1" fillId="0" borderId="2" xfId="0" applyNumberFormat="1" applyFont="1" applyFill="1" applyBorder="1" applyAlignment="1">
      <alignment horizontal="center" vertical="center"/>
    </xf>
    <xf numFmtId="177" fontId="1" fillId="0" borderId="2" xfId="0" applyNumberFormat="1" applyFont="1" applyFill="1" applyBorder="1" applyAlignment="1">
      <alignment horizontal="right" vertical="center"/>
    </xf>
    <xf numFmtId="176" fontId="1" fillId="0" borderId="2" xfId="0" applyNumberFormat="1" applyFont="1" applyFill="1" applyBorder="1" applyAlignment="1">
      <alignment horizontal="center" vertical="center"/>
    </xf>
    <xf numFmtId="0" fontId="1" fillId="0" borderId="2" xfId="0" quotePrefix="1" applyFont="1" applyFill="1" applyBorder="1" applyAlignment="1">
      <alignment vertical="center" wrapText="1"/>
    </xf>
    <xf numFmtId="0" fontId="1" fillId="4" borderId="2" xfId="2" applyFont="1" applyFill="1" applyBorder="1" applyAlignment="1">
      <alignment horizontal="center" vertical="center"/>
    </xf>
    <xf numFmtId="0" fontId="1" fillId="4" borderId="2" xfId="2" applyFont="1" applyFill="1" applyBorder="1" applyAlignment="1">
      <alignment horizontal="center" vertical="center" wrapText="1"/>
    </xf>
    <xf numFmtId="0" fontId="9" fillId="0" borderId="2" xfId="2" applyFont="1" applyFill="1" applyBorder="1" applyAlignment="1">
      <alignment vertical="center" wrapText="1"/>
    </xf>
    <xf numFmtId="178" fontId="1" fillId="0" borderId="2" xfId="2" applyNumberFormat="1" applyFont="1" applyFill="1" applyBorder="1" applyAlignment="1">
      <alignment horizontal="center" vertical="center"/>
    </xf>
    <xf numFmtId="0" fontId="10" fillId="0" borderId="2" xfId="2" applyFont="1" applyBorder="1" applyAlignment="1">
      <alignment vertical="center" wrapText="1"/>
    </xf>
    <xf numFmtId="0" fontId="1" fillId="0" borderId="2" xfId="2" applyFont="1" applyFill="1" applyBorder="1" applyAlignment="1">
      <alignment horizontal="center" vertical="center"/>
    </xf>
    <xf numFmtId="0" fontId="8" fillId="0" borderId="2" xfId="2" applyFont="1" applyFill="1" applyBorder="1" applyAlignment="1">
      <alignment vertical="center" wrapText="1"/>
    </xf>
    <xf numFmtId="178" fontId="1" fillId="0" borderId="2" xfId="0" applyNumberFormat="1" applyFont="1" applyFill="1" applyBorder="1">
      <alignment vertical="center"/>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0" borderId="2" xfId="0" applyFont="1" applyFill="1" applyBorder="1" applyAlignment="1">
      <alignment vertical="center" wrapText="1"/>
    </xf>
    <xf numFmtId="3" fontId="12" fillId="0" borderId="2" xfId="0" applyNumberFormat="1" applyFont="1" applyFill="1" applyBorder="1">
      <alignment vertical="center"/>
    </xf>
    <xf numFmtId="178" fontId="12" fillId="0" borderId="2" xfId="0" applyNumberFormat="1" applyFont="1" applyFill="1" applyBorder="1">
      <alignment vertical="center"/>
    </xf>
    <xf numFmtId="0" fontId="12" fillId="0" borderId="2" xfId="0" applyFont="1" applyFill="1" applyBorder="1" applyAlignment="1">
      <alignment horizontal="center" vertical="center"/>
    </xf>
    <xf numFmtId="0" fontId="12" fillId="0" borderId="2" xfId="0" quotePrefix="1" applyFont="1" applyFill="1" applyBorder="1" applyAlignment="1">
      <alignment vertical="center" wrapText="1"/>
    </xf>
    <xf numFmtId="178" fontId="1" fillId="0" borderId="2" xfId="2" applyNumberFormat="1" applyFont="1" applyFill="1" applyBorder="1">
      <alignment vertical="center"/>
    </xf>
    <xf numFmtId="0" fontId="7" fillId="0" borderId="2" xfId="2" applyFont="1" applyFill="1" applyBorder="1" applyAlignment="1">
      <alignment vertical="center" wrapText="1"/>
    </xf>
    <xf numFmtId="0" fontId="1" fillId="0" borderId="2" xfId="2" quotePrefix="1" applyFont="1" applyFill="1" applyBorder="1" applyAlignment="1">
      <alignment vertical="center" wrapText="1"/>
    </xf>
    <xf numFmtId="176" fontId="1" fillId="0" borderId="2" xfId="0" applyNumberFormat="1" applyFont="1" applyFill="1" applyBorder="1" applyAlignment="1">
      <alignment horizontal="right" vertical="center"/>
    </xf>
    <xf numFmtId="0" fontId="15" fillId="0" borderId="2" xfId="0" quotePrefix="1" applyFont="1" applyFill="1" applyBorder="1" applyAlignment="1">
      <alignment vertical="center" wrapText="1"/>
    </xf>
    <xf numFmtId="0" fontId="0" fillId="0" borderId="2" xfId="0" applyBorder="1" applyAlignment="1">
      <alignment horizontal="left" vertical="center" shrinkToFit="1"/>
    </xf>
    <xf numFmtId="0" fontId="0" fillId="0" borderId="2" xfId="0" applyBorder="1" applyAlignment="1">
      <alignment horizontal="left" vertical="center" wrapText="1" shrinkToFit="1"/>
    </xf>
    <xf numFmtId="0" fontId="16" fillId="0" borderId="2" xfId="0" applyFont="1" applyBorder="1" applyAlignment="1">
      <alignment horizontal="center" vertical="center"/>
    </xf>
    <xf numFmtId="38" fontId="16" fillId="0" borderId="2" xfId="1" applyFont="1" applyBorder="1" applyAlignment="1">
      <alignment horizontal="right" vertical="center"/>
    </xf>
    <xf numFmtId="57" fontId="0" fillId="0" borderId="2" xfId="0" applyNumberFormat="1" applyBorder="1" applyAlignment="1">
      <alignment horizontal="center" vertical="center" shrinkToFi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38" fontId="5" fillId="0" borderId="2" xfId="1" applyBorder="1" applyAlignment="1">
      <alignment horizontal="center" vertical="center"/>
    </xf>
    <xf numFmtId="57" fontId="0" fillId="0" borderId="2" xfId="0" applyNumberFormat="1" applyBorder="1" applyAlignment="1">
      <alignment horizontal="center" vertical="center" wrapText="1"/>
    </xf>
    <xf numFmtId="0" fontId="8" fillId="0" borderId="2" xfId="0" applyFont="1" applyBorder="1" applyAlignment="1">
      <alignment horizontal="center" vertical="center" wrapText="1"/>
    </xf>
    <xf numFmtId="179" fontId="5" fillId="0" borderId="2" xfId="1" applyNumberFormat="1" applyBorder="1" applyAlignment="1">
      <alignment horizontal="center" vertical="center"/>
    </xf>
    <xf numFmtId="176" fontId="0" fillId="0" borderId="2" xfId="0" applyNumberFormat="1" applyBorder="1" applyAlignment="1">
      <alignment horizontal="center" vertical="center"/>
    </xf>
    <xf numFmtId="0" fontId="0" fillId="0" borderId="2" xfId="0" applyBorder="1">
      <alignment vertical="center"/>
    </xf>
    <xf numFmtId="0" fontId="17" fillId="0" borderId="2" xfId="0" applyFont="1" applyFill="1" applyBorder="1" applyAlignment="1">
      <alignment vertical="center" wrapText="1"/>
    </xf>
    <xf numFmtId="0" fontId="18" fillId="0" borderId="2" xfId="0" applyFont="1" applyFill="1" applyBorder="1" applyAlignment="1">
      <alignment horizontal="left" vertical="center" wrapText="1"/>
    </xf>
    <xf numFmtId="3" fontId="17" fillId="0" borderId="2" xfId="0" applyNumberFormat="1" applyFont="1" applyFill="1" applyBorder="1" applyAlignment="1">
      <alignment vertical="center" wrapText="1"/>
    </xf>
    <xf numFmtId="58" fontId="17" fillId="0" borderId="2" xfId="0" applyNumberFormat="1" applyFont="1" applyFill="1" applyBorder="1" applyAlignment="1">
      <alignment vertical="center" wrapText="1"/>
    </xf>
    <xf numFmtId="0" fontId="19"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 fillId="0" borderId="4" xfId="2" applyFont="1" applyFill="1" applyBorder="1" applyAlignment="1">
      <alignment horizontal="center" vertical="center"/>
    </xf>
    <xf numFmtId="0" fontId="1" fillId="0" borderId="2" xfId="2" applyFont="1" applyFill="1" applyBorder="1" applyAlignment="1">
      <alignment horizontal="center" vertical="center" wrapText="1"/>
    </xf>
    <xf numFmtId="3" fontId="1" fillId="0" borderId="2" xfId="2" applyNumberFormat="1" applyFont="1" applyFill="1" applyBorder="1" applyAlignment="1">
      <alignment horizontal="center" vertical="center"/>
    </xf>
    <xf numFmtId="38" fontId="1" fillId="0" borderId="2" xfId="3" applyFont="1" applyFill="1" applyBorder="1" applyAlignment="1">
      <alignment vertical="center" wrapText="1"/>
    </xf>
    <xf numFmtId="176" fontId="1" fillId="0" borderId="2" xfId="2" applyNumberFormat="1" applyFont="1" applyFill="1" applyBorder="1" applyAlignment="1">
      <alignment vertical="center" wrapText="1"/>
    </xf>
    <xf numFmtId="0" fontId="7" fillId="0" borderId="2" xfId="2" applyFont="1" applyFill="1" applyBorder="1" applyAlignment="1">
      <alignment horizontal="center" vertical="center"/>
    </xf>
    <xf numFmtId="0" fontId="12" fillId="0" borderId="2" xfId="2" quotePrefix="1" applyFont="1" applyFill="1" applyBorder="1" applyAlignment="1">
      <alignment vertical="center" wrapText="1"/>
    </xf>
    <xf numFmtId="0" fontId="12" fillId="0" borderId="2" xfId="2" applyFont="1" applyFill="1" applyBorder="1" applyAlignment="1">
      <alignment vertical="center" wrapText="1"/>
    </xf>
    <xf numFmtId="0" fontId="20" fillId="0" borderId="2" xfId="0" applyFont="1" applyFill="1" applyBorder="1" applyAlignment="1">
      <alignment vertical="center" wrapText="1"/>
    </xf>
    <xf numFmtId="0" fontId="20" fillId="0" borderId="4" xfId="0" applyFont="1" applyFill="1" applyBorder="1" applyAlignment="1">
      <alignment horizontal="right" vertical="center" shrinkToFit="1"/>
    </xf>
    <xf numFmtId="177" fontId="20" fillId="0" borderId="2" xfId="0" applyNumberFormat="1" applyFont="1" applyFill="1" applyBorder="1" applyAlignment="1">
      <alignment vertical="center" shrinkToFit="1"/>
    </xf>
    <xf numFmtId="179" fontId="21" fillId="0" borderId="2" xfId="1" applyNumberFormat="1" applyFont="1" applyFill="1" applyBorder="1" applyAlignment="1">
      <alignment horizontal="right" vertical="center"/>
    </xf>
    <xf numFmtId="176" fontId="20" fillId="0" borderId="2" xfId="0" applyNumberFormat="1" applyFont="1" applyFill="1" applyBorder="1" applyAlignment="1">
      <alignment horizontal="center" vertical="center" shrinkToFit="1"/>
    </xf>
    <xf numFmtId="0" fontId="7" fillId="0" borderId="2" xfId="0" applyFont="1" applyFill="1" applyBorder="1" applyAlignment="1">
      <alignment horizontal="left" vertical="center" wrapText="1"/>
    </xf>
    <xf numFmtId="0" fontId="21" fillId="0" borderId="2" xfId="0" applyFont="1" applyFill="1" applyBorder="1" applyAlignment="1">
      <alignment horizontal="center" vertical="center"/>
    </xf>
    <xf numFmtId="178" fontId="1" fillId="0" borderId="2" xfId="0" applyNumberFormat="1" applyFont="1" applyFill="1" applyBorder="1" applyAlignment="1">
      <alignment horizontal="center" vertical="center"/>
    </xf>
    <xf numFmtId="58" fontId="26" fillId="0" borderId="0" xfId="0" applyNumberFormat="1" applyFont="1" applyBorder="1" applyAlignment="1">
      <alignment vertical="center"/>
    </xf>
    <xf numFmtId="0" fontId="26" fillId="0" borderId="0" xfId="0" applyFont="1" applyBorder="1" applyAlignment="1">
      <alignment vertical="center"/>
    </xf>
    <xf numFmtId="0" fontId="7" fillId="0" borderId="0" xfId="0" applyFont="1" applyBorder="1" applyAlignment="1">
      <alignment vertical="center"/>
    </xf>
    <xf numFmtId="0" fontId="26" fillId="0" borderId="0" xfId="0" applyFont="1" applyBorder="1" applyAlignment="1">
      <alignment vertical="center" wrapText="1"/>
    </xf>
    <xf numFmtId="0" fontId="1" fillId="0" borderId="0" xfId="0" applyFont="1" applyFill="1" applyAlignment="1">
      <alignment vertical="center"/>
    </xf>
    <xf numFmtId="0" fontId="1" fillId="0" borderId="0" xfId="2" applyFont="1" applyFill="1" applyAlignment="1">
      <alignment vertical="center"/>
    </xf>
    <xf numFmtId="0" fontId="1" fillId="0" borderId="0" xfId="0" applyFont="1" applyFill="1" applyAlignment="1">
      <alignment horizontal="left" vertical="center" shrinkToFit="1"/>
    </xf>
    <xf numFmtId="0" fontId="1" fillId="0" borderId="0" xfId="0" applyFont="1" applyFill="1" applyAlignment="1">
      <alignment horizontal="left" vertical="center"/>
    </xf>
    <xf numFmtId="0" fontId="3" fillId="0" borderId="0" xfId="0" applyFont="1" applyAlignment="1">
      <alignment horizontal="center" vertical="center"/>
    </xf>
    <xf numFmtId="0" fontId="0" fillId="0" borderId="0" xfId="0" applyAlignment="1">
      <alignment vertical="center"/>
    </xf>
    <xf numFmtId="0" fontId="1" fillId="0" borderId="0" xfId="0" applyFont="1" applyFill="1" applyAlignment="1">
      <alignment vertical="center" wrapText="1"/>
    </xf>
    <xf numFmtId="0" fontId="13" fillId="0" borderId="0" xfId="0" applyFont="1" applyAlignment="1">
      <alignment horizontal="center" vertical="center"/>
    </xf>
    <xf numFmtId="0" fontId="14" fillId="0" borderId="0" xfId="0" applyFont="1" applyAlignment="1">
      <alignment vertical="center"/>
    </xf>
    <xf numFmtId="0" fontId="12" fillId="0" borderId="0" xfId="0" applyFont="1" applyFill="1" applyAlignment="1">
      <alignment vertical="center"/>
    </xf>
    <xf numFmtId="0" fontId="7" fillId="0" borderId="0" xfId="0" applyFont="1" applyFill="1" applyBorder="1" applyAlignment="1">
      <alignment vertical="center"/>
    </xf>
    <xf numFmtId="58" fontId="7" fillId="0" borderId="0" xfId="0" applyNumberFormat="1" applyFont="1" applyFill="1" applyBorder="1" applyAlignment="1">
      <alignment vertical="center"/>
    </xf>
    <xf numFmtId="0" fontId="7" fillId="0" borderId="0" xfId="0" applyFont="1" applyFill="1" applyBorder="1" applyAlignment="1">
      <alignment vertical="center" wrapText="1"/>
    </xf>
    <xf numFmtId="0" fontId="1" fillId="0" borderId="0" xfId="2" applyFont="1" applyFill="1" applyAlignment="1">
      <alignmen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J19"/>
  <sheetViews>
    <sheetView tabSelected="1" view="pageBreakPreview" zoomScaleSheetLayoutView="100" workbookViewId="0"/>
  </sheetViews>
  <sheetFormatPr defaultColWidth="8.875" defaultRowHeight="13.5"/>
  <cols>
    <col min="1" max="1" width="18" style="1" customWidth="1"/>
    <col min="2" max="2" width="34.5" style="1" customWidth="1"/>
    <col min="3" max="3" width="5.5" style="1" bestFit="1" customWidth="1"/>
    <col min="4" max="5" width="13.875" style="1" bestFit="1" customWidth="1"/>
    <col min="6" max="6" width="9.5" style="1" bestFit="1" customWidth="1"/>
    <col min="7" max="7" width="29.375" style="1" customWidth="1"/>
    <col min="8" max="8" width="5.875" style="1" customWidth="1"/>
    <col min="9" max="9" width="22.875" style="1" customWidth="1"/>
    <col min="10" max="16384" width="8.875" style="1"/>
  </cols>
  <sheetData>
    <row r="1" spans="1:10">
      <c r="C1" s="19"/>
      <c r="F1" s="19"/>
      <c r="I1" s="20">
        <v>44510</v>
      </c>
    </row>
    <row r="2" spans="1:10">
      <c r="A2" s="2" t="s">
        <v>0</v>
      </c>
      <c r="B2" s="3"/>
      <c r="C2" s="3"/>
      <c r="D2" s="3"/>
      <c r="E2" s="3"/>
      <c r="F2" s="3"/>
      <c r="G2" s="3"/>
      <c r="H2" s="3"/>
      <c r="I2" s="3"/>
    </row>
    <row r="4" spans="1:10">
      <c r="A4" s="4" t="s">
        <v>1</v>
      </c>
    </row>
    <row r="5" spans="1:10">
      <c r="A5" s="5" t="s">
        <v>2</v>
      </c>
      <c r="B5" s="5"/>
      <c r="C5" s="5"/>
      <c r="D5" s="5"/>
      <c r="E5" s="5"/>
      <c r="F5" s="5"/>
      <c r="G5" s="5"/>
      <c r="H5" s="5"/>
      <c r="I5" s="5"/>
      <c r="J5" s="5"/>
    </row>
    <row r="7" spans="1:10">
      <c r="A7" s="4" t="s">
        <v>3</v>
      </c>
    </row>
    <row r="8" spans="1:10">
      <c r="A8" s="1" t="s">
        <v>4</v>
      </c>
      <c r="C8" s="19"/>
      <c r="F8" s="19"/>
    </row>
    <row r="10" spans="1:10" ht="27">
      <c r="A10" s="40" t="s">
        <v>5</v>
      </c>
      <c r="B10" s="40" t="s">
        <v>6</v>
      </c>
      <c r="C10" s="40" t="s">
        <v>7</v>
      </c>
      <c r="D10" s="40" t="s">
        <v>8</v>
      </c>
      <c r="E10" s="40" t="s">
        <v>9</v>
      </c>
      <c r="F10" s="40" t="s">
        <v>10</v>
      </c>
      <c r="G10" s="40" t="s">
        <v>11</v>
      </c>
      <c r="H10" s="41" t="s">
        <v>12</v>
      </c>
      <c r="I10" s="40" t="s">
        <v>13</v>
      </c>
    </row>
    <row r="11" spans="1:10" ht="66" customHeight="1">
      <c r="A11" s="42" t="s">
        <v>14</v>
      </c>
      <c r="B11" s="42"/>
      <c r="C11" s="43">
        <v>1</v>
      </c>
      <c r="D11" s="43">
        <v>874650</v>
      </c>
      <c r="E11" s="43">
        <v>874650</v>
      </c>
      <c r="F11" s="44">
        <v>37329</v>
      </c>
      <c r="G11" s="42" t="s">
        <v>15</v>
      </c>
      <c r="H11" s="45" t="s">
        <v>16</v>
      </c>
      <c r="I11" s="46" t="s">
        <v>17</v>
      </c>
    </row>
    <row r="13" spans="1:10">
      <c r="A13" s="1" t="s">
        <v>18</v>
      </c>
    </row>
    <row r="14" spans="1:10">
      <c r="A14" s="1" t="s">
        <v>19</v>
      </c>
    </row>
    <row r="15" spans="1:10">
      <c r="A15" s="1" t="s">
        <v>20</v>
      </c>
    </row>
    <row r="16" spans="1:10">
      <c r="A16" s="1" t="s">
        <v>21</v>
      </c>
    </row>
    <row r="17" spans="1:1">
      <c r="A17" s="1" t="s">
        <v>22</v>
      </c>
    </row>
    <row r="18" spans="1:1">
      <c r="A18" s="1" t="s">
        <v>23</v>
      </c>
    </row>
    <row r="19" spans="1:1">
      <c r="A19" s="1" t="s">
        <v>24</v>
      </c>
    </row>
  </sheetData>
  <phoneticPr fontId="2"/>
  <printOptions horizontalCentered="1"/>
  <pageMargins left="0.39370078740157483" right="0.39370078740157483" top="0.39370078740157483" bottom="0.39370078740157483" header="0.59055118110236227" footer="0.59055118110236227"/>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91D5E-6405-485F-8BE6-C3B50BE51605}">
  <dimension ref="A1:I22"/>
  <sheetViews>
    <sheetView workbookViewId="0">
      <selection activeCell="C5" sqref="C5"/>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90</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91</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view="pageBreakPreview" zoomScaleNormal="100" zoomScaleSheetLayoutView="100" workbookViewId="0">
      <selection activeCell="A28" sqref="A2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C1" s="19"/>
      <c r="F1" s="19"/>
      <c r="I1" s="20">
        <v>44510</v>
      </c>
    </row>
    <row r="2" spans="1:9" ht="18.75">
      <c r="A2" s="129" t="s">
        <v>0</v>
      </c>
      <c r="B2" s="130"/>
      <c r="C2" s="130"/>
      <c r="D2" s="130"/>
      <c r="E2" s="130"/>
      <c r="F2" s="130"/>
      <c r="G2" s="130"/>
      <c r="H2" s="130"/>
      <c r="I2" s="130"/>
    </row>
    <row r="4" spans="1:9">
      <c r="A4" s="4" t="s">
        <v>1</v>
      </c>
    </row>
    <row r="5" spans="1:9" ht="30" customHeight="1">
      <c r="A5" s="131" t="s">
        <v>92</v>
      </c>
      <c r="B5" s="131"/>
      <c r="C5" s="131"/>
      <c r="D5" s="131"/>
      <c r="E5" s="131"/>
      <c r="F5" s="131"/>
      <c r="G5" s="131"/>
      <c r="H5" s="131"/>
      <c r="I5" s="131"/>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67.5">
      <c r="A11" s="42" t="s">
        <v>93</v>
      </c>
      <c r="B11" s="42"/>
      <c r="C11" s="43" t="s">
        <v>94</v>
      </c>
      <c r="D11" s="43">
        <v>324000</v>
      </c>
      <c r="E11" s="43">
        <v>324000</v>
      </c>
      <c r="F11" s="72">
        <v>42032</v>
      </c>
      <c r="G11" s="42" t="s">
        <v>95</v>
      </c>
      <c r="H11" s="45" t="s">
        <v>16</v>
      </c>
      <c r="I11" s="64" t="s">
        <v>96</v>
      </c>
    </row>
    <row r="12" spans="1:9" ht="12.75" customHeight="1">
      <c r="E12" s="14"/>
    </row>
    <row r="13" spans="1:9">
      <c r="A13" s="1" t="s">
        <v>18</v>
      </c>
      <c r="E13" s="14"/>
    </row>
    <row r="14" spans="1:9">
      <c r="A14" s="1" t="s">
        <v>19</v>
      </c>
      <c r="E14" s="14"/>
    </row>
    <row r="15" spans="1:9">
      <c r="A15" s="1" t="s">
        <v>20</v>
      </c>
    </row>
    <row r="16" spans="1:9">
      <c r="A16" s="1" t="s">
        <v>21</v>
      </c>
    </row>
    <row r="17" spans="1:1">
      <c r="A17" s="1" t="s">
        <v>22</v>
      </c>
    </row>
    <row r="18" spans="1:1">
      <c r="A18" s="1" t="s">
        <v>23</v>
      </c>
    </row>
    <row r="19" spans="1:1">
      <c r="A19" s="1" t="s">
        <v>24</v>
      </c>
    </row>
  </sheetData>
  <mergeCells count="2">
    <mergeCell ref="A2:I2"/>
    <mergeCell ref="A5:I5"/>
  </mergeCells>
  <phoneticPr fontId="2"/>
  <printOptions horizontalCentered="1"/>
  <pageMargins left="0.59055118110236227" right="0.59055118110236227" top="0.59055118110236227" bottom="0.59055118110236227" header="0.59055118110236227" footer="0.59055118110236227"/>
  <pageSetup paperSize="9" scale="75"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C16E8-22A4-4777-A650-C3E82372F891}">
  <dimension ref="A1:J23"/>
  <sheetViews>
    <sheetView workbookViewId="0">
      <selection activeCell="H5" sqref="H5"/>
    </sheetView>
  </sheetViews>
  <sheetFormatPr defaultRowHeight="18.75"/>
  <sheetData>
    <row r="1" spans="1:10">
      <c r="A1" s="32"/>
      <c r="B1" s="32"/>
      <c r="C1" s="32"/>
      <c r="D1" s="32"/>
      <c r="E1" s="32"/>
      <c r="F1" s="32"/>
      <c r="G1" s="32"/>
      <c r="H1" s="32"/>
      <c r="I1" s="32"/>
      <c r="J1" s="32"/>
    </row>
    <row r="2" spans="1:10">
      <c r="A2" s="32"/>
      <c r="B2" s="32"/>
      <c r="C2" s="32"/>
      <c r="D2" s="32"/>
      <c r="E2" s="32"/>
      <c r="F2" s="32"/>
      <c r="G2" s="32"/>
      <c r="H2" s="32"/>
      <c r="I2" s="32"/>
      <c r="J2" s="32"/>
    </row>
    <row r="3" spans="1:10">
      <c r="A3" s="32"/>
      <c r="B3" s="32"/>
      <c r="C3" s="32"/>
      <c r="D3" s="32"/>
      <c r="E3" s="32"/>
      <c r="F3" s="32"/>
      <c r="G3" s="32"/>
      <c r="H3" s="121">
        <v>44588</v>
      </c>
      <c r="I3" s="122"/>
      <c r="J3" s="122"/>
    </row>
    <row r="4" spans="1:10">
      <c r="A4" s="32"/>
      <c r="B4" s="32"/>
      <c r="C4" s="32"/>
      <c r="D4" s="32"/>
      <c r="E4" s="32"/>
      <c r="F4" s="32"/>
      <c r="G4" s="32"/>
      <c r="H4" s="122" t="s">
        <v>25</v>
      </c>
      <c r="I4" s="122"/>
      <c r="J4" s="122"/>
    </row>
    <row r="5" spans="1:10">
      <c r="A5" s="32"/>
      <c r="B5" s="32"/>
      <c r="C5" s="32"/>
      <c r="D5" s="32"/>
      <c r="E5" s="32"/>
      <c r="F5" s="32"/>
      <c r="G5" s="32"/>
      <c r="H5" s="32"/>
      <c r="I5" s="32"/>
      <c r="J5" s="32"/>
    </row>
    <row r="6" spans="1:10">
      <c r="A6" s="32"/>
      <c r="B6" s="32"/>
      <c r="C6" s="32"/>
      <c r="D6" s="32"/>
      <c r="E6" s="32"/>
      <c r="F6" s="32"/>
      <c r="G6" s="32"/>
      <c r="H6" s="32"/>
      <c r="I6" s="32"/>
      <c r="J6" s="32"/>
    </row>
    <row r="7" spans="1:10" ht="40.5" customHeight="1">
      <c r="A7" s="32"/>
      <c r="B7" s="124" t="s">
        <v>97</v>
      </c>
      <c r="C7" s="124"/>
      <c r="D7" s="124"/>
      <c r="E7" s="124"/>
      <c r="F7" s="124"/>
      <c r="G7" s="124"/>
      <c r="H7" s="124"/>
      <c r="I7" s="34"/>
      <c r="J7" s="32"/>
    </row>
    <row r="8" spans="1:10">
      <c r="A8" s="32"/>
      <c r="B8" s="32"/>
      <c r="C8" s="32"/>
      <c r="D8" s="32"/>
      <c r="E8" s="32"/>
      <c r="F8" s="32"/>
      <c r="G8" s="32"/>
      <c r="H8" s="32"/>
      <c r="I8" s="32"/>
      <c r="J8" s="32"/>
    </row>
    <row r="9" spans="1:10">
      <c r="A9" s="32"/>
      <c r="B9" s="32"/>
      <c r="C9" s="32"/>
      <c r="D9" s="32"/>
      <c r="E9" s="32"/>
      <c r="F9" s="32"/>
      <c r="G9" s="32"/>
      <c r="H9" s="32"/>
      <c r="I9" s="32"/>
      <c r="J9" s="32"/>
    </row>
    <row r="10" spans="1:10">
      <c r="A10" s="32" t="s">
        <v>27</v>
      </c>
      <c r="B10" s="32"/>
      <c r="C10" s="32"/>
      <c r="D10" s="32"/>
      <c r="E10" s="32"/>
      <c r="F10" s="32"/>
      <c r="G10" s="32"/>
      <c r="H10" s="32"/>
      <c r="I10" s="32"/>
      <c r="J10" s="32"/>
    </row>
    <row r="11" spans="1:10">
      <c r="A11" s="32"/>
      <c r="B11" s="32"/>
      <c r="C11" s="32"/>
      <c r="D11" s="32"/>
      <c r="E11" s="32"/>
      <c r="F11" s="32"/>
      <c r="G11" s="32"/>
      <c r="H11" s="32"/>
      <c r="I11" s="32"/>
      <c r="J11" s="32"/>
    </row>
    <row r="12" spans="1:10" ht="49.5" customHeight="1">
      <c r="A12" s="124" t="s">
        <v>98</v>
      </c>
      <c r="B12" s="124"/>
      <c r="C12" s="124"/>
      <c r="D12" s="124"/>
      <c r="E12" s="124"/>
      <c r="F12" s="124"/>
      <c r="G12" s="124"/>
      <c r="H12" s="124"/>
      <c r="I12" s="124"/>
      <c r="J12" s="32"/>
    </row>
    <row r="13" spans="1:10">
      <c r="A13" s="32" t="s">
        <v>30</v>
      </c>
      <c r="B13" s="32"/>
      <c r="C13" s="32"/>
      <c r="D13" s="32"/>
      <c r="E13" s="32"/>
      <c r="F13" s="32"/>
      <c r="G13" s="32"/>
      <c r="H13" s="32"/>
      <c r="I13" s="32"/>
      <c r="J13" s="32"/>
    </row>
    <row r="14" spans="1:10">
      <c r="A14" s="32"/>
      <c r="B14" s="32"/>
      <c r="C14" s="32"/>
      <c r="D14" s="32"/>
      <c r="E14" s="32"/>
      <c r="F14" s="32"/>
      <c r="G14" s="32"/>
      <c r="H14" s="32"/>
      <c r="I14" s="32"/>
      <c r="J14" s="32"/>
    </row>
    <row r="15" spans="1:10">
      <c r="A15" s="32" t="s">
        <v>29</v>
      </c>
      <c r="B15" s="32"/>
      <c r="C15" s="32"/>
      <c r="D15" s="32"/>
      <c r="E15" s="32"/>
      <c r="F15" s="32"/>
      <c r="G15" s="32"/>
      <c r="H15" s="32"/>
      <c r="I15" s="32"/>
      <c r="J15" s="32"/>
    </row>
    <row r="16" spans="1:10">
      <c r="A16" s="32" t="s">
        <v>30</v>
      </c>
      <c r="B16" s="32"/>
      <c r="C16" s="32"/>
      <c r="D16" s="32"/>
      <c r="E16" s="32"/>
      <c r="F16" s="32"/>
      <c r="G16" s="32"/>
      <c r="H16" s="32"/>
      <c r="I16" s="32"/>
      <c r="J16" s="32"/>
    </row>
    <row r="17" spans="1:10">
      <c r="A17" s="32" t="s">
        <v>99</v>
      </c>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s="32"/>
      <c r="B20" s="32"/>
      <c r="C20" s="32"/>
      <c r="D20" s="32"/>
      <c r="E20" s="32"/>
      <c r="F20" s="32"/>
      <c r="G20" s="32"/>
      <c r="H20" s="32"/>
      <c r="I20" s="32"/>
      <c r="J20" s="32"/>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32"/>
      <c r="B23" s="32"/>
      <c r="C23" s="32"/>
      <c r="D23" s="32"/>
      <c r="E23" s="32"/>
      <c r="F23" s="32"/>
      <c r="G23" s="32"/>
      <c r="H23" s="32"/>
      <c r="I23" s="32"/>
      <c r="J23" s="32"/>
    </row>
  </sheetData>
  <mergeCells count="4">
    <mergeCell ref="H3:J3"/>
    <mergeCell ref="H4:J4"/>
    <mergeCell ref="B7:H7"/>
    <mergeCell ref="A12:I12"/>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view="pageBreakPreview" zoomScaleNormal="100" zoomScaleSheetLayoutView="100" workbookViewId="0">
      <selection activeCell="A8" sqref="A8"/>
    </sheetView>
  </sheetViews>
  <sheetFormatPr defaultRowHeight="13.5"/>
  <cols>
    <col min="1" max="1" width="18" style="15" customWidth="1"/>
    <col min="2" max="2" width="49.125" style="15" customWidth="1"/>
    <col min="3" max="3" width="5.5" style="15" bestFit="1" customWidth="1"/>
    <col min="4" max="5" width="13.875" style="15" bestFit="1" customWidth="1"/>
    <col min="6" max="6" width="11.625" style="15" bestFit="1" customWidth="1"/>
    <col min="7" max="7" width="21.25" style="15" customWidth="1"/>
    <col min="8" max="8" width="5.875" style="15" customWidth="1"/>
    <col min="9" max="9" width="21.5" style="15" customWidth="1"/>
    <col min="10" max="16384" width="9" style="15"/>
  </cols>
  <sheetData>
    <row r="1" spans="1:9" s="1" customFormat="1">
      <c r="C1" s="19"/>
      <c r="F1" s="19"/>
      <c r="I1" s="20">
        <v>44510</v>
      </c>
    </row>
    <row r="2" spans="1:9" ht="18.75">
      <c r="A2" s="132" t="s">
        <v>0</v>
      </c>
      <c r="B2" s="133"/>
      <c r="C2" s="133"/>
      <c r="D2" s="133"/>
      <c r="E2" s="133"/>
      <c r="F2" s="133"/>
      <c r="G2" s="133"/>
      <c r="H2" s="133"/>
      <c r="I2" s="133"/>
    </row>
    <row r="4" spans="1:9">
      <c r="A4" s="16" t="s">
        <v>1</v>
      </c>
    </row>
    <row r="5" spans="1:9">
      <c r="A5" s="134" t="s">
        <v>100</v>
      </c>
      <c r="B5" s="134"/>
      <c r="C5" s="134"/>
      <c r="D5" s="134"/>
      <c r="E5" s="134"/>
      <c r="F5" s="134"/>
      <c r="G5" s="134"/>
      <c r="H5" s="134"/>
      <c r="I5" s="134"/>
    </row>
    <row r="7" spans="1:9">
      <c r="A7" s="16" t="s">
        <v>3</v>
      </c>
    </row>
    <row r="8" spans="1:9" s="1" customFormat="1">
      <c r="A8" s="1" t="s">
        <v>4</v>
      </c>
      <c r="C8" s="19"/>
      <c r="F8" s="19"/>
    </row>
    <row r="10" spans="1:9" ht="27">
      <c r="A10" s="73" t="s">
        <v>5</v>
      </c>
      <c r="B10" s="73" t="s">
        <v>6</v>
      </c>
      <c r="C10" s="73" t="s">
        <v>7</v>
      </c>
      <c r="D10" s="73" t="s">
        <v>8</v>
      </c>
      <c r="E10" s="73" t="s">
        <v>9</v>
      </c>
      <c r="F10" s="73" t="s">
        <v>10</v>
      </c>
      <c r="G10" s="73" t="s">
        <v>11</v>
      </c>
      <c r="H10" s="74" t="s">
        <v>12</v>
      </c>
      <c r="I10" s="73" t="s">
        <v>13</v>
      </c>
    </row>
    <row r="11" spans="1:9" ht="69" customHeight="1">
      <c r="A11" s="75" t="s">
        <v>101</v>
      </c>
      <c r="B11" s="75" t="s">
        <v>102</v>
      </c>
      <c r="C11" s="76">
        <v>1</v>
      </c>
      <c r="D11" s="76">
        <v>439110</v>
      </c>
      <c r="E11" s="76">
        <v>439110</v>
      </c>
      <c r="F11" s="77">
        <v>39832</v>
      </c>
      <c r="G11" s="75" t="s">
        <v>103</v>
      </c>
      <c r="H11" s="78" t="s">
        <v>16</v>
      </c>
      <c r="I11" s="79" t="s">
        <v>104</v>
      </c>
    </row>
    <row r="13" spans="1:9">
      <c r="A13" s="15" t="s">
        <v>18</v>
      </c>
    </row>
    <row r="14" spans="1:9">
      <c r="A14" s="15" t="s">
        <v>19</v>
      </c>
    </row>
    <row r="15" spans="1:9">
      <c r="A15" s="15" t="s">
        <v>20</v>
      </c>
    </row>
    <row r="16" spans="1:9">
      <c r="A16" s="15" t="s">
        <v>21</v>
      </c>
    </row>
    <row r="17" spans="1:1">
      <c r="A17" s="15" t="s">
        <v>22</v>
      </c>
    </row>
    <row r="18" spans="1:1">
      <c r="A18" s="15" t="s">
        <v>23</v>
      </c>
    </row>
    <row r="19" spans="1:1">
      <c r="A19" s="15" t="s">
        <v>24</v>
      </c>
    </row>
  </sheetData>
  <mergeCells count="2">
    <mergeCell ref="A2:I2"/>
    <mergeCell ref="A5:I5"/>
  </mergeCells>
  <phoneticPr fontId="2"/>
  <printOptions horizontalCentered="1"/>
  <pageMargins left="0.59055118110236227" right="0.59055118110236227" top="0.59055118110236227" bottom="0.59055118110236227" header="0.59055118110236227" footer="0.59055118110236227"/>
  <pageSetup paperSize="9" scale="77"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0DCC-5D0F-47E6-A353-2C749DA144CC}">
  <dimension ref="A1:I22"/>
  <sheetViews>
    <sheetView view="pageBreakPreview" zoomScale="60" zoomScaleNormal="100" workbookViewId="0">
      <selection activeCell="C7" sqref="C7:I9"/>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44540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105</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106</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9"/>
  <sheetViews>
    <sheetView view="pageBreakPreview" zoomScaleNormal="100" zoomScaleSheetLayoutView="100"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C1" s="19"/>
      <c r="F1" s="19"/>
      <c r="I1" s="20">
        <v>44510</v>
      </c>
    </row>
    <row r="2" spans="1:9" ht="18.75">
      <c r="A2" s="129" t="s">
        <v>0</v>
      </c>
      <c r="B2" s="130"/>
      <c r="C2" s="130"/>
      <c r="D2" s="130"/>
      <c r="E2" s="130"/>
      <c r="F2" s="130"/>
      <c r="G2" s="130"/>
      <c r="H2" s="130"/>
      <c r="I2" s="130"/>
    </row>
    <row r="4" spans="1:9">
      <c r="A4" s="4" t="s">
        <v>1</v>
      </c>
    </row>
    <row r="5" spans="1:9">
      <c r="A5" s="125" t="s">
        <v>107</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99.95" customHeight="1">
      <c r="A11" s="42" t="s">
        <v>108</v>
      </c>
      <c r="B11" s="42" t="s">
        <v>109</v>
      </c>
      <c r="C11" s="43">
        <v>1</v>
      </c>
      <c r="D11" s="43">
        <v>130200</v>
      </c>
      <c r="E11" s="43">
        <v>130200</v>
      </c>
      <c r="F11" s="72">
        <v>37305</v>
      </c>
      <c r="G11" s="42" t="s">
        <v>110</v>
      </c>
      <c r="H11" s="45" t="s">
        <v>16</v>
      </c>
      <c r="I11" s="79" t="s">
        <v>111</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2">
    <mergeCell ref="A2:I2"/>
    <mergeCell ref="A5:I5"/>
  </mergeCells>
  <phoneticPr fontId="2"/>
  <printOptions horizontalCentered="1"/>
  <pageMargins left="0.59055118110236227" right="0.59055118110236227" top="0.59055118110236227" bottom="0.59055118110236227" header="0.59055118110236227" footer="0.59055118110236227"/>
  <pageSetup paperSize="9" scale="75"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2A2E-7A95-4596-91AD-E248375693D0}">
  <dimension ref="A1:I22"/>
  <sheetViews>
    <sheetView view="pageBreakPreview" zoomScale="60" zoomScaleNormal="100" workbookViewId="0"/>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44544</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112</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113</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view="pageBreakPreview" zoomScaleNormal="100" zoomScaleSheetLayoutView="100" workbookViewId="0">
      <selection activeCell="A8" sqref="A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114</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60" t="s">
        <v>115</v>
      </c>
      <c r="B11" s="60" t="s">
        <v>116</v>
      </c>
      <c r="C11" s="61">
        <v>1</v>
      </c>
      <c r="D11" s="62" t="s">
        <v>117</v>
      </c>
      <c r="E11" s="62" t="s">
        <v>117</v>
      </c>
      <c r="F11" s="63">
        <v>39077</v>
      </c>
      <c r="G11" s="60" t="s">
        <v>118</v>
      </c>
      <c r="H11" s="45" t="s">
        <v>16</v>
      </c>
      <c r="I11" s="64"/>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12B4-A80F-4384-9554-FF9F66C146C8}">
  <dimension ref="A1:I22"/>
  <sheetViews>
    <sheetView view="pageBreakPreview" zoomScale="60" zoomScaleNormal="100" workbookViewId="0">
      <selection activeCell="G11" sqref="G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119</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120</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9"/>
  <sheetViews>
    <sheetView view="pageBreakPreview" zoomScaleNormal="100" zoomScaleSheetLayoutView="100" workbookViewId="0">
      <selection activeCell="A40" sqref="A40"/>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121</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60" t="s">
        <v>122</v>
      </c>
      <c r="B11" s="60" t="s">
        <v>123</v>
      </c>
      <c r="C11" s="61">
        <v>1</v>
      </c>
      <c r="D11" s="62">
        <v>318600</v>
      </c>
      <c r="E11" s="62">
        <v>318600</v>
      </c>
      <c r="F11" s="63">
        <v>42655</v>
      </c>
      <c r="G11" s="60" t="s">
        <v>124</v>
      </c>
      <c r="H11" s="45" t="s">
        <v>125</v>
      </c>
      <c r="I11" s="64"/>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2277-21DE-4EA8-82D4-F899B88068DF}">
  <dimension ref="A1:I22"/>
  <sheetViews>
    <sheetView workbookViewId="0">
      <selection activeCell="D12" sqref="D12"/>
    </sheetView>
  </sheetViews>
  <sheetFormatPr defaultRowHeight="13.5"/>
  <cols>
    <col min="1" max="16384" width="9" style="1"/>
  </cols>
  <sheetData>
    <row r="1" spans="1:9">
      <c r="A1" s="33"/>
      <c r="B1" s="33"/>
      <c r="C1" s="33"/>
      <c r="D1" s="33"/>
      <c r="E1" s="33"/>
      <c r="F1" s="33"/>
      <c r="G1" s="33"/>
      <c r="H1" s="33"/>
      <c r="I1" s="33"/>
    </row>
    <row r="2" spans="1:9">
      <c r="A2" s="30"/>
      <c r="B2" s="33"/>
      <c r="C2" s="33"/>
      <c r="D2" s="33"/>
      <c r="E2" s="33"/>
      <c r="F2" s="33"/>
      <c r="G2" s="33"/>
      <c r="H2" s="33"/>
      <c r="I2" s="33"/>
    </row>
    <row r="3" spans="1:9" ht="14.25">
      <c r="A3" s="31"/>
      <c r="B3" s="33"/>
      <c r="C3" s="33"/>
      <c r="D3" s="33"/>
      <c r="E3" s="33"/>
      <c r="F3" s="33"/>
      <c r="G3" s="33"/>
      <c r="H3" s="33"/>
      <c r="I3" s="33"/>
    </row>
    <row r="4" spans="1:9" ht="14.25">
      <c r="A4" s="31"/>
      <c r="B4" s="33"/>
      <c r="C4" s="33"/>
      <c r="D4" s="33"/>
      <c r="E4" s="33"/>
      <c r="F4" s="33"/>
      <c r="G4" s="121">
        <v>44531</v>
      </c>
      <c r="H4" s="122"/>
      <c r="I4" s="122"/>
    </row>
    <row r="5" spans="1:9" ht="14.25">
      <c r="A5" s="31"/>
      <c r="B5" s="33"/>
      <c r="C5" s="33"/>
      <c r="D5" s="33"/>
      <c r="E5" s="33"/>
      <c r="F5" s="33"/>
      <c r="G5" s="123" t="s">
        <v>25</v>
      </c>
      <c r="H5" s="123"/>
      <c r="I5" s="123"/>
    </row>
    <row r="6" spans="1:9" ht="14.25">
      <c r="A6" s="31"/>
      <c r="B6" s="33"/>
      <c r="C6" s="33"/>
      <c r="D6" s="33"/>
      <c r="E6" s="33"/>
      <c r="F6" s="33"/>
      <c r="G6" s="33"/>
      <c r="H6" s="33"/>
      <c r="I6" s="33"/>
    </row>
    <row r="7" spans="1:9" ht="18.75" customHeight="1">
      <c r="A7" s="31"/>
      <c r="B7" s="33"/>
      <c r="C7" s="124" t="s">
        <v>26</v>
      </c>
      <c r="D7" s="124"/>
      <c r="E7" s="124"/>
      <c r="F7" s="124"/>
      <c r="G7" s="124"/>
      <c r="H7" s="124"/>
      <c r="I7" s="124"/>
    </row>
    <row r="8" spans="1:9" ht="14.25">
      <c r="A8" s="31"/>
      <c r="B8" s="33"/>
      <c r="C8" s="124"/>
      <c r="D8" s="124"/>
      <c r="E8" s="124"/>
      <c r="F8" s="124"/>
      <c r="G8" s="124"/>
      <c r="H8" s="124"/>
      <c r="I8" s="124"/>
    </row>
    <row r="9" spans="1:9" ht="14.25">
      <c r="A9" s="31"/>
      <c r="B9" s="33"/>
      <c r="C9" s="124"/>
      <c r="D9" s="124"/>
      <c r="E9" s="124"/>
      <c r="F9" s="124"/>
      <c r="G9" s="124"/>
      <c r="H9" s="124"/>
      <c r="I9" s="124"/>
    </row>
    <row r="10" spans="1:9" ht="14.25">
      <c r="A10" s="31"/>
      <c r="B10" s="33"/>
      <c r="C10" s="33"/>
      <c r="D10" s="33"/>
      <c r="E10" s="33"/>
      <c r="F10" s="33"/>
      <c r="G10" s="33"/>
      <c r="H10" s="33"/>
      <c r="I10" s="33"/>
    </row>
    <row r="11" spans="1:9" ht="14.25">
      <c r="A11" s="31"/>
      <c r="B11" s="33" t="s">
        <v>27</v>
      </c>
      <c r="C11" s="33"/>
      <c r="D11" s="33"/>
      <c r="E11" s="33"/>
      <c r="F11" s="33"/>
      <c r="G11" s="33"/>
      <c r="H11" s="33"/>
      <c r="I11" s="33"/>
    </row>
    <row r="12" spans="1:9" ht="14.25">
      <c r="A12" s="31"/>
      <c r="B12" s="33"/>
      <c r="C12" s="33"/>
      <c r="D12" s="33"/>
      <c r="E12" s="33"/>
      <c r="F12" s="33"/>
      <c r="G12" s="33"/>
      <c r="H12" s="33"/>
      <c r="I12" s="33"/>
    </row>
    <row r="13" spans="1:9" ht="18.75" customHeight="1">
      <c r="A13" s="31"/>
      <c r="B13" s="124" t="s">
        <v>28</v>
      </c>
      <c r="C13" s="124"/>
      <c r="D13" s="124"/>
      <c r="E13" s="124"/>
      <c r="F13" s="124"/>
      <c r="G13" s="124"/>
      <c r="H13" s="124"/>
      <c r="I13" s="124"/>
    </row>
    <row r="14" spans="1:9" ht="14.25">
      <c r="A14" s="31"/>
      <c r="B14" s="124"/>
      <c r="C14" s="124"/>
      <c r="D14" s="124"/>
      <c r="E14" s="124"/>
      <c r="F14" s="124"/>
      <c r="G14" s="124"/>
      <c r="H14" s="124"/>
      <c r="I14" s="124"/>
    </row>
    <row r="15" spans="1:9" ht="14.25">
      <c r="A15" s="31"/>
      <c r="B15" s="124"/>
      <c r="C15" s="124"/>
      <c r="D15" s="124"/>
      <c r="E15" s="124"/>
      <c r="F15" s="124"/>
      <c r="G15" s="124"/>
      <c r="H15" s="124"/>
      <c r="I15" s="124"/>
    </row>
    <row r="16" spans="1:9" ht="14.25">
      <c r="A16" s="31"/>
      <c r="B16" s="124"/>
      <c r="C16" s="124"/>
      <c r="D16" s="124"/>
      <c r="E16" s="124"/>
      <c r="F16" s="124"/>
      <c r="G16" s="124"/>
      <c r="H16" s="124"/>
      <c r="I16" s="124"/>
    </row>
    <row r="17" spans="1:9" ht="14.25">
      <c r="A17" s="31"/>
      <c r="B17" s="33"/>
      <c r="C17" s="33"/>
      <c r="D17" s="33"/>
      <c r="E17" s="33"/>
      <c r="F17" s="33"/>
      <c r="G17" s="33"/>
      <c r="H17" s="33"/>
      <c r="I17" s="33"/>
    </row>
    <row r="18" spans="1:9" ht="14.25">
      <c r="A18" s="31"/>
      <c r="B18" s="33" t="s">
        <v>29</v>
      </c>
      <c r="C18" s="33"/>
      <c r="D18" s="33"/>
      <c r="E18" s="33"/>
      <c r="F18" s="33"/>
      <c r="G18" s="33"/>
      <c r="H18" s="33"/>
      <c r="I18" s="33"/>
    </row>
    <row r="19" spans="1:9" ht="14.25">
      <c r="A19" s="31"/>
      <c r="B19" s="33" t="s">
        <v>30</v>
      </c>
      <c r="C19" s="33"/>
      <c r="D19" s="33"/>
      <c r="E19" s="33"/>
      <c r="F19" s="33"/>
      <c r="G19" s="33"/>
      <c r="H19" s="33"/>
      <c r="I19" s="33"/>
    </row>
    <row r="20" spans="1:9" ht="14.25">
      <c r="A20" s="31"/>
      <c r="B20" s="33" t="s">
        <v>31</v>
      </c>
      <c r="C20" s="33"/>
      <c r="D20" s="33"/>
      <c r="E20" s="33"/>
      <c r="F20" s="33"/>
      <c r="G20" s="33"/>
      <c r="H20" s="33"/>
      <c r="I20" s="33"/>
    </row>
    <row r="21" spans="1:9" ht="14.25">
      <c r="A21" s="31"/>
      <c r="B21" s="33"/>
      <c r="C21" s="33"/>
      <c r="D21" s="33"/>
      <c r="E21" s="33"/>
      <c r="F21" s="33"/>
      <c r="G21" s="33"/>
      <c r="H21" s="33"/>
      <c r="I21" s="33"/>
    </row>
    <row r="22" spans="1:9" ht="14.25">
      <c r="A22" s="31"/>
      <c r="B22" s="33"/>
      <c r="C22" s="33"/>
      <c r="D22" s="33"/>
      <c r="E22" s="33"/>
      <c r="F22" s="33"/>
      <c r="G22" s="33"/>
      <c r="H22" s="33"/>
      <c r="I22" s="33"/>
    </row>
  </sheetData>
  <mergeCells count="4">
    <mergeCell ref="G4:I4"/>
    <mergeCell ref="G5:I5"/>
    <mergeCell ref="C7:I9"/>
    <mergeCell ref="B13:I16"/>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EFA93-04F9-4CBD-A809-9D4C107E2632}">
  <dimension ref="A1:I22"/>
  <sheetViews>
    <sheetView view="pageBreakPreview" zoomScale="60" zoomScaleNormal="100" workbookViewId="0">
      <selection activeCell="E12" sqref="E12"/>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44544</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126</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127</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9"/>
  <sheetViews>
    <sheetView view="pageBreakPreview" zoomScaleNormal="100" zoomScaleSheetLayoutView="100" workbookViewId="0">
      <selection activeCell="A8" sqref="A8"/>
    </sheetView>
  </sheetViews>
  <sheetFormatPr defaultColWidth="9" defaultRowHeight="13.5"/>
  <cols>
    <col min="1" max="1" width="18" style="6" customWidth="1"/>
    <col min="2" max="2" width="30.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21.5" style="6" customWidth="1"/>
    <col min="10" max="16384" width="9" style="6"/>
  </cols>
  <sheetData>
    <row r="1" spans="1:9" s="1" customFormat="1">
      <c r="C1" s="19"/>
      <c r="F1" s="19"/>
      <c r="I1" s="20">
        <v>44510</v>
      </c>
    </row>
    <row r="2" spans="1:9">
      <c r="A2" s="7" t="s">
        <v>37</v>
      </c>
      <c r="B2" s="8"/>
      <c r="C2" s="8"/>
      <c r="D2" s="8"/>
      <c r="E2" s="8"/>
      <c r="F2" s="8"/>
      <c r="G2" s="8"/>
      <c r="H2" s="8"/>
      <c r="I2" s="8"/>
    </row>
    <row r="4" spans="1:9">
      <c r="A4" s="9" t="s">
        <v>38</v>
      </c>
    </row>
    <row r="5" spans="1:9">
      <c r="A5" s="126" t="s">
        <v>128</v>
      </c>
      <c r="B5" s="126"/>
      <c r="C5" s="126"/>
      <c r="D5" s="126"/>
      <c r="E5" s="126"/>
      <c r="F5" s="126"/>
      <c r="G5" s="126"/>
      <c r="H5" s="126"/>
      <c r="I5" s="126"/>
    </row>
    <row r="7" spans="1:9">
      <c r="A7" s="9" t="s">
        <v>40</v>
      </c>
    </row>
    <row r="8" spans="1:9" s="1" customFormat="1">
      <c r="A8" s="1" t="s">
        <v>4</v>
      </c>
      <c r="C8" s="19"/>
      <c r="F8" s="19"/>
    </row>
    <row r="10" spans="1:9" ht="27">
      <c r="A10" s="51" t="s">
        <v>41</v>
      </c>
      <c r="B10" s="51" t="s">
        <v>42</v>
      </c>
      <c r="C10" s="51" t="s">
        <v>43</v>
      </c>
      <c r="D10" s="51" t="s">
        <v>44</v>
      </c>
      <c r="E10" s="51" t="s">
        <v>45</v>
      </c>
      <c r="F10" s="51" t="s">
        <v>46</v>
      </c>
      <c r="G10" s="51" t="s">
        <v>47</v>
      </c>
      <c r="H10" s="52" t="s">
        <v>48</v>
      </c>
      <c r="I10" s="51" t="s">
        <v>49</v>
      </c>
    </row>
    <row r="11" spans="1:9" ht="95.25" customHeight="1">
      <c r="A11" s="53" t="s">
        <v>129</v>
      </c>
      <c r="B11" s="53" t="s">
        <v>130</v>
      </c>
      <c r="C11" s="54">
        <v>1</v>
      </c>
      <c r="D11" s="54">
        <f>E11</f>
        <v>1716000</v>
      </c>
      <c r="E11" s="54">
        <v>1716000</v>
      </c>
      <c r="F11" s="80">
        <v>40869</v>
      </c>
      <c r="G11" s="81" t="s">
        <v>131</v>
      </c>
      <c r="H11" s="70" t="s">
        <v>132</v>
      </c>
      <c r="I11" s="82"/>
    </row>
    <row r="13" spans="1:9">
      <c r="A13" s="6" t="s">
        <v>133</v>
      </c>
    </row>
    <row r="14" spans="1:9">
      <c r="A14" s="6" t="s">
        <v>134</v>
      </c>
    </row>
    <row r="15" spans="1:9">
      <c r="A15" s="6" t="s">
        <v>135</v>
      </c>
    </row>
    <row r="16" spans="1:9">
      <c r="A16" s="6" t="s">
        <v>136</v>
      </c>
    </row>
    <row r="17" spans="1:1">
      <c r="A17" s="6" t="s">
        <v>137</v>
      </c>
    </row>
    <row r="18" spans="1:1">
      <c r="A18" s="6" t="s">
        <v>138</v>
      </c>
    </row>
    <row r="19" spans="1:1">
      <c r="A19" s="6" t="s">
        <v>139</v>
      </c>
    </row>
  </sheetData>
  <mergeCells count="1">
    <mergeCell ref="A5:I5"/>
  </mergeCells>
  <phoneticPr fontId="2"/>
  <pageMargins left="0.74803149606299213" right="0.74803149606299213" top="0.98425196850393704" bottom="0.56999999999999995" header="0.51181102362204722" footer="0.51181102362204722"/>
  <pageSetup paperSize="9" scale="8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339A-4F03-41F8-A0BD-DBD77D14E700}">
  <dimension ref="A1:K25"/>
  <sheetViews>
    <sheetView view="pageBreakPreview" zoomScale="60" zoomScaleNormal="100" workbookViewId="0">
      <selection activeCell="E11" sqref="E11"/>
    </sheetView>
  </sheetViews>
  <sheetFormatPr defaultRowHeight="18.75"/>
  <sheetData>
    <row r="1" spans="1:11">
      <c r="A1" s="36"/>
      <c r="B1" s="36"/>
      <c r="C1" s="36"/>
      <c r="D1" s="36"/>
      <c r="E1" s="36"/>
      <c r="F1" s="36"/>
      <c r="G1" s="36"/>
      <c r="H1" s="36"/>
      <c r="I1" s="36"/>
      <c r="J1" s="36"/>
      <c r="K1" s="36"/>
    </row>
    <row r="2" spans="1:11">
      <c r="A2" s="35"/>
      <c r="B2" s="36"/>
      <c r="C2" s="36"/>
      <c r="D2" s="36"/>
      <c r="E2" s="36"/>
      <c r="F2" s="36"/>
      <c r="G2" s="36"/>
      <c r="H2" s="36"/>
      <c r="I2" s="36"/>
      <c r="J2" s="135"/>
      <c r="K2" s="135"/>
    </row>
    <row r="3" spans="1:11">
      <c r="A3" s="37"/>
      <c r="B3" s="36"/>
      <c r="C3" s="36"/>
      <c r="D3" s="36"/>
      <c r="E3" s="36"/>
      <c r="F3" s="36"/>
      <c r="G3" s="36"/>
      <c r="H3" s="36"/>
      <c r="I3" s="36"/>
      <c r="J3" s="36"/>
      <c r="K3" s="36"/>
    </row>
    <row r="4" spans="1:11">
      <c r="A4" s="37"/>
      <c r="B4" s="36"/>
      <c r="C4" s="36"/>
      <c r="D4" s="36"/>
      <c r="E4" s="36"/>
      <c r="F4" s="36"/>
      <c r="G4" s="136">
        <v>44525</v>
      </c>
      <c r="H4" s="135"/>
      <c r="I4" s="135"/>
      <c r="J4" s="36"/>
      <c r="K4" s="36"/>
    </row>
    <row r="5" spans="1:11">
      <c r="A5" s="37"/>
      <c r="B5" s="36"/>
      <c r="C5" s="36"/>
      <c r="D5" s="36"/>
      <c r="E5" s="36"/>
      <c r="F5" s="36"/>
      <c r="G5" s="135" t="s">
        <v>25</v>
      </c>
      <c r="H5" s="135"/>
      <c r="I5" s="135"/>
      <c r="J5" s="36"/>
      <c r="K5" s="36"/>
    </row>
    <row r="6" spans="1:11">
      <c r="A6" s="37"/>
      <c r="B6" s="36"/>
      <c r="C6" s="36"/>
      <c r="D6" s="36"/>
      <c r="E6" s="36"/>
      <c r="F6" s="36"/>
      <c r="G6" s="36"/>
      <c r="H6" s="36"/>
      <c r="I6" s="36"/>
      <c r="J6" s="36"/>
      <c r="K6" s="36"/>
    </row>
    <row r="7" spans="1:11">
      <c r="A7" s="37"/>
      <c r="B7" s="36"/>
      <c r="C7" s="137" t="s">
        <v>140</v>
      </c>
      <c r="D7" s="137"/>
      <c r="E7" s="137"/>
      <c r="F7" s="137"/>
      <c r="G7" s="137"/>
      <c r="H7" s="137"/>
      <c r="I7" s="137"/>
      <c r="J7" s="36"/>
      <c r="K7" s="36"/>
    </row>
    <row r="8" spans="1:11">
      <c r="A8" s="37"/>
      <c r="B8" s="36"/>
      <c r="C8" s="137"/>
      <c r="D8" s="137"/>
      <c r="E8" s="137"/>
      <c r="F8" s="137"/>
      <c r="G8" s="137"/>
      <c r="H8" s="137"/>
      <c r="I8" s="137"/>
      <c r="J8" s="36"/>
      <c r="K8" s="36"/>
    </row>
    <row r="9" spans="1:11">
      <c r="A9" s="37"/>
      <c r="B9" s="36"/>
      <c r="C9" s="137"/>
      <c r="D9" s="137"/>
      <c r="E9" s="137"/>
      <c r="F9" s="137"/>
      <c r="G9" s="137"/>
      <c r="H9" s="137"/>
      <c r="I9" s="137"/>
      <c r="J9" s="36"/>
      <c r="K9" s="36"/>
    </row>
    <row r="10" spans="1:11">
      <c r="A10" s="37"/>
      <c r="B10" s="36"/>
      <c r="C10" s="36"/>
      <c r="D10" s="36"/>
      <c r="E10" s="36"/>
      <c r="F10" s="36"/>
      <c r="G10" s="36"/>
      <c r="H10" s="36"/>
      <c r="I10" s="36"/>
      <c r="J10" s="36"/>
      <c r="K10" s="36"/>
    </row>
    <row r="11" spans="1:11">
      <c r="A11" s="37"/>
      <c r="B11" s="36" t="s">
        <v>27</v>
      </c>
      <c r="C11" s="36"/>
      <c r="D11" s="36"/>
      <c r="E11" s="36"/>
      <c r="F11" s="36"/>
      <c r="G11" s="36"/>
      <c r="H11" s="36"/>
      <c r="I11" s="36"/>
      <c r="J11" s="36"/>
      <c r="K11" s="36"/>
    </row>
    <row r="12" spans="1:11">
      <c r="A12" s="37"/>
      <c r="B12" s="36"/>
      <c r="C12" s="36"/>
      <c r="D12" s="36"/>
      <c r="E12" s="36"/>
      <c r="F12" s="36"/>
      <c r="G12" s="36"/>
      <c r="H12" s="36"/>
      <c r="I12" s="36"/>
      <c r="J12" s="36"/>
      <c r="K12" s="36"/>
    </row>
    <row r="13" spans="1:11">
      <c r="A13" s="37"/>
      <c r="B13" s="137" t="s">
        <v>141</v>
      </c>
      <c r="C13" s="137"/>
      <c r="D13" s="137"/>
      <c r="E13" s="137"/>
      <c r="F13" s="137"/>
      <c r="G13" s="137"/>
      <c r="H13" s="137"/>
      <c r="I13" s="137"/>
      <c r="J13" s="38"/>
      <c r="K13" s="36"/>
    </row>
    <row r="14" spans="1:11">
      <c r="A14" s="37"/>
      <c r="B14" s="137"/>
      <c r="C14" s="137"/>
      <c r="D14" s="137"/>
      <c r="E14" s="137"/>
      <c r="F14" s="137"/>
      <c r="G14" s="137"/>
      <c r="H14" s="137"/>
      <c r="I14" s="137"/>
      <c r="J14" s="38"/>
      <c r="K14" s="36"/>
    </row>
    <row r="15" spans="1:11">
      <c r="A15" s="37"/>
      <c r="B15" s="137"/>
      <c r="C15" s="137"/>
      <c r="D15" s="137"/>
      <c r="E15" s="137"/>
      <c r="F15" s="137"/>
      <c r="G15" s="137"/>
      <c r="H15" s="137"/>
      <c r="I15" s="137"/>
      <c r="J15" s="38"/>
      <c r="K15" s="36"/>
    </row>
    <row r="16" spans="1:11">
      <c r="A16" s="37"/>
      <c r="B16" s="137"/>
      <c r="C16" s="137"/>
      <c r="D16" s="137"/>
      <c r="E16" s="137"/>
      <c r="F16" s="137"/>
      <c r="G16" s="137"/>
      <c r="H16" s="137"/>
      <c r="I16" s="137"/>
      <c r="J16" s="38"/>
      <c r="K16" s="36"/>
    </row>
    <row r="17" spans="1:11">
      <c r="A17" s="37"/>
      <c r="B17" s="36"/>
      <c r="C17" s="36"/>
      <c r="D17" s="36"/>
      <c r="E17" s="36"/>
      <c r="F17" s="36"/>
      <c r="G17" s="36"/>
      <c r="H17" s="36"/>
      <c r="I17" s="36"/>
      <c r="J17" s="36"/>
      <c r="K17" s="36"/>
    </row>
    <row r="18" spans="1:11">
      <c r="A18" s="37"/>
      <c r="B18" s="36" t="s">
        <v>29</v>
      </c>
      <c r="C18" s="36"/>
      <c r="D18" s="36"/>
      <c r="E18" s="36"/>
      <c r="F18" s="36"/>
      <c r="G18" s="36"/>
      <c r="H18" s="36"/>
      <c r="I18" s="36"/>
    </row>
    <row r="19" spans="1:11">
      <c r="A19" s="37"/>
      <c r="B19" s="36" t="s">
        <v>30</v>
      </c>
      <c r="C19" s="36"/>
      <c r="D19" s="36"/>
      <c r="E19" s="36"/>
      <c r="F19" s="36"/>
      <c r="G19" s="36"/>
      <c r="H19" s="36"/>
      <c r="I19" s="36"/>
      <c r="J19" s="36"/>
      <c r="K19" s="36"/>
    </row>
    <row r="20" spans="1:11">
      <c r="A20" s="37"/>
      <c r="B20" s="36" t="s">
        <v>31</v>
      </c>
      <c r="C20" s="36"/>
      <c r="D20" s="36"/>
      <c r="E20" s="36"/>
      <c r="F20" s="36"/>
    </row>
    <row r="21" spans="1:11">
      <c r="A21" s="37"/>
      <c r="B21" s="36"/>
      <c r="C21" s="36"/>
      <c r="D21" s="36"/>
      <c r="E21" s="36"/>
      <c r="F21" s="36"/>
      <c r="G21" s="36"/>
      <c r="H21" s="36"/>
      <c r="I21" s="36"/>
      <c r="J21" s="36"/>
      <c r="K21" s="36"/>
    </row>
    <row r="22" spans="1:11">
      <c r="A22" s="37"/>
      <c r="B22" s="36"/>
      <c r="C22" s="36"/>
      <c r="D22" s="36"/>
      <c r="E22" s="36"/>
      <c r="F22" s="36"/>
      <c r="G22" s="36"/>
      <c r="H22" s="36"/>
      <c r="I22" s="36"/>
      <c r="J22" s="36"/>
      <c r="K22" s="36"/>
    </row>
    <row r="23" spans="1:11">
      <c r="A23" s="39"/>
      <c r="B23" s="36"/>
      <c r="C23" s="36"/>
      <c r="D23" s="36"/>
      <c r="E23" s="36"/>
      <c r="F23" s="36"/>
      <c r="G23" s="36"/>
      <c r="H23" s="36"/>
      <c r="I23" s="36"/>
      <c r="J23" s="36"/>
      <c r="K23" s="36"/>
    </row>
    <row r="24" spans="1:11">
      <c r="A24" s="36"/>
      <c r="B24" s="36"/>
      <c r="C24" s="36"/>
      <c r="D24" s="36"/>
      <c r="E24" s="36"/>
      <c r="F24" s="36"/>
      <c r="G24" s="36"/>
      <c r="H24" s="36"/>
      <c r="I24" s="36"/>
      <c r="J24" s="36"/>
      <c r="K24" s="36"/>
    </row>
    <row r="25" spans="1:11">
      <c r="A25" s="36"/>
      <c r="B25" s="36"/>
      <c r="C25" s="36"/>
      <c r="D25" s="36"/>
      <c r="E25" s="36"/>
      <c r="F25" s="36"/>
      <c r="G25" s="36"/>
      <c r="H25" s="36"/>
      <c r="I25" s="36"/>
      <c r="J25" s="36"/>
      <c r="K25" s="36"/>
    </row>
  </sheetData>
  <mergeCells count="5">
    <mergeCell ref="J2:K2"/>
    <mergeCell ref="G4:I4"/>
    <mergeCell ref="G5:I5"/>
    <mergeCell ref="C7:I9"/>
    <mergeCell ref="B13:I16"/>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9"/>
  <sheetViews>
    <sheetView view="pageBreakPreview" zoomScaleNormal="100" zoomScaleSheetLayoutView="100" workbookViewId="0">
      <selection activeCell="A8" sqref="A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142</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60" t="s">
        <v>143</v>
      </c>
      <c r="B11" s="60" t="s">
        <v>144</v>
      </c>
      <c r="C11" s="61" t="s">
        <v>145</v>
      </c>
      <c r="D11" s="62">
        <v>193644</v>
      </c>
      <c r="E11" s="62">
        <v>193644</v>
      </c>
      <c r="F11" s="83">
        <v>42793</v>
      </c>
      <c r="G11" s="60" t="s">
        <v>146</v>
      </c>
      <c r="H11" s="45" t="s">
        <v>147</v>
      </c>
      <c r="I11" s="84"/>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3C2E-9AB2-4C8C-ABD9-C3CDCEE75573}">
  <dimension ref="A1:I22"/>
  <sheetViews>
    <sheetView view="pageBreakPreview" zoomScale="60" zoomScaleNormal="100" workbookViewId="0">
      <selection activeCell="C24" sqref="C24"/>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148</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149</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6"/>
  <sheetViews>
    <sheetView view="pageBreakPreview" zoomScaleNormal="100" zoomScaleSheetLayoutView="100" workbookViewId="0">
      <selection activeCell="B38" sqref="B38"/>
    </sheetView>
  </sheetViews>
  <sheetFormatPr defaultRowHeight="13.5"/>
  <cols>
    <col min="1" max="1" width="34.75" style="1" customWidth="1"/>
    <col min="2" max="2" width="38" style="1" customWidth="1"/>
    <col min="3" max="3" width="5.5" style="1" bestFit="1" customWidth="1"/>
    <col min="4" max="5" width="13.875" style="1" bestFit="1" customWidth="1"/>
    <col min="6" max="6" width="13.625" style="1" customWidth="1"/>
    <col min="7" max="7" width="19.37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150</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66" customHeight="1">
      <c r="A11" s="85" t="s">
        <v>151</v>
      </c>
      <c r="B11" s="86" t="s">
        <v>152</v>
      </c>
      <c r="C11" s="87">
        <v>1</v>
      </c>
      <c r="D11" s="88">
        <v>239400</v>
      </c>
      <c r="E11" s="88">
        <v>239400</v>
      </c>
      <c r="F11" s="89">
        <v>39882</v>
      </c>
      <c r="G11" s="90" t="s">
        <v>153</v>
      </c>
      <c r="H11" s="91" t="s">
        <v>154</v>
      </c>
      <c r="I11" s="90"/>
    </row>
    <row r="12" spans="1:9" ht="13.5" customHeight="1">
      <c r="A12" s="17"/>
      <c r="B12" s="17"/>
    </row>
    <row r="13" spans="1:9">
      <c r="A13" s="1" t="s">
        <v>21</v>
      </c>
    </row>
    <row r="14" spans="1:9">
      <c r="A14" s="1" t="s">
        <v>22</v>
      </c>
    </row>
    <row r="15" spans="1:9">
      <c r="A15" s="1" t="s">
        <v>23</v>
      </c>
    </row>
    <row r="16" spans="1:9">
      <c r="A16"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D570E-7D62-4A2E-9A54-F3A81DB21B17}">
  <dimension ref="A1:I22"/>
  <sheetViews>
    <sheetView view="pageBreakPreview" zoomScale="60" zoomScaleNormal="100" workbookViewId="0">
      <selection activeCell="G11" sqref="G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44540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155</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156</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0"/>
  <sheetViews>
    <sheetView view="pageBreakPreview" zoomScaleNormal="100" zoomScaleSheetLayoutView="100" workbookViewId="0">
      <selection activeCell="A2" sqref="A2"/>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157</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51.75" customHeight="1">
      <c r="A11" s="91" t="s">
        <v>158</v>
      </c>
      <c r="B11" s="92" t="s">
        <v>159</v>
      </c>
      <c r="C11" s="91">
        <v>1</v>
      </c>
      <c r="D11" s="93">
        <v>1155000</v>
      </c>
      <c r="E11" s="93">
        <v>1155000</v>
      </c>
      <c r="F11" s="94">
        <v>39715</v>
      </c>
      <c r="G11" s="92" t="s">
        <v>160</v>
      </c>
      <c r="H11" s="92" t="s">
        <v>66</v>
      </c>
      <c r="I11" s="91"/>
    </row>
    <row r="12" spans="1:9" ht="51.75" customHeight="1">
      <c r="A12" s="91" t="s">
        <v>161</v>
      </c>
      <c r="B12" s="95" t="s">
        <v>162</v>
      </c>
      <c r="C12" s="91">
        <v>1</v>
      </c>
      <c r="D12" s="96">
        <v>3183900</v>
      </c>
      <c r="E12" s="96">
        <v>3183900</v>
      </c>
      <c r="F12" s="97">
        <v>39868</v>
      </c>
      <c r="G12" s="92" t="s">
        <v>160</v>
      </c>
      <c r="H12" s="92" t="s">
        <v>66</v>
      </c>
      <c r="I12" s="98"/>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7EC60-13B9-45E3-BEEF-1C4B205F341B}">
  <dimension ref="A1:I22"/>
  <sheetViews>
    <sheetView view="pageBreakPreview" zoomScale="60" zoomScaleNormal="100" workbookViewId="0">
      <selection activeCell="I25" sqref="I25"/>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163</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164</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0"/>
  <sheetViews>
    <sheetView view="pageBreakPreview" zoomScaleNormal="100" zoomScaleSheetLayoutView="100" workbookViewId="0"/>
  </sheetViews>
  <sheetFormatPr defaultColWidth="9" defaultRowHeight="13.5"/>
  <cols>
    <col min="1" max="1" width="27" style="1" customWidth="1"/>
    <col min="2" max="2" width="51.75" style="1" customWidth="1"/>
    <col min="3" max="3" width="5.5" style="1" bestFit="1" customWidth="1"/>
    <col min="4" max="4" width="9.625" style="1" customWidth="1"/>
    <col min="5" max="5" width="12.125" style="1" customWidth="1"/>
    <col min="6" max="6" width="16.5" style="1" customWidth="1"/>
    <col min="7" max="7" width="22.625" style="1" customWidth="1"/>
    <col min="8" max="8" width="4.5" style="1" customWidth="1"/>
    <col min="9" max="9" width="16"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165</v>
      </c>
      <c r="B5" s="125"/>
      <c r="C5" s="125"/>
      <c r="D5" s="125"/>
      <c r="E5" s="125"/>
      <c r="F5" s="125"/>
      <c r="G5" s="125"/>
      <c r="H5" s="125"/>
      <c r="I5" s="125"/>
    </row>
    <row r="7" spans="1:9">
      <c r="A7" s="4" t="s">
        <v>3</v>
      </c>
    </row>
    <row r="8" spans="1:9">
      <c r="A8" s="1" t="s">
        <v>4</v>
      </c>
      <c r="C8" s="19"/>
      <c r="F8" s="19"/>
    </row>
    <row r="10" spans="1:9" ht="54">
      <c r="A10" s="40" t="s">
        <v>5</v>
      </c>
      <c r="B10" s="40" t="s">
        <v>6</v>
      </c>
      <c r="C10" s="40" t="s">
        <v>7</v>
      </c>
      <c r="D10" s="40" t="s">
        <v>8</v>
      </c>
      <c r="E10" s="40" t="s">
        <v>9</v>
      </c>
      <c r="F10" s="40" t="s">
        <v>10</v>
      </c>
      <c r="G10" s="40" t="s">
        <v>11</v>
      </c>
      <c r="H10" s="41" t="s">
        <v>12</v>
      </c>
      <c r="I10" s="40" t="s">
        <v>13</v>
      </c>
    </row>
    <row r="11" spans="1:9" ht="236.25" customHeight="1">
      <c r="A11" s="99" t="s">
        <v>166</v>
      </c>
      <c r="B11" s="100" t="s">
        <v>167</v>
      </c>
      <c r="C11" s="61">
        <v>1</v>
      </c>
      <c r="D11" s="101">
        <v>444675</v>
      </c>
      <c r="E11" s="101">
        <v>444675</v>
      </c>
      <c r="F11" s="102">
        <v>41295</v>
      </c>
      <c r="G11" s="103" t="s">
        <v>168</v>
      </c>
      <c r="H11" s="104" t="s">
        <v>16</v>
      </c>
      <c r="I11" s="64"/>
    </row>
    <row r="12" spans="1:9" ht="236.25" customHeight="1">
      <c r="A12" s="99" t="s">
        <v>169</v>
      </c>
      <c r="B12" s="100" t="s">
        <v>170</v>
      </c>
      <c r="C12" s="61">
        <v>1</v>
      </c>
      <c r="D12" s="101">
        <v>549720</v>
      </c>
      <c r="E12" s="101">
        <v>549720</v>
      </c>
      <c r="F12" s="102">
        <v>42340</v>
      </c>
      <c r="G12" s="103" t="s">
        <v>168</v>
      </c>
      <c r="H12" s="104" t="s">
        <v>16</v>
      </c>
      <c r="I12" s="64"/>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1"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view="pageBreakPreview" zoomScaleNormal="100" zoomScaleSheetLayoutView="100" workbookViewId="0">
      <selection activeCell="A4" sqref="A4"/>
    </sheetView>
  </sheetViews>
  <sheetFormatPr defaultColWidth="9" defaultRowHeight="13.5"/>
  <cols>
    <col min="1" max="1" width="58.125" style="1" customWidth="1"/>
    <col min="2" max="2" width="29.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c r="B4" s="4"/>
    </row>
    <row r="5" spans="1:9">
      <c r="A5" s="125" t="s">
        <v>32</v>
      </c>
      <c r="B5" s="125"/>
      <c r="C5" s="125"/>
      <c r="D5" s="125"/>
      <c r="E5" s="125"/>
      <c r="F5" s="125"/>
      <c r="G5" s="125"/>
      <c r="H5" s="125"/>
      <c r="I5" s="125"/>
    </row>
    <row r="7" spans="1:9">
      <c r="A7" s="4" t="s">
        <v>3</v>
      </c>
      <c r="B7" s="4"/>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s="5" customFormat="1" ht="77.25" customHeight="1">
      <c r="A11" s="42" t="s">
        <v>33</v>
      </c>
      <c r="B11" s="42"/>
      <c r="C11" s="43">
        <v>1</v>
      </c>
      <c r="D11" s="47">
        <v>201600</v>
      </c>
      <c r="E11" s="47">
        <v>201600</v>
      </c>
      <c r="F11" s="48">
        <v>37589</v>
      </c>
      <c r="G11" s="49" t="s">
        <v>34</v>
      </c>
      <c r="H11" s="45" t="s">
        <v>16</v>
      </c>
      <c r="I11" s="50" t="s">
        <v>35</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6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80772-4C12-4C20-9355-497723108553}">
  <dimension ref="A1:I22"/>
  <sheetViews>
    <sheetView workbookViewId="0">
      <selection activeCell="G11" sqref="G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171</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172</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28"/>
  <sheetViews>
    <sheetView view="pageBreakPreview" zoomScale="90" zoomScaleNormal="100" zoomScaleSheetLayoutView="90" workbookViewId="0">
      <pane ySplit="10" topLeftCell="A17" activePane="bottomLeft" state="frozen"/>
      <selection pane="bottomLeft" activeCell="A2" sqref="A2"/>
    </sheetView>
  </sheetViews>
  <sheetFormatPr defaultRowHeight="13.5"/>
  <cols>
    <col min="1" max="1" width="33.5" style="10" customWidth="1"/>
    <col min="2" max="2" width="54.75" style="10" customWidth="1"/>
    <col min="3" max="3" width="5.5" style="10" bestFit="1" customWidth="1"/>
    <col min="4" max="4" width="16.125" style="10" customWidth="1"/>
    <col min="5" max="5" width="15.5" style="10" customWidth="1"/>
    <col min="6" max="6" width="11.625" style="18" bestFit="1" customWidth="1"/>
    <col min="7" max="7" width="23.75" style="10" customWidth="1"/>
    <col min="8" max="8" width="5.875" style="18" customWidth="1"/>
    <col min="9" max="9" width="23.125" style="10" customWidth="1"/>
    <col min="10" max="16384" width="9" style="10"/>
  </cols>
  <sheetData>
    <row r="1" spans="1:10" s="1" customFormat="1">
      <c r="C1" s="19"/>
      <c r="F1" s="19"/>
      <c r="I1" s="20">
        <v>44510</v>
      </c>
    </row>
    <row r="2" spans="1:10" s="1" customFormat="1">
      <c r="A2" s="2" t="s">
        <v>0</v>
      </c>
      <c r="B2" s="3"/>
      <c r="C2" s="3"/>
      <c r="D2" s="3"/>
      <c r="E2" s="3"/>
      <c r="F2" s="3"/>
      <c r="G2" s="3"/>
      <c r="H2" s="3"/>
      <c r="I2" s="3"/>
    </row>
    <row r="4" spans="1:10">
      <c r="A4" s="13" t="s">
        <v>38</v>
      </c>
    </row>
    <row r="5" spans="1:10" ht="27" customHeight="1">
      <c r="A5" s="138" t="s">
        <v>173</v>
      </c>
      <c r="B5" s="138"/>
      <c r="C5" s="126"/>
      <c r="D5" s="126"/>
      <c r="E5" s="126"/>
      <c r="F5" s="126"/>
      <c r="G5" s="126"/>
      <c r="H5" s="126"/>
      <c r="I5" s="126"/>
      <c r="J5" s="126"/>
    </row>
    <row r="7" spans="1:10">
      <c r="A7" s="13" t="s">
        <v>40</v>
      </c>
    </row>
    <row r="8" spans="1:10" s="1" customFormat="1">
      <c r="A8" s="1" t="s">
        <v>4</v>
      </c>
      <c r="C8" s="19"/>
      <c r="F8" s="19"/>
    </row>
    <row r="10" spans="1:10" ht="27">
      <c r="A10" s="105" t="s">
        <v>41</v>
      </c>
      <c r="B10" s="70" t="s">
        <v>42</v>
      </c>
      <c r="C10" s="70" t="s">
        <v>43</v>
      </c>
      <c r="D10" s="70" t="s">
        <v>44</v>
      </c>
      <c r="E10" s="70" t="s">
        <v>45</v>
      </c>
      <c r="F10" s="70" t="s">
        <v>46</v>
      </c>
      <c r="G10" s="70" t="s">
        <v>47</v>
      </c>
      <c r="H10" s="106" t="s">
        <v>48</v>
      </c>
      <c r="I10" s="70" t="s">
        <v>49</v>
      </c>
    </row>
    <row r="11" spans="1:10" ht="123.75" customHeight="1">
      <c r="A11" s="53" t="s">
        <v>174</v>
      </c>
      <c r="B11" s="53" t="s">
        <v>175</v>
      </c>
      <c r="C11" s="107">
        <v>1</v>
      </c>
      <c r="D11" s="108">
        <v>1913100</v>
      </c>
      <c r="E11" s="108">
        <v>1913100</v>
      </c>
      <c r="F11" s="109">
        <v>41570</v>
      </c>
      <c r="G11" s="81" t="s">
        <v>176</v>
      </c>
      <c r="H11" s="110" t="s">
        <v>177</v>
      </c>
      <c r="I11" s="111" t="s">
        <v>178</v>
      </c>
    </row>
    <row r="12" spans="1:10" ht="123.75" customHeight="1">
      <c r="A12" s="112" t="s">
        <v>179</v>
      </c>
      <c r="B12" s="53" t="s">
        <v>180</v>
      </c>
      <c r="C12" s="107">
        <v>1</v>
      </c>
      <c r="D12" s="108">
        <v>2593500</v>
      </c>
      <c r="E12" s="108">
        <v>2593500</v>
      </c>
      <c r="F12" s="109">
        <v>37631</v>
      </c>
      <c r="G12" s="81" t="s">
        <v>181</v>
      </c>
      <c r="H12" s="110" t="s">
        <v>177</v>
      </c>
      <c r="I12" s="111" t="s">
        <v>182</v>
      </c>
    </row>
    <row r="13" spans="1:10" ht="123.75" customHeight="1">
      <c r="A13" s="112" t="s">
        <v>183</v>
      </c>
      <c r="B13" s="53" t="s">
        <v>184</v>
      </c>
      <c r="C13" s="107">
        <v>1</v>
      </c>
      <c r="D13" s="108">
        <v>10636500</v>
      </c>
      <c r="E13" s="108">
        <v>10636500</v>
      </c>
      <c r="F13" s="109">
        <v>38776</v>
      </c>
      <c r="G13" s="81" t="s">
        <v>185</v>
      </c>
      <c r="H13" s="110" t="s">
        <v>177</v>
      </c>
      <c r="I13" s="111" t="s">
        <v>186</v>
      </c>
    </row>
    <row r="14" spans="1:10" ht="123.75" customHeight="1">
      <c r="A14" s="112" t="s">
        <v>187</v>
      </c>
      <c r="B14" s="53" t="s">
        <v>188</v>
      </c>
      <c r="C14" s="107">
        <v>1</v>
      </c>
      <c r="D14" s="108">
        <v>132688</v>
      </c>
      <c r="E14" s="108">
        <v>132688</v>
      </c>
      <c r="F14" s="109">
        <v>42335</v>
      </c>
      <c r="G14" s="81" t="s">
        <v>189</v>
      </c>
      <c r="H14" s="110" t="s">
        <v>177</v>
      </c>
      <c r="I14" s="111" t="s">
        <v>190</v>
      </c>
    </row>
    <row r="15" spans="1:10" ht="123.75" customHeight="1">
      <c r="A15" s="112" t="s">
        <v>191</v>
      </c>
      <c r="B15" s="53" t="s">
        <v>192</v>
      </c>
      <c r="C15" s="107">
        <v>1</v>
      </c>
      <c r="D15" s="108">
        <v>4410000</v>
      </c>
      <c r="E15" s="108">
        <v>4410000</v>
      </c>
      <c r="F15" s="109">
        <v>38049</v>
      </c>
      <c r="G15" s="81" t="s">
        <v>193</v>
      </c>
      <c r="H15" s="110" t="s">
        <v>177</v>
      </c>
      <c r="I15" s="111" t="s">
        <v>194</v>
      </c>
    </row>
    <row r="16" spans="1:10" ht="123.75" customHeight="1">
      <c r="A16" s="112" t="s">
        <v>195</v>
      </c>
      <c r="B16" s="53" t="s">
        <v>196</v>
      </c>
      <c r="C16" s="107">
        <v>1</v>
      </c>
      <c r="D16" s="108">
        <v>997500</v>
      </c>
      <c r="E16" s="108">
        <v>997500</v>
      </c>
      <c r="F16" s="109">
        <v>37225</v>
      </c>
      <c r="G16" s="81" t="s">
        <v>197</v>
      </c>
      <c r="H16" s="110" t="s">
        <v>177</v>
      </c>
      <c r="I16" s="111" t="s">
        <v>182</v>
      </c>
    </row>
    <row r="17" spans="1:9" ht="123.75" customHeight="1">
      <c r="A17" s="112" t="s">
        <v>198</v>
      </c>
      <c r="B17" s="53" t="s">
        <v>199</v>
      </c>
      <c r="C17" s="107">
        <v>1</v>
      </c>
      <c r="D17" s="108">
        <v>170520</v>
      </c>
      <c r="E17" s="108">
        <v>170520</v>
      </c>
      <c r="F17" s="109">
        <v>37208</v>
      </c>
      <c r="G17" s="81" t="s">
        <v>197</v>
      </c>
      <c r="H17" s="110" t="s">
        <v>177</v>
      </c>
      <c r="I17" s="111" t="s">
        <v>200</v>
      </c>
    </row>
    <row r="18" spans="1:9" ht="123.75" customHeight="1">
      <c r="A18" s="53" t="s">
        <v>201</v>
      </c>
      <c r="B18" s="53" t="s">
        <v>202</v>
      </c>
      <c r="C18" s="107">
        <v>1</v>
      </c>
      <c r="D18" s="108">
        <v>131985</v>
      </c>
      <c r="E18" s="108">
        <v>131985</v>
      </c>
      <c r="F18" s="109">
        <v>39157</v>
      </c>
      <c r="G18" s="81" t="s">
        <v>185</v>
      </c>
      <c r="H18" s="110" t="s">
        <v>177</v>
      </c>
      <c r="I18" s="111" t="s">
        <v>203</v>
      </c>
    </row>
    <row r="19" spans="1:9" ht="123.75" customHeight="1">
      <c r="A19" s="53" t="s">
        <v>204</v>
      </c>
      <c r="B19" s="53" t="s">
        <v>205</v>
      </c>
      <c r="C19" s="107">
        <v>1</v>
      </c>
      <c r="D19" s="108">
        <v>3749550</v>
      </c>
      <c r="E19" s="108">
        <v>3749550</v>
      </c>
      <c r="F19" s="109">
        <v>38286</v>
      </c>
      <c r="G19" s="81" t="s">
        <v>206</v>
      </c>
      <c r="H19" s="110" t="s">
        <v>177</v>
      </c>
      <c r="I19" s="111" t="s">
        <v>207</v>
      </c>
    </row>
    <row r="20" spans="1:9" ht="123.75" customHeight="1">
      <c r="A20" s="53" t="s">
        <v>208</v>
      </c>
      <c r="B20" s="53" t="s">
        <v>209</v>
      </c>
      <c r="C20" s="107">
        <v>1</v>
      </c>
      <c r="D20" s="108">
        <v>284697</v>
      </c>
      <c r="E20" s="108">
        <v>284697</v>
      </c>
      <c r="F20" s="109">
        <v>40815</v>
      </c>
      <c r="G20" s="81" t="s">
        <v>210</v>
      </c>
      <c r="H20" s="110" t="s">
        <v>177</v>
      </c>
      <c r="I20" s="111" t="s">
        <v>211</v>
      </c>
    </row>
    <row r="22" spans="1:9">
      <c r="A22" s="10" t="s">
        <v>133</v>
      </c>
    </row>
    <row r="23" spans="1:9">
      <c r="A23" s="10" t="s">
        <v>134</v>
      </c>
    </row>
    <row r="24" spans="1:9">
      <c r="A24" s="10" t="s">
        <v>135</v>
      </c>
    </row>
    <row r="25" spans="1:9">
      <c r="A25" s="10" t="s">
        <v>136</v>
      </c>
    </row>
    <row r="26" spans="1:9">
      <c r="A26" s="10" t="s">
        <v>137</v>
      </c>
    </row>
    <row r="27" spans="1:9">
      <c r="A27" s="10" t="s">
        <v>138</v>
      </c>
    </row>
    <row r="28" spans="1:9">
      <c r="A28" s="10" t="s">
        <v>139</v>
      </c>
    </row>
  </sheetData>
  <mergeCells count="1">
    <mergeCell ref="A5:J5"/>
  </mergeCells>
  <phoneticPr fontId="2"/>
  <pageMargins left="0.74803149606299213" right="0.74803149606299213" top="0.98425196850393704" bottom="0.98425196850393704" header="0.51181102362204722" footer="0.51181102362204722"/>
  <pageSetup paperSize="9" scale="63" fitToHeight="0" orientation="landscape" r:id="rId1"/>
  <headerFooter alignWithMargins="0"/>
  <rowBreaks count="1" manualBreakCount="1">
    <brk id="2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5BD8-B21E-4E25-BC08-0AA9D912AF07}">
  <dimension ref="A1:I22"/>
  <sheetViews>
    <sheetView workbookViewId="0">
      <selection activeCell="F11" sqref="F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123" t="s">
        <v>25</v>
      </c>
      <c r="H5" s="123"/>
      <c r="I5" s="123"/>
    </row>
    <row r="6" spans="1:9">
      <c r="A6" s="31"/>
      <c r="B6" s="33"/>
      <c r="C6" s="33"/>
      <c r="D6" s="33"/>
      <c r="E6" s="33"/>
      <c r="F6" s="33"/>
      <c r="G6" s="33"/>
      <c r="H6" s="33"/>
      <c r="I6" s="33"/>
    </row>
    <row r="7" spans="1:9" ht="12.75" customHeight="1">
      <c r="A7" s="31"/>
      <c r="B7" s="33"/>
      <c r="C7" s="124" t="s">
        <v>212</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ht="24.75" customHeight="1">
      <c r="A13" s="31"/>
      <c r="B13" s="124" t="s">
        <v>213</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4">
    <mergeCell ref="G4:I4"/>
    <mergeCell ref="G5:I5"/>
    <mergeCell ref="C7:I9"/>
    <mergeCell ref="B13:I16"/>
  </mergeCells>
  <phoneticPr fontId="2"/>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1"/>
  <sheetViews>
    <sheetView view="pageBreakPreview" zoomScaleNormal="100" zoomScaleSheetLayoutView="100" workbookViewId="0">
      <selection activeCell="A2" sqref="A2"/>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214</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60" t="s">
        <v>215</v>
      </c>
      <c r="B11" s="60" t="s">
        <v>216</v>
      </c>
      <c r="C11" s="61">
        <v>1</v>
      </c>
      <c r="D11" s="62">
        <v>155400</v>
      </c>
      <c r="E11" s="62">
        <v>155400</v>
      </c>
      <c r="F11" s="63">
        <v>41613</v>
      </c>
      <c r="G11" s="60" t="s">
        <v>217</v>
      </c>
      <c r="H11" s="45" t="s">
        <v>16</v>
      </c>
      <c r="I11" s="64"/>
    </row>
    <row r="12" spans="1:9" ht="80.25" customHeight="1">
      <c r="A12" s="60" t="s">
        <v>218</v>
      </c>
      <c r="B12" s="60" t="s">
        <v>219</v>
      </c>
      <c r="C12" s="61">
        <v>2</v>
      </c>
      <c r="D12" s="62">
        <v>1240575</v>
      </c>
      <c r="E12" s="62">
        <v>2481150</v>
      </c>
      <c r="F12" s="63">
        <v>41660</v>
      </c>
      <c r="G12" s="60" t="s">
        <v>217</v>
      </c>
      <c r="H12" s="45" t="s">
        <v>16</v>
      </c>
      <c r="I12" s="64"/>
    </row>
    <row r="13" spans="1:9" ht="80.25" customHeight="1">
      <c r="A13" s="60" t="s">
        <v>218</v>
      </c>
      <c r="B13" s="60" t="s">
        <v>219</v>
      </c>
      <c r="C13" s="61">
        <v>1</v>
      </c>
      <c r="D13" s="62">
        <v>1240575</v>
      </c>
      <c r="E13" s="62">
        <v>1240575</v>
      </c>
      <c r="F13" s="63">
        <v>41689</v>
      </c>
      <c r="G13" s="60" t="s">
        <v>217</v>
      </c>
      <c r="H13" s="45" t="s">
        <v>16</v>
      </c>
      <c r="I13" s="64"/>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4B22-9D51-43D5-ABC0-5B907CBFBF7B}">
  <dimension ref="A1:J23"/>
  <sheetViews>
    <sheetView workbookViewId="0">
      <selection activeCell="K5" sqref="K5"/>
    </sheetView>
  </sheetViews>
  <sheetFormatPr defaultRowHeight="18.75"/>
  <sheetData>
    <row r="1" spans="1:10">
      <c r="A1" s="32"/>
      <c r="B1" s="32"/>
      <c r="C1" s="32"/>
      <c r="D1" s="32"/>
      <c r="E1" s="32"/>
      <c r="F1" s="32"/>
      <c r="G1" s="32"/>
      <c r="H1" s="32"/>
      <c r="I1" s="32"/>
      <c r="J1" s="32"/>
    </row>
    <row r="2" spans="1:10">
      <c r="A2" s="32"/>
      <c r="B2" s="32"/>
      <c r="C2" s="32"/>
      <c r="D2" s="32"/>
      <c r="E2" s="32"/>
      <c r="F2" s="32"/>
      <c r="G2" s="32"/>
      <c r="H2" s="32"/>
      <c r="I2" s="32"/>
      <c r="J2" s="32"/>
    </row>
    <row r="3" spans="1:10">
      <c r="A3" s="32"/>
      <c r="B3" s="32"/>
      <c r="C3" s="32"/>
      <c r="D3" s="32"/>
      <c r="E3" s="32"/>
      <c r="F3" s="32"/>
      <c r="G3" s="32"/>
      <c r="H3" s="121">
        <v>44588</v>
      </c>
      <c r="I3" s="122"/>
      <c r="J3" s="122"/>
    </row>
    <row r="4" spans="1:10">
      <c r="A4" s="32"/>
      <c r="B4" s="32"/>
      <c r="C4" s="32"/>
      <c r="D4" s="32"/>
      <c r="E4" s="32"/>
      <c r="F4" s="32"/>
      <c r="G4" s="32"/>
      <c r="H4" s="122" t="s">
        <v>25</v>
      </c>
      <c r="I4" s="122"/>
      <c r="J4" s="122"/>
    </row>
    <row r="5" spans="1:10">
      <c r="A5" s="32"/>
      <c r="B5" s="32"/>
      <c r="C5" s="32"/>
      <c r="D5" s="32"/>
      <c r="E5" s="32"/>
      <c r="F5" s="32"/>
      <c r="G5" s="32"/>
      <c r="H5" s="32"/>
      <c r="I5" s="32"/>
      <c r="J5" s="32"/>
    </row>
    <row r="6" spans="1:10">
      <c r="A6" s="32"/>
      <c r="B6" s="32"/>
      <c r="C6" s="32"/>
      <c r="D6" s="32"/>
      <c r="E6" s="32"/>
      <c r="F6" s="32"/>
      <c r="G6" s="32"/>
      <c r="H6" s="32"/>
      <c r="I6" s="32"/>
      <c r="J6" s="32"/>
    </row>
    <row r="7" spans="1:10" ht="36" customHeight="1">
      <c r="A7" s="32"/>
      <c r="B7" s="124" t="s">
        <v>220</v>
      </c>
      <c r="C7" s="124"/>
      <c r="D7" s="124"/>
      <c r="E7" s="124"/>
      <c r="F7" s="124"/>
      <c r="G7" s="124"/>
      <c r="H7" s="124"/>
      <c r="I7" s="34"/>
      <c r="J7" s="32"/>
    </row>
    <row r="8" spans="1:10">
      <c r="A8" s="32"/>
      <c r="B8" s="32"/>
      <c r="C8" s="32"/>
      <c r="D8" s="32"/>
      <c r="E8" s="32"/>
      <c r="F8" s="32"/>
      <c r="G8" s="32"/>
      <c r="H8" s="32"/>
      <c r="I8" s="32"/>
      <c r="J8" s="32"/>
    </row>
    <row r="9" spans="1:10">
      <c r="A9" s="32"/>
      <c r="B9" s="32"/>
      <c r="C9" s="32"/>
      <c r="D9" s="32"/>
      <c r="E9" s="32"/>
      <c r="F9" s="32"/>
      <c r="G9" s="32"/>
      <c r="H9" s="32"/>
      <c r="I9" s="32"/>
      <c r="J9" s="32"/>
    </row>
    <row r="10" spans="1:10">
      <c r="A10" s="32" t="s">
        <v>27</v>
      </c>
      <c r="B10" s="32"/>
      <c r="C10" s="32"/>
      <c r="D10" s="32"/>
      <c r="E10" s="32"/>
      <c r="F10" s="32"/>
      <c r="G10" s="32"/>
      <c r="H10" s="32"/>
      <c r="I10" s="32"/>
      <c r="J10" s="32"/>
    </row>
    <row r="11" spans="1:10">
      <c r="A11" s="32"/>
      <c r="B11" s="32"/>
      <c r="C11" s="32"/>
      <c r="D11" s="32"/>
      <c r="E11" s="32"/>
      <c r="F11" s="32"/>
      <c r="G11" s="32"/>
      <c r="H11" s="32"/>
      <c r="I11" s="32"/>
      <c r="J11" s="32"/>
    </row>
    <row r="12" spans="1:10" ht="54" customHeight="1">
      <c r="A12" s="124" t="s">
        <v>221</v>
      </c>
      <c r="B12" s="124"/>
      <c r="C12" s="124"/>
      <c r="D12" s="124"/>
      <c r="E12" s="124"/>
      <c r="F12" s="124"/>
      <c r="G12" s="124"/>
      <c r="H12" s="124"/>
      <c r="I12" s="124"/>
      <c r="J12" s="32"/>
    </row>
    <row r="13" spans="1:10">
      <c r="A13" s="32" t="s">
        <v>30</v>
      </c>
      <c r="B13" s="32"/>
      <c r="C13" s="32"/>
      <c r="D13" s="32"/>
      <c r="E13" s="32"/>
      <c r="F13" s="32"/>
      <c r="G13" s="32"/>
      <c r="H13" s="32"/>
      <c r="I13" s="32"/>
      <c r="J13" s="32"/>
    </row>
    <row r="14" spans="1:10">
      <c r="A14" s="32"/>
      <c r="B14" s="32"/>
      <c r="C14" s="32"/>
      <c r="D14" s="32"/>
      <c r="E14" s="32"/>
      <c r="F14" s="32"/>
      <c r="G14" s="32"/>
      <c r="H14" s="32"/>
      <c r="I14" s="32"/>
      <c r="J14" s="32"/>
    </row>
    <row r="15" spans="1:10">
      <c r="A15" s="32" t="s">
        <v>29</v>
      </c>
      <c r="B15" s="32"/>
      <c r="C15" s="32"/>
      <c r="D15" s="32"/>
      <c r="E15" s="32"/>
      <c r="F15" s="32"/>
      <c r="G15" s="32"/>
      <c r="H15" s="32"/>
      <c r="I15" s="32"/>
      <c r="J15" s="32"/>
    </row>
    <row r="16" spans="1:10">
      <c r="A16" s="32" t="s">
        <v>30</v>
      </c>
      <c r="B16" s="32"/>
      <c r="C16" s="32"/>
      <c r="D16" s="32"/>
      <c r="E16" s="32"/>
      <c r="F16" s="32"/>
      <c r="G16" s="32"/>
      <c r="H16" s="32"/>
      <c r="I16" s="32"/>
      <c r="J16" s="32"/>
    </row>
    <row r="17" spans="1:10">
      <c r="A17" s="32" t="s">
        <v>99</v>
      </c>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s="32"/>
      <c r="B20" s="32"/>
      <c r="C20" s="32"/>
      <c r="D20" s="32"/>
      <c r="E20" s="32"/>
      <c r="F20" s="32"/>
      <c r="G20" s="32"/>
      <c r="H20" s="32"/>
      <c r="I20" s="32"/>
      <c r="J20" s="32"/>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32"/>
      <c r="B23" s="32"/>
      <c r="C23" s="32"/>
      <c r="D23" s="32"/>
      <c r="E23" s="32"/>
      <c r="F23" s="32"/>
      <c r="G23" s="32"/>
      <c r="H23" s="32"/>
      <c r="I23" s="32"/>
      <c r="J23" s="32"/>
    </row>
  </sheetData>
  <mergeCells count="4">
    <mergeCell ref="H3:J3"/>
    <mergeCell ref="H4:J4"/>
    <mergeCell ref="B7:H7"/>
    <mergeCell ref="A12:I12"/>
  </mergeCells>
  <phoneticPr fontId="2"/>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0"/>
  <sheetViews>
    <sheetView view="pageBreakPreview" zoomScaleNormal="100" zoomScaleSheetLayoutView="100" workbookViewId="0">
      <selection activeCell="D32" sqref="D32"/>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222</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60" t="s">
        <v>223</v>
      </c>
      <c r="B11" s="60" t="s">
        <v>224</v>
      </c>
      <c r="C11" s="61">
        <v>1</v>
      </c>
      <c r="D11" s="62">
        <v>825300</v>
      </c>
      <c r="E11" s="62">
        <v>825300</v>
      </c>
      <c r="F11" s="63">
        <v>41485</v>
      </c>
      <c r="G11" s="60" t="s">
        <v>225</v>
      </c>
      <c r="H11" s="45" t="s">
        <v>226</v>
      </c>
      <c r="I11" s="64"/>
    </row>
    <row r="12" spans="1:9" ht="80.25" customHeight="1">
      <c r="A12" s="60" t="s">
        <v>223</v>
      </c>
      <c r="B12" s="60" t="s">
        <v>227</v>
      </c>
      <c r="C12" s="61">
        <v>1</v>
      </c>
      <c r="D12" s="62">
        <v>825300</v>
      </c>
      <c r="E12" s="62">
        <v>825300</v>
      </c>
      <c r="F12" s="63">
        <v>41529</v>
      </c>
      <c r="G12" s="60" t="s">
        <v>225</v>
      </c>
      <c r="H12" s="45" t="s">
        <v>226</v>
      </c>
      <c r="I12" s="64"/>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29AD-9978-48FD-9DAB-5BB8134D9EBB}">
  <dimension ref="A1:J23"/>
  <sheetViews>
    <sheetView workbookViewId="0">
      <selection activeCell="G3" sqref="G3"/>
    </sheetView>
  </sheetViews>
  <sheetFormatPr defaultRowHeight="18.75"/>
  <sheetData>
    <row r="1" spans="1:10">
      <c r="A1" s="32"/>
      <c r="B1" s="32"/>
      <c r="C1" s="32"/>
      <c r="D1" s="32"/>
      <c r="E1" s="32"/>
      <c r="F1" s="32"/>
      <c r="G1" s="32"/>
      <c r="H1" s="32"/>
      <c r="I1" s="32"/>
      <c r="J1" s="32"/>
    </row>
    <row r="2" spans="1:10">
      <c r="A2" s="32"/>
      <c r="B2" s="32"/>
      <c r="C2" s="32"/>
      <c r="D2" s="32"/>
      <c r="E2" s="32"/>
      <c r="F2" s="32"/>
      <c r="G2" s="32"/>
      <c r="H2" s="32"/>
      <c r="I2" s="32"/>
      <c r="J2" s="32"/>
    </row>
    <row r="3" spans="1:10">
      <c r="A3" s="32"/>
      <c r="B3" s="32"/>
      <c r="C3" s="32"/>
      <c r="D3" s="32"/>
      <c r="E3" s="32"/>
      <c r="F3" s="32"/>
      <c r="G3" s="32"/>
      <c r="H3" s="121">
        <v>44223</v>
      </c>
      <c r="I3" s="122"/>
      <c r="J3" s="122"/>
    </row>
    <row r="4" spans="1:10">
      <c r="A4" s="32"/>
      <c r="B4" s="32"/>
      <c r="C4" s="32"/>
      <c r="D4" s="32"/>
      <c r="E4" s="32"/>
      <c r="F4" s="32"/>
      <c r="G4" s="32"/>
      <c r="H4" s="122" t="s">
        <v>25</v>
      </c>
      <c r="I4" s="122"/>
      <c r="J4" s="122"/>
    </row>
    <row r="5" spans="1:10">
      <c r="A5" s="32"/>
      <c r="B5" s="32"/>
      <c r="C5" s="32"/>
      <c r="D5" s="32"/>
      <c r="E5" s="32"/>
      <c r="F5" s="32"/>
      <c r="G5" s="32"/>
      <c r="H5" s="32"/>
      <c r="I5" s="32"/>
      <c r="J5" s="32"/>
    </row>
    <row r="6" spans="1:10">
      <c r="A6" s="32"/>
      <c r="B6" s="32"/>
      <c r="C6" s="32"/>
      <c r="D6" s="32"/>
      <c r="E6" s="32"/>
      <c r="F6" s="32"/>
      <c r="G6" s="32"/>
      <c r="H6" s="32"/>
      <c r="I6" s="32"/>
      <c r="J6" s="32"/>
    </row>
    <row r="7" spans="1:10" ht="40.5" customHeight="1">
      <c r="A7" s="32"/>
      <c r="B7" s="124" t="s">
        <v>228</v>
      </c>
      <c r="C7" s="124"/>
      <c r="D7" s="124"/>
      <c r="E7" s="124"/>
      <c r="F7" s="124"/>
      <c r="G7" s="124"/>
      <c r="H7" s="124"/>
      <c r="I7" s="34"/>
      <c r="J7" s="32"/>
    </row>
    <row r="8" spans="1:10">
      <c r="A8" s="32"/>
      <c r="B8" s="32"/>
      <c r="C8" s="32"/>
      <c r="D8" s="32"/>
      <c r="E8" s="32"/>
      <c r="F8" s="32"/>
      <c r="G8" s="32"/>
      <c r="H8" s="32"/>
      <c r="I8" s="32"/>
      <c r="J8" s="32"/>
    </row>
    <row r="9" spans="1:10">
      <c r="A9" s="32"/>
      <c r="B9" s="32"/>
      <c r="C9" s="32"/>
      <c r="D9" s="32"/>
      <c r="E9" s="32"/>
      <c r="F9" s="32"/>
      <c r="G9" s="32"/>
      <c r="H9" s="32"/>
      <c r="I9" s="32"/>
      <c r="J9" s="32"/>
    </row>
    <row r="10" spans="1:10">
      <c r="A10" s="32" t="s">
        <v>27</v>
      </c>
      <c r="B10" s="32"/>
      <c r="C10" s="32"/>
      <c r="D10" s="32"/>
      <c r="E10" s="32"/>
      <c r="F10" s="32"/>
      <c r="G10" s="32"/>
      <c r="H10" s="32"/>
      <c r="I10" s="32"/>
      <c r="J10" s="32"/>
    </row>
    <row r="11" spans="1:10">
      <c r="A11" s="32"/>
      <c r="B11" s="32"/>
      <c r="C11" s="32"/>
      <c r="D11" s="32"/>
      <c r="E11" s="32"/>
      <c r="F11" s="32"/>
      <c r="G11" s="32"/>
      <c r="H11" s="32"/>
      <c r="I11" s="32"/>
      <c r="J11" s="32"/>
    </row>
    <row r="12" spans="1:10" ht="51.75" customHeight="1">
      <c r="A12" s="124" t="s">
        <v>229</v>
      </c>
      <c r="B12" s="124"/>
      <c r="C12" s="124"/>
      <c r="D12" s="124"/>
      <c r="E12" s="124"/>
      <c r="F12" s="124"/>
      <c r="G12" s="124"/>
      <c r="H12" s="124"/>
      <c r="I12" s="124"/>
      <c r="J12" s="32"/>
    </row>
    <row r="13" spans="1:10">
      <c r="A13" s="32" t="s">
        <v>30</v>
      </c>
      <c r="B13" s="32"/>
      <c r="C13" s="32"/>
      <c r="D13" s="32"/>
      <c r="E13" s="32"/>
      <c r="F13" s="32"/>
      <c r="G13" s="32"/>
      <c r="H13" s="32"/>
      <c r="I13" s="32"/>
      <c r="J13" s="32"/>
    </row>
    <row r="14" spans="1:10">
      <c r="A14" s="32"/>
      <c r="B14" s="32"/>
      <c r="C14" s="32"/>
      <c r="D14" s="32"/>
      <c r="E14" s="32"/>
      <c r="F14" s="32"/>
      <c r="G14" s="32"/>
      <c r="H14" s="32"/>
      <c r="I14" s="32"/>
      <c r="J14" s="32"/>
    </row>
    <row r="15" spans="1:10">
      <c r="A15" s="32" t="s">
        <v>29</v>
      </c>
      <c r="B15" s="32"/>
      <c r="C15" s="32"/>
      <c r="D15" s="32"/>
      <c r="E15" s="32"/>
      <c r="F15" s="32"/>
      <c r="G15" s="32"/>
      <c r="H15" s="32"/>
      <c r="I15" s="32"/>
      <c r="J15" s="32"/>
    </row>
    <row r="16" spans="1:10">
      <c r="A16" s="32" t="s">
        <v>30</v>
      </c>
      <c r="B16" s="32"/>
      <c r="C16" s="32"/>
      <c r="D16" s="32"/>
      <c r="E16" s="32"/>
      <c r="F16" s="32"/>
      <c r="G16" s="32"/>
      <c r="H16" s="32"/>
      <c r="I16" s="32"/>
      <c r="J16" s="32"/>
    </row>
    <row r="17" spans="1:10">
      <c r="A17" s="32" t="s">
        <v>99</v>
      </c>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s="32"/>
      <c r="B20" s="32"/>
      <c r="C20" s="32"/>
      <c r="D20" s="32"/>
      <c r="E20" s="32"/>
      <c r="F20" s="32"/>
      <c r="G20" s="32"/>
      <c r="H20" s="32"/>
      <c r="I20" s="32"/>
      <c r="J20" s="32"/>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32"/>
      <c r="B23" s="32"/>
      <c r="C23" s="32"/>
      <c r="D23" s="32"/>
      <c r="E23" s="32"/>
      <c r="F23" s="32"/>
      <c r="G23" s="32"/>
      <c r="H23" s="32"/>
      <c r="I23" s="32"/>
      <c r="J23" s="32"/>
    </row>
  </sheetData>
  <mergeCells count="4">
    <mergeCell ref="H3:J3"/>
    <mergeCell ref="H4:J4"/>
    <mergeCell ref="B7:H7"/>
    <mergeCell ref="A12:I12"/>
  </mergeCells>
  <phoneticPr fontId="2"/>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9"/>
  <sheetViews>
    <sheetView view="pageBreakPreview" topLeftCell="A19" zoomScaleNormal="100" zoomScaleSheetLayoutView="100" workbookViewId="0">
      <selection activeCell="A8" sqref="A8"/>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5" t="s">
        <v>230</v>
      </c>
      <c r="B5" s="125"/>
      <c r="C5" s="125"/>
      <c r="D5" s="125"/>
      <c r="E5" s="125"/>
      <c r="F5" s="125"/>
      <c r="G5" s="125"/>
      <c r="H5" s="125"/>
      <c r="I5" s="125"/>
    </row>
    <row r="7" spans="1:9">
      <c r="A7" s="4" t="s">
        <v>3</v>
      </c>
    </row>
    <row r="8" spans="1:9">
      <c r="A8" s="1" t="s">
        <v>4</v>
      </c>
      <c r="C8" s="19"/>
      <c r="F8" s="19"/>
    </row>
    <row r="10" spans="1:9" ht="27">
      <c r="A10" s="40" t="s">
        <v>5</v>
      </c>
      <c r="B10" s="40" t="s">
        <v>6</v>
      </c>
      <c r="C10" s="40" t="s">
        <v>7</v>
      </c>
      <c r="D10" s="40" t="s">
        <v>8</v>
      </c>
      <c r="E10" s="40" t="s">
        <v>9</v>
      </c>
      <c r="F10" s="40" t="s">
        <v>10</v>
      </c>
      <c r="G10" s="40" t="s">
        <v>11</v>
      </c>
      <c r="H10" s="41" t="s">
        <v>12</v>
      </c>
      <c r="I10" s="40" t="s">
        <v>13</v>
      </c>
    </row>
    <row r="11" spans="1:9" ht="80.25" customHeight="1">
      <c r="A11" s="113" t="s">
        <v>231</v>
      </c>
      <c r="B11" s="113" t="s">
        <v>232</v>
      </c>
      <c r="C11" s="114">
        <v>2</v>
      </c>
      <c r="D11" s="115">
        <v>236250</v>
      </c>
      <c r="E11" s="116">
        <f>C11*D11</f>
        <v>472500</v>
      </c>
      <c r="F11" s="117">
        <v>39107</v>
      </c>
      <c r="G11" s="118" t="s">
        <v>233</v>
      </c>
      <c r="H11" s="119" t="s">
        <v>132</v>
      </c>
      <c r="I11" s="64"/>
    </row>
    <row r="12" spans="1:9" ht="80.25" customHeight="1">
      <c r="A12" s="113" t="s">
        <v>234</v>
      </c>
      <c r="B12" s="113" t="s">
        <v>235</v>
      </c>
      <c r="C12" s="114">
        <v>1</v>
      </c>
      <c r="D12" s="115">
        <v>239400</v>
      </c>
      <c r="E12" s="116">
        <f t="shared" ref="E12:E21" si="0">C12*D12</f>
        <v>239400</v>
      </c>
      <c r="F12" s="117">
        <v>39113</v>
      </c>
      <c r="G12" s="118" t="s">
        <v>233</v>
      </c>
      <c r="H12" s="119" t="s">
        <v>132</v>
      </c>
      <c r="I12" s="64"/>
    </row>
    <row r="13" spans="1:9" ht="80.25" customHeight="1">
      <c r="A13" s="113" t="s">
        <v>236</v>
      </c>
      <c r="B13" s="113" t="s">
        <v>237</v>
      </c>
      <c r="C13" s="114">
        <v>1</v>
      </c>
      <c r="D13" s="115">
        <v>141750</v>
      </c>
      <c r="E13" s="116">
        <f t="shared" si="0"/>
        <v>141750</v>
      </c>
      <c r="F13" s="117">
        <v>39140</v>
      </c>
      <c r="G13" s="118" t="s">
        <v>233</v>
      </c>
      <c r="H13" s="119" t="s">
        <v>132</v>
      </c>
      <c r="I13" s="64"/>
    </row>
    <row r="14" spans="1:9" ht="80.25" customHeight="1">
      <c r="A14" s="113" t="s">
        <v>238</v>
      </c>
      <c r="B14" s="113" t="s">
        <v>239</v>
      </c>
      <c r="C14" s="114">
        <v>1</v>
      </c>
      <c r="D14" s="115">
        <v>523845</v>
      </c>
      <c r="E14" s="116">
        <f t="shared" si="0"/>
        <v>523845</v>
      </c>
      <c r="F14" s="117">
        <v>39113</v>
      </c>
      <c r="G14" s="118" t="s">
        <v>233</v>
      </c>
      <c r="H14" s="119" t="s">
        <v>132</v>
      </c>
      <c r="I14" s="64"/>
    </row>
    <row r="15" spans="1:9" ht="80.25" customHeight="1">
      <c r="A15" s="113" t="s">
        <v>240</v>
      </c>
      <c r="B15" s="113"/>
      <c r="C15" s="114">
        <v>1</v>
      </c>
      <c r="D15" s="115">
        <v>1902600</v>
      </c>
      <c r="E15" s="116">
        <f t="shared" si="0"/>
        <v>1902600</v>
      </c>
      <c r="F15" s="117">
        <v>39114</v>
      </c>
      <c r="G15" s="118" t="s">
        <v>233</v>
      </c>
      <c r="H15" s="119" t="s">
        <v>132</v>
      </c>
      <c r="I15" s="64"/>
    </row>
    <row r="16" spans="1:9" ht="80.25" customHeight="1">
      <c r="A16" s="113" t="s">
        <v>241</v>
      </c>
      <c r="B16" s="113" t="s">
        <v>242</v>
      </c>
      <c r="C16" s="114">
        <v>3</v>
      </c>
      <c r="D16" s="115">
        <v>913500</v>
      </c>
      <c r="E16" s="116">
        <f t="shared" si="0"/>
        <v>2740500</v>
      </c>
      <c r="F16" s="117">
        <v>39311</v>
      </c>
      <c r="G16" s="118" t="s">
        <v>233</v>
      </c>
      <c r="H16" s="119" t="s">
        <v>132</v>
      </c>
      <c r="I16" s="64"/>
    </row>
    <row r="17" spans="1:9" ht="80.25" customHeight="1">
      <c r="A17" s="113" t="s">
        <v>243</v>
      </c>
      <c r="B17" s="113" t="s">
        <v>244</v>
      </c>
      <c r="C17" s="114">
        <v>1</v>
      </c>
      <c r="D17" s="115">
        <v>89250</v>
      </c>
      <c r="E17" s="116">
        <f t="shared" si="0"/>
        <v>89250</v>
      </c>
      <c r="F17" s="117">
        <v>39444</v>
      </c>
      <c r="G17" s="118" t="s">
        <v>233</v>
      </c>
      <c r="H17" s="119" t="s">
        <v>132</v>
      </c>
      <c r="I17" s="64"/>
    </row>
    <row r="18" spans="1:9" ht="80.25" customHeight="1">
      <c r="A18" s="113" t="s">
        <v>245</v>
      </c>
      <c r="B18" s="113" t="s">
        <v>246</v>
      </c>
      <c r="C18" s="114">
        <v>1</v>
      </c>
      <c r="D18" s="115">
        <v>404645</v>
      </c>
      <c r="E18" s="116">
        <f t="shared" si="0"/>
        <v>404645</v>
      </c>
      <c r="F18" s="117">
        <v>39311</v>
      </c>
      <c r="G18" s="118" t="s">
        <v>233</v>
      </c>
      <c r="H18" s="119" t="s">
        <v>132</v>
      </c>
      <c r="I18" s="64"/>
    </row>
    <row r="19" spans="1:9" ht="80.25" customHeight="1">
      <c r="A19" s="113" t="s">
        <v>247</v>
      </c>
      <c r="B19" s="113" t="s">
        <v>248</v>
      </c>
      <c r="C19" s="114">
        <v>3</v>
      </c>
      <c r="D19" s="115">
        <v>90510</v>
      </c>
      <c r="E19" s="116">
        <f t="shared" si="0"/>
        <v>271530</v>
      </c>
      <c r="F19" s="117">
        <v>39338</v>
      </c>
      <c r="G19" s="118" t="s">
        <v>233</v>
      </c>
      <c r="H19" s="119" t="s">
        <v>132</v>
      </c>
      <c r="I19" s="64"/>
    </row>
    <row r="20" spans="1:9" ht="80.25" customHeight="1">
      <c r="A20" s="113" t="s">
        <v>249</v>
      </c>
      <c r="B20" s="113" t="s">
        <v>250</v>
      </c>
      <c r="C20" s="114">
        <v>1</v>
      </c>
      <c r="D20" s="115">
        <v>428715</v>
      </c>
      <c r="E20" s="116">
        <f t="shared" si="0"/>
        <v>428715</v>
      </c>
      <c r="F20" s="117">
        <v>39391</v>
      </c>
      <c r="G20" s="118" t="s">
        <v>233</v>
      </c>
      <c r="H20" s="119" t="s">
        <v>132</v>
      </c>
      <c r="I20" s="64"/>
    </row>
    <row r="21" spans="1:9" ht="80.25" customHeight="1">
      <c r="A21" s="113" t="s">
        <v>251</v>
      </c>
      <c r="B21" s="113" t="s">
        <v>252</v>
      </c>
      <c r="C21" s="114">
        <v>1</v>
      </c>
      <c r="D21" s="115">
        <v>2604000</v>
      </c>
      <c r="E21" s="116">
        <f t="shared" si="0"/>
        <v>2604000</v>
      </c>
      <c r="F21" s="117">
        <v>39686</v>
      </c>
      <c r="G21" s="118" t="s">
        <v>233</v>
      </c>
      <c r="H21" s="119" t="s">
        <v>132</v>
      </c>
      <c r="I21" s="64"/>
    </row>
    <row r="23" spans="1:9">
      <c r="A23" s="1" t="s">
        <v>18</v>
      </c>
    </row>
    <row r="24" spans="1:9">
      <c r="A24" s="1" t="s">
        <v>19</v>
      </c>
    </row>
    <row r="25" spans="1:9">
      <c r="A25" s="1" t="s">
        <v>20</v>
      </c>
    </row>
    <row r="26" spans="1:9">
      <c r="A26" s="1" t="s">
        <v>21</v>
      </c>
    </row>
    <row r="27" spans="1:9">
      <c r="A27" s="1" t="s">
        <v>22</v>
      </c>
    </row>
    <row r="28" spans="1:9">
      <c r="A28" s="1" t="s">
        <v>23</v>
      </c>
    </row>
    <row r="29" spans="1:9">
      <c r="A2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C388A-C2B0-4237-BEF5-09C1D2328E9B}">
  <dimension ref="A1:I22"/>
  <sheetViews>
    <sheetView workbookViewId="0">
      <selection activeCell="F12" sqref="F12"/>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253</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254</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19"/>
  <sheetViews>
    <sheetView zoomScaleNormal="100" zoomScaleSheetLayoutView="90" workbookViewId="0"/>
  </sheetViews>
  <sheetFormatPr defaultRowHeight="13.5"/>
  <cols>
    <col min="1" max="1" width="19.125" style="1" customWidth="1"/>
    <col min="2" max="2" width="44.625" style="1" customWidth="1"/>
    <col min="3" max="3" width="7.5" style="19" customWidth="1"/>
    <col min="4" max="5" width="13.875" style="1" bestFit="1" customWidth="1"/>
    <col min="6" max="6" width="12" style="19" customWidth="1"/>
    <col min="7" max="7" width="32.875" style="1" customWidth="1"/>
    <col min="8" max="8" width="5.875" style="1" customWidth="1"/>
    <col min="9" max="9" width="36.5" style="1" customWidth="1"/>
    <col min="10" max="16384" width="9" style="1"/>
  </cols>
  <sheetData>
    <row r="1" spans="1:13">
      <c r="I1" s="20">
        <v>44510</v>
      </c>
    </row>
    <row r="2" spans="1:13">
      <c r="A2" s="2" t="s">
        <v>0</v>
      </c>
      <c r="B2" s="3"/>
      <c r="C2" s="3"/>
      <c r="D2" s="3"/>
      <c r="E2" s="3"/>
      <c r="F2" s="3"/>
      <c r="G2" s="3"/>
      <c r="H2" s="3"/>
      <c r="I2" s="3"/>
    </row>
    <row r="4" spans="1:13">
      <c r="A4" s="4" t="s">
        <v>1</v>
      </c>
    </row>
    <row r="5" spans="1:13" s="5" customFormat="1">
      <c r="A5" s="125" t="s">
        <v>255</v>
      </c>
      <c r="B5" s="125"/>
      <c r="C5" s="125"/>
      <c r="D5" s="125"/>
      <c r="E5" s="125"/>
      <c r="F5" s="125"/>
      <c r="G5" s="125"/>
      <c r="H5" s="125"/>
      <c r="I5" s="125"/>
    </row>
    <row r="7" spans="1:13">
      <c r="A7" s="4" t="s">
        <v>3</v>
      </c>
    </row>
    <row r="8" spans="1:13">
      <c r="A8" s="1" t="s">
        <v>4</v>
      </c>
    </row>
    <row r="10" spans="1:13" ht="27">
      <c r="A10" s="40" t="s">
        <v>5</v>
      </c>
      <c r="B10" s="40" t="s">
        <v>6</v>
      </c>
      <c r="C10" s="40" t="s">
        <v>7</v>
      </c>
      <c r="D10" s="40" t="s">
        <v>8</v>
      </c>
      <c r="E10" s="40" t="s">
        <v>9</v>
      </c>
      <c r="F10" s="40" t="s">
        <v>10</v>
      </c>
      <c r="G10" s="40" t="s">
        <v>11</v>
      </c>
      <c r="H10" s="41" t="s">
        <v>12</v>
      </c>
      <c r="I10" s="40" t="s">
        <v>13</v>
      </c>
    </row>
    <row r="11" spans="1:13" ht="168" customHeight="1">
      <c r="A11" s="42" t="s">
        <v>256</v>
      </c>
      <c r="B11" s="42" t="s">
        <v>257</v>
      </c>
      <c r="C11" s="61" t="s">
        <v>258</v>
      </c>
      <c r="D11" s="43">
        <v>3344880</v>
      </c>
      <c r="E11" s="43">
        <v>3344880</v>
      </c>
      <c r="F11" s="120" t="s">
        <v>259</v>
      </c>
      <c r="G11" s="42" t="s">
        <v>260</v>
      </c>
      <c r="H11" s="45" t="s">
        <v>177</v>
      </c>
      <c r="I11" s="21" t="s">
        <v>261</v>
      </c>
      <c r="M11" s="22"/>
    </row>
    <row r="13" spans="1:13">
      <c r="A13" s="1" t="s">
        <v>18</v>
      </c>
    </row>
    <row r="14" spans="1:13">
      <c r="A14" s="1" t="s">
        <v>19</v>
      </c>
    </row>
    <row r="15" spans="1:13">
      <c r="A15" s="1" t="s">
        <v>20</v>
      </c>
    </row>
    <row r="16" spans="1:13">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B273-5AB5-4A0C-B1BE-D0ABD1933AA1}">
  <dimension ref="A1:I22"/>
  <sheetViews>
    <sheetView workbookViewId="0">
      <selection activeCell="E11" sqref="E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26</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36</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870DA-6A40-4462-97DF-44845D259DC9}">
  <dimension ref="A1:I22"/>
  <sheetViews>
    <sheetView workbookViewId="0">
      <selection activeCell="E11" sqref="E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44531</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262</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263</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19"/>
  <sheetViews>
    <sheetView zoomScaleNormal="100" zoomScaleSheetLayoutView="90" workbookViewId="0">
      <selection activeCell="D39" sqref="D39"/>
    </sheetView>
  </sheetViews>
  <sheetFormatPr defaultRowHeight="13.5"/>
  <cols>
    <col min="1" max="1" width="35.875" style="1" customWidth="1"/>
    <col min="2" max="2" width="15.875" style="1" customWidth="1"/>
    <col min="3" max="3" width="5.5" style="19" bestFit="1" customWidth="1"/>
    <col min="4" max="5" width="13.875" style="1" bestFit="1" customWidth="1"/>
    <col min="6" max="6" width="12" style="19" customWidth="1"/>
    <col min="7" max="7" width="27.25" style="1" bestFit="1" customWidth="1"/>
    <col min="8" max="8" width="5.875" style="1" customWidth="1"/>
    <col min="9" max="9" width="36.5" style="1" customWidth="1"/>
    <col min="10" max="16384" width="9" style="1"/>
  </cols>
  <sheetData>
    <row r="1" spans="1:13">
      <c r="I1" s="20">
        <v>44510</v>
      </c>
    </row>
    <row r="2" spans="1:13">
      <c r="A2" s="2" t="s">
        <v>0</v>
      </c>
      <c r="B2" s="3"/>
      <c r="C2" s="3"/>
      <c r="D2" s="3"/>
      <c r="E2" s="3"/>
      <c r="F2" s="3"/>
      <c r="G2" s="3"/>
      <c r="H2" s="3"/>
      <c r="I2" s="3"/>
    </row>
    <row r="4" spans="1:13">
      <c r="A4" s="4" t="s">
        <v>1</v>
      </c>
    </row>
    <row r="5" spans="1:13" s="5" customFormat="1">
      <c r="A5" s="125" t="s">
        <v>264</v>
      </c>
      <c r="B5" s="125"/>
      <c r="C5" s="125"/>
      <c r="D5" s="125"/>
      <c r="E5" s="125"/>
      <c r="F5" s="125"/>
      <c r="G5" s="125"/>
      <c r="H5" s="125"/>
      <c r="I5" s="125"/>
    </row>
    <row r="7" spans="1:13">
      <c r="A7" s="4" t="s">
        <v>3</v>
      </c>
    </row>
    <row r="8" spans="1:13">
      <c r="A8" s="1" t="s">
        <v>4</v>
      </c>
    </row>
    <row r="10" spans="1:13" ht="27">
      <c r="A10" s="40" t="s">
        <v>5</v>
      </c>
      <c r="B10" s="40" t="s">
        <v>6</v>
      </c>
      <c r="C10" s="40" t="s">
        <v>7</v>
      </c>
      <c r="D10" s="40" t="s">
        <v>8</v>
      </c>
      <c r="E10" s="40" t="s">
        <v>9</v>
      </c>
      <c r="F10" s="40" t="s">
        <v>10</v>
      </c>
      <c r="G10" s="40" t="s">
        <v>11</v>
      </c>
      <c r="H10" s="41" t="s">
        <v>12</v>
      </c>
      <c r="I10" s="40" t="s">
        <v>13</v>
      </c>
    </row>
    <row r="11" spans="1:13" ht="99" customHeight="1">
      <c r="A11" s="42" t="s">
        <v>265</v>
      </c>
      <c r="B11" s="42"/>
      <c r="C11" s="61" t="s">
        <v>266</v>
      </c>
      <c r="D11" s="43">
        <v>12600000</v>
      </c>
      <c r="E11" s="43">
        <v>12600000</v>
      </c>
      <c r="F11" s="120" t="s">
        <v>267</v>
      </c>
      <c r="G11" s="42" t="s">
        <v>268</v>
      </c>
      <c r="H11" s="45" t="s">
        <v>177</v>
      </c>
      <c r="I11" s="21" t="s">
        <v>269</v>
      </c>
      <c r="M11" s="22"/>
    </row>
    <row r="13" spans="1:13">
      <c r="A13" s="1" t="s">
        <v>18</v>
      </c>
    </row>
    <row r="14" spans="1:13">
      <c r="A14" s="1" t="s">
        <v>19</v>
      </c>
    </row>
    <row r="15" spans="1:13">
      <c r="A15" s="1" t="s">
        <v>20</v>
      </c>
    </row>
    <row r="16" spans="1:13">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7DB8-8326-44DE-8EF5-08B39EDA70F0}">
  <dimension ref="A1:I22"/>
  <sheetViews>
    <sheetView workbookViewId="0">
      <selection activeCell="G10" sqref="G10"/>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44525</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270</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271</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19"/>
  <sheetViews>
    <sheetView zoomScaleNormal="100" zoomScaleSheetLayoutView="90" workbookViewId="0">
      <selection activeCell="A8" sqref="A8"/>
    </sheetView>
  </sheetViews>
  <sheetFormatPr defaultRowHeight="13.5"/>
  <cols>
    <col min="1" max="1" width="35.875" style="1" customWidth="1"/>
    <col min="2" max="2" width="15.875" style="1" customWidth="1"/>
    <col min="3" max="3" width="5.5" style="19" bestFit="1" customWidth="1"/>
    <col min="4" max="5" width="13.875" style="1" bestFit="1" customWidth="1"/>
    <col min="6" max="6" width="12" style="19" customWidth="1"/>
    <col min="7" max="7" width="27.25" style="1" bestFit="1" customWidth="1"/>
    <col min="8" max="8" width="5.875" style="1" customWidth="1"/>
    <col min="9" max="9" width="36.5" style="1" customWidth="1"/>
    <col min="10" max="16384" width="9" style="1"/>
  </cols>
  <sheetData>
    <row r="1" spans="1:13">
      <c r="I1" s="20">
        <v>44510</v>
      </c>
    </row>
    <row r="2" spans="1:13">
      <c r="A2" s="2" t="s">
        <v>0</v>
      </c>
      <c r="B2" s="3"/>
      <c r="C2" s="3"/>
      <c r="D2" s="3"/>
      <c r="E2" s="3"/>
      <c r="F2" s="3"/>
      <c r="G2" s="3"/>
      <c r="H2" s="3"/>
      <c r="I2" s="3"/>
    </row>
    <row r="4" spans="1:13">
      <c r="A4" s="4" t="s">
        <v>1</v>
      </c>
    </row>
    <row r="5" spans="1:13" s="5" customFormat="1">
      <c r="A5" s="125" t="s">
        <v>272</v>
      </c>
      <c r="B5" s="125"/>
      <c r="C5" s="125"/>
      <c r="D5" s="125"/>
      <c r="E5" s="125"/>
      <c r="F5" s="125"/>
      <c r="G5" s="125"/>
      <c r="H5" s="125"/>
      <c r="I5" s="125"/>
    </row>
    <row r="7" spans="1:13">
      <c r="A7" s="4" t="s">
        <v>3</v>
      </c>
    </row>
    <row r="8" spans="1:13">
      <c r="A8" s="1" t="s">
        <v>4</v>
      </c>
    </row>
    <row r="10" spans="1:13" ht="27">
      <c r="A10" s="40" t="s">
        <v>5</v>
      </c>
      <c r="B10" s="40" t="s">
        <v>6</v>
      </c>
      <c r="C10" s="40" t="s">
        <v>7</v>
      </c>
      <c r="D10" s="40" t="s">
        <v>8</v>
      </c>
      <c r="E10" s="40" t="s">
        <v>9</v>
      </c>
      <c r="F10" s="40" t="s">
        <v>10</v>
      </c>
      <c r="G10" s="40" t="s">
        <v>11</v>
      </c>
      <c r="H10" s="41" t="s">
        <v>12</v>
      </c>
      <c r="I10" s="40" t="s">
        <v>13</v>
      </c>
    </row>
    <row r="11" spans="1:13" ht="99" customHeight="1">
      <c r="A11" s="42" t="s">
        <v>273</v>
      </c>
      <c r="B11" s="42"/>
      <c r="C11" s="61" t="s">
        <v>274</v>
      </c>
      <c r="D11" s="43">
        <v>35952000</v>
      </c>
      <c r="E11" s="43">
        <v>35952000</v>
      </c>
      <c r="F11" s="120" t="s">
        <v>275</v>
      </c>
      <c r="G11" s="42" t="s">
        <v>276</v>
      </c>
      <c r="H11" s="45" t="s">
        <v>177</v>
      </c>
      <c r="I11" s="21" t="s">
        <v>277</v>
      </c>
      <c r="M11" s="22"/>
    </row>
    <row r="13" spans="1:13">
      <c r="A13" s="1" t="s">
        <v>18</v>
      </c>
    </row>
    <row r="14" spans="1:13">
      <c r="A14" s="1" t="s">
        <v>19</v>
      </c>
    </row>
    <row r="15" spans="1:13">
      <c r="A15" s="1" t="s">
        <v>20</v>
      </c>
    </row>
    <row r="16" spans="1:13">
      <c r="A16" s="1" t="s">
        <v>21</v>
      </c>
    </row>
    <row r="17" spans="1:1">
      <c r="A17" s="1" t="s">
        <v>22</v>
      </c>
    </row>
    <row r="18" spans="1:1">
      <c r="A18" s="1" t="s">
        <v>23</v>
      </c>
    </row>
    <row r="19" spans="1:1">
      <c r="A19" s="1" t="s">
        <v>24</v>
      </c>
    </row>
  </sheetData>
  <mergeCells count="1">
    <mergeCell ref="A5:I5"/>
  </mergeCells>
  <phoneticPr fontId="2"/>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2A98-3F8D-4B5A-A118-19CE9374F129}">
  <dimension ref="A1:I22"/>
  <sheetViews>
    <sheetView workbookViewId="0">
      <selection activeCell="E12" sqref="E12"/>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44525</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278</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279</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view="pageBreakPreview" zoomScale="110" zoomScaleNormal="100" zoomScaleSheetLayoutView="110" workbookViewId="0">
      <selection activeCell="I13" sqref="I13"/>
    </sheetView>
  </sheetViews>
  <sheetFormatPr defaultColWidth="13" defaultRowHeight="13.5"/>
  <cols>
    <col min="1" max="1" width="25.375" style="6" customWidth="1"/>
    <col min="2" max="2" width="34.625" style="6" customWidth="1"/>
    <col min="3" max="3" width="5.375" style="6" bestFit="1" customWidth="1"/>
    <col min="4" max="5" width="13.875" style="6" bestFit="1" customWidth="1"/>
    <col min="6" max="6" width="11.375" style="6" bestFit="1" customWidth="1"/>
    <col min="7" max="7" width="19.375" style="6" customWidth="1"/>
    <col min="8" max="8" width="5.875" style="6" customWidth="1"/>
    <col min="9" max="9" width="18.5" style="6" customWidth="1"/>
    <col min="10" max="16384" width="13" style="6"/>
  </cols>
  <sheetData>
    <row r="1" spans="1:9" s="1" customFormat="1">
      <c r="C1" s="19"/>
      <c r="F1" s="19"/>
      <c r="I1" s="20">
        <v>44510</v>
      </c>
    </row>
    <row r="2" spans="1:9">
      <c r="A2" s="7" t="s">
        <v>37</v>
      </c>
      <c r="B2" s="8"/>
      <c r="C2" s="8"/>
      <c r="D2" s="8"/>
      <c r="E2" s="8"/>
      <c r="F2" s="8"/>
      <c r="G2" s="8"/>
      <c r="H2" s="8"/>
      <c r="I2" s="8"/>
    </row>
    <row r="4" spans="1:9">
      <c r="A4" s="9" t="s">
        <v>38</v>
      </c>
    </row>
    <row r="5" spans="1:9">
      <c r="A5" s="126" t="s">
        <v>39</v>
      </c>
      <c r="B5" s="126"/>
      <c r="C5" s="126"/>
      <c r="D5" s="126"/>
      <c r="E5" s="126"/>
      <c r="F5" s="126"/>
      <c r="G5" s="126"/>
      <c r="H5" s="126"/>
      <c r="I5" s="126"/>
    </row>
    <row r="8" spans="1:9">
      <c r="A8" s="9" t="s">
        <v>40</v>
      </c>
    </row>
    <row r="9" spans="1:9" s="1" customFormat="1">
      <c r="A9" s="1" t="s">
        <v>4</v>
      </c>
      <c r="C9" s="19"/>
      <c r="F9" s="19"/>
    </row>
    <row r="11" spans="1:9" ht="27">
      <c r="A11" s="51" t="s">
        <v>41</v>
      </c>
      <c r="B11" s="51" t="s">
        <v>42</v>
      </c>
      <c r="C11" s="51" t="s">
        <v>43</v>
      </c>
      <c r="D11" s="51" t="s">
        <v>44</v>
      </c>
      <c r="E11" s="51" t="s">
        <v>45</v>
      </c>
      <c r="F11" s="51" t="s">
        <v>46</v>
      </c>
      <c r="G11" s="51" t="s">
        <v>47</v>
      </c>
      <c r="H11" s="52" t="s">
        <v>48</v>
      </c>
      <c r="I11" s="51" t="s">
        <v>49</v>
      </c>
    </row>
    <row r="12" spans="1:9" ht="76.5" customHeight="1">
      <c r="A12" s="53" t="s">
        <v>50</v>
      </c>
      <c r="B12" s="53" t="s">
        <v>51</v>
      </c>
      <c r="C12" s="54" t="s">
        <v>52</v>
      </c>
      <c r="D12" s="55">
        <v>11700000</v>
      </c>
      <c r="E12" s="55">
        <v>11700000</v>
      </c>
      <c r="F12" s="56">
        <v>37924</v>
      </c>
      <c r="G12" s="57" t="s">
        <v>53</v>
      </c>
      <c r="H12" s="58" t="s">
        <v>54</v>
      </c>
      <c r="I12" s="59"/>
    </row>
    <row r="13" spans="1:9" ht="76.5" customHeight="1">
      <c r="A13" s="53" t="s">
        <v>55</v>
      </c>
      <c r="B13" s="53" t="s">
        <v>56</v>
      </c>
      <c r="C13" s="54" t="s">
        <v>52</v>
      </c>
      <c r="D13" s="55">
        <v>7300000</v>
      </c>
      <c r="E13" s="55">
        <v>7300000</v>
      </c>
      <c r="F13" s="56">
        <v>37924</v>
      </c>
      <c r="G13" s="57" t="s">
        <v>53</v>
      </c>
      <c r="H13" s="58" t="s">
        <v>54</v>
      </c>
      <c r="I13" s="59"/>
    </row>
    <row r="14" spans="1:9" ht="12" customHeight="1">
      <c r="A14" s="23"/>
      <c r="B14" s="23"/>
      <c r="C14" s="24"/>
      <c r="D14" s="25"/>
      <c r="E14" s="25"/>
      <c r="F14" s="26"/>
      <c r="G14" s="27"/>
      <c r="H14" s="28"/>
      <c r="I14" s="29"/>
    </row>
    <row r="15" spans="1:9" s="1" customFormat="1">
      <c r="A15" s="1" t="s">
        <v>18</v>
      </c>
    </row>
    <row r="16" spans="1:9" s="1" customFormat="1">
      <c r="A16" s="1" t="s">
        <v>19</v>
      </c>
    </row>
    <row r="17" spans="1:1" s="1" customFormat="1">
      <c r="A17" s="1" t="s">
        <v>20</v>
      </c>
    </row>
    <row r="18" spans="1:1" s="1" customFormat="1">
      <c r="A18" s="1" t="s">
        <v>21</v>
      </c>
    </row>
    <row r="19" spans="1:1" s="1" customFormat="1">
      <c r="A19" s="1" t="s">
        <v>22</v>
      </c>
    </row>
    <row r="20" spans="1:1" s="1" customFormat="1">
      <c r="A20" s="1" t="s">
        <v>23</v>
      </c>
    </row>
    <row r="21" spans="1:1" s="1" customFormat="1">
      <c r="A21" s="1" t="s">
        <v>24</v>
      </c>
    </row>
  </sheetData>
  <mergeCells count="1">
    <mergeCell ref="A5:I5"/>
  </mergeCells>
  <phoneticPr fontId="2"/>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BF33-E6E8-4907-956F-5810931189FD}">
  <dimension ref="A1:I22"/>
  <sheetViews>
    <sheetView workbookViewId="0">
      <selection activeCell="D11" sqref="D11"/>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44530</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57</v>
      </c>
      <c r="D7" s="124"/>
      <c r="E7" s="124"/>
      <c r="F7" s="124"/>
      <c r="G7" s="124"/>
      <c r="H7" s="124"/>
      <c r="I7" s="124"/>
    </row>
    <row r="8" spans="1:9">
      <c r="A8" s="31"/>
      <c r="B8" s="33"/>
      <c r="C8" s="124"/>
      <c r="D8" s="124"/>
      <c r="E8" s="124"/>
      <c r="F8" s="124"/>
      <c r="G8" s="124"/>
      <c r="H8" s="124"/>
      <c r="I8" s="124"/>
    </row>
    <row r="9" spans="1:9">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58</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view="pageBreakPreview" zoomScaleNormal="100" zoomScaleSheetLayoutView="100" workbookViewId="0">
      <selection activeCell="I20" sqref="I20"/>
    </sheetView>
  </sheetViews>
  <sheetFormatPr defaultRowHeight="13.5"/>
  <cols>
    <col min="1" max="1" width="39" style="1" customWidth="1"/>
    <col min="2" max="2" width="47" style="1" customWidth="1"/>
    <col min="3" max="3" width="5.5" style="1" bestFit="1" customWidth="1"/>
    <col min="4" max="5" width="13.875" style="1" bestFit="1" customWidth="1"/>
    <col min="6" max="6" width="11.625" style="1" bestFit="1" customWidth="1"/>
    <col min="7" max="7" width="26.875" style="1" customWidth="1"/>
    <col min="8" max="8" width="5.875" style="1" customWidth="1"/>
    <col min="9" max="9" width="22" style="1" customWidth="1"/>
    <col min="10" max="16384" width="9" style="1"/>
  </cols>
  <sheetData>
    <row r="1" spans="1:9">
      <c r="C1" s="19"/>
      <c r="F1" s="19"/>
      <c r="I1" s="20">
        <v>44510</v>
      </c>
    </row>
    <row r="2" spans="1:9">
      <c r="A2" s="2" t="s">
        <v>0</v>
      </c>
      <c r="B2" s="3"/>
      <c r="C2" s="3"/>
      <c r="D2" s="3"/>
      <c r="E2" s="3"/>
      <c r="F2" s="3"/>
      <c r="G2" s="3"/>
      <c r="H2" s="3"/>
      <c r="I2" s="3"/>
    </row>
    <row r="4" spans="1:9">
      <c r="A4" s="4" t="s">
        <v>1</v>
      </c>
    </row>
    <row r="5" spans="1:9">
      <c r="A5" s="127" t="s">
        <v>59</v>
      </c>
      <c r="B5" s="127"/>
      <c r="C5" s="127"/>
      <c r="D5" s="127"/>
      <c r="E5" s="127"/>
      <c r="F5" s="127"/>
      <c r="G5" s="127"/>
      <c r="H5" s="127"/>
      <c r="I5" s="127"/>
    </row>
    <row r="6" spans="1:9">
      <c r="A6" s="127" t="s">
        <v>60</v>
      </c>
      <c r="B6" s="127"/>
      <c r="C6" s="127"/>
      <c r="D6" s="127"/>
      <c r="E6" s="127"/>
      <c r="F6" s="127"/>
      <c r="G6" s="127"/>
      <c r="H6" s="127"/>
      <c r="I6" s="127"/>
    </row>
    <row r="7" spans="1:9">
      <c r="A7" s="128" t="s">
        <v>61</v>
      </c>
      <c r="B7" s="128"/>
      <c r="C7" s="128"/>
      <c r="D7" s="128"/>
      <c r="E7" s="128"/>
      <c r="F7" s="128"/>
      <c r="G7" s="128"/>
      <c r="H7" s="128"/>
      <c r="I7" s="128"/>
    </row>
    <row r="8" spans="1:9">
      <c r="A8" s="128" t="s">
        <v>62</v>
      </c>
      <c r="B8" s="128"/>
      <c r="C8" s="128"/>
      <c r="D8" s="128"/>
      <c r="E8" s="128"/>
      <c r="F8" s="128"/>
      <c r="G8" s="128"/>
      <c r="H8" s="128"/>
      <c r="I8" s="128"/>
    </row>
    <row r="10" spans="1:9">
      <c r="A10" s="4" t="s">
        <v>3</v>
      </c>
    </row>
    <row r="11" spans="1:9">
      <c r="A11" s="1" t="s">
        <v>4</v>
      </c>
      <c r="C11" s="19"/>
      <c r="F11" s="19"/>
    </row>
    <row r="13" spans="1:9" ht="27">
      <c r="A13" s="40" t="s">
        <v>5</v>
      </c>
      <c r="B13" s="40" t="s">
        <v>6</v>
      </c>
      <c r="C13" s="40" t="s">
        <v>7</v>
      </c>
      <c r="D13" s="40" t="s">
        <v>8</v>
      </c>
      <c r="E13" s="40" t="s">
        <v>9</v>
      </c>
      <c r="F13" s="40" t="s">
        <v>10</v>
      </c>
      <c r="G13" s="40" t="s">
        <v>11</v>
      </c>
      <c r="H13" s="41" t="s">
        <v>12</v>
      </c>
      <c r="I13" s="40" t="s">
        <v>13</v>
      </c>
    </row>
    <row r="14" spans="1:9" ht="75" customHeight="1">
      <c r="A14" s="60" t="s">
        <v>63</v>
      </c>
      <c r="B14" s="60" t="s">
        <v>64</v>
      </c>
      <c r="C14" s="61">
        <v>1</v>
      </c>
      <c r="D14" s="62">
        <v>1999515</v>
      </c>
      <c r="E14" s="62">
        <v>1999515</v>
      </c>
      <c r="F14" s="63">
        <v>38616</v>
      </c>
      <c r="G14" s="60" t="s">
        <v>65</v>
      </c>
      <c r="H14" s="45" t="s">
        <v>66</v>
      </c>
      <c r="I14" s="64"/>
    </row>
    <row r="15" spans="1:9" ht="75" customHeight="1">
      <c r="A15" s="60" t="s">
        <v>67</v>
      </c>
      <c r="B15" s="60" t="s">
        <v>68</v>
      </c>
      <c r="C15" s="61">
        <v>1</v>
      </c>
      <c r="D15" s="62">
        <v>8933715</v>
      </c>
      <c r="E15" s="62">
        <v>8933715</v>
      </c>
      <c r="F15" s="63">
        <v>39150</v>
      </c>
      <c r="G15" s="60" t="s">
        <v>65</v>
      </c>
      <c r="H15" s="45" t="s">
        <v>66</v>
      </c>
      <c r="I15" s="64"/>
    </row>
    <row r="16" spans="1:9" ht="75" customHeight="1">
      <c r="A16" s="60" t="s">
        <v>69</v>
      </c>
      <c r="B16" s="60" t="s">
        <v>70</v>
      </c>
      <c r="C16" s="61">
        <v>1</v>
      </c>
      <c r="D16" s="62">
        <v>2173500</v>
      </c>
      <c r="E16" s="62">
        <v>2173500</v>
      </c>
      <c r="F16" s="63">
        <v>39269</v>
      </c>
      <c r="G16" s="60" t="s">
        <v>71</v>
      </c>
      <c r="H16" s="45" t="s">
        <v>66</v>
      </c>
      <c r="I16" s="64"/>
    </row>
    <row r="17" spans="1:9" ht="75" customHeight="1">
      <c r="A17" s="60" t="s">
        <v>72</v>
      </c>
      <c r="B17" s="60" t="s">
        <v>73</v>
      </c>
      <c r="C17" s="61">
        <v>1</v>
      </c>
      <c r="D17" s="62">
        <v>971649</v>
      </c>
      <c r="E17" s="62">
        <v>971649</v>
      </c>
      <c r="F17" s="63">
        <v>40050</v>
      </c>
      <c r="G17" s="60" t="s">
        <v>74</v>
      </c>
      <c r="H17" s="45" t="s">
        <v>75</v>
      </c>
      <c r="I17" s="64"/>
    </row>
    <row r="18" spans="1:9" ht="75" customHeight="1">
      <c r="A18" s="60" t="s">
        <v>72</v>
      </c>
      <c r="B18" s="60" t="s">
        <v>76</v>
      </c>
      <c r="C18" s="61">
        <v>1</v>
      </c>
      <c r="D18" s="62">
        <v>954639</v>
      </c>
      <c r="E18" s="62">
        <v>954639</v>
      </c>
      <c r="F18" s="63">
        <v>40116</v>
      </c>
      <c r="G18" s="60" t="s">
        <v>77</v>
      </c>
      <c r="H18" s="45" t="s">
        <v>75</v>
      </c>
      <c r="I18" s="64"/>
    </row>
    <row r="19" spans="1:9" ht="75" customHeight="1">
      <c r="A19" s="60" t="s">
        <v>72</v>
      </c>
      <c r="B19" s="60" t="s">
        <v>78</v>
      </c>
      <c r="C19" s="61">
        <v>1</v>
      </c>
      <c r="D19" s="62">
        <v>352012</v>
      </c>
      <c r="E19" s="62">
        <v>352012</v>
      </c>
      <c r="F19" s="63">
        <v>40239</v>
      </c>
      <c r="G19" s="60" t="s">
        <v>79</v>
      </c>
      <c r="H19" s="45" t="s">
        <v>75</v>
      </c>
      <c r="I19" s="64"/>
    </row>
    <row r="20" spans="1:9" ht="75" customHeight="1">
      <c r="A20" s="60" t="s">
        <v>72</v>
      </c>
      <c r="B20" s="60" t="s">
        <v>80</v>
      </c>
      <c r="C20" s="61">
        <v>1</v>
      </c>
      <c r="D20" s="62">
        <v>295312</v>
      </c>
      <c r="E20" s="62">
        <v>295312</v>
      </c>
      <c r="F20" s="63">
        <v>40227</v>
      </c>
      <c r="G20" s="60" t="s">
        <v>79</v>
      </c>
      <c r="H20" s="45" t="s">
        <v>75</v>
      </c>
      <c r="I20" s="64"/>
    </row>
    <row r="22" spans="1:9">
      <c r="A22" s="1" t="s">
        <v>18</v>
      </c>
    </row>
    <row r="23" spans="1:9">
      <c r="A23" s="1" t="s">
        <v>19</v>
      </c>
    </row>
    <row r="24" spans="1:9">
      <c r="A24" s="1" t="s">
        <v>20</v>
      </c>
    </row>
    <row r="25" spans="1:9">
      <c r="A25" s="1" t="s">
        <v>21</v>
      </c>
    </row>
    <row r="26" spans="1:9">
      <c r="A26" s="1" t="s">
        <v>22</v>
      </c>
    </row>
    <row r="27" spans="1:9">
      <c r="A27" s="1" t="s">
        <v>23</v>
      </c>
    </row>
    <row r="28" spans="1:9">
      <c r="A28" s="1" t="s">
        <v>24</v>
      </c>
    </row>
  </sheetData>
  <mergeCells count="4">
    <mergeCell ref="A5:I5"/>
    <mergeCell ref="A6:I6"/>
    <mergeCell ref="A7:I7"/>
    <mergeCell ref="A8:I8"/>
  </mergeCells>
  <phoneticPr fontId="2"/>
  <printOptions horizontalCentered="1"/>
  <pageMargins left="0.59055118110236227" right="0.59055118110236227" top="0.59055118110236227" bottom="0.59055118110236227" header="0.59055118110236227" footer="0.59055118110236227"/>
  <pageSetup paperSize="9" scale="68"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3E071-D670-44AB-9EA8-6DEB1336870C}">
  <dimension ref="A1:I22"/>
  <sheetViews>
    <sheetView workbookViewId="0">
      <selection activeCell="L13" sqref="L13"/>
    </sheetView>
  </sheetViews>
  <sheetFormatPr defaultRowHeight="18.75"/>
  <sheetData>
    <row r="1" spans="1:9">
      <c r="A1" s="33"/>
      <c r="B1" s="33"/>
      <c r="C1" s="33"/>
      <c r="D1" s="33"/>
      <c r="E1" s="33"/>
      <c r="F1" s="33"/>
      <c r="G1" s="33"/>
      <c r="H1" s="33"/>
      <c r="I1" s="33"/>
    </row>
    <row r="2" spans="1:9">
      <c r="A2" s="30"/>
      <c r="B2" s="33"/>
      <c r="C2" s="33"/>
      <c r="D2" s="33"/>
      <c r="E2" s="33"/>
      <c r="F2" s="33"/>
      <c r="G2" s="33"/>
      <c r="H2" s="33"/>
      <c r="I2" s="33"/>
    </row>
    <row r="3" spans="1:9">
      <c r="A3" s="31"/>
      <c r="B3" s="33"/>
      <c r="C3" s="33"/>
      <c r="D3" s="33"/>
      <c r="E3" s="33"/>
      <c r="F3" s="33"/>
      <c r="G3" s="33"/>
      <c r="H3" s="33"/>
      <c r="I3" s="33"/>
    </row>
    <row r="4" spans="1:9">
      <c r="A4" s="31"/>
      <c r="B4" s="33"/>
      <c r="C4" s="33"/>
      <c r="D4" s="33"/>
      <c r="E4" s="33"/>
      <c r="F4" s="33"/>
      <c r="G4" s="121">
        <v>44532</v>
      </c>
      <c r="H4" s="122"/>
      <c r="I4" s="122"/>
    </row>
    <row r="5" spans="1:9">
      <c r="A5" s="31"/>
      <c r="B5" s="33"/>
      <c r="C5" s="33"/>
      <c r="D5" s="33"/>
      <c r="E5" s="33"/>
      <c r="F5" s="33"/>
      <c r="G5" s="33"/>
      <c r="H5" s="33" t="s">
        <v>25</v>
      </c>
      <c r="I5" s="33"/>
    </row>
    <row r="6" spans="1:9">
      <c r="A6" s="31"/>
      <c r="B6" s="33"/>
      <c r="C6" s="33"/>
      <c r="D6" s="33"/>
      <c r="E6" s="33"/>
      <c r="F6" s="33"/>
      <c r="G6" s="33"/>
      <c r="H6" s="33"/>
      <c r="I6" s="33"/>
    </row>
    <row r="7" spans="1:9">
      <c r="A7" s="31"/>
      <c r="B7" s="33"/>
      <c r="C7" s="124" t="s">
        <v>81</v>
      </c>
      <c r="D7" s="124"/>
      <c r="E7" s="124"/>
      <c r="F7" s="124"/>
      <c r="G7" s="124"/>
      <c r="H7" s="124"/>
      <c r="I7" s="124"/>
    </row>
    <row r="8" spans="1:9">
      <c r="A8" s="31"/>
      <c r="B8" s="33"/>
      <c r="C8" s="124"/>
      <c r="D8" s="124"/>
      <c r="E8" s="124"/>
      <c r="F8" s="124"/>
      <c r="G8" s="124"/>
      <c r="H8" s="124"/>
      <c r="I8" s="124"/>
    </row>
    <row r="9" spans="1:9" ht="57" customHeight="1">
      <c r="A9" s="31"/>
      <c r="B9" s="33"/>
      <c r="C9" s="124"/>
      <c r="D9" s="124"/>
      <c r="E9" s="124"/>
      <c r="F9" s="124"/>
      <c r="G9" s="124"/>
      <c r="H9" s="124"/>
      <c r="I9" s="124"/>
    </row>
    <row r="10" spans="1:9">
      <c r="A10" s="31"/>
      <c r="B10" s="33"/>
      <c r="C10" s="33"/>
      <c r="D10" s="33"/>
      <c r="E10" s="33"/>
      <c r="F10" s="33"/>
      <c r="G10" s="33"/>
      <c r="H10" s="33"/>
      <c r="I10" s="33"/>
    </row>
    <row r="11" spans="1:9">
      <c r="A11" s="31"/>
      <c r="B11" s="33" t="s">
        <v>27</v>
      </c>
      <c r="C11" s="33"/>
      <c r="D11" s="33"/>
      <c r="E11" s="33"/>
      <c r="F11" s="33"/>
      <c r="G11" s="33"/>
      <c r="H11" s="33"/>
      <c r="I11" s="33"/>
    </row>
    <row r="12" spans="1:9">
      <c r="A12" s="31"/>
      <c r="B12" s="33"/>
      <c r="C12" s="33"/>
      <c r="D12" s="33"/>
      <c r="E12" s="33"/>
      <c r="F12" s="33"/>
      <c r="G12" s="33"/>
      <c r="H12" s="33"/>
      <c r="I12" s="33"/>
    </row>
    <row r="13" spans="1:9">
      <c r="A13" s="31"/>
      <c r="B13" s="124" t="s">
        <v>82</v>
      </c>
      <c r="C13" s="124"/>
      <c r="D13" s="124"/>
      <c r="E13" s="124"/>
      <c r="F13" s="124"/>
      <c r="G13" s="124"/>
      <c r="H13" s="124"/>
      <c r="I13" s="124"/>
    </row>
    <row r="14" spans="1:9">
      <c r="A14" s="31"/>
      <c r="B14" s="124"/>
      <c r="C14" s="124"/>
      <c r="D14" s="124"/>
      <c r="E14" s="124"/>
      <c r="F14" s="124"/>
      <c r="G14" s="124"/>
      <c r="H14" s="124"/>
      <c r="I14" s="124"/>
    </row>
    <row r="15" spans="1:9">
      <c r="A15" s="31"/>
      <c r="B15" s="124"/>
      <c r="C15" s="124"/>
      <c r="D15" s="124"/>
      <c r="E15" s="124"/>
      <c r="F15" s="124"/>
      <c r="G15" s="124"/>
      <c r="H15" s="124"/>
      <c r="I15" s="124"/>
    </row>
    <row r="16" spans="1:9">
      <c r="A16" s="31"/>
      <c r="B16" s="124"/>
      <c r="C16" s="124"/>
      <c r="D16" s="124"/>
      <c r="E16" s="124"/>
      <c r="F16" s="124"/>
      <c r="G16" s="124"/>
      <c r="H16" s="124"/>
      <c r="I16" s="124"/>
    </row>
    <row r="17" spans="1:9">
      <c r="A17" s="31"/>
      <c r="B17" s="33"/>
      <c r="C17" s="33"/>
      <c r="D17" s="33"/>
      <c r="E17" s="33"/>
      <c r="F17" s="33"/>
      <c r="G17" s="33"/>
      <c r="H17" s="33"/>
      <c r="I17" s="33"/>
    </row>
    <row r="18" spans="1:9">
      <c r="A18" s="31"/>
      <c r="B18" s="33" t="s">
        <v>29</v>
      </c>
      <c r="C18" s="33"/>
      <c r="D18" s="33"/>
      <c r="E18" s="33"/>
      <c r="F18" s="33"/>
      <c r="G18" s="33"/>
      <c r="H18" s="33"/>
      <c r="I18" s="33"/>
    </row>
    <row r="19" spans="1:9">
      <c r="A19" s="31"/>
      <c r="B19" s="33" t="s">
        <v>30</v>
      </c>
      <c r="C19" s="33"/>
      <c r="D19" s="33"/>
      <c r="E19" s="33"/>
      <c r="F19" s="33"/>
      <c r="G19" s="33"/>
      <c r="H19" s="33"/>
      <c r="I19" s="33"/>
    </row>
    <row r="20" spans="1:9">
      <c r="A20" s="31"/>
      <c r="B20" s="33" t="s">
        <v>31</v>
      </c>
      <c r="C20" s="33"/>
      <c r="D20" s="33"/>
      <c r="E20" s="33"/>
      <c r="F20" s="33"/>
      <c r="G20" s="33"/>
      <c r="H20" s="33"/>
      <c r="I20" s="33"/>
    </row>
    <row r="21" spans="1:9">
      <c r="A21" s="31"/>
      <c r="B21" s="33"/>
      <c r="C21" s="33"/>
      <c r="D21" s="33"/>
      <c r="E21" s="33"/>
      <c r="F21" s="33"/>
      <c r="G21" s="33"/>
      <c r="H21" s="33"/>
      <c r="I21" s="33"/>
    </row>
    <row r="22" spans="1:9">
      <c r="A22" s="31"/>
      <c r="B22" s="33"/>
      <c r="C22" s="33"/>
      <c r="D22" s="33"/>
      <c r="E22" s="33"/>
      <c r="F22" s="33"/>
      <c r="G22" s="33"/>
      <c r="H22" s="33"/>
      <c r="I22" s="33"/>
    </row>
  </sheetData>
  <mergeCells count="3">
    <mergeCell ref="G4:I4"/>
    <mergeCell ref="C7:I9"/>
    <mergeCell ref="B13:I16"/>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view="pageBreakPreview" zoomScaleNormal="100" zoomScaleSheetLayoutView="100" workbookViewId="0">
      <selection activeCell="I12" sqref="I12"/>
    </sheetView>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s="1" customFormat="1">
      <c r="C1" s="19"/>
      <c r="F1" s="19"/>
      <c r="I1" s="20">
        <v>44510</v>
      </c>
    </row>
    <row r="2" spans="1:9">
      <c r="A2" s="11" t="s">
        <v>37</v>
      </c>
      <c r="B2" s="12"/>
      <c r="C2" s="12"/>
      <c r="D2" s="12"/>
      <c r="E2" s="12"/>
      <c r="F2" s="12"/>
      <c r="G2" s="12"/>
      <c r="H2" s="12"/>
      <c r="I2" s="12"/>
    </row>
    <row r="4" spans="1:9">
      <c r="A4" s="13" t="s">
        <v>38</v>
      </c>
      <c r="B4" s="10" t="s">
        <v>83</v>
      </c>
    </row>
    <row r="5" spans="1:9">
      <c r="A5" s="126"/>
      <c r="B5" s="126"/>
      <c r="C5" s="126"/>
      <c r="D5" s="126"/>
      <c r="E5" s="126"/>
      <c r="F5" s="126"/>
      <c r="G5" s="126"/>
      <c r="H5" s="126"/>
      <c r="I5" s="126"/>
    </row>
    <row r="7" spans="1:9">
      <c r="A7" s="13" t="s">
        <v>40</v>
      </c>
    </row>
    <row r="8" spans="1:9" s="1" customFormat="1">
      <c r="A8" s="1" t="s">
        <v>4</v>
      </c>
      <c r="C8" s="19"/>
      <c r="F8" s="19"/>
    </row>
    <row r="10" spans="1:9" ht="27">
      <c r="A10" s="65" t="s">
        <v>41</v>
      </c>
      <c r="B10" s="65" t="s">
        <v>42</v>
      </c>
      <c r="C10" s="65" t="s">
        <v>43</v>
      </c>
      <c r="D10" s="65" t="s">
        <v>44</v>
      </c>
      <c r="E10" s="65" t="s">
        <v>45</v>
      </c>
      <c r="F10" s="65" t="s">
        <v>46</v>
      </c>
      <c r="G10" s="65" t="s">
        <v>47</v>
      </c>
      <c r="H10" s="66" t="s">
        <v>48</v>
      </c>
      <c r="I10" s="65" t="s">
        <v>49</v>
      </c>
    </row>
    <row r="11" spans="1:9" ht="155.25" customHeight="1">
      <c r="A11" s="67" t="s">
        <v>84</v>
      </c>
      <c r="B11" s="67" t="s">
        <v>85</v>
      </c>
      <c r="C11" s="54">
        <v>1</v>
      </c>
      <c r="D11" s="54">
        <v>324000</v>
      </c>
      <c r="E11" s="54">
        <v>324000</v>
      </c>
      <c r="F11" s="68">
        <v>42634</v>
      </c>
      <c r="G11" s="69" t="s">
        <v>86</v>
      </c>
      <c r="H11" s="70" t="s">
        <v>87</v>
      </c>
      <c r="I11" s="71"/>
    </row>
    <row r="12" spans="1:9" ht="168" customHeight="1">
      <c r="A12" s="67" t="s">
        <v>84</v>
      </c>
      <c r="B12" s="67" t="s">
        <v>85</v>
      </c>
      <c r="C12" s="54">
        <v>1</v>
      </c>
      <c r="D12" s="54">
        <v>324000</v>
      </c>
      <c r="E12" s="54">
        <v>324000</v>
      </c>
      <c r="F12" s="68">
        <v>42634</v>
      </c>
      <c r="G12" s="69" t="s">
        <v>88</v>
      </c>
      <c r="H12" s="70" t="s">
        <v>89</v>
      </c>
      <c r="I12" s="71"/>
    </row>
    <row r="13" spans="1:9" s="1" customFormat="1" ht="12.75" customHeight="1">
      <c r="E13" s="14"/>
    </row>
    <row r="14" spans="1:9" s="1" customFormat="1">
      <c r="A14" s="1" t="s">
        <v>18</v>
      </c>
      <c r="E14" s="14"/>
    </row>
    <row r="15" spans="1:9" s="1" customFormat="1">
      <c r="A15" s="1" t="s">
        <v>19</v>
      </c>
      <c r="E15" s="14"/>
    </row>
    <row r="16" spans="1:9" s="1" customFormat="1">
      <c r="A16" s="1" t="s">
        <v>20</v>
      </c>
    </row>
    <row r="17" spans="1:1" s="1" customFormat="1">
      <c r="A17" s="1" t="s">
        <v>21</v>
      </c>
    </row>
    <row r="18" spans="1:1" s="1" customFormat="1">
      <c r="A18" s="1" t="s">
        <v>22</v>
      </c>
    </row>
    <row r="19" spans="1:1" s="1" customFormat="1">
      <c r="A19" s="1" t="s">
        <v>23</v>
      </c>
    </row>
    <row r="20" spans="1:1" s="1" customFormat="1">
      <c r="A20" s="1" t="s">
        <v>24</v>
      </c>
    </row>
  </sheetData>
  <mergeCells count="1">
    <mergeCell ref="A5:I5"/>
  </mergeCells>
  <phoneticPr fontId="2"/>
  <pageMargins left="0.74803149606299213" right="0.74803149606299213"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44</vt:i4>
      </vt:variant>
      <vt:variant>
        <vt:lpstr>名前付き一覧</vt:lpstr>
      </vt:variant>
      <vt:variant>
        <vt:i4>20</vt:i4>
      </vt:variant>
    </vt:vector>
  </HeadingPairs>
  <TitlesOfParts>
    <vt:vector size="64" baseType="lpstr">
      <vt:lpstr>処分予定物品一覧①京都大学</vt:lpstr>
      <vt:lpstr>需要調査結果①</vt:lpstr>
      <vt:lpstr>処分予定物品一覧②京都大学</vt:lpstr>
      <vt:lpstr>需要調査結果②</vt:lpstr>
      <vt:lpstr>処分予定物品一覧③慶應義塾大学</vt:lpstr>
      <vt:lpstr>需要調査結果③</vt:lpstr>
      <vt:lpstr>処分予定物品一覧④産業技術総合研究所</vt:lpstr>
      <vt:lpstr>需要調査結果④</vt:lpstr>
      <vt:lpstr>処分予定物品一覧⑤石巻市</vt:lpstr>
      <vt:lpstr>需要調査結果⑤</vt:lpstr>
      <vt:lpstr>処分予定物品一覧⑥大阪大学</vt:lpstr>
      <vt:lpstr>需要調査結果⑥</vt:lpstr>
      <vt:lpstr>処分予定物品一覧⑦大阪大学</vt:lpstr>
      <vt:lpstr>需要調査結果⑦</vt:lpstr>
      <vt:lpstr>処分予定物品一覧⑧大阪大学</vt:lpstr>
      <vt:lpstr>需要調査結果⑧</vt:lpstr>
      <vt:lpstr>処分予定物品一覧⑨大阪府立大学</vt:lpstr>
      <vt:lpstr>需要調査結果⑨</vt:lpstr>
      <vt:lpstr>処分予定物品一覧⑩大分県</vt:lpstr>
      <vt:lpstr>需要調査結果⑩</vt:lpstr>
      <vt:lpstr>処分予定物品一覧⑪東京大学</vt:lpstr>
      <vt:lpstr>需要調査結果⑪</vt:lpstr>
      <vt:lpstr>処分予定物品一覧⑫東京大学</vt:lpstr>
      <vt:lpstr>需要調査結果⑫</vt:lpstr>
      <vt:lpstr>処分予定物品一覧⑬東京大学</vt:lpstr>
      <vt:lpstr>需要調査結果⑬</vt:lpstr>
      <vt:lpstr>処分予定物品一覧⑭奈良県立医科大学</vt:lpstr>
      <vt:lpstr>需要調査結果⑭</vt:lpstr>
      <vt:lpstr>処分予定物品一覧⑮日本原子力研究開発機構</vt:lpstr>
      <vt:lpstr>需要調査結果⑮</vt:lpstr>
      <vt:lpstr>処分予定物品一覧⑯物質・材料研究機構</vt:lpstr>
      <vt:lpstr>需要調査結果⑯</vt:lpstr>
      <vt:lpstr>処分予定物品一覧⑰防災科学技術研究所</vt:lpstr>
      <vt:lpstr>需要調査結果⑰</vt:lpstr>
      <vt:lpstr>処分予定物品一覧⑱防災科学技術研究所</vt:lpstr>
      <vt:lpstr>需要調査結果⑱</vt:lpstr>
      <vt:lpstr>処分予定物品一覧⑲防災科学技術研究所</vt:lpstr>
      <vt:lpstr>需要調査結果⑲</vt:lpstr>
      <vt:lpstr>処分予定物品一覧⑳理化学研究所</vt:lpstr>
      <vt:lpstr>需要調査結果⑳</vt:lpstr>
      <vt:lpstr>処分予定物品一覧㉑理化学研究所</vt:lpstr>
      <vt:lpstr>需要調査結果㉑</vt:lpstr>
      <vt:lpstr>処分予定物品一覧㉒理化学研究所</vt:lpstr>
      <vt:lpstr>需要調査結果㉒</vt:lpstr>
      <vt:lpstr>処分予定物品一覧②京都大学!Print_Area</vt:lpstr>
      <vt:lpstr>処分予定物品一覧④産業技術総合研究所!Print_Area</vt:lpstr>
      <vt:lpstr>処分予定物品一覧⑤石巻市!Print_Area</vt:lpstr>
      <vt:lpstr>処分予定物品一覧⑥大阪大学!Print_Area</vt:lpstr>
      <vt:lpstr>処分予定物品一覧⑦大阪大学!Print_Area</vt:lpstr>
      <vt:lpstr>処分予定物品一覧⑧大阪大学!Print_Area</vt:lpstr>
      <vt:lpstr>処分予定物品一覧⑨大阪府立大学!Print_Area</vt:lpstr>
      <vt:lpstr>処分予定物品一覧⑪東京大学!Print_Area</vt:lpstr>
      <vt:lpstr>処分予定物品一覧⑫東京大学!Print_Area</vt:lpstr>
      <vt:lpstr>処分予定物品一覧⑬東京大学!Print_Area</vt:lpstr>
      <vt:lpstr>処分予定物品一覧⑭奈良県立医科大学!Print_Area</vt:lpstr>
      <vt:lpstr>処分予定物品一覧⑮日本原子力研究開発機構!Print_Area</vt:lpstr>
      <vt:lpstr>処分予定物品一覧⑯物質・材料研究機構!Print_Area</vt:lpstr>
      <vt:lpstr>処分予定物品一覧⑰防災科学技術研究所!Print_Area</vt:lpstr>
      <vt:lpstr>処分予定物品一覧⑱防災科学技術研究所!Print_Area</vt:lpstr>
      <vt:lpstr>処分予定物品一覧⑲防災科学技術研究所!Print_Area</vt:lpstr>
      <vt:lpstr>処分予定物品一覧⑳理化学研究所!Print_Area</vt:lpstr>
      <vt:lpstr>処分予定物品一覧㉑理化学研究所!Print_Area</vt:lpstr>
      <vt:lpstr>処分予定物品一覧㉒理化学研究所!Print_Area</vt:lpstr>
      <vt:lpstr>処分予定物品一覧⑯物質・材料研究機構!Print_Titles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2020-09-11T05:28:54Z</dcterms:created>
  <dcterms:modified xsi:type="dcterms:W3CDTF">2022-06-07T05:25:51Z</dcterms:modified>
  <cp:category/>
  <cp:contentStatus/>
</cp:coreProperties>
</file>