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ファイル名変換\GIGAリンク貼り付け\"/>
    </mc:Choice>
  </mc:AlternateContent>
  <bookViews>
    <workbookView xWindow="1860" yWindow="-120" windowWidth="14760" windowHeight="799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<sst xmlns="http://schemas.openxmlformats.org/spreadsheetml/2006/main" count="3240" uniqueCount="806">
  <si>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</si>
  <si>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</si>
  <si>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</si>
  <si>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</si>
  <si>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</si>
  <si>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</si>
  <si>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</si>
  <si>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</si>
  <si>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</si>
  <si>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</si>
  <si>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</si>
  <si>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</si>
  <si>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</si>
  <si>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</si>
  <si>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</si>
  <si>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</si>
  <si>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</si>
  <si>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</si>
  <si>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</si>
  <si>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</si>
  <si>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</si>
  <si>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</si>
  <si>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</si>
  <si>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</si>
  <si>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</si>
  <si>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</si>
  <si>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</si>
  <si>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</si>
  <si>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</si>
  <si>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</si>
  <si>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</si>
  <si>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</si>
  <si>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</si>
  <si>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</si>
  <si>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</si>
  <si>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</si>
  <si>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</si>
  <si>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</si>
  <si>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</si>
  <si>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</si>
  <si>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</si>
  <si>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</si>
  <si>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</si>
  <si>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</si>
  <si>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</si>
  <si>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</si>
  <si>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</si>
  <si>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</si>
  <si>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</si>
  <si>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</si>
  <si>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</si>
  <si>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</si>
  <si>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</si>
  <si>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</si>
  <si>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</si>
  <si>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</si>
  <si>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</si>
  <si>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</si>
  <si>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</si>
  <si>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</si>
  <si>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</si>
  <si>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</si>
  <si>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</si>
  <si>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</si>
  <si>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</si>
  <si>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</si>
  <si>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</si>
  <si>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</si>
  <si>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</si>
  <si>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</si>
  <si>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</si>
  <si>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</si>
  <si>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</si>
  <si>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</si>
  <si>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</si>
  <si>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</si>
  <si>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</si>
  <si>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</si>
  <si>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</si>
  <si>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</si>
  <si>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</si>
  <si>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</si>
  <si>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</si>
  <si>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</si>
  <si>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</si>
  <si>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</si>
  <si>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</si>
  <si>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</si>
  <si>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</si>
  <si>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</si>
  <si>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</si>
  <si>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</si>
  <si>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</si>
  <si>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</si>
  <si>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</si>
  <si>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</si>
  <si>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</si>
  <si>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</si>
  <si>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</si>
  <si>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</si>
  <si>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</si>
  <si>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</si>
  <si>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</si>
  <si>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</si>
  <si>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</si>
  <si>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</si>
  <si>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</si>
  <si>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</si>
  <si>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</si>
  <si>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</si>
  <si>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</si>
  <si>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</si>
  <si>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</si>
  <si>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</si>
  <si>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</si>
  <si>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</si>
  <si>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</si>
  <si>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</si>
  <si>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</si>
  <si>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</si>
  <si>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</si>
  <si>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</si>
  <si>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</si>
  <si>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</si>
  <si>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</si>
  <si>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</si>
  <si>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</si>
  <si>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</si>
  <si>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</si>
  <si>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</si>
  <si>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</si>
  <si>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</si>
  <si>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</si>
  <si>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</si>
  <si>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</si>
  <si>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</si>
  <si>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</si>
  <si>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</si>
  <si>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</si>
  <si>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</si>
  <si>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</si>
  <si>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</si>
  <si>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</si>
  <si>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</si>
  <si>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</si>
  <si>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</si>
  <si>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</si>
  <si>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</si>
  <si>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</si>
  <si>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</si>
  <si>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</si>
  <si>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</si>
  <si>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</si>
  <si>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</si>
  <si>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</si>
  <si>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</si>
  <si>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</si>
  <si>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</si>
  <si>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</si>
  <si>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</si>
  <si>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</si>
  <si>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</si>
  <si>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</si>
  <si>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</si>
  <si>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</si>
  <si>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</si>
  <si>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</si>
  <si>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</si>
  <si>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</si>
  <si>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</si>
  <si>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</si>
  <si>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</si>
  <si>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</si>
  <si>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</si>
  <si>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</si>
  <si>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</si>
  <si>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</si>
  <si>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</si>
  <si>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</si>
  <si>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</si>
  <si>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</si>
  <si>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</si>
  <si>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</si>
  <si>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</si>
  <si>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</si>
  <si>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</si>
  <si>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</si>
  <si>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</si>
  <si>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</si>
  <si>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</si>
  <si>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</si>
  <si>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</si>
  <si>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</si>
  <si>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</si>
  <si>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</si>
  <si>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</si>
  <si>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</si>
  <si>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</si>
  <si>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</si>
  <si>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</si>
  <si>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</si>
  <si>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</si>
  <si>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</si>
  <si>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</si>
  <si>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</si>
  <si>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</si>
  <si>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</si>
  <si>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</si>
  <si>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</si>
  <si>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</si>
  <si>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</si>
  <si>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</si>
  <si>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</si>
  <si>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</si>
  <si>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</si>
  <si>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</si>
  <si>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</si>
  <si>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</si>
  <si>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</si>
  <si>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</si>
  <si>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</si>
  <si>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</si>
  <si>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</si>
  <si>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</si>
  <si>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</si>
  <si>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</si>
  <si>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</si>
  <si>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</si>
  <si>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</si>
  <si>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</si>
  <si>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</si>
  <si>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</si>
  <si>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</si>
  <si>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</si>
  <si>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</si>
  <si>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</si>
  <si>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</si>
  <si>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</si>
  <si>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</si>
  <si>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</si>
  <si>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</si>
  <si>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</si>
  <si>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</si>
  <si>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</si>
  <si>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</si>
  <si>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</si>
  <si>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</si>
  <si>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</si>
  <si>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</si>
  <si>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</si>
  <si>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</si>
  <si>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</si>
  <si>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</si>
  <si>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</si>
  <si>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</si>
  <si>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</si>
  <si>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</si>
  <si>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</si>
  <si>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</si>
  <si>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</si>
  <si>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</si>
  <si>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</si>
  <si>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</si>
  <si>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</si>
  <si>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</si>
  <si>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</si>
  <si>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</si>
  <si>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</si>
  <si>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</si>
  <si>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</si>
  <si>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</si>
  <si>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</si>
  <si>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</si>
  <si>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</si>
  <si>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</si>
  <si>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</si>
  <si>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</si>
  <si>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</si>
  <si>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</si>
  <si>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</si>
  <si>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</si>
  <si>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</si>
  <si>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</si>
  <si>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</si>
  <si>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</si>
  <si>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</si>
  <si>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</si>
  <si>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</si>
  <si>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</si>
  <si>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</si>
  <si>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</si>
  <si>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</si>
  <si>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</si>
  <si>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</si>
  <si>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</si>
  <si>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</si>
  <si>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</si>
  <si>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</si>
  <si>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</si>
  <si>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</si>
  <si>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</si>
  <si>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</si>
  <si>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</si>
  <si>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</si>
  <si>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</si>
  <si>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</si>
  <si>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</si>
  <si>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</si>
  <si>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</si>
  <si>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</si>
  <si>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</si>
  <si>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</si>
  <si>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</si>
  <si>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</si>
  <si>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</si>
  <si>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</si>
  <si>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</si>
  <si>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</si>
  <si>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</si>
  <si>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</si>
  <si>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</si>
  <si>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</si>
  <si>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</si>
  <si>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</si>
  <si>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</si>
  <si>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</si>
  <si>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</si>
  <si>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</si>
  <si>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</si>
  <si>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</si>
  <si>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</si>
  <si>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</si>
  <si>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</si>
  <si>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</si>
  <si>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</si>
  <si>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</si>
  <si>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</si>
  <si>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</si>
  <si>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</si>
  <si>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</si>
  <si>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</si>
  <si>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</si>
  <si>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</si>
  <si>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</si>
  <si>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</si>
  <si>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</si>
  <si>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</si>
  <si>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</si>
  <si>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</si>
  <si>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</si>
  <si>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</si>
  <si>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</si>
  <si>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</si>
  <si>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</si>
  <si>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</si>
  <si>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</si>
  <si>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</si>
  <si>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</si>
  <si>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</si>
  <si>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</si>
  <si>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</si>
  <si>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</si>
  <si>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</si>
  <si>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</si>
  <si>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</si>
  <si>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</si>
  <si>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</si>
  <si>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</si>
  <si>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</si>
  <si>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</si>
  <si>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</si>
  <si>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</si>
  <si>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</si>
  <si>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</si>
  <si>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</si>
  <si>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</si>
  <si>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</si>
  <si>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</si>
  <si>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</si>
  <si>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</si>
  <si>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</si>
  <si>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</si>
  <si>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</si>
  <si>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</si>
  <si>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</si>
  <si>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</si>
  <si>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</si>
  <si>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</si>
  <si>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</si>
  <si>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</si>
  <si>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</si>
  <si>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</si>
  <si>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</si>
  <si>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</si>
  <si>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</si>
  <si>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</si>
  <si>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</si>
  <si>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</si>
  <si>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</si>
  <si>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</si>
  <si>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</si>
  <si>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</si>
  <si>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</si>
  <si>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</si>
  <si>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</si>
  <si>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</si>
  <si>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</si>
  <si>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</si>
  <si>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</si>
  <si>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</si>
  <si>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</si>
  <si>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</si>
  <si>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</si>
  <si>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</si>
  <si>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</si>
  <si>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</si>
  <si>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</si>
  <si>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</si>
  <si>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</si>
  <si>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</si>
  <si>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</si>
  <si>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</si>
  <si>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</si>
  <si>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</si>
  <si>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</si>
  <si>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</si>
  <si>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</si>
  <si>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</si>
  <si>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</si>
  <si>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</si>
  <si>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</si>
  <si>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</si>
  <si>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</si>
  <si>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</si>
  <si>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</si>
  <si>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</si>
  <si>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</si>
  <si>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</si>
  <si>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</si>
  <si>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</si>
  <si>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</si>
  <si>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</si>
  <si>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</si>
  <si>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</si>
  <si>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</si>
  <si>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</si>
  <si>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</si>
  <si>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</si>
  <si>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</si>
  <si>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</si>
  <si>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</si>
  <si>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</si>
  <si>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</si>
  <si>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</si>
  <si>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</si>
  <si>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</si>
  <si>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</si>
  <si>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</si>
  <si>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</si>
  <si>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</si>
  <si>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</si>
  <si>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</si>
  <si>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</si>
  <si>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</si>
  <si>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</si>
  <si>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</si>
  <si>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</si>
  <si>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</si>
  <si>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</si>
  <si>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</si>
  <si>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</si>
  <si>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</si>
  <si>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</si>
  <si>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</si>
  <si>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</si>
  <si>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</si>
  <si>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</si>
  <si>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</si>
  <si>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</si>
  <si>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</si>
  <si>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</si>
  <si>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</si>
  <si>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</si>
  <si>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</si>
  <si>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</si>
  <si>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</si>
  <si>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</si>
  <si>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</si>
  <si>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</si>
  <si>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</si>
  <si>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</si>
  <si>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</si>
  <si>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</si>
  <si>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</si>
  <si>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</si>
  <si>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</si>
  <si>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</si>
  <si>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</si>
  <si>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</si>
  <si>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</si>
  <si>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</si>
  <si>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</si>
  <si>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</si>
  <si>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</si>
  <si>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</si>
  <si>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</si>
  <si>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</si>
  <si>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</si>
  <si>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</si>
  <si>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</si>
  <si>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</si>
  <si>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</si>
  <si>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</si>
  <si>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</si>
  <si>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</si>
  <si>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</si>
  <si>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</si>
  <si>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</si>
  <si>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</si>
  <si>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</si>
  <si>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</si>
  <si>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</si>
  <si>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</si>
  <si>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</si>
  <si>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</si>
  <si>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</si>
  <si>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</si>
  <si>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</si>
  <si>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</si>
  <si>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</si>
  <si>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</si>
  <si>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</si>
  <si>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</si>
  <si>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</si>
  <si>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</si>
  <si>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</si>
  <si>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</si>
  <si>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</si>
  <si>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</si>
  <si>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</si>
  <si>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</si>
  <si>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</si>
  <si>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</si>
  <si>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</si>
  <si>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</si>
  <si>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</si>
  <si>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</si>
  <si>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</si>
  <si>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</si>
  <si>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</si>
  <si>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</si>
  <si>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</si>
  <si>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</si>
  <si>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</si>
  <si>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</si>
  <si>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</si>
  <si>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</si>
  <si>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</si>
  <si>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</si>
  <si>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</si>
  <si>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</si>
  <si>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</si>
  <si>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</si>
  <si>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</si>
  <si>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</si>
  <si>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</si>
  <si>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</si>
  <si>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</si>
  <si>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</si>
  <si>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</si>
  <si>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</si>
  <si>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</si>
  <si>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</si>
  <si>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</si>
  <si>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</si>
  <si>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</si>
  <si>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</si>
  <si>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</si>
  <si>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</si>
  <si>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</si>
  <si>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</si>
  <si>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</si>
  <si>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</si>
  <si>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</si>
  <si>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</si>
  <si>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</si>
  <si>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</si>
  <si>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</si>
  <si>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</si>
  <si>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</si>
  <si>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</si>
  <si>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</si>
  <si>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</si>
  <si>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</si>
  <si>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</si>
  <si>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</si>
  <si>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</si>
  <si>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</si>
  <si>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</si>
  <si>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</si>
  <si>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</si>
  <si>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</si>
  <si>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</si>
  <si>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</si>
  <si>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</si>
  <si>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</si>
  <si>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</si>
  <si>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</si>
  <si>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</si>
  <si>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</si>
  <si>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</si>
  <si>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</si>
  <si>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</si>
  <si>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</si>
  <si>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</si>
  <si>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</si>
  <si>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</si>
  <si>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</si>
  <si>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</si>
  <si>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</si>
  <si>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</si>
  <si>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</si>
  <si>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</si>
  <si>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</si>
  <si>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</si>
  <si>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</si>
  <si>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</si>
  <si>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</si>
  <si>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</si>
  <si>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</si>
  <si>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</si>
  <si>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</si>
  <si>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</si>
  <si>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</si>
  <si>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</si>
  <si>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</si>
  <si>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</si>
  <si>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</si>
  <si>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</si>
  <si>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</si>
  <si>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</si>
  <si>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</si>
  <si>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</si>
  <si>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</si>
  <si>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</si>
  <si>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</si>
  <si>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</si>
  <si>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</si>
  <si>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</si>
  <si>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</si>
  <si>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</si>
  <si>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</si>
  <si>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</si>
  <si>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</si>
  <si>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</si>
  <si>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</si>
  <si>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</si>
  <si>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</si>
  <si>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</si>
  <si>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</si>
  <si>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</si>
  <si>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</si>
  <si>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</si>
  <si>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</si>
  <si>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</si>
  <si>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</si>
  <si>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</si>
  <si>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</si>
  <si>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</si>
  <si>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</si>
  <si>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</si>
  <si>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</si>
  <si>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</si>
  <si>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</si>
  <si>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</si>
  <si>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</si>
  <si>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</si>
  <si>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</si>
  <si>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</si>
  <si>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</si>
  <si>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</si>
  <si>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</si>
  <si>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</si>
  <si>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</si>
  <si>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</si>
  <si>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</si>
  <si>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</si>
  <si>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</si>
  <si>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</si>
  <si>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</si>
  <si>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</si>
  <si>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</si>
  <si>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</si>
  <si>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</si>
  <si>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</si>
  <si>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</si>
  <si>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</si>
  <si>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</si>
  <si>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</si>
  <si>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</si>
  <si>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</si>
  <si>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</si>
  <si>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</si>
  <si>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</si>
  <si>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</si>
  <si>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</si>
  <si>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</si>
  <si>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</si>
  <si>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</si>
  <si>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</si>
  <si>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</si>
  <si>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</si>
  <si>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</si>
  <si>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</si>
  <si>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</si>
  <si>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</si>
  <si>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学校教育の情報化の推進に関する法律第１５条（学校における情報通信技術の活用のための環境の整備）</t>
  </si>
  <si>
    <t>「安心と成長の未来を拓く総合経済対策」（令和元年12月5日閣議決定）
「統合イノベーション戦略2019」（令和元年6月21日閣議決定）
「第２期「まち・ひと・しごと創生総合戦略」（令和元年12月20日閣議決定）
教育のＩＣＴ化に向けた環境整備５か年計画（2018～2022年度）</t>
  </si>
  <si>
    <t>公立学校の情報通信ネットワーク環境施設を整備するために必要となる経費を地方公共団体に対して補助することによりICT環境を構築し、多様な子どもたちを誰一人取り残すことない、公正に個別最適化された学びを全国の学校現場で実現させることを目的とする。</t>
  </si>
  <si>
    <t>地方公共団体が公立学校情報通信ネットワーク環境施設整備事業を実施するために必要な経費に補助金を交付する。（補助率：１／２）
・小学校、中学校、義務教育学校、高等学校、中等教育学校及び特別支援学校に校内ＬＡＮを新設又は更新するために必要な経費
・小学校、中学校、義務教育学校、中等教育学校の前期課程並びに特別支援学校の小学部及び中学部に電源キャビネットを新設又は更新するために必要な経費</t>
  </si>
  <si>
    <t>-</t>
  </si>
  <si>
    <t>ＩＣＴを活用した授業頻度（ほぼ毎日）を2023年度までに１００％にする</t>
  </si>
  <si>
    <t>全国学力・学習状況調査</t>
  </si>
  <si>
    <t>高速大容量の通信ネットワークの整備状況
（無線LAN（１Ｇｂｐｓ以上））</t>
  </si>
  <si>
    <t>校</t>
  </si>
  <si>
    <t>交付決定額（千円）／対象学校数（校）　　　　　　　　　　　　　　</t>
    <phoneticPr fontId="5"/>
  </si>
  <si>
    <t>千円/校</t>
  </si>
  <si>
    <t>　千円/校</t>
    <phoneticPr fontId="5"/>
  </si>
  <si>
    <t>2　確かな学力の向上、豊かな心と健やかな体の育成と信頼される学校づくり</t>
    <phoneticPr fontId="5"/>
  </si>
  <si>
    <t>2-5 安全・安心で豊かな学校施設の整備推進</t>
    <phoneticPr fontId="5"/>
  </si>
  <si>
    <t>全ての公立学校の情報通信ネットワーク環境施設を整備し、児童生徒１人１台端末に対応したＩＣＴ環境を構築することにより、教育内容・方法の多様化や社会のニーズに対応できる質の高い学校施設の整備を推進する。</t>
    <phoneticPr fontId="5"/>
  </si>
  <si>
    <t>国立大学法人における設備等の整備</t>
  </si>
  <si>
    <t>ＧＩＧＡスクールネットワーク構想（私立）</t>
  </si>
  <si>
    <t>○</t>
  </si>
  <si>
    <t>ＧＩＧＡスクール構想の実現（公立学校情報通信ネットワーク環境施設整備費補助金）</t>
    <phoneticPr fontId="5"/>
  </si>
  <si>
    <t>令和元年度</t>
    <phoneticPr fontId="5"/>
  </si>
  <si>
    <t>-</t>
    <phoneticPr fontId="5"/>
  </si>
  <si>
    <t>埼玉県</t>
    <rPh sb="0" eb="3">
      <t>サイタマケン</t>
    </rPh>
    <phoneticPr fontId="5"/>
  </si>
  <si>
    <t>神奈川県横浜市</t>
    <rPh sb="0" eb="4">
      <t>カナガワケン</t>
    </rPh>
    <rPh sb="4" eb="7">
      <t>ヨコハマシ</t>
    </rPh>
    <phoneticPr fontId="5"/>
  </si>
  <si>
    <t>愛知県名古屋市</t>
    <rPh sb="0" eb="3">
      <t>アイチケン</t>
    </rPh>
    <rPh sb="3" eb="7">
      <t>ナゴヤシ</t>
    </rPh>
    <phoneticPr fontId="5"/>
  </si>
  <si>
    <t>兵庫県神戸市</t>
    <rPh sb="0" eb="3">
      <t>ヒョウゴケン</t>
    </rPh>
    <rPh sb="3" eb="6">
      <t>コウベシ</t>
    </rPh>
    <phoneticPr fontId="5"/>
  </si>
  <si>
    <t>福岡県福岡市</t>
    <rPh sb="0" eb="3">
      <t>フクオカケン</t>
    </rPh>
    <rPh sb="3" eb="6">
      <t>フクオカシ</t>
    </rPh>
    <phoneticPr fontId="5"/>
  </si>
  <si>
    <t>京都府京都市</t>
    <rPh sb="0" eb="3">
      <t>キョウトフ</t>
    </rPh>
    <rPh sb="3" eb="6">
      <t>キョウトシ</t>
    </rPh>
    <phoneticPr fontId="5"/>
  </si>
  <si>
    <t>神奈川県川崎市</t>
    <rPh sb="0" eb="4">
      <t>カナガワケン</t>
    </rPh>
    <rPh sb="4" eb="7">
      <t>カワサキシ</t>
    </rPh>
    <phoneticPr fontId="5"/>
  </si>
  <si>
    <t>福岡県北九州市</t>
    <rPh sb="0" eb="3">
      <t>フクオカケン</t>
    </rPh>
    <rPh sb="3" eb="7">
      <t>キタキュウシュウシ</t>
    </rPh>
    <phoneticPr fontId="5"/>
  </si>
  <si>
    <t>本事業は、「安心と成長の未来を拓く総合経済対策」（令和元年12月5日閣議決定）において、「学校における高速大容量のネットワーク環境（校内LAN）の整備を推進する」と明記されるなど、社会のニーズを的確に反映している事業である。</t>
    <rPh sb="0" eb="1">
      <t>ホン</t>
    </rPh>
    <rPh sb="1" eb="3">
      <t>ジギョウ</t>
    </rPh>
    <rPh sb="6" eb="8">
      <t>アンシン</t>
    </rPh>
    <rPh sb="9" eb="11">
      <t>セイチョウ</t>
    </rPh>
    <rPh sb="12" eb="14">
      <t>ミライ</t>
    </rPh>
    <rPh sb="15" eb="16">
      <t>ヒラ</t>
    </rPh>
    <rPh sb="17" eb="19">
      <t>ソウゴウ</t>
    </rPh>
    <rPh sb="19" eb="21">
      <t>ケイザイ</t>
    </rPh>
    <rPh sb="21" eb="23">
      <t>タイサク</t>
    </rPh>
    <rPh sb="25" eb="27">
      <t>レイワ</t>
    </rPh>
    <rPh sb="27" eb="29">
      <t>ガンネン</t>
    </rPh>
    <rPh sb="31" eb="32">
      <t>ガツ</t>
    </rPh>
    <rPh sb="33" eb="34">
      <t>ニチ</t>
    </rPh>
    <rPh sb="34" eb="36">
      <t>カクギ</t>
    </rPh>
    <rPh sb="36" eb="38">
      <t>ケッテイ</t>
    </rPh>
    <rPh sb="45" eb="47">
      <t>ガッコウ</t>
    </rPh>
    <rPh sb="51" eb="53">
      <t>コウソク</t>
    </rPh>
    <rPh sb="53" eb="56">
      <t>ダイヨウリョウ</t>
    </rPh>
    <rPh sb="63" eb="65">
      <t>カンキョウ</t>
    </rPh>
    <rPh sb="66" eb="68">
      <t>コウナイ</t>
    </rPh>
    <rPh sb="73" eb="75">
      <t>セイビ</t>
    </rPh>
    <rPh sb="76" eb="78">
      <t>スイシン</t>
    </rPh>
    <rPh sb="82" eb="84">
      <t>メイキ</t>
    </rPh>
    <rPh sb="90" eb="92">
      <t>シャカイ</t>
    </rPh>
    <rPh sb="97" eb="99">
      <t>テキカク</t>
    </rPh>
    <rPh sb="100" eb="102">
      <t>ハンエイ</t>
    </rPh>
    <rPh sb="106" eb="108">
      <t>ジギョウ</t>
    </rPh>
    <phoneticPr fontId="5"/>
  </si>
  <si>
    <t>令和時代のスタンダードな学校像として、全国一律のICT環境整備を達成するためには、国が地方公共団体に対して一定の財政支援を行いながら事業を主体的に推進する必要がある。</t>
    <rPh sb="0" eb="2">
      <t>レイワ</t>
    </rPh>
    <rPh sb="2" eb="4">
      <t>ジダイ</t>
    </rPh>
    <rPh sb="12" eb="14">
      <t>ガッコウ</t>
    </rPh>
    <rPh sb="14" eb="15">
      <t>ゾウ</t>
    </rPh>
    <rPh sb="19" eb="21">
      <t>ゼンコク</t>
    </rPh>
    <rPh sb="21" eb="23">
      <t>イチリツ</t>
    </rPh>
    <rPh sb="27" eb="29">
      <t>カンキョウ</t>
    </rPh>
    <rPh sb="29" eb="31">
      <t>セイビ</t>
    </rPh>
    <rPh sb="32" eb="34">
      <t>タッセイ</t>
    </rPh>
    <rPh sb="41" eb="42">
      <t>クニ</t>
    </rPh>
    <rPh sb="43" eb="45">
      <t>チホウ</t>
    </rPh>
    <rPh sb="45" eb="47">
      <t>コウキョウ</t>
    </rPh>
    <rPh sb="47" eb="49">
      <t>ダンタイ</t>
    </rPh>
    <rPh sb="50" eb="51">
      <t>タイ</t>
    </rPh>
    <rPh sb="53" eb="55">
      <t>イッテイ</t>
    </rPh>
    <rPh sb="56" eb="58">
      <t>ザイセイ</t>
    </rPh>
    <rPh sb="58" eb="60">
      <t>シエン</t>
    </rPh>
    <rPh sb="61" eb="62">
      <t>オコナ</t>
    </rPh>
    <rPh sb="66" eb="68">
      <t>ジギョウ</t>
    </rPh>
    <rPh sb="69" eb="72">
      <t>シュタイテキ</t>
    </rPh>
    <rPh sb="73" eb="75">
      <t>スイシン</t>
    </rPh>
    <rPh sb="77" eb="79">
      <t>ヒツヨウ</t>
    </rPh>
    <phoneticPr fontId="5"/>
  </si>
  <si>
    <t>無</t>
  </si>
  <si>
    <t>支出先の選定に当たっては、全国の学校設置者に需要調査を行い、要望があった学校設置者に対して、その妥当性を確認した上で補助金を交付している。</t>
    <rPh sb="0" eb="3">
      <t>シシュツサキ</t>
    </rPh>
    <rPh sb="4" eb="6">
      <t>センテイ</t>
    </rPh>
    <rPh sb="7" eb="8">
      <t>ア</t>
    </rPh>
    <rPh sb="13" eb="15">
      <t>ゼンコク</t>
    </rPh>
    <rPh sb="16" eb="18">
      <t>ガッコウ</t>
    </rPh>
    <rPh sb="18" eb="21">
      <t>セッチシャ</t>
    </rPh>
    <rPh sb="22" eb="24">
      <t>ジュヨウ</t>
    </rPh>
    <rPh sb="24" eb="26">
      <t>チョウサ</t>
    </rPh>
    <rPh sb="27" eb="28">
      <t>オコナ</t>
    </rPh>
    <rPh sb="30" eb="32">
      <t>ヨウボウ</t>
    </rPh>
    <rPh sb="36" eb="38">
      <t>ガッコウ</t>
    </rPh>
    <rPh sb="38" eb="41">
      <t>セッチシャ</t>
    </rPh>
    <rPh sb="42" eb="43">
      <t>タイ</t>
    </rPh>
    <rPh sb="58" eb="61">
      <t>ホジョキン</t>
    </rPh>
    <rPh sb="62" eb="64">
      <t>コウフ</t>
    </rPh>
    <phoneticPr fontId="5"/>
  </si>
  <si>
    <t>‐</t>
  </si>
  <si>
    <t>本事業は学校設置者の負担を前提とする事業であり、現在の補助率（１／２）は妥当である。</t>
    <rPh sb="0" eb="1">
      <t>ホン</t>
    </rPh>
    <rPh sb="1" eb="3">
      <t>ジギョウ</t>
    </rPh>
    <rPh sb="4" eb="6">
      <t>ガッコウ</t>
    </rPh>
    <rPh sb="6" eb="9">
      <t>セッチシャ</t>
    </rPh>
    <rPh sb="10" eb="12">
      <t>フタン</t>
    </rPh>
    <rPh sb="13" eb="15">
      <t>ゼンテイ</t>
    </rPh>
    <rPh sb="18" eb="20">
      <t>ジギョウ</t>
    </rPh>
    <rPh sb="24" eb="26">
      <t>ゲンザイ</t>
    </rPh>
    <rPh sb="27" eb="30">
      <t>ホジョリツ</t>
    </rPh>
    <rPh sb="36" eb="38">
      <t>ダトウ</t>
    </rPh>
    <phoneticPr fontId="5"/>
  </si>
  <si>
    <t>本事業の単位あたりコストは、各設置者から提出された要望額の積算根拠を確認し、適切な仕様に基づき、適切に積算されている見積書等を参考として上限となる補助単価を定めている。</t>
    <rPh sb="0" eb="1">
      <t>ホン</t>
    </rPh>
    <rPh sb="1" eb="3">
      <t>ジギョウ</t>
    </rPh>
    <rPh sb="4" eb="6">
      <t>タンイ</t>
    </rPh>
    <rPh sb="14" eb="15">
      <t>カク</t>
    </rPh>
    <rPh sb="15" eb="18">
      <t>セッチシャ</t>
    </rPh>
    <rPh sb="20" eb="22">
      <t>テイシュツ</t>
    </rPh>
    <rPh sb="25" eb="27">
      <t>ヨウボウ</t>
    </rPh>
    <rPh sb="27" eb="28">
      <t>ガク</t>
    </rPh>
    <rPh sb="29" eb="31">
      <t>セキサン</t>
    </rPh>
    <rPh sb="31" eb="33">
      <t>コンキョ</t>
    </rPh>
    <rPh sb="34" eb="36">
      <t>カクニン</t>
    </rPh>
    <rPh sb="38" eb="40">
      <t>テキセツ</t>
    </rPh>
    <rPh sb="41" eb="43">
      <t>シヨウ</t>
    </rPh>
    <rPh sb="44" eb="45">
      <t>モト</t>
    </rPh>
    <rPh sb="48" eb="50">
      <t>テキセツ</t>
    </rPh>
    <rPh sb="51" eb="53">
      <t>セキサン</t>
    </rPh>
    <rPh sb="58" eb="61">
      <t>ミツモリショ</t>
    </rPh>
    <rPh sb="61" eb="62">
      <t>トウ</t>
    </rPh>
    <rPh sb="63" eb="65">
      <t>サンコウ</t>
    </rPh>
    <rPh sb="68" eb="70">
      <t>ジョウゲン</t>
    </rPh>
    <rPh sb="73" eb="75">
      <t>ホジョ</t>
    </rPh>
    <rPh sb="75" eb="77">
      <t>タンカ</t>
    </rPh>
    <rPh sb="78" eb="79">
      <t>サダ</t>
    </rPh>
    <phoneticPr fontId="5"/>
  </si>
  <si>
    <t>本事業の実施に当たっては、学校設置者から要求される施設整備費は、国で定める補助単価を上限としており、必要最小限のものとしている。</t>
    <rPh sb="0" eb="1">
      <t>ホン</t>
    </rPh>
    <rPh sb="1" eb="3">
      <t>ジギョウ</t>
    </rPh>
    <rPh sb="4" eb="6">
      <t>ジッシ</t>
    </rPh>
    <rPh sb="7" eb="8">
      <t>ア</t>
    </rPh>
    <rPh sb="13" eb="15">
      <t>ガッコウ</t>
    </rPh>
    <rPh sb="15" eb="18">
      <t>セッチシャ</t>
    </rPh>
    <rPh sb="20" eb="22">
      <t>ヨウキュウ</t>
    </rPh>
    <rPh sb="25" eb="27">
      <t>シセツ</t>
    </rPh>
    <rPh sb="27" eb="30">
      <t>セイビヒ</t>
    </rPh>
    <rPh sb="32" eb="33">
      <t>クニ</t>
    </rPh>
    <rPh sb="34" eb="35">
      <t>サダ</t>
    </rPh>
    <rPh sb="37" eb="39">
      <t>ホジョ</t>
    </rPh>
    <rPh sb="39" eb="41">
      <t>タンカ</t>
    </rPh>
    <rPh sb="42" eb="44">
      <t>ジョウゲン</t>
    </rPh>
    <rPh sb="50" eb="52">
      <t>ヒツヨウ</t>
    </rPh>
    <rPh sb="52" eb="55">
      <t>サイショウゲン</t>
    </rPh>
    <phoneticPr fontId="5"/>
  </si>
  <si>
    <t>交付要綱及び事業概要において、事業目的に即し真に必要な補助対象経費を限定しており、各事業年度終了後に実績報告等により確認している。</t>
    <rPh sb="0" eb="2">
      <t>コウフ</t>
    </rPh>
    <rPh sb="2" eb="4">
      <t>ヨウコウ</t>
    </rPh>
    <rPh sb="4" eb="5">
      <t>オヨ</t>
    </rPh>
    <rPh sb="6" eb="10">
      <t>ジギョウガイヨウ</t>
    </rPh>
    <rPh sb="15" eb="17">
      <t>ジギョウ</t>
    </rPh>
    <rPh sb="17" eb="19">
      <t>モクテキ</t>
    </rPh>
    <rPh sb="20" eb="21">
      <t>ソク</t>
    </rPh>
    <rPh sb="22" eb="23">
      <t>シン</t>
    </rPh>
    <rPh sb="24" eb="26">
      <t>ヒツヨウ</t>
    </rPh>
    <rPh sb="27" eb="29">
      <t>ホジョ</t>
    </rPh>
    <rPh sb="29" eb="31">
      <t>タイショウ</t>
    </rPh>
    <rPh sb="31" eb="33">
      <t>ケイヒ</t>
    </rPh>
    <rPh sb="34" eb="36">
      <t>ゲンテイ</t>
    </rPh>
    <rPh sb="41" eb="44">
      <t>カクジギョウ</t>
    </rPh>
    <rPh sb="44" eb="46">
      <t>ネンド</t>
    </rPh>
    <rPh sb="46" eb="48">
      <t>シュウリョウ</t>
    </rPh>
    <rPh sb="48" eb="49">
      <t>ゴ</t>
    </rPh>
    <rPh sb="50" eb="52">
      <t>ジッセキ</t>
    </rPh>
    <rPh sb="52" eb="54">
      <t>ホウコク</t>
    </rPh>
    <rPh sb="54" eb="55">
      <t>トウ</t>
    </rPh>
    <rPh sb="58" eb="60">
      <t>カクニン</t>
    </rPh>
    <phoneticPr fontId="5"/>
  </si>
  <si>
    <t>補助金</t>
    <rPh sb="0" eb="3">
      <t>ホジョキン</t>
    </rPh>
    <phoneticPr fontId="5"/>
  </si>
  <si>
    <t>公立学校情報通信ネットワーク施設整備費補助金（支出委任）</t>
    <phoneticPr fontId="5"/>
  </si>
  <si>
    <t>公立学校情報通信ネットワーク施設整備費補助金</t>
    <phoneticPr fontId="5"/>
  </si>
  <si>
    <t>-</t>
    <phoneticPr fontId="5"/>
  </si>
  <si>
    <t>公立学校情報通信ネットワーク環境施設整備費補助金</t>
    <phoneticPr fontId="5"/>
  </si>
  <si>
    <t>補助金等交付</t>
  </si>
  <si>
    <t>各設置者で事業の前倒しを行ったことにより、設計完了前に交付決定を受けていたため、入札したところ計画額を下回る事業が生じたり、設計の見直し等による事業計画の変更により見込額を下回る事業が生じたりしたことにより不用が生じている。</t>
    <rPh sb="0" eb="1">
      <t>カク</t>
    </rPh>
    <rPh sb="1" eb="4">
      <t>セッチシャ</t>
    </rPh>
    <rPh sb="5" eb="7">
      <t>ジギョウ</t>
    </rPh>
    <rPh sb="8" eb="10">
      <t>マエダオ</t>
    </rPh>
    <rPh sb="12" eb="13">
      <t>オコナ</t>
    </rPh>
    <rPh sb="21" eb="23">
      <t>セッケイ</t>
    </rPh>
    <rPh sb="23" eb="25">
      <t>カンリョウ</t>
    </rPh>
    <rPh sb="25" eb="26">
      <t>マエ</t>
    </rPh>
    <rPh sb="27" eb="29">
      <t>コウフ</t>
    </rPh>
    <rPh sb="29" eb="31">
      <t>ケッテイ</t>
    </rPh>
    <rPh sb="32" eb="33">
      <t>ウ</t>
    </rPh>
    <rPh sb="40" eb="42">
      <t>ニュウサツ</t>
    </rPh>
    <rPh sb="51" eb="53">
      <t>シタマワ</t>
    </rPh>
    <rPh sb="54" eb="56">
      <t>ジギョウ</t>
    </rPh>
    <rPh sb="57" eb="58">
      <t>ショウ</t>
    </rPh>
    <rPh sb="62" eb="64">
      <t>セッケイ</t>
    </rPh>
    <rPh sb="65" eb="67">
      <t>ミナオ</t>
    </rPh>
    <rPh sb="68" eb="69">
      <t>トウ</t>
    </rPh>
    <rPh sb="103" eb="105">
      <t>フヨウ</t>
    </rPh>
    <rPh sb="106" eb="107">
      <t>ショウ</t>
    </rPh>
    <phoneticPr fontId="5"/>
  </si>
  <si>
    <t>各設置者において、新型コロナウイルス感染症の影響により、資材調達並びに技術者確保が難航したことから、令和２年度内に事業を完了することができなかった。繰越事業については令和３年度中の完了を予定している。</t>
    <rPh sb="0" eb="1">
      <t>カク</t>
    </rPh>
    <rPh sb="1" eb="4">
      <t>セッチシャ</t>
    </rPh>
    <rPh sb="9" eb="11">
      <t>シンガタ</t>
    </rPh>
    <rPh sb="18" eb="21">
      <t>カンセンショウ</t>
    </rPh>
    <rPh sb="22" eb="24">
      <t>エイキョウ</t>
    </rPh>
    <rPh sb="28" eb="30">
      <t>シザイ</t>
    </rPh>
    <rPh sb="30" eb="32">
      <t>チョウタツ</t>
    </rPh>
    <rPh sb="32" eb="33">
      <t>ナラ</t>
    </rPh>
    <rPh sb="35" eb="38">
      <t>ギジュツシャ</t>
    </rPh>
    <rPh sb="38" eb="40">
      <t>カクホ</t>
    </rPh>
    <rPh sb="41" eb="43">
      <t>ナンコウ</t>
    </rPh>
    <rPh sb="50" eb="52">
      <t>レイワ</t>
    </rPh>
    <rPh sb="53" eb="55">
      <t>ネンド</t>
    </rPh>
    <rPh sb="55" eb="56">
      <t>ウチ</t>
    </rPh>
    <rPh sb="57" eb="59">
      <t>ジギョウ</t>
    </rPh>
    <rPh sb="60" eb="62">
      <t>カンリョウ</t>
    </rPh>
    <rPh sb="74" eb="76">
      <t>クリコシ</t>
    </rPh>
    <rPh sb="76" eb="78">
      <t>ジギョウ</t>
    </rPh>
    <rPh sb="83" eb="85">
      <t>レイワ</t>
    </rPh>
    <rPh sb="86" eb="88">
      <t>ネンド</t>
    </rPh>
    <rPh sb="88" eb="89">
      <t>チュウ</t>
    </rPh>
    <rPh sb="90" eb="92">
      <t>カンリョウ</t>
    </rPh>
    <rPh sb="93" eb="95">
      <t>ヨテイ</t>
    </rPh>
    <phoneticPr fontId="5"/>
  </si>
  <si>
    <t>-</t>
    <phoneticPr fontId="5"/>
  </si>
  <si>
    <t>本事業は、令和元年度補正予算並びに令和２年度補正予算により整備を実施しており、事業の効果は令和３年度以降に反映される見込み。一部の繰越事業については令和３年度中の完了を予定している。</t>
    <rPh sb="0" eb="1">
      <t>ホン</t>
    </rPh>
    <rPh sb="1" eb="3">
      <t>ジギョウ</t>
    </rPh>
    <rPh sb="5" eb="7">
      <t>レイワ</t>
    </rPh>
    <rPh sb="7" eb="10">
      <t>ガンネンド</t>
    </rPh>
    <rPh sb="10" eb="12">
      <t>ホセイ</t>
    </rPh>
    <rPh sb="12" eb="14">
      <t>ヨサン</t>
    </rPh>
    <rPh sb="14" eb="15">
      <t>ナラ</t>
    </rPh>
    <rPh sb="17" eb="19">
      <t>レイワ</t>
    </rPh>
    <rPh sb="20" eb="22">
      <t>ネンド</t>
    </rPh>
    <rPh sb="22" eb="24">
      <t>ホセイ</t>
    </rPh>
    <rPh sb="24" eb="26">
      <t>ヨサン</t>
    </rPh>
    <rPh sb="29" eb="31">
      <t>セイビ</t>
    </rPh>
    <rPh sb="32" eb="34">
      <t>ジッシ</t>
    </rPh>
    <rPh sb="39" eb="41">
      <t>ジギョウ</t>
    </rPh>
    <rPh sb="42" eb="44">
      <t>コウカ</t>
    </rPh>
    <rPh sb="45" eb="47">
      <t>レイワ</t>
    </rPh>
    <rPh sb="48" eb="50">
      <t>ネンド</t>
    </rPh>
    <rPh sb="50" eb="52">
      <t>イコウ</t>
    </rPh>
    <rPh sb="53" eb="55">
      <t>ハンエイ</t>
    </rPh>
    <rPh sb="58" eb="60">
      <t>ミコ</t>
    </rPh>
    <rPh sb="62" eb="64">
      <t>イチブ</t>
    </rPh>
    <phoneticPr fontId="5"/>
  </si>
  <si>
    <t>本事業は、全国の学校の校内ＬＡＮ整備等を行う事業であり、整備完了後は各学校でＩＣＴを活用した授業を行うことが可能となる。なお、本事業は令和元年度補正予算並びに令和２年度補正予算により整備を実施しており、事業の効果は令和３年度以降に反映される見込み。一部の繰越事業については令和３年度中の完了を予定している。</t>
    <rPh sb="0" eb="1">
      <t>ホン</t>
    </rPh>
    <rPh sb="1" eb="3">
      <t>ジギョウ</t>
    </rPh>
    <rPh sb="5" eb="7">
      <t>ゼンコク</t>
    </rPh>
    <rPh sb="8" eb="10">
      <t>ガッコウ</t>
    </rPh>
    <rPh sb="11" eb="16">
      <t>コウナイァン</t>
    </rPh>
    <rPh sb="16" eb="18">
      <t>セイビ</t>
    </rPh>
    <rPh sb="18" eb="19">
      <t>トウ</t>
    </rPh>
    <rPh sb="20" eb="21">
      <t>オコナ</t>
    </rPh>
    <rPh sb="22" eb="24">
      <t>ジギョウ</t>
    </rPh>
    <rPh sb="28" eb="30">
      <t>セイビ</t>
    </rPh>
    <rPh sb="30" eb="32">
      <t>カンリョウ</t>
    </rPh>
    <rPh sb="32" eb="33">
      <t>ゴ</t>
    </rPh>
    <rPh sb="34" eb="35">
      <t>カク</t>
    </rPh>
    <rPh sb="35" eb="37">
      <t>ガッコウ</t>
    </rPh>
    <rPh sb="42" eb="44">
      <t>カツヨウ</t>
    </rPh>
    <rPh sb="46" eb="48">
      <t>ジュギョウ</t>
    </rPh>
    <rPh sb="49" eb="50">
      <t>オコナ</t>
    </rPh>
    <rPh sb="54" eb="56">
      <t>カノウ</t>
    </rPh>
    <rPh sb="63" eb="64">
      <t>ホン</t>
    </rPh>
    <rPh sb="64" eb="66">
      <t>ジギョウ</t>
    </rPh>
    <rPh sb="67" eb="69">
      <t>レイワ</t>
    </rPh>
    <rPh sb="69" eb="72">
      <t>ガンネンド</t>
    </rPh>
    <rPh sb="72" eb="74">
      <t>ホセイ</t>
    </rPh>
    <rPh sb="74" eb="76">
      <t>ヨサン</t>
    </rPh>
    <rPh sb="76" eb="77">
      <t>ナラ</t>
    </rPh>
    <rPh sb="79" eb="81">
      <t>レイワ</t>
    </rPh>
    <rPh sb="82" eb="84">
      <t>ネンド</t>
    </rPh>
    <rPh sb="84" eb="86">
      <t>ホセイ</t>
    </rPh>
    <rPh sb="86" eb="88">
      <t>ヨサン</t>
    </rPh>
    <rPh sb="91" eb="93">
      <t>セイビ</t>
    </rPh>
    <rPh sb="94" eb="96">
      <t>ジッシ</t>
    </rPh>
    <rPh sb="101" eb="103">
      <t>ジギョウ</t>
    </rPh>
    <rPh sb="104" eb="106">
      <t>コウカ</t>
    </rPh>
    <rPh sb="107" eb="109">
      <t>レイワ</t>
    </rPh>
    <rPh sb="110" eb="112">
      <t>ネンド</t>
    </rPh>
    <rPh sb="112" eb="114">
      <t>イコウ</t>
    </rPh>
    <rPh sb="115" eb="117">
      <t>ハンエイ</t>
    </rPh>
    <rPh sb="120" eb="122">
      <t>ミコ</t>
    </rPh>
    <rPh sb="124" eb="126">
      <t>イチブ</t>
    </rPh>
    <phoneticPr fontId="5"/>
  </si>
  <si>
    <t>令和元年度補正予算並びに令和２年度補正予算により、各学校設置者が校内LAN等を整備しており、令和３年度以降に活用される見込み。</t>
    <rPh sb="0" eb="2">
      <t>レイワ</t>
    </rPh>
    <rPh sb="2" eb="5">
      <t>ガンネンド</t>
    </rPh>
    <rPh sb="5" eb="7">
      <t>ホセイ</t>
    </rPh>
    <rPh sb="7" eb="9">
      <t>ヨサン</t>
    </rPh>
    <rPh sb="9" eb="10">
      <t>ナラ</t>
    </rPh>
    <rPh sb="12" eb="14">
      <t>レイワ</t>
    </rPh>
    <rPh sb="15" eb="17">
      <t>ネンド</t>
    </rPh>
    <rPh sb="17" eb="19">
      <t>ホセイ</t>
    </rPh>
    <rPh sb="19" eb="21">
      <t>ヨサン</t>
    </rPh>
    <rPh sb="25" eb="28">
      <t>カクガッコウ</t>
    </rPh>
    <rPh sb="28" eb="31">
      <t>セッチシャ</t>
    </rPh>
    <rPh sb="32" eb="34">
      <t>コウナイ</t>
    </rPh>
    <rPh sb="37" eb="38">
      <t>トウ</t>
    </rPh>
    <rPh sb="39" eb="41">
      <t>セイビ</t>
    </rPh>
    <rPh sb="46" eb="48">
      <t>レイワ</t>
    </rPh>
    <rPh sb="49" eb="51">
      <t>ネンド</t>
    </rPh>
    <rPh sb="51" eb="53">
      <t>イコウ</t>
    </rPh>
    <rPh sb="54" eb="56">
      <t>カツヨウ</t>
    </rPh>
    <rPh sb="59" eb="61">
      <t>ミコ</t>
    </rPh>
    <phoneticPr fontId="5"/>
  </si>
  <si>
    <t>校内ＬＡＮ整備等の事業を実施中の学校設置者に対しては、引き続き効率的な予算執行を促すとともに、整備されたＩＣＴ環境が十分に活用されるよう、必要に応じて助言等を行っていく。</t>
    <rPh sb="0" eb="2">
      <t>コウナイ</t>
    </rPh>
    <rPh sb="5" eb="7">
      <t>セイビ</t>
    </rPh>
    <rPh sb="7" eb="8">
      <t>トウ</t>
    </rPh>
    <rPh sb="9" eb="11">
      <t>ジギョウ</t>
    </rPh>
    <rPh sb="12" eb="15">
      <t>ジッシチュウ</t>
    </rPh>
    <rPh sb="16" eb="18">
      <t>ガッコウ</t>
    </rPh>
    <rPh sb="18" eb="20">
      <t>セッチ</t>
    </rPh>
    <rPh sb="20" eb="21">
      <t>シャ</t>
    </rPh>
    <rPh sb="22" eb="23">
      <t>タイ</t>
    </rPh>
    <rPh sb="27" eb="28">
      <t>ヒ</t>
    </rPh>
    <rPh sb="29" eb="30">
      <t>ツヅ</t>
    </rPh>
    <rPh sb="31" eb="34">
      <t>コウリツテキ</t>
    </rPh>
    <rPh sb="35" eb="37">
      <t>ヨサン</t>
    </rPh>
    <rPh sb="37" eb="39">
      <t>シッコウ</t>
    </rPh>
    <rPh sb="40" eb="41">
      <t>ウナガ</t>
    </rPh>
    <rPh sb="47" eb="49">
      <t>セイビ</t>
    </rPh>
    <rPh sb="55" eb="57">
      <t>カンキョウ</t>
    </rPh>
    <rPh sb="58" eb="60">
      <t>ジュウブン</t>
    </rPh>
    <rPh sb="61" eb="63">
      <t>カツヨウ</t>
    </rPh>
    <rPh sb="69" eb="71">
      <t>ヒツヨウ</t>
    </rPh>
    <rPh sb="72" eb="73">
      <t>オウ</t>
    </rPh>
    <rPh sb="75" eb="77">
      <t>ジョゲン</t>
    </rPh>
    <rPh sb="77" eb="78">
      <t>トウ</t>
    </rPh>
    <rPh sb="79" eb="80">
      <t>オコナ</t>
    </rPh>
    <phoneticPr fontId="5"/>
  </si>
  <si>
    <t>学校設置者に対して、当該事業に係る標準仕様書を示しつつ、適性積算事例や高額となる事例を提示するとともに、適正な価格でより効率的な整備が行えるよう必要に応じてアドバイスを行っている。</t>
    <rPh sb="0" eb="2">
      <t>ガッコウ</t>
    </rPh>
    <rPh sb="2" eb="5">
      <t>セッチシャ</t>
    </rPh>
    <rPh sb="6" eb="7">
      <t>タイ</t>
    </rPh>
    <rPh sb="10" eb="12">
      <t>トウガイ</t>
    </rPh>
    <rPh sb="12" eb="14">
      <t>ジギョウ</t>
    </rPh>
    <rPh sb="15" eb="16">
      <t>カカ</t>
    </rPh>
    <rPh sb="17" eb="19">
      <t>ヒョウジュン</t>
    </rPh>
    <rPh sb="19" eb="22">
      <t>シヨウショ</t>
    </rPh>
    <rPh sb="23" eb="24">
      <t>シメ</t>
    </rPh>
    <rPh sb="28" eb="30">
      <t>テキセイ</t>
    </rPh>
    <rPh sb="30" eb="32">
      <t>セキサン</t>
    </rPh>
    <rPh sb="32" eb="34">
      <t>ジレイ</t>
    </rPh>
    <rPh sb="35" eb="37">
      <t>コウガク</t>
    </rPh>
    <rPh sb="40" eb="42">
      <t>ジレイ</t>
    </rPh>
    <rPh sb="43" eb="45">
      <t>テイジ</t>
    </rPh>
    <rPh sb="52" eb="54">
      <t>テキセイ</t>
    </rPh>
    <rPh sb="55" eb="57">
      <t>カカク</t>
    </rPh>
    <rPh sb="60" eb="63">
      <t>コウリツテキ</t>
    </rPh>
    <rPh sb="64" eb="66">
      <t>セイビ</t>
    </rPh>
    <rPh sb="67" eb="68">
      <t>オコナ</t>
    </rPh>
    <rPh sb="72" eb="74">
      <t>ヒツヨウ</t>
    </rPh>
    <rPh sb="75" eb="76">
      <t>オウ</t>
    </rPh>
    <rPh sb="84" eb="85">
      <t>オコナ</t>
    </rPh>
    <phoneticPr fontId="5"/>
  </si>
  <si>
    <t>「前年度に、教員が大型提示装置（プロジェクター、電子黒板など）などのＩＣＴを活用した授業を１クラス当たりどの程度行いましたか」で「ほぼ毎日」の回答割合（小学校）
※令和２年度は調査未実施</t>
    <rPh sb="82" eb="84">
      <t>レイワ</t>
    </rPh>
    <rPh sb="85" eb="87">
      <t>ネンド</t>
    </rPh>
    <rPh sb="88" eb="90">
      <t>チョウサ</t>
    </rPh>
    <rPh sb="90" eb="93">
      <t>ミジッシ</t>
    </rPh>
    <phoneticPr fontId="5"/>
  </si>
  <si>
    <t>ＧＩＧＡスクール構想の実現について（文科省ＨＰ）：https://www.mext.go.jp/a_menu/other/index_00001.htm
○「秋のレビュー2020（教育現場のオンライン化の推進）」指摘内容
・児童生徒一人一台端末の整備や学校ネットワークの環境整備に係るアウトカムやアウトプットについては、所期の目的や事業内容が同様のものである事業があるにもかかわらず、設定しているアウトカムやアウトプットが異なっており、整理ができていない。
こうしたアウトカム、アウトプットについては、事業が学校種別ごとに縦割りになっているという現状を改めて、所期の目的の達成状況や事業の効果の測定に資する適切な指標となるよう、精査するべきである。
○対応状況
・アウトカムについて、国公私立ともに同一の内容「定量的な成果目標：ＩＣＴを活用した授業頻度（ほぼ毎日）を2023年度までに１００％にする」を記載することとした。</t>
    <rPh sb="109" eb="111">
      <t>ナイヨウ</t>
    </rPh>
    <rPh sb="327" eb="329">
      <t>タイオウ</t>
    </rPh>
    <rPh sb="329" eb="331">
      <t>ジョウキョウ</t>
    </rPh>
    <rPh sb="343" eb="347">
      <t>コッコウシリツ</t>
    </rPh>
    <rPh sb="350" eb="352">
      <t>ドウイツ</t>
    </rPh>
    <rPh sb="353" eb="355">
      <t>ナイヨウ</t>
    </rPh>
    <rPh sb="356" eb="359">
      <t>テイリョウテキ</t>
    </rPh>
    <rPh sb="360" eb="362">
      <t>セイカ</t>
    </rPh>
    <rPh sb="362" eb="364">
      <t>モクヒョウ</t>
    </rPh>
    <rPh sb="402" eb="404">
      <t>キサイ</t>
    </rPh>
    <phoneticPr fontId="5"/>
  </si>
  <si>
    <t>0/0</t>
    <phoneticPr fontId="5"/>
  </si>
  <si>
    <t>令和元年度補正予算約１，１９８億円のうち、令和元年度に約９５３億円の交付決定を行い、残額約２４５億円は文部科学省で繰越を行った上で令和２年度に交付決定を行った。また、令和２年度補正予算約７１億円についても同年度中に交付決定を行った。
執行に当たって、より効率的に事業を推進するため、文部科学省において補助単価を決定し、この単価による事業費を上限として交付決定を行っている。令和元年度中に工事が完了した事業は１自治体にとどまったが、令和元年度補正予算繰越事業並びに令和２年度補正予算事業については、おおむね令和２年度中に完了し、一部の事業は令和３年度の完了を予定している。</t>
    <rPh sb="0" eb="2">
      <t>レイワ</t>
    </rPh>
    <rPh sb="2" eb="5">
      <t>ガンネンド</t>
    </rPh>
    <rPh sb="5" eb="7">
      <t>ホセイ</t>
    </rPh>
    <rPh sb="7" eb="9">
      <t>ヨサン</t>
    </rPh>
    <rPh sb="9" eb="10">
      <t>ヤク</t>
    </rPh>
    <rPh sb="15" eb="17">
      <t>オクエン</t>
    </rPh>
    <rPh sb="21" eb="23">
      <t>レイワ</t>
    </rPh>
    <rPh sb="23" eb="26">
      <t>ガンネンド</t>
    </rPh>
    <rPh sb="27" eb="28">
      <t>ヤク</t>
    </rPh>
    <rPh sb="31" eb="33">
      <t>オクエン</t>
    </rPh>
    <rPh sb="34" eb="36">
      <t>コウフ</t>
    </rPh>
    <rPh sb="36" eb="38">
      <t>ケッテイ</t>
    </rPh>
    <rPh sb="39" eb="40">
      <t>オコナ</t>
    </rPh>
    <rPh sb="42" eb="44">
      <t>ザンガク</t>
    </rPh>
    <rPh sb="44" eb="45">
      <t>ヤク</t>
    </rPh>
    <rPh sb="48" eb="50">
      <t>オクエン</t>
    </rPh>
    <rPh sb="51" eb="53">
      <t>モンブ</t>
    </rPh>
    <rPh sb="53" eb="56">
      <t>カガクショウ</t>
    </rPh>
    <rPh sb="57" eb="59">
      <t>クリコシ</t>
    </rPh>
    <rPh sb="60" eb="61">
      <t>オコナ</t>
    </rPh>
    <rPh sb="65" eb="67">
      <t>レイワ</t>
    </rPh>
    <rPh sb="68" eb="70">
      <t>ネンド</t>
    </rPh>
    <rPh sb="71" eb="73">
      <t>コウフ</t>
    </rPh>
    <rPh sb="73" eb="75">
      <t>ケッテイ</t>
    </rPh>
    <rPh sb="76" eb="77">
      <t>オコナ</t>
    </rPh>
    <rPh sb="83" eb="85">
      <t>レイワ</t>
    </rPh>
    <rPh sb="86" eb="88">
      <t>ネンド</t>
    </rPh>
    <rPh sb="88" eb="90">
      <t>ホセイ</t>
    </rPh>
    <rPh sb="90" eb="92">
      <t>ヨサン</t>
    </rPh>
    <rPh sb="92" eb="93">
      <t>ヤク</t>
    </rPh>
    <rPh sb="95" eb="97">
      <t>オクエン</t>
    </rPh>
    <rPh sb="102" eb="105">
      <t>ドウネンド</t>
    </rPh>
    <rPh sb="105" eb="106">
      <t>チュウ</t>
    </rPh>
    <rPh sb="107" eb="109">
      <t>コウフ</t>
    </rPh>
    <rPh sb="109" eb="111">
      <t>ケッテイ</t>
    </rPh>
    <rPh sb="112" eb="113">
      <t>オコナ</t>
    </rPh>
    <rPh sb="117" eb="119">
      <t>シッコウ</t>
    </rPh>
    <rPh sb="120" eb="121">
      <t>ア</t>
    </rPh>
    <rPh sb="127" eb="130">
      <t>コウリツテキ</t>
    </rPh>
    <rPh sb="131" eb="133">
      <t>ジギョウ</t>
    </rPh>
    <rPh sb="134" eb="136">
      <t>スイシン</t>
    </rPh>
    <rPh sb="141" eb="143">
      <t>モンブ</t>
    </rPh>
    <rPh sb="143" eb="146">
      <t>カガクショウ</t>
    </rPh>
    <rPh sb="150" eb="152">
      <t>ホジョ</t>
    </rPh>
    <rPh sb="152" eb="154">
      <t>タンカ</t>
    </rPh>
    <rPh sb="155" eb="157">
      <t>ケッテイ</t>
    </rPh>
    <rPh sb="161" eb="163">
      <t>タンカ</t>
    </rPh>
    <rPh sb="166" eb="169">
      <t>ジギョウヒ</t>
    </rPh>
    <rPh sb="170" eb="172">
      <t>ジョウゲン</t>
    </rPh>
    <rPh sb="175" eb="177">
      <t>コウフ</t>
    </rPh>
    <rPh sb="177" eb="179">
      <t>ケッテイ</t>
    </rPh>
    <rPh sb="180" eb="181">
      <t>オコナ</t>
    </rPh>
    <rPh sb="215" eb="217">
      <t>レイワ</t>
    </rPh>
    <rPh sb="217" eb="220">
      <t>ガンネンド</t>
    </rPh>
    <rPh sb="220" eb="222">
      <t>ホセイ</t>
    </rPh>
    <rPh sb="222" eb="224">
      <t>ヨサン</t>
    </rPh>
    <rPh sb="228" eb="229">
      <t>ナラ</t>
    </rPh>
    <rPh sb="231" eb="233">
      <t>レイワ</t>
    </rPh>
    <rPh sb="234" eb="236">
      <t>ネンド</t>
    </rPh>
    <rPh sb="236" eb="238">
      <t>ホセイ</t>
    </rPh>
    <rPh sb="238" eb="240">
      <t>ヨサン</t>
    </rPh>
    <rPh sb="240" eb="242">
      <t>ジギョウ</t>
    </rPh>
    <rPh sb="263" eb="265">
      <t>イチブ</t>
    </rPh>
    <rPh sb="266" eb="268">
      <t>ジギョウ</t>
    </rPh>
    <rPh sb="269" eb="271">
      <t>レイワ</t>
    </rPh>
    <rPh sb="272" eb="274">
      <t>ネンド</t>
    </rPh>
    <rPh sb="275" eb="277">
      <t>カンリョウ</t>
    </rPh>
    <phoneticPr fontId="5"/>
  </si>
  <si>
    <t>愛知県</t>
    <rPh sb="0" eb="3">
      <t>アイチケン</t>
    </rPh>
    <phoneticPr fontId="5"/>
  </si>
  <si>
    <t>神奈川県</t>
    <rPh sb="0" eb="4">
      <t>カナガワケン</t>
    </rPh>
    <phoneticPr fontId="5"/>
  </si>
  <si>
    <t>北海道</t>
    <rPh sb="0" eb="3">
      <t>ホッカイドウ</t>
    </rPh>
    <phoneticPr fontId="5"/>
  </si>
  <si>
    <t>大阪府</t>
    <rPh sb="0" eb="3">
      <t>オオサカフ</t>
    </rPh>
    <phoneticPr fontId="5"/>
  </si>
  <si>
    <t>兵庫県</t>
    <rPh sb="0" eb="3">
      <t>ヒョウゴケン</t>
    </rPh>
    <phoneticPr fontId="5"/>
  </si>
  <si>
    <t>福岡県</t>
    <rPh sb="0" eb="3">
      <t>フクオカケン</t>
    </rPh>
    <phoneticPr fontId="5"/>
  </si>
  <si>
    <t>千葉県</t>
    <rPh sb="0" eb="3">
      <t>チバケン</t>
    </rPh>
    <phoneticPr fontId="5"/>
  </si>
  <si>
    <t>東京都</t>
    <rPh sb="0" eb="3">
      <t>トウキョウト</t>
    </rPh>
    <phoneticPr fontId="5"/>
  </si>
  <si>
    <t>茨城県</t>
    <rPh sb="0" eb="3">
      <t>イバラキケン</t>
    </rPh>
    <phoneticPr fontId="5"/>
  </si>
  <si>
    <t>北海道札幌市</t>
    <rPh sb="0" eb="3">
      <t>ホッカイドウ</t>
    </rPh>
    <rPh sb="3" eb="6">
      <t>サッポロシ</t>
    </rPh>
    <phoneticPr fontId="5"/>
  </si>
  <si>
    <t>宮城県仙台市</t>
    <rPh sb="0" eb="3">
      <t>ミヤギケン</t>
    </rPh>
    <rPh sb="3" eb="6">
      <t>センダイシ</t>
    </rPh>
    <phoneticPr fontId="5"/>
  </si>
  <si>
    <t>-</t>
    <phoneticPr fontId="5"/>
  </si>
  <si>
    <t>A.４７都道府県（愛知県）</t>
    <rPh sb="4" eb="8">
      <t>トドウフケン</t>
    </rPh>
    <rPh sb="9" eb="12">
      <t>アイチケン</t>
    </rPh>
    <phoneticPr fontId="5"/>
  </si>
  <si>
    <t>B.１，６１１市町村等（神奈川県横浜市）</t>
    <rPh sb="7" eb="10">
      <t>シチョウソン</t>
    </rPh>
    <rPh sb="10" eb="11">
      <t>トウ</t>
    </rPh>
    <rPh sb="12" eb="16">
      <t>カナガワケン</t>
    </rPh>
    <rPh sb="16" eb="19">
      <t>ヨコハマシ</t>
    </rPh>
    <phoneticPr fontId="5"/>
  </si>
  <si>
    <t>工事費</t>
    <rPh sb="0" eb="3">
      <t>コウジヒ</t>
    </rPh>
    <phoneticPr fontId="5"/>
  </si>
  <si>
    <t>ICT環境を構築し、多様な子どもたちを誰一人取り残すことない、公正に個別最適化された学びを全国の学校現場で実現させるため、必要となる経費を地方公共団体に対して補助することは、必要かつ適切な事業である。
本事業は、「安心と成長の未来を拓く総合経済対策」（令和元年12月5日閣議決定）において、「学校における高速大容量のネットワーク環境（校内LAN）の整備を推進する」と明記されるなど、政策の優先度が高い事業である。</t>
    <rPh sb="61" eb="63">
      <t>ヒツヨウ</t>
    </rPh>
    <rPh sb="66" eb="68">
      <t>ケイヒ</t>
    </rPh>
    <rPh sb="69" eb="71">
      <t>チホウ</t>
    </rPh>
    <rPh sb="71" eb="73">
      <t>コウキョウ</t>
    </rPh>
    <rPh sb="73" eb="75">
      <t>ダンタイ</t>
    </rPh>
    <rPh sb="76" eb="77">
      <t>タイ</t>
    </rPh>
    <rPh sb="79" eb="81">
      <t>ホジョ</t>
    </rPh>
    <rPh sb="87" eb="89">
      <t>ヒツヨウ</t>
    </rPh>
    <rPh sb="91" eb="93">
      <t>テキセツ</t>
    </rPh>
    <rPh sb="94" eb="96">
      <t>ジギョウ</t>
    </rPh>
    <rPh sb="191" eb="193">
      <t>セイサク</t>
    </rPh>
    <rPh sb="194" eb="197">
      <t>ユウセンド</t>
    </rPh>
    <rPh sb="198" eb="199">
      <t>タカ</t>
    </rPh>
    <rPh sb="200" eb="202">
      <t>ジギョウ</t>
    </rPh>
    <phoneticPr fontId="5"/>
  </si>
  <si>
    <t>大臣官房文教施設企画・防災部</t>
    <rPh sb="0" eb="4">
      <t>ダイジンカンボウ</t>
    </rPh>
    <rPh sb="4" eb="8">
      <t>ブンキョウシセツ</t>
    </rPh>
    <rPh sb="8" eb="10">
      <t>キカク</t>
    </rPh>
    <rPh sb="11" eb="13">
      <t>ボウサイ</t>
    </rPh>
    <rPh sb="13" eb="14">
      <t>ブ</t>
    </rPh>
    <phoneticPr fontId="5"/>
  </si>
  <si>
    <t>施設助成課</t>
    <rPh sb="0" eb="2">
      <t>シセツ</t>
    </rPh>
    <rPh sb="2" eb="4">
      <t>ジョセイ</t>
    </rPh>
    <rPh sb="4" eb="5">
      <t>カ</t>
    </rPh>
    <phoneticPr fontId="5"/>
  </si>
  <si>
    <t>施設助成課長
野沢　和也</t>
    <rPh sb="0" eb="2">
      <t>シセツ</t>
    </rPh>
    <rPh sb="2" eb="4">
      <t>ジョセイ</t>
    </rPh>
    <rPh sb="4" eb="5">
      <t>カ</t>
    </rPh>
    <rPh sb="5" eb="6">
      <t>チョウ</t>
    </rPh>
    <rPh sb="7" eb="9">
      <t>ノザワ</t>
    </rPh>
    <rPh sb="10" eb="12">
      <t>カズヤ</t>
    </rPh>
    <phoneticPr fontId="5"/>
  </si>
  <si>
    <t>ＩＣＴを活用した授業頻度（ほぼ毎日）を2023年度までに１００％にする</t>
    <phoneticPr fontId="5"/>
  </si>
  <si>
    <t>「５年生までに受けた授業で，コンピュータなどのICTをどの程度使用しましたか。」で「ほぼ毎日」の回答割合（小学校）
※令和元年度から調査項目新設（ただし、令和２年度は調査未実施）</t>
    <rPh sb="59" eb="61">
      <t>レイワ</t>
    </rPh>
    <rPh sb="61" eb="63">
      <t>ガンネン</t>
    </rPh>
    <rPh sb="63" eb="64">
      <t>ド</t>
    </rPh>
    <rPh sb="64" eb="66">
      <t>ヘイネンド</t>
    </rPh>
    <rPh sb="66" eb="68">
      <t>チョウサ</t>
    </rPh>
    <rPh sb="68" eb="70">
      <t>コウモク</t>
    </rPh>
    <rPh sb="70" eb="72">
      <t>シンセツ</t>
    </rPh>
    <rPh sb="77" eb="79">
      <t>レイワ</t>
    </rPh>
    <rPh sb="80" eb="81">
      <t>ネン</t>
    </rPh>
    <rPh sb="81" eb="82">
      <t>ド</t>
    </rPh>
    <rPh sb="83" eb="85">
      <t>チョウサ</t>
    </rPh>
    <rPh sb="85" eb="88">
      <t>ミジッシ</t>
    </rPh>
    <phoneticPr fontId="5"/>
  </si>
  <si>
    <t>-</t>
    <phoneticPr fontId="5"/>
  </si>
  <si>
    <t>全国学力・学習状況調査</t>
    <phoneticPr fontId="5"/>
  </si>
  <si>
    <t>-</t>
    <phoneticPr fontId="5"/>
  </si>
  <si>
    <t>95,262,126/20,153</t>
    <phoneticPr fontId="5"/>
  </si>
  <si>
    <t>31,293,848/7,030</t>
    <phoneticPr fontId="5"/>
  </si>
  <si>
    <t>-</t>
    <phoneticPr fontId="5"/>
  </si>
  <si>
    <t>独立行政法人国立高等専門学校機構情報通信ネットワーク環境施設整備</t>
    <phoneticPr fontId="5"/>
  </si>
  <si>
    <t>行革推進会議からの指摘への対応として設定されたアウトカム指標（ICTを活用した授業頻度を2023年度までに100%にする）について、同指標は教員がICTを活用したかどうかを測定する指標となっているが、生徒がICTを活用しているかを測定する指標（例えば生徒がICTを活用した授業頻度に関わる指標）を追加で設定又は代替して設定すべきではないか。アウトプット指標（高速大容量の通信ネットワークの整備状況）について、同指標は毎年度、一定程度の整備が進んでいることを示すに過ぎないため、需要調査を基に、整備達成率（整備すべき学校のうち当該年度（又は向こう3年間）に整備実施が決定している割合）等も示すべきではないか。また、最終的には1人1台端末を学校ネットワークで利用できることが目指されているため、参考指標として1人1台端末をネットワークを使用して利用できる環境にある生徒の割合も設定すべきではないか。</t>
    <phoneticPr fontId="5"/>
  </si>
  <si>
    <t>事業内容の一部改善</t>
    <phoneticPr fontId="5"/>
  </si>
  <si>
    <t>この事業は、外部有識者からの指摘を踏まえ、事業目的に沿った成果指標の設定が必要である。</t>
    <phoneticPr fontId="4"/>
  </si>
  <si>
    <t>執行等改善</t>
    <phoneticPr fontId="5"/>
  </si>
  <si>
    <t>外部有識者の所見を踏まえ、アウトカムについては、生徒がICTを活用しているかを測定する指標を追加した。
アウトプットについては、活動始期時点の必要整備量が不確定であることから、整備達成率を示すことが困難なため、現状の記載としたい。</t>
    <phoneticPr fontId="4"/>
  </si>
  <si>
    <t xml:space="preserve">ＧＩＧＡスクールネットワーク構想の実現に向け取組を行っている学校設置者別（国公私立別）に事業を分担している。
「GIGAスクール構想」の実現ロードマップ(イメージ)
https://www.mext.go.jp/content/20211007-mxt_kaikesou02-000010571_0078_2.pdf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</si>
</sst>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52917</xdr:colOff>
      <xdr:row>750</xdr:row>
      <xdr:rowOff>10583</xdr:rowOff>
    </xdr:from>
    <xdr:to>
      <xdr:col>36</xdr:col>
      <xdr:colOff>40716</xdr:colOff>
      <xdr:row>765</xdr:row>
      <xdr:rowOff>10583</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917" y="60060416"/>
          <a:ext cx="4813799" cy="555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3" zoomScale="90" zoomScaleNormal="75" zoomScaleSheetLayoutView="90" zoomScalePageLayoutView="85" workbookViewId="0">
      <selection activeCell="AG719" sqref="AG719:AX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106</v>
      </c>
      <c r="AT2" s="207"/>
      <c r="AU2" s="207"/>
      <c r="AV2" s="98" t="str">
        <f>IF(AW2="","","-")</f>
        <v/>
      </c>
      <c r="AW2" s="397"/>
      <c r="AX2" s="397"/>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15">
      <c r="A4" s="722" t="s">
        <v>25</v>
      </c>
      <c r="B4" s="723"/>
      <c r="C4" s="723"/>
      <c r="D4" s="723"/>
      <c r="E4" s="723"/>
      <c r="F4" s="723"/>
      <c r="G4" s="698" t="s">
        <v>734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788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4" t="s">
        <v>735</v>
      </c>
      <c r="H5" s="555"/>
      <c r="I5" s="555"/>
      <c r="J5" s="555"/>
      <c r="K5" s="555"/>
      <c r="L5" s="555"/>
      <c r="M5" s="556" t="s">
        <v>66</v>
      </c>
      <c r="N5" s="557"/>
      <c r="O5" s="557"/>
      <c r="P5" s="557"/>
      <c r="Q5" s="557"/>
      <c r="R5" s="558"/>
      <c r="S5" s="559" t="s">
        <v>512</v>
      </c>
      <c r="T5" s="555"/>
      <c r="U5" s="555"/>
      <c r="V5" s="555"/>
      <c r="W5" s="555"/>
      <c r="X5" s="560"/>
      <c r="Y5" s="714" t="s">
        <v>3</v>
      </c>
      <c r="Z5" s="715"/>
      <c r="AA5" s="715"/>
      <c r="AB5" s="715"/>
      <c r="AC5" s="715"/>
      <c r="AD5" s="716"/>
      <c r="AE5" s="717" t="s">
        <v>789</v>
      </c>
      <c r="AF5" s="717"/>
      <c r="AG5" s="717"/>
      <c r="AH5" s="717"/>
      <c r="AI5" s="717"/>
      <c r="AJ5" s="717"/>
      <c r="AK5" s="717"/>
      <c r="AL5" s="717"/>
      <c r="AM5" s="717"/>
      <c r="AN5" s="717"/>
      <c r="AO5" s="717"/>
      <c r="AP5" s="718"/>
      <c r="AQ5" s="719" t="s">
        <v>790</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108" customHeight="1" x14ac:dyDescent="0.15">
      <c r="A7" s="821" t="s">
        <v>22</v>
      </c>
      <c r="B7" s="822"/>
      <c r="C7" s="822"/>
      <c r="D7" s="822"/>
      <c r="E7" s="822"/>
      <c r="F7" s="823"/>
      <c r="G7" s="824" t="s">
        <v>716</v>
      </c>
      <c r="H7" s="825"/>
      <c r="I7" s="825"/>
      <c r="J7" s="825"/>
      <c r="K7" s="825"/>
      <c r="L7" s="825"/>
      <c r="M7" s="825"/>
      <c r="N7" s="825"/>
      <c r="O7" s="825"/>
      <c r="P7" s="825"/>
      <c r="Q7" s="825"/>
      <c r="R7" s="825"/>
      <c r="S7" s="825"/>
      <c r="T7" s="825"/>
      <c r="U7" s="825"/>
      <c r="V7" s="825"/>
      <c r="W7" s="825"/>
      <c r="X7" s="826"/>
      <c r="Y7" s="395" t="s">
        <v>389</v>
      </c>
      <c r="Z7" s="296"/>
      <c r="AA7" s="296"/>
      <c r="AB7" s="296"/>
      <c r="AC7" s="296"/>
      <c r="AD7" s="396"/>
      <c r="AE7" s="382" t="s">
        <v>717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1" t="s">
        <v>256</v>
      </c>
      <c r="B8" s="822"/>
      <c r="C8" s="822"/>
      <c r="D8" s="822"/>
      <c r="E8" s="822"/>
      <c r="F8" s="823"/>
      <c r="G8" s="218" t="str">
        <f>入力規則等!A27</f>
        <v>科学技術・イノベーション、地方創生</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7"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67.5" customHeight="1" x14ac:dyDescent="0.15">
      <c r="A10" s="739" t="s">
        <v>30</v>
      </c>
      <c r="B10" s="740"/>
      <c r="C10" s="740"/>
      <c r="D10" s="740"/>
      <c r="E10" s="740"/>
      <c r="F10" s="740"/>
      <c r="G10" s="672" t="s">
        <v>719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t="s">
        <v>720</v>
      </c>
      <c r="Q13" s="164"/>
      <c r="R13" s="164"/>
      <c r="S13" s="164"/>
      <c r="T13" s="164"/>
      <c r="U13" s="164"/>
      <c r="V13" s="165"/>
      <c r="W13" s="163" t="s">
        <v>720</v>
      </c>
      <c r="X13" s="164"/>
      <c r="Y13" s="164"/>
      <c r="Z13" s="164"/>
      <c r="AA13" s="164"/>
      <c r="AB13" s="164"/>
      <c r="AC13" s="165"/>
      <c r="AD13" s="163" t="s">
        <v>736</v>
      </c>
      <c r="AE13" s="164"/>
      <c r="AF13" s="164"/>
      <c r="AG13" s="164"/>
      <c r="AH13" s="164"/>
      <c r="AI13" s="164"/>
      <c r="AJ13" s="165"/>
      <c r="AK13" s="163" t="s">
        <v>720</v>
      </c>
      <c r="AL13" s="164"/>
      <c r="AM13" s="164"/>
      <c r="AN13" s="164"/>
      <c r="AO13" s="164"/>
      <c r="AP13" s="164"/>
      <c r="AQ13" s="165"/>
      <c r="AR13" s="160" t="s">
        <v>720</v>
      </c>
      <c r="AS13" s="161"/>
      <c r="AT13" s="161"/>
      <c r="AU13" s="161"/>
      <c r="AV13" s="161"/>
      <c r="AW13" s="161"/>
      <c r="AX13" s="394"/>
    </row>
    <row r="14" spans="1:50" ht="21" customHeight="1" x14ac:dyDescent="0.15">
      <c r="A14" s="120"/>
      <c r="B14" s="121"/>
      <c r="C14" s="121"/>
      <c r="D14" s="121"/>
      <c r="E14" s="121"/>
      <c r="F14" s="122"/>
      <c r="G14" s="744"/>
      <c r="H14" s="745"/>
      <c r="I14" s="571" t="s">
        <v>8</v>
      </c>
      <c r="J14" s="626"/>
      <c r="K14" s="626"/>
      <c r="L14" s="626"/>
      <c r="M14" s="626"/>
      <c r="N14" s="626"/>
      <c r="O14" s="627"/>
      <c r="P14" s="163" t="s">
        <v>720</v>
      </c>
      <c r="Q14" s="164"/>
      <c r="R14" s="164"/>
      <c r="S14" s="164"/>
      <c r="T14" s="164"/>
      <c r="U14" s="164"/>
      <c r="V14" s="165"/>
      <c r="W14" s="163">
        <v>119837</v>
      </c>
      <c r="X14" s="164"/>
      <c r="Y14" s="164"/>
      <c r="Z14" s="164"/>
      <c r="AA14" s="164"/>
      <c r="AB14" s="164"/>
      <c r="AC14" s="165"/>
      <c r="AD14" s="163">
        <v>7077</v>
      </c>
      <c r="AE14" s="164"/>
      <c r="AF14" s="164"/>
      <c r="AG14" s="164"/>
      <c r="AH14" s="164"/>
      <c r="AI14" s="164"/>
      <c r="AJ14" s="165"/>
      <c r="AK14" s="163"/>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1" t="s">
        <v>51</v>
      </c>
      <c r="J15" s="572"/>
      <c r="K15" s="572"/>
      <c r="L15" s="572"/>
      <c r="M15" s="572"/>
      <c r="N15" s="572"/>
      <c r="O15" s="573"/>
      <c r="P15" s="163" t="s">
        <v>720</v>
      </c>
      <c r="Q15" s="164"/>
      <c r="R15" s="164"/>
      <c r="S15" s="164"/>
      <c r="T15" s="164"/>
      <c r="U15" s="164"/>
      <c r="V15" s="165"/>
      <c r="W15" s="163" t="s">
        <v>720</v>
      </c>
      <c r="X15" s="164"/>
      <c r="Y15" s="164"/>
      <c r="Z15" s="164"/>
      <c r="AA15" s="164"/>
      <c r="AB15" s="164"/>
      <c r="AC15" s="165"/>
      <c r="AD15" s="163">
        <v>119831</v>
      </c>
      <c r="AE15" s="164"/>
      <c r="AF15" s="164"/>
      <c r="AG15" s="164"/>
      <c r="AH15" s="164"/>
      <c r="AI15" s="164"/>
      <c r="AJ15" s="165"/>
      <c r="AK15" s="163">
        <v>5617</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1" t="s">
        <v>52</v>
      </c>
      <c r="J16" s="572"/>
      <c r="K16" s="572"/>
      <c r="L16" s="572"/>
      <c r="M16" s="572"/>
      <c r="N16" s="572"/>
      <c r="O16" s="573"/>
      <c r="P16" s="163" t="s">
        <v>720</v>
      </c>
      <c r="Q16" s="164"/>
      <c r="R16" s="164"/>
      <c r="S16" s="164"/>
      <c r="T16" s="164"/>
      <c r="U16" s="164"/>
      <c r="V16" s="165"/>
      <c r="W16" s="163">
        <v>-119831</v>
      </c>
      <c r="X16" s="164"/>
      <c r="Y16" s="164"/>
      <c r="Z16" s="164"/>
      <c r="AA16" s="164"/>
      <c r="AB16" s="164"/>
      <c r="AC16" s="165"/>
      <c r="AD16" s="163">
        <v>-5617</v>
      </c>
      <c r="AE16" s="164"/>
      <c r="AF16" s="164"/>
      <c r="AG16" s="164"/>
      <c r="AH16" s="164"/>
      <c r="AI16" s="164"/>
      <c r="AJ16" s="165"/>
      <c r="AK16" s="163"/>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1" t="s">
        <v>50</v>
      </c>
      <c r="J17" s="626"/>
      <c r="K17" s="626"/>
      <c r="L17" s="626"/>
      <c r="M17" s="626"/>
      <c r="N17" s="626"/>
      <c r="O17" s="627"/>
      <c r="P17" s="163" t="s">
        <v>720</v>
      </c>
      <c r="Q17" s="164"/>
      <c r="R17" s="164"/>
      <c r="S17" s="164"/>
      <c r="T17" s="164"/>
      <c r="U17" s="164"/>
      <c r="V17" s="165"/>
      <c r="W17" s="163" t="s">
        <v>720</v>
      </c>
      <c r="X17" s="164"/>
      <c r="Y17" s="164"/>
      <c r="Z17" s="164"/>
      <c r="AA17" s="164"/>
      <c r="AB17" s="164"/>
      <c r="AC17" s="165"/>
      <c r="AD17" s="163" t="s">
        <v>762</v>
      </c>
      <c r="AE17" s="164"/>
      <c r="AF17" s="164"/>
      <c r="AG17" s="164"/>
      <c r="AH17" s="164"/>
      <c r="AI17" s="164"/>
      <c r="AJ17" s="165"/>
      <c r="AK17" s="163"/>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6"/>
      <c r="H18" s="747"/>
      <c r="I18" s="734" t="s">
        <v>20</v>
      </c>
      <c r="J18" s="735"/>
      <c r="K18" s="735"/>
      <c r="L18" s="735"/>
      <c r="M18" s="735"/>
      <c r="N18" s="735"/>
      <c r="O18" s="736"/>
      <c r="P18" s="169">
        <f>SUM(P13:V17)</f>
        <v>0</v>
      </c>
      <c r="Q18" s="170"/>
      <c r="R18" s="170"/>
      <c r="S18" s="170"/>
      <c r="T18" s="170"/>
      <c r="U18" s="170"/>
      <c r="V18" s="171"/>
      <c r="W18" s="169">
        <f>SUM(W13:AC17)</f>
        <v>6</v>
      </c>
      <c r="X18" s="170"/>
      <c r="Y18" s="170"/>
      <c r="Z18" s="170"/>
      <c r="AA18" s="170"/>
      <c r="AB18" s="170"/>
      <c r="AC18" s="171"/>
      <c r="AD18" s="169">
        <f>SUM(AD13:AJ17)</f>
        <v>121291</v>
      </c>
      <c r="AE18" s="170"/>
      <c r="AF18" s="170"/>
      <c r="AG18" s="170"/>
      <c r="AH18" s="170"/>
      <c r="AI18" s="170"/>
      <c r="AJ18" s="171"/>
      <c r="AK18" s="169">
        <f>SUM(AK13:AQ17)</f>
        <v>5617</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v>6</v>
      </c>
      <c r="X19" s="164"/>
      <c r="Y19" s="164"/>
      <c r="Z19" s="164"/>
      <c r="AA19" s="164"/>
      <c r="AB19" s="164"/>
      <c r="AC19" s="165"/>
      <c r="AD19" s="163">
        <v>109283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f t="shared" ref="W20" si="0">IF(W18=0, "-", SUM(W19)/W18)</f>
        <v>1</v>
      </c>
      <c r="X20" s="535"/>
      <c r="Y20" s="535"/>
      <c r="Z20" s="535"/>
      <c r="AA20" s="535"/>
      <c r="AB20" s="535"/>
      <c r="AC20" s="535"/>
      <c r="AD20" s="535">
        <f t="shared" ref="AD20" si="1">IF(AD18=0, "-", SUM(AD19)/AD18)</f>
        <v>0.90099842527475249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9" t="s">
        <v>354</v>
      </c>
      <c r="H21" s="920"/>
      <c r="I21" s="920"/>
      <c r="J21" s="920"/>
      <c r="K21" s="920"/>
      <c r="L21" s="920"/>
      <c r="M21" s="920"/>
      <c r="N21" s="920"/>
      <c r="O21" s="920"/>
      <c r="P21" s="535" t="str">
        <f>IF(P19=0, "-", SUM(P19)/SUM(P13,P14))</f>
        <v>-</v>
      </c>
      <c r="Q21" s="535"/>
      <c r="R21" s="535"/>
      <c r="S21" s="535"/>
      <c r="T21" s="535"/>
      <c r="U21" s="535"/>
      <c r="V21" s="535"/>
      <c r="W21" s="535">
        <f t="shared" ref="W21" si="2">IF(W19=0, "-", SUM(W19)/SUM(W13,W14))</f>
        <v>5.00680090456203E-5</v>
      </c>
      <c r="X21" s="535"/>
      <c r="Y21" s="535"/>
      <c r="Z21" s="535"/>
      <c r="AA21" s="535"/>
      <c r="AB21" s="535"/>
      <c r="AC21" s="535"/>
      <c r="AD21" s="535">
        <f t="shared" ref="AD21" si="3">IF(AD19=0, "-", SUM(AD19)/SUM(AD13,AD14))</f>
        <v>15.441995195704395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7" t="s">
        <v>146</v>
      </c>
      <c r="H30" s="390"/>
      <c r="I30" s="390"/>
      <c r="J30" s="390"/>
      <c r="K30" s="390"/>
      <c r="L30" s="390"/>
      <c r="M30" s="390"/>
      <c r="N30" s="390"/>
      <c r="O30" s="575"/>
      <c r="P30" s="574" t="s">
        <v>59</v>
      </c>
      <c r="Q30" s="390"/>
      <c r="R30" s="390"/>
      <c r="S30" s="390"/>
      <c r="T30" s="390"/>
      <c r="U30" s="390"/>
      <c r="V30" s="390"/>
      <c r="W30" s="390"/>
      <c r="X30" s="575"/>
      <c r="Y30" s="461"/>
      <c r="Z30" s="462"/>
      <c r="AA30" s="463"/>
      <c r="AB30" s="385" t="s">
        <v>11</v>
      </c>
      <c r="AC30" s="386"/>
      <c r="AD30" s="387"/>
      <c r="AE30" s="385" t="s">
        <v>390</v>
      </c>
      <c r="AF30" s="386"/>
      <c r="AG30" s="386"/>
      <c r="AH30" s="387"/>
      <c r="AI30" s="388" t="s">
        <v>412</v>
      </c>
      <c r="AJ30" s="388"/>
      <c r="AK30" s="388"/>
      <c r="AL30" s="385"/>
      <c r="AM30" s="388" t="s">
        <v>509</v>
      </c>
      <c r="AN30" s="388"/>
      <c r="AO30" s="388"/>
      <c r="AP30" s="385"/>
      <c r="AQ30" s="638" t="s">
        <v>232</v>
      </c>
      <c r="AR30" s="639"/>
      <c r="AS30" s="639"/>
      <c r="AT30" s="640"/>
      <c r="AU30" s="390" t="s">
        <v>134</v>
      </c>
      <c r="AV30" s="390"/>
      <c r="AW30" s="390"/>
      <c r="AX30" s="391"/>
    </row>
    <row r="31" spans="1:50"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t="s">
        <v>720</v>
      </c>
      <c r="AR31" s="178"/>
      <c r="AS31" s="179" t="s">
        <v>233</v>
      </c>
      <c r="AT31" s="202"/>
      <c r="AU31" s="271">
        <v>5</v>
      </c>
      <c r="AV31" s="271"/>
      <c r="AW31" s="378" t="s">
        <v>179</v>
      </c>
      <c r="AX31" s="379"/>
    </row>
    <row r="32" spans="1:50" ht="36.75" customHeight="1" x14ac:dyDescent="0.15">
      <c r="A32" s="511"/>
      <c r="B32" s="509"/>
      <c r="C32" s="509"/>
      <c r="D32" s="509"/>
      <c r="E32" s="509"/>
      <c r="F32" s="510"/>
      <c r="G32" s="536" t="s">
        <v>721</v>
      </c>
      <c r="H32" s="537"/>
      <c r="I32" s="537"/>
      <c r="J32" s="537"/>
      <c r="K32" s="537"/>
      <c r="L32" s="537"/>
      <c r="M32" s="537"/>
      <c r="N32" s="537"/>
      <c r="O32" s="538"/>
      <c r="P32" s="191" t="s">
        <v>768</v>
      </c>
      <c r="Q32" s="191"/>
      <c r="R32" s="191"/>
      <c r="S32" s="191"/>
      <c r="T32" s="191"/>
      <c r="U32" s="191"/>
      <c r="V32" s="191"/>
      <c r="W32" s="191"/>
      <c r="X32" s="233"/>
      <c r="Y32" s="342" t="s">
        <v>12</v>
      </c>
      <c r="Z32" s="545"/>
      <c r="AA32" s="546"/>
      <c r="AB32" s="577" t="s">
        <v>371</v>
      </c>
      <c r="AC32" s="577"/>
      <c r="AD32" s="577"/>
      <c r="AE32" s="366">
        <v>30.2</v>
      </c>
      <c r="AF32" s="367"/>
      <c r="AG32" s="367"/>
      <c r="AH32" s="367"/>
      <c r="AI32" s="366">
        <v>37.1</v>
      </c>
      <c r="AJ32" s="367"/>
      <c r="AK32" s="367"/>
      <c r="AL32" s="367"/>
      <c r="AM32" s="366" t="s">
        <v>720</v>
      </c>
      <c r="AN32" s="367"/>
      <c r="AO32" s="367"/>
      <c r="AP32" s="367"/>
      <c r="AQ32" s="166" t="s">
        <v>720</v>
      </c>
      <c r="AR32" s="167"/>
      <c r="AS32" s="167"/>
      <c r="AT32" s="168"/>
      <c r="AU32" s="367"/>
      <c r="AV32" s="367"/>
      <c r="AW32" s="367"/>
      <c r="AX32" s="368"/>
    </row>
    <row r="33" spans="1:51" ht="42.7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6" t="s">
        <v>720</v>
      </c>
      <c r="AF33" s="367"/>
      <c r="AG33" s="367"/>
      <c r="AH33" s="367"/>
      <c r="AI33" s="366" t="s">
        <v>720</v>
      </c>
      <c r="AJ33" s="367"/>
      <c r="AK33" s="367"/>
      <c r="AL33" s="367"/>
      <c r="AM33" s="366" t="s">
        <v>720</v>
      </c>
      <c r="AN33" s="367"/>
      <c r="AO33" s="367"/>
      <c r="AP33" s="367"/>
      <c r="AQ33" s="166" t="s">
        <v>720</v>
      </c>
      <c r="AR33" s="167"/>
      <c r="AS33" s="167"/>
      <c r="AT33" s="168"/>
      <c r="AU33" s="367">
        <v>100</v>
      </c>
      <c r="AV33" s="367"/>
      <c r="AW33" s="367"/>
      <c r="AX33" s="368"/>
    </row>
    <row r="34" spans="1:51" ht="47.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6" t="s">
        <v>720</v>
      </c>
      <c r="AF34" s="367"/>
      <c r="AG34" s="367"/>
      <c r="AH34" s="367"/>
      <c r="AI34" s="366" t="s">
        <v>720</v>
      </c>
      <c r="AJ34" s="367"/>
      <c r="AK34" s="367"/>
      <c r="AL34" s="367"/>
      <c r="AM34" s="366" t="s">
        <v>720</v>
      </c>
      <c r="AN34" s="367"/>
      <c r="AO34" s="367"/>
      <c r="AP34" s="367"/>
      <c r="AQ34" s="166" t="s">
        <v>720</v>
      </c>
      <c r="AR34" s="167"/>
      <c r="AS34" s="167"/>
      <c r="AT34" s="168"/>
      <c r="AU34" s="367"/>
      <c r="AV34" s="367"/>
      <c r="AW34" s="367"/>
      <c r="AX34" s="368"/>
    </row>
    <row r="35" spans="1:51" ht="23.25" customHeight="1" x14ac:dyDescent="0.15">
      <c r="A35" s="892" t="s">
        <v>380</v>
      </c>
      <c r="B35" s="893"/>
      <c r="C35" s="893"/>
      <c r="D35" s="893"/>
      <c r="E35" s="893"/>
      <c r="F35" s="894"/>
      <c r="G35" s="898" t="s">
        <v>722</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1" t="s">
        <v>349</v>
      </c>
      <c r="B37" s="642"/>
      <c r="C37" s="642"/>
      <c r="D37" s="642"/>
      <c r="E37" s="642"/>
      <c r="F37" s="643"/>
      <c r="G37" s="561" t="s">
        <v>146</v>
      </c>
      <c r="H37" s="380"/>
      <c r="I37" s="380"/>
      <c r="J37" s="380"/>
      <c r="K37" s="380"/>
      <c r="L37" s="380"/>
      <c r="M37" s="380"/>
      <c r="N37" s="380"/>
      <c r="O37" s="562"/>
      <c r="P37" s="628" t="s">
        <v>59</v>
      </c>
      <c r="Q37" s="380"/>
      <c r="R37" s="380"/>
      <c r="S37" s="380"/>
      <c r="T37" s="380"/>
      <c r="U37" s="380"/>
      <c r="V37" s="380"/>
      <c r="W37" s="380"/>
      <c r="X37" s="562"/>
      <c r="Y37" s="629"/>
      <c r="Z37" s="630"/>
      <c r="AA37" s="631"/>
      <c r="AB37" s="632" t="s">
        <v>11</v>
      </c>
      <c r="AC37" s="633"/>
      <c r="AD37" s="634"/>
      <c r="AE37" s="338" t="s">
        <v>390</v>
      </c>
      <c r="AF37" s="338"/>
      <c r="AG37" s="338"/>
      <c r="AH37" s="338"/>
      <c r="AI37" s="338" t="s">
        <v>412</v>
      </c>
      <c r="AJ37" s="338"/>
      <c r="AK37" s="338"/>
      <c r="AL37" s="338"/>
      <c r="AM37" s="338" t="s">
        <v>509</v>
      </c>
      <c r="AN37" s="338"/>
      <c r="AO37" s="338"/>
      <c r="AP37" s="338"/>
      <c r="AQ37" s="267" t="s">
        <v>232</v>
      </c>
      <c r="AR37" s="268"/>
      <c r="AS37" s="268"/>
      <c r="AT37" s="269"/>
      <c r="AU37" s="380" t="s">
        <v>134</v>
      </c>
      <c r="AV37" s="380"/>
      <c r="AW37" s="380"/>
      <c r="AX37" s="381"/>
      <c r="AY37">
        <f>COUNTA($G$39)</f>
        <v>1</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t="s">
        <v>793</v>
      </c>
      <c r="AR38" s="178"/>
      <c r="AS38" s="179" t="s">
        <v>233</v>
      </c>
      <c r="AT38" s="202"/>
      <c r="AU38" s="271">
        <v>5</v>
      </c>
      <c r="AV38" s="271"/>
      <c r="AW38" s="378" t="s">
        <v>179</v>
      </c>
      <c r="AX38" s="379"/>
      <c r="AY38">
        <f>$AY$37</f>
        <v>1</v>
      </c>
    </row>
    <row r="39" spans="1:51" ht="23.25" customHeight="1" x14ac:dyDescent="0.15">
      <c r="A39" s="511"/>
      <c r="B39" s="509"/>
      <c r="C39" s="509"/>
      <c r="D39" s="509"/>
      <c r="E39" s="509"/>
      <c r="F39" s="510"/>
      <c r="G39" s="536" t="s">
        <v>791</v>
      </c>
      <c r="H39" s="537"/>
      <c r="I39" s="537"/>
      <c r="J39" s="537"/>
      <c r="K39" s="537"/>
      <c r="L39" s="537"/>
      <c r="M39" s="537"/>
      <c r="N39" s="537"/>
      <c r="O39" s="538"/>
      <c r="P39" s="191" t="s">
        <v>792</v>
      </c>
      <c r="Q39" s="191"/>
      <c r="R39" s="191"/>
      <c r="S39" s="191"/>
      <c r="T39" s="191"/>
      <c r="U39" s="191"/>
      <c r="V39" s="191"/>
      <c r="W39" s="191"/>
      <c r="X39" s="233"/>
      <c r="Y39" s="342" t="s">
        <v>12</v>
      </c>
      <c r="Z39" s="545"/>
      <c r="AA39" s="546"/>
      <c r="AB39" s="547" t="s">
        <v>14</v>
      </c>
      <c r="AC39" s="547"/>
      <c r="AD39" s="547"/>
      <c r="AE39" s="166" t="s">
        <v>406</v>
      </c>
      <c r="AF39" s="167"/>
      <c r="AG39" s="167"/>
      <c r="AH39" s="168"/>
      <c r="AI39" s="166">
        <v>10.4</v>
      </c>
      <c r="AJ39" s="167"/>
      <c r="AK39" s="167"/>
      <c r="AL39" s="168"/>
      <c r="AM39" s="366" t="s">
        <v>720</v>
      </c>
      <c r="AN39" s="367"/>
      <c r="AO39" s="367"/>
      <c r="AP39" s="367"/>
      <c r="AQ39" s="366" t="s">
        <v>720</v>
      </c>
      <c r="AR39" s="367"/>
      <c r="AS39" s="367"/>
      <c r="AT39" s="367"/>
      <c r="AU39" s="166"/>
      <c r="AV39" s="167"/>
      <c r="AW39" s="167"/>
      <c r="AX39" s="168"/>
      <c r="AY39">
        <f t="shared" ref="AY39:AY43" si="4">$AY$37</f>
        <v>1</v>
      </c>
    </row>
    <row r="40" spans="1:51" ht="29.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47" t="s">
        <v>14</v>
      </c>
      <c r="AC40" s="547"/>
      <c r="AD40" s="547"/>
      <c r="AE40" s="166" t="s">
        <v>406</v>
      </c>
      <c r="AF40" s="167"/>
      <c r="AG40" s="167"/>
      <c r="AH40" s="168"/>
      <c r="AI40" s="366" t="s">
        <v>795</v>
      </c>
      <c r="AJ40" s="367"/>
      <c r="AK40" s="367"/>
      <c r="AL40" s="367"/>
      <c r="AM40" s="366" t="s">
        <v>720</v>
      </c>
      <c r="AN40" s="367"/>
      <c r="AO40" s="367"/>
      <c r="AP40" s="367"/>
      <c r="AQ40" s="166" t="s">
        <v>720</v>
      </c>
      <c r="AR40" s="167"/>
      <c r="AS40" s="167"/>
      <c r="AT40" s="168"/>
      <c r="AU40" s="166">
        <v>100</v>
      </c>
      <c r="AV40" s="167"/>
      <c r="AW40" s="167"/>
      <c r="AX40" s="168"/>
      <c r="AY40">
        <f t="shared" si="4"/>
        <v>1</v>
      </c>
    </row>
    <row r="41" spans="1:51" ht="59.25" customHeight="1" x14ac:dyDescent="0.15">
      <c r="A41" s="644"/>
      <c r="B41" s="645"/>
      <c r="C41" s="645"/>
      <c r="D41" s="645"/>
      <c r="E41" s="645"/>
      <c r="F41" s="646"/>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166" t="s">
        <v>406</v>
      </c>
      <c r="AF41" s="167"/>
      <c r="AG41" s="167"/>
      <c r="AH41" s="168"/>
      <c r="AI41" s="366" t="s">
        <v>720</v>
      </c>
      <c r="AJ41" s="367"/>
      <c r="AK41" s="367"/>
      <c r="AL41" s="367"/>
      <c r="AM41" s="366" t="s">
        <v>720</v>
      </c>
      <c r="AN41" s="367"/>
      <c r="AO41" s="367"/>
      <c r="AP41" s="367"/>
      <c r="AQ41" s="366" t="s">
        <v>720</v>
      </c>
      <c r="AR41" s="367"/>
      <c r="AS41" s="367"/>
      <c r="AT41" s="367"/>
      <c r="AU41" s="166"/>
      <c r="AV41" s="167"/>
      <c r="AW41" s="167"/>
      <c r="AX41" s="168"/>
      <c r="AY41">
        <f t="shared" si="4"/>
        <v>1</v>
      </c>
    </row>
    <row r="42" spans="1:51" ht="23.25" customHeight="1" x14ac:dyDescent="0.15">
      <c r="A42" s="892" t="s">
        <v>380</v>
      </c>
      <c r="B42" s="893"/>
      <c r="C42" s="893"/>
      <c r="D42" s="893"/>
      <c r="E42" s="893"/>
      <c r="F42" s="894"/>
      <c r="G42" s="898" t="s">
        <v>794</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thickBo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hidden="1" customHeight="1" x14ac:dyDescent="0.15">
      <c r="A44" s="641" t="s">
        <v>349</v>
      </c>
      <c r="B44" s="642"/>
      <c r="C44" s="642"/>
      <c r="D44" s="642"/>
      <c r="E44" s="642"/>
      <c r="F44" s="643"/>
      <c r="G44" s="561" t="s">
        <v>146</v>
      </c>
      <c r="H44" s="380"/>
      <c r="I44" s="380"/>
      <c r="J44" s="380"/>
      <c r="K44" s="380"/>
      <c r="L44" s="380"/>
      <c r="M44" s="380"/>
      <c r="N44" s="380"/>
      <c r="O44" s="562"/>
      <c r="P44" s="628" t="s">
        <v>59</v>
      </c>
      <c r="Q44" s="380"/>
      <c r="R44" s="380"/>
      <c r="S44" s="380"/>
      <c r="T44" s="380"/>
      <c r="U44" s="380"/>
      <c r="V44" s="380"/>
      <c r="W44" s="380"/>
      <c r="X44" s="562"/>
      <c r="Y44" s="629"/>
      <c r="Z44" s="630"/>
      <c r="AA44" s="631"/>
      <c r="AB44" s="632" t="s">
        <v>11</v>
      </c>
      <c r="AC44" s="633"/>
      <c r="AD44" s="634"/>
      <c r="AE44" s="338" t="s">
        <v>390</v>
      </c>
      <c r="AF44" s="338"/>
      <c r="AG44" s="338"/>
      <c r="AH44" s="338"/>
      <c r="AI44" s="338" t="s">
        <v>412</v>
      </c>
      <c r="AJ44" s="338"/>
      <c r="AK44" s="338"/>
      <c r="AL44" s="338"/>
      <c r="AM44" s="338" t="s">
        <v>509</v>
      </c>
      <c r="AN44" s="338"/>
      <c r="AO44" s="338"/>
      <c r="AP44" s="338"/>
      <c r="AQ44" s="267" t="s">
        <v>232</v>
      </c>
      <c r="AR44" s="268"/>
      <c r="AS44" s="268"/>
      <c r="AT44" s="269"/>
      <c r="AU44" s="380" t="s">
        <v>134</v>
      </c>
      <c r="AV44" s="380"/>
      <c r="AW44" s="380"/>
      <c r="AX44" s="381"/>
      <c r="AY44">
        <f>COUNTA($G$46)</f>
        <v>0</v>
      </c>
    </row>
    <row r="45" spans="1:51" ht="18.75" hidden="1"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12</v>
      </c>
      <c r="Z46" s="545"/>
      <c r="AA46" s="546"/>
      <c r="AB46" s="577"/>
      <c r="AC46" s="577"/>
      <c r="AD46" s="57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4"/>
      <c r="B48" s="645"/>
      <c r="C48" s="645"/>
      <c r="D48" s="645"/>
      <c r="E48" s="645"/>
      <c r="F48" s="646"/>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8" t="s">
        <v>349</v>
      </c>
      <c r="B51" s="509"/>
      <c r="C51" s="509"/>
      <c r="D51" s="509"/>
      <c r="E51" s="509"/>
      <c r="F51" s="510"/>
      <c r="G51" s="561" t="s">
        <v>146</v>
      </c>
      <c r="H51" s="380"/>
      <c r="I51" s="380"/>
      <c r="J51" s="380"/>
      <c r="K51" s="380"/>
      <c r="L51" s="380"/>
      <c r="M51" s="380"/>
      <c r="N51" s="380"/>
      <c r="O51" s="562"/>
      <c r="P51" s="628" t="s">
        <v>59</v>
      </c>
      <c r="Q51" s="380"/>
      <c r="R51" s="380"/>
      <c r="S51" s="380"/>
      <c r="T51" s="380"/>
      <c r="U51" s="380"/>
      <c r="V51" s="380"/>
      <c r="W51" s="380"/>
      <c r="X51" s="562"/>
      <c r="Y51" s="629"/>
      <c r="Z51" s="630"/>
      <c r="AA51" s="631"/>
      <c r="AB51" s="632" t="s">
        <v>11</v>
      </c>
      <c r="AC51" s="633"/>
      <c r="AD51" s="634"/>
      <c r="AE51" s="338" t="s">
        <v>390</v>
      </c>
      <c r="AF51" s="338"/>
      <c r="AG51" s="338"/>
      <c r="AH51" s="338"/>
      <c r="AI51" s="338" t="s">
        <v>412</v>
      </c>
      <c r="AJ51" s="338"/>
      <c r="AK51" s="338"/>
      <c r="AL51" s="338"/>
      <c r="AM51" s="338" t="s">
        <v>509</v>
      </c>
      <c r="AN51" s="338"/>
      <c r="AO51" s="338"/>
      <c r="AP51" s="338"/>
      <c r="AQ51" s="267" t="s">
        <v>232</v>
      </c>
      <c r="AR51" s="268"/>
      <c r="AS51" s="268"/>
      <c r="AT51" s="269"/>
      <c r="AU51" s="376" t="s">
        <v>134</v>
      </c>
      <c r="AV51" s="376"/>
      <c r="AW51" s="376"/>
      <c r="AX51" s="377"/>
      <c r="AY51">
        <f>COUNTA($G$53)</f>
        <v>0</v>
      </c>
    </row>
    <row r="52" spans="1:51" ht="18.75" hidden="1"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12</v>
      </c>
      <c r="Z53" s="545"/>
      <c r="AA53" s="546"/>
      <c r="AB53" s="577"/>
      <c r="AC53" s="577"/>
      <c r="AD53" s="57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4"/>
      <c r="B55" s="645"/>
      <c r="C55" s="645"/>
      <c r="D55" s="645"/>
      <c r="E55" s="645"/>
      <c r="F55" s="646"/>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8" t="s">
        <v>349</v>
      </c>
      <c r="B58" s="509"/>
      <c r="C58" s="509"/>
      <c r="D58" s="509"/>
      <c r="E58" s="509"/>
      <c r="F58" s="510"/>
      <c r="G58" s="561" t="s">
        <v>146</v>
      </c>
      <c r="H58" s="380"/>
      <c r="I58" s="380"/>
      <c r="J58" s="380"/>
      <c r="K58" s="380"/>
      <c r="L58" s="380"/>
      <c r="M58" s="380"/>
      <c r="N58" s="380"/>
      <c r="O58" s="562"/>
      <c r="P58" s="628" t="s">
        <v>59</v>
      </c>
      <c r="Q58" s="380"/>
      <c r="R58" s="380"/>
      <c r="S58" s="380"/>
      <c r="T58" s="380"/>
      <c r="U58" s="380"/>
      <c r="V58" s="380"/>
      <c r="W58" s="380"/>
      <c r="X58" s="562"/>
      <c r="Y58" s="629"/>
      <c r="Z58" s="630"/>
      <c r="AA58" s="631"/>
      <c r="AB58" s="632" t="s">
        <v>11</v>
      </c>
      <c r="AC58" s="633"/>
      <c r="AD58" s="634"/>
      <c r="AE58" s="338" t="s">
        <v>390</v>
      </c>
      <c r="AF58" s="338"/>
      <c r="AG58" s="338"/>
      <c r="AH58" s="338"/>
      <c r="AI58" s="338" t="s">
        <v>412</v>
      </c>
      <c r="AJ58" s="338"/>
      <c r="AK58" s="338"/>
      <c r="AL58" s="338"/>
      <c r="AM58" s="338" t="s">
        <v>509</v>
      </c>
      <c r="AN58" s="338"/>
      <c r="AO58" s="338"/>
      <c r="AP58" s="338"/>
      <c r="AQ58" s="267" t="s">
        <v>232</v>
      </c>
      <c r="AR58" s="268"/>
      <c r="AS58" s="268"/>
      <c r="AT58" s="269"/>
      <c r="AU58" s="376" t="s">
        <v>134</v>
      </c>
      <c r="AV58" s="376"/>
      <c r="AW58" s="376"/>
      <c r="AX58" s="377"/>
      <c r="AY58">
        <f>COUNTA($G$60)</f>
        <v>0</v>
      </c>
    </row>
    <row r="59" spans="1:51" ht="18.75" hidden="1"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12</v>
      </c>
      <c r="Z60" s="545"/>
      <c r="AA60" s="546"/>
      <c r="AB60" s="577"/>
      <c r="AC60" s="577"/>
      <c r="AD60" s="57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8" t="s">
        <v>390</v>
      </c>
      <c r="AF65" s="338"/>
      <c r="AG65" s="338"/>
      <c r="AH65" s="338"/>
      <c r="AI65" s="338" t="s">
        <v>412</v>
      </c>
      <c r="AJ65" s="338"/>
      <c r="AK65" s="338"/>
      <c r="AL65" s="338"/>
      <c r="AM65" s="338" t="s">
        <v>509</v>
      </c>
      <c r="AN65" s="338"/>
      <c r="AO65" s="338"/>
      <c r="AP65" s="338"/>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8"/>
      <c r="AF66" s="338"/>
      <c r="AG66" s="338"/>
      <c r="AH66" s="338"/>
      <c r="AI66" s="338"/>
      <c r="AJ66" s="338"/>
      <c r="AK66" s="338"/>
      <c r="AL66" s="338"/>
      <c r="AM66" s="338"/>
      <c r="AN66" s="338"/>
      <c r="AO66" s="338"/>
      <c r="AP66" s="338"/>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370</v>
      </c>
      <c r="AC67" s="946"/>
      <c r="AD67" s="946"/>
      <c r="AE67" s="366"/>
      <c r="AF67" s="367"/>
      <c r="AG67" s="367"/>
      <c r="AH67" s="367"/>
      <c r="AI67" s="366"/>
      <c r="AJ67" s="367"/>
      <c r="AK67" s="367"/>
      <c r="AL67" s="367"/>
      <c r="AM67" s="366"/>
      <c r="AN67" s="367"/>
      <c r="AO67" s="367"/>
      <c r="AP67" s="367"/>
      <c r="AQ67" s="366"/>
      <c r="AR67" s="367"/>
      <c r="AS67" s="367"/>
      <c r="AT67" s="811"/>
      <c r="AU67" s="367"/>
      <c r="AV67" s="367"/>
      <c r="AW67" s="367"/>
      <c r="AX67" s="368"/>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370</v>
      </c>
      <c r="AC68" s="969"/>
      <c r="AD68" s="969"/>
      <c r="AE68" s="366"/>
      <c r="AF68" s="367"/>
      <c r="AG68" s="367"/>
      <c r="AH68" s="367"/>
      <c r="AI68" s="366"/>
      <c r="AJ68" s="367"/>
      <c r="AK68" s="367"/>
      <c r="AL68" s="367"/>
      <c r="AM68" s="366"/>
      <c r="AN68" s="367"/>
      <c r="AO68" s="367"/>
      <c r="AP68" s="367"/>
      <c r="AQ68" s="366"/>
      <c r="AR68" s="367"/>
      <c r="AS68" s="367"/>
      <c r="AT68" s="811"/>
      <c r="AU68" s="367"/>
      <c r="AV68" s="367"/>
      <c r="AW68" s="367"/>
      <c r="AX68" s="368"/>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371</v>
      </c>
      <c r="AC69" s="970"/>
      <c r="AD69" s="970"/>
      <c r="AE69" s="374"/>
      <c r="AF69" s="375"/>
      <c r="AG69" s="375"/>
      <c r="AH69" s="375"/>
      <c r="AI69" s="374"/>
      <c r="AJ69" s="375"/>
      <c r="AK69" s="375"/>
      <c r="AL69" s="375"/>
      <c r="AM69" s="374"/>
      <c r="AN69" s="375"/>
      <c r="AO69" s="375"/>
      <c r="AP69" s="375"/>
      <c r="AQ69" s="366"/>
      <c r="AR69" s="367"/>
      <c r="AS69" s="367"/>
      <c r="AT69" s="811"/>
      <c r="AU69" s="367"/>
      <c r="AV69" s="367"/>
      <c r="AW69" s="367"/>
      <c r="AX69" s="368"/>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369</v>
      </c>
      <c r="X70" s="939"/>
      <c r="Y70" s="944" t="s">
        <v>12</v>
      </c>
      <c r="Z70" s="944"/>
      <c r="AA70" s="945"/>
      <c r="AB70" s="946" t="s">
        <v>370</v>
      </c>
      <c r="AC70" s="946"/>
      <c r="AD70" s="946"/>
      <c r="AE70" s="366"/>
      <c r="AF70" s="367"/>
      <c r="AG70" s="367"/>
      <c r="AH70" s="367"/>
      <c r="AI70" s="366"/>
      <c r="AJ70" s="367"/>
      <c r="AK70" s="367"/>
      <c r="AL70" s="367"/>
      <c r="AM70" s="366"/>
      <c r="AN70" s="367"/>
      <c r="AO70" s="367"/>
      <c r="AP70" s="367"/>
      <c r="AQ70" s="366"/>
      <c r="AR70" s="367"/>
      <c r="AS70" s="367"/>
      <c r="AT70" s="811"/>
      <c r="AU70" s="367"/>
      <c r="AV70" s="367"/>
      <c r="AW70" s="367"/>
      <c r="AX70" s="368"/>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370</v>
      </c>
      <c r="AC71" s="969"/>
      <c r="AD71" s="969"/>
      <c r="AE71" s="366"/>
      <c r="AF71" s="367"/>
      <c r="AG71" s="367"/>
      <c r="AH71" s="367"/>
      <c r="AI71" s="366"/>
      <c r="AJ71" s="367"/>
      <c r="AK71" s="367"/>
      <c r="AL71" s="367"/>
      <c r="AM71" s="366"/>
      <c r="AN71" s="367"/>
      <c r="AO71" s="367"/>
      <c r="AP71" s="367"/>
      <c r="AQ71" s="366"/>
      <c r="AR71" s="367"/>
      <c r="AS71" s="367"/>
      <c r="AT71" s="811"/>
      <c r="AU71" s="367"/>
      <c r="AV71" s="367"/>
      <c r="AW71" s="367"/>
      <c r="AX71" s="368"/>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371</v>
      </c>
      <c r="AC72" s="970"/>
      <c r="AD72" s="970"/>
      <c r="AE72" s="374"/>
      <c r="AF72" s="375"/>
      <c r="AG72" s="375"/>
      <c r="AH72" s="375"/>
      <c r="AI72" s="374"/>
      <c r="AJ72" s="375"/>
      <c r="AK72" s="375"/>
      <c r="AL72" s="375"/>
      <c r="AM72" s="374"/>
      <c r="AN72" s="375"/>
      <c r="AO72" s="375"/>
      <c r="AP72" s="933"/>
      <c r="AQ72" s="366"/>
      <c r="AR72" s="367"/>
      <c r="AS72" s="367"/>
      <c r="AT72" s="811"/>
      <c r="AU72" s="367"/>
      <c r="AV72" s="367"/>
      <c r="AW72" s="367"/>
      <c r="AX72" s="368"/>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8" t="s">
        <v>390</v>
      </c>
      <c r="AF73" s="338"/>
      <c r="AG73" s="338"/>
      <c r="AH73" s="338"/>
      <c r="AI73" s="338" t="s">
        <v>412</v>
      </c>
      <c r="AJ73" s="338"/>
      <c r="AK73" s="338"/>
      <c r="AL73" s="338"/>
      <c r="AM73" s="338" t="s">
        <v>509</v>
      </c>
      <c r="AN73" s="338"/>
      <c r="AO73" s="338"/>
      <c r="AP73" s="338"/>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7" t="s">
        <v>383</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c r="AS79" s="126"/>
      <c r="AT79" s="127"/>
      <c r="AU79" s="127"/>
      <c r="AV79" s="127"/>
      <c r="AW79" s="127"/>
      <c r="AX79" s="128"/>
      <c r="AY79">
        <f>COUNTIF($AR$79,"☑")</f>
        <v>0</v>
      </c>
    </row>
    <row r="80" spans="1:51" ht="18.75" hidden="1" customHeight="1" x14ac:dyDescent="0.15">
      <c r="A80" s="515"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6"/>
      <c r="B81" s="844"/>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6"/>
      <c r="B82" s="844"/>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9"/>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0"/>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1"/>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4" t="s">
        <v>11</v>
      </c>
      <c r="AC85" s="455"/>
      <c r="AD85" s="456"/>
      <c r="AE85" s="338" t="s">
        <v>390</v>
      </c>
      <c r="AF85" s="338"/>
      <c r="AG85" s="338"/>
      <c r="AH85" s="338"/>
      <c r="AI85" s="338" t="s">
        <v>412</v>
      </c>
      <c r="AJ85" s="338"/>
      <c r="AK85" s="338"/>
      <c r="AL85" s="338"/>
      <c r="AM85" s="338" t="s">
        <v>509</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6"/>
      <c r="R87" s="796"/>
      <c r="S87" s="796"/>
      <c r="T87" s="796"/>
      <c r="U87" s="796"/>
      <c r="V87" s="796"/>
      <c r="W87" s="796"/>
      <c r="X87" s="797"/>
      <c r="Y87" s="752" t="s">
        <v>62</v>
      </c>
      <c r="Z87" s="753"/>
      <c r="AA87" s="754"/>
      <c r="AB87" s="577"/>
      <c r="AC87" s="577"/>
      <c r="AD87" s="57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29" t="s">
        <v>54</v>
      </c>
      <c r="Z88" s="730"/>
      <c r="AA88" s="731"/>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29" t="s">
        <v>13</v>
      </c>
      <c r="Z89" s="730"/>
      <c r="AA89" s="731"/>
      <c r="AB89" s="457" t="s">
        <v>14</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4" t="s">
        <v>11</v>
      </c>
      <c r="AC90" s="455"/>
      <c r="AD90" s="456"/>
      <c r="AE90" s="338" t="s">
        <v>390</v>
      </c>
      <c r="AF90" s="338"/>
      <c r="AG90" s="338"/>
      <c r="AH90" s="338"/>
      <c r="AI90" s="338" t="s">
        <v>412</v>
      </c>
      <c r="AJ90" s="338"/>
      <c r="AK90" s="338"/>
      <c r="AL90" s="338"/>
      <c r="AM90" s="338" t="s">
        <v>509</v>
      </c>
      <c r="AN90" s="338"/>
      <c r="AO90" s="338"/>
      <c r="AP90" s="338"/>
      <c r="AQ90" s="215" t="s">
        <v>232</v>
      </c>
      <c r="AR90" s="199"/>
      <c r="AS90" s="199"/>
      <c r="AT90" s="200"/>
      <c r="AU90" s="372" t="s">
        <v>134</v>
      </c>
      <c r="AV90" s="372"/>
      <c r="AW90" s="372"/>
      <c r="AX90" s="373"/>
      <c r="AY90">
        <f>COUNTA($G$92)</f>
        <v>0</v>
      </c>
    </row>
    <row r="91" spans="1:60" ht="18.75" hidden="1" customHeight="1" x14ac:dyDescent="0.15">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6"/>
      <c r="R92" s="796"/>
      <c r="S92" s="796"/>
      <c r="T92" s="796"/>
      <c r="U92" s="796"/>
      <c r="V92" s="796"/>
      <c r="W92" s="796"/>
      <c r="X92" s="797"/>
      <c r="Y92" s="752" t="s">
        <v>62</v>
      </c>
      <c r="Z92" s="753"/>
      <c r="AA92" s="754"/>
      <c r="AB92" s="577"/>
      <c r="AC92" s="577"/>
      <c r="AD92" s="57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29" t="s">
        <v>54</v>
      </c>
      <c r="Z93" s="730"/>
      <c r="AA93" s="731"/>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29" t="s">
        <v>13</v>
      </c>
      <c r="Z94" s="730"/>
      <c r="AA94" s="731"/>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6"/>
      <c r="B95" s="548" t="s">
        <v>145</v>
      </c>
      <c r="C95" s="548"/>
      <c r="D95" s="548"/>
      <c r="E95" s="548"/>
      <c r="F95" s="549"/>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4" t="s">
        <v>11</v>
      </c>
      <c r="AC95" s="455"/>
      <c r="AD95" s="456"/>
      <c r="AE95" s="338" t="s">
        <v>390</v>
      </c>
      <c r="AF95" s="338"/>
      <c r="AG95" s="338"/>
      <c r="AH95" s="338"/>
      <c r="AI95" s="338" t="s">
        <v>412</v>
      </c>
      <c r="AJ95" s="338"/>
      <c r="AK95" s="338"/>
      <c r="AL95" s="338"/>
      <c r="AM95" s="338" t="s">
        <v>509</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6"/>
      <c r="R97" s="796"/>
      <c r="S97" s="796"/>
      <c r="T97" s="796"/>
      <c r="U97" s="796"/>
      <c r="V97" s="796"/>
      <c r="W97" s="796"/>
      <c r="X97" s="797"/>
      <c r="Y97" s="752" t="s">
        <v>62</v>
      </c>
      <c r="Z97" s="753"/>
      <c r="AA97" s="754"/>
      <c r="AB97" s="406"/>
      <c r="AC97" s="407"/>
      <c r="AD97" s="408"/>
      <c r="AE97" s="366"/>
      <c r="AF97" s="367"/>
      <c r="AG97" s="367"/>
      <c r="AH97" s="811"/>
      <c r="AI97" s="366"/>
      <c r="AJ97" s="367"/>
      <c r="AK97" s="367"/>
      <c r="AL97" s="811"/>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6"/>
      <c r="AF98" s="367"/>
      <c r="AG98" s="367"/>
      <c r="AH98" s="811"/>
      <c r="AI98" s="366"/>
      <c r="AJ98" s="367"/>
      <c r="AK98" s="367"/>
      <c r="AL98" s="811"/>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7"/>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6" t="s">
        <v>13</v>
      </c>
      <c r="Z99" s="477"/>
      <c r="AA99" s="478"/>
      <c r="AB99" s="458" t="s">
        <v>14</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18" t="s">
        <v>390</v>
      </c>
      <c r="AF100" s="819"/>
      <c r="AG100" s="819"/>
      <c r="AH100" s="820"/>
      <c r="AI100" s="818" t="s">
        <v>412</v>
      </c>
      <c r="AJ100" s="819"/>
      <c r="AK100" s="819"/>
      <c r="AL100" s="820"/>
      <c r="AM100" s="818" t="s">
        <v>509</v>
      </c>
      <c r="AN100" s="819"/>
      <c r="AO100" s="819"/>
      <c r="AP100" s="820"/>
      <c r="AQ100" s="921" t="s">
        <v>417</v>
      </c>
      <c r="AR100" s="922"/>
      <c r="AS100" s="922"/>
      <c r="AT100" s="923"/>
      <c r="AU100" s="921" t="s">
        <v>541</v>
      </c>
      <c r="AV100" s="922"/>
      <c r="AW100" s="922"/>
      <c r="AX100" s="924"/>
    </row>
    <row r="101" spans="1:60" ht="23.25" customHeight="1" x14ac:dyDescent="0.15">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77" t="s">
        <v>724</v>
      </c>
      <c r="AC101" s="577"/>
      <c r="AD101" s="577"/>
      <c r="AE101" s="361" t="s">
        <v>720</v>
      </c>
      <c r="AF101" s="361"/>
      <c r="AG101" s="361"/>
      <c r="AH101" s="361"/>
      <c r="AI101" s="361">
        <v>4845</v>
      </c>
      <c r="AJ101" s="361"/>
      <c r="AK101" s="361"/>
      <c r="AL101" s="361"/>
      <c r="AM101" s="361" t="s">
        <v>798</v>
      </c>
      <c r="AN101" s="361"/>
      <c r="AO101" s="361"/>
      <c r="AP101" s="361"/>
      <c r="AQ101" s="361" t="s">
        <v>798</v>
      </c>
      <c r="AR101" s="361"/>
      <c r="AS101" s="361"/>
      <c r="AT101" s="361"/>
      <c r="AU101" s="366" t="s">
        <v>798</v>
      </c>
      <c r="AV101" s="367"/>
      <c r="AW101" s="367"/>
      <c r="AX101" s="36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577" t="s">
        <v>724</v>
      </c>
      <c r="AC102" s="577"/>
      <c r="AD102" s="577"/>
      <c r="AE102" s="361" t="s">
        <v>720</v>
      </c>
      <c r="AF102" s="361"/>
      <c r="AG102" s="361"/>
      <c r="AH102" s="361"/>
      <c r="AI102" s="361">
        <v>0</v>
      </c>
      <c r="AJ102" s="361"/>
      <c r="AK102" s="361"/>
      <c r="AL102" s="361"/>
      <c r="AM102" s="361">
        <v>24998</v>
      </c>
      <c r="AN102" s="361"/>
      <c r="AO102" s="361"/>
      <c r="AP102" s="361"/>
      <c r="AQ102" s="361">
        <v>32028</v>
      </c>
      <c r="AR102" s="361"/>
      <c r="AS102" s="361"/>
      <c r="AT102" s="361"/>
      <c r="AU102" s="374">
        <v>32028</v>
      </c>
      <c r="AV102" s="375"/>
      <c r="AW102" s="375"/>
      <c r="AX102" s="925"/>
    </row>
    <row r="103" spans="1:60" ht="31.5" hidden="1" customHeight="1" x14ac:dyDescent="0.15">
      <c r="A103" s="484" t="s">
        <v>351</v>
      </c>
      <c r="B103" s="485"/>
      <c r="C103" s="485"/>
      <c r="D103" s="485"/>
      <c r="E103" s="485"/>
      <c r="F103" s="486"/>
      <c r="G103" s="730" t="s">
        <v>60</v>
      </c>
      <c r="H103" s="730"/>
      <c r="I103" s="730"/>
      <c r="J103" s="730"/>
      <c r="K103" s="730"/>
      <c r="L103" s="730"/>
      <c r="M103" s="730"/>
      <c r="N103" s="730"/>
      <c r="O103" s="730"/>
      <c r="P103" s="730"/>
      <c r="Q103" s="730"/>
      <c r="R103" s="730"/>
      <c r="S103" s="730"/>
      <c r="T103" s="730"/>
      <c r="U103" s="730"/>
      <c r="V103" s="730"/>
      <c r="W103" s="730"/>
      <c r="X103" s="731"/>
      <c r="Y103" s="464"/>
      <c r="Z103" s="465"/>
      <c r="AA103" s="466"/>
      <c r="AB103" s="303" t="s">
        <v>11</v>
      </c>
      <c r="AC103" s="298"/>
      <c r="AD103" s="299"/>
      <c r="AE103" s="338" t="s">
        <v>390</v>
      </c>
      <c r="AF103" s="338"/>
      <c r="AG103" s="338"/>
      <c r="AH103" s="338"/>
      <c r="AI103" s="338" t="s">
        <v>412</v>
      </c>
      <c r="AJ103" s="338"/>
      <c r="AK103" s="338"/>
      <c r="AL103" s="338"/>
      <c r="AM103" s="338" t="s">
        <v>509</v>
      </c>
      <c r="AN103" s="338"/>
      <c r="AO103" s="338"/>
      <c r="AP103" s="338"/>
      <c r="AQ103" s="363" t="s">
        <v>417</v>
      </c>
      <c r="AR103" s="364"/>
      <c r="AS103" s="364"/>
      <c r="AT103" s="364"/>
      <c r="AU103" s="363" t="s">
        <v>541</v>
      </c>
      <c r="AV103" s="364"/>
      <c r="AW103" s="364"/>
      <c r="AX103" s="365"/>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4" t="s">
        <v>351</v>
      </c>
      <c r="B106" s="485"/>
      <c r="C106" s="485"/>
      <c r="D106" s="485"/>
      <c r="E106" s="485"/>
      <c r="F106" s="486"/>
      <c r="G106" s="730" t="s">
        <v>60</v>
      </c>
      <c r="H106" s="730"/>
      <c r="I106" s="730"/>
      <c r="J106" s="730"/>
      <c r="K106" s="730"/>
      <c r="L106" s="730"/>
      <c r="M106" s="730"/>
      <c r="N106" s="730"/>
      <c r="O106" s="730"/>
      <c r="P106" s="730"/>
      <c r="Q106" s="730"/>
      <c r="R106" s="730"/>
      <c r="S106" s="730"/>
      <c r="T106" s="730"/>
      <c r="U106" s="730"/>
      <c r="V106" s="730"/>
      <c r="W106" s="730"/>
      <c r="X106" s="731"/>
      <c r="Y106" s="464"/>
      <c r="Z106" s="465"/>
      <c r="AA106" s="466"/>
      <c r="AB106" s="303" t="s">
        <v>11</v>
      </c>
      <c r="AC106" s="298"/>
      <c r="AD106" s="299"/>
      <c r="AE106" s="338" t="s">
        <v>390</v>
      </c>
      <c r="AF106" s="338"/>
      <c r="AG106" s="338"/>
      <c r="AH106" s="338"/>
      <c r="AI106" s="338" t="s">
        <v>412</v>
      </c>
      <c r="AJ106" s="338"/>
      <c r="AK106" s="338"/>
      <c r="AL106" s="338"/>
      <c r="AM106" s="338" t="s">
        <v>509</v>
      </c>
      <c r="AN106" s="338"/>
      <c r="AO106" s="338"/>
      <c r="AP106" s="338"/>
      <c r="AQ106" s="363" t="s">
        <v>417</v>
      </c>
      <c r="AR106" s="364"/>
      <c r="AS106" s="364"/>
      <c r="AT106" s="364"/>
      <c r="AU106" s="363" t="s">
        <v>541</v>
      </c>
      <c r="AV106" s="364"/>
      <c r="AW106" s="364"/>
      <c r="AX106" s="365"/>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4" t="s">
        <v>351</v>
      </c>
      <c r="B109" s="485"/>
      <c r="C109" s="485"/>
      <c r="D109" s="485"/>
      <c r="E109" s="485"/>
      <c r="F109" s="486"/>
      <c r="G109" s="730" t="s">
        <v>60</v>
      </c>
      <c r="H109" s="730"/>
      <c r="I109" s="730"/>
      <c r="J109" s="730"/>
      <c r="K109" s="730"/>
      <c r="L109" s="730"/>
      <c r="M109" s="730"/>
      <c r="N109" s="730"/>
      <c r="O109" s="730"/>
      <c r="P109" s="730"/>
      <c r="Q109" s="730"/>
      <c r="R109" s="730"/>
      <c r="S109" s="730"/>
      <c r="T109" s="730"/>
      <c r="U109" s="730"/>
      <c r="V109" s="730"/>
      <c r="W109" s="730"/>
      <c r="X109" s="731"/>
      <c r="Y109" s="464"/>
      <c r="Z109" s="465"/>
      <c r="AA109" s="466"/>
      <c r="AB109" s="303" t="s">
        <v>11</v>
      </c>
      <c r="AC109" s="298"/>
      <c r="AD109" s="299"/>
      <c r="AE109" s="338" t="s">
        <v>390</v>
      </c>
      <c r="AF109" s="338"/>
      <c r="AG109" s="338"/>
      <c r="AH109" s="338"/>
      <c r="AI109" s="338" t="s">
        <v>412</v>
      </c>
      <c r="AJ109" s="338"/>
      <c r="AK109" s="338"/>
      <c r="AL109" s="338"/>
      <c r="AM109" s="338" t="s">
        <v>509</v>
      </c>
      <c r="AN109" s="338"/>
      <c r="AO109" s="338"/>
      <c r="AP109" s="338"/>
      <c r="AQ109" s="363" t="s">
        <v>417</v>
      </c>
      <c r="AR109" s="364"/>
      <c r="AS109" s="364"/>
      <c r="AT109" s="364"/>
      <c r="AU109" s="363" t="s">
        <v>541</v>
      </c>
      <c r="AV109" s="364"/>
      <c r="AW109" s="364"/>
      <c r="AX109" s="365"/>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4" t="s">
        <v>351</v>
      </c>
      <c r="B112" s="485"/>
      <c r="C112" s="485"/>
      <c r="D112" s="485"/>
      <c r="E112" s="485"/>
      <c r="F112" s="486"/>
      <c r="G112" s="730" t="s">
        <v>60</v>
      </c>
      <c r="H112" s="730"/>
      <c r="I112" s="730"/>
      <c r="J112" s="730"/>
      <c r="K112" s="730"/>
      <c r="L112" s="730"/>
      <c r="M112" s="730"/>
      <c r="N112" s="730"/>
      <c r="O112" s="730"/>
      <c r="P112" s="730"/>
      <c r="Q112" s="730"/>
      <c r="R112" s="730"/>
      <c r="S112" s="730"/>
      <c r="T112" s="730"/>
      <c r="U112" s="730"/>
      <c r="V112" s="730"/>
      <c r="W112" s="730"/>
      <c r="X112" s="731"/>
      <c r="Y112" s="464"/>
      <c r="Z112" s="465"/>
      <c r="AA112" s="466"/>
      <c r="AB112" s="303" t="s">
        <v>11</v>
      </c>
      <c r="AC112" s="298"/>
      <c r="AD112" s="299"/>
      <c r="AE112" s="338" t="s">
        <v>390</v>
      </c>
      <c r="AF112" s="338"/>
      <c r="AG112" s="338"/>
      <c r="AH112" s="338"/>
      <c r="AI112" s="338" t="s">
        <v>412</v>
      </c>
      <c r="AJ112" s="338"/>
      <c r="AK112" s="338"/>
      <c r="AL112" s="338"/>
      <c r="AM112" s="338" t="s">
        <v>509</v>
      </c>
      <c r="AN112" s="338"/>
      <c r="AO112" s="338"/>
      <c r="AP112" s="338"/>
      <c r="AQ112" s="363" t="s">
        <v>417</v>
      </c>
      <c r="AR112" s="364"/>
      <c r="AS112" s="364"/>
      <c r="AT112" s="364"/>
      <c r="AU112" s="363" t="s">
        <v>541</v>
      </c>
      <c r="AV112" s="364"/>
      <c r="AW112" s="364"/>
      <c r="AX112" s="365"/>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11"/>
      <c r="AU113" s="361"/>
      <c r="AV113" s="361"/>
      <c r="AW113" s="361"/>
      <c r="AX113" s="362"/>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11"/>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390</v>
      </c>
      <c r="AF115" s="338"/>
      <c r="AG115" s="338"/>
      <c r="AH115" s="338"/>
      <c r="AI115" s="338" t="s">
        <v>412</v>
      </c>
      <c r="AJ115" s="338"/>
      <c r="AK115" s="338"/>
      <c r="AL115" s="338"/>
      <c r="AM115" s="338" t="s">
        <v>509</v>
      </c>
      <c r="AN115" s="338"/>
      <c r="AO115" s="338"/>
      <c r="AP115" s="338"/>
      <c r="AQ115" s="339" t="s">
        <v>542</v>
      </c>
      <c r="AR115" s="340"/>
      <c r="AS115" s="340"/>
      <c r="AT115" s="340"/>
      <c r="AU115" s="340"/>
      <c r="AV115" s="340"/>
      <c r="AW115" s="340"/>
      <c r="AX115" s="341"/>
    </row>
    <row r="116" spans="1:51" ht="23.25" customHeight="1" x14ac:dyDescent="0.15">
      <c r="A116" s="292"/>
      <c r="B116" s="293"/>
      <c r="C116" s="293"/>
      <c r="D116" s="293"/>
      <c r="E116" s="293"/>
      <c r="F116" s="294"/>
      <c r="G116" s="354" t="s">
        <v>725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726</v>
      </c>
      <c r="AC116" s="301"/>
      <c r="AD116" s="302"/>
      <c r="AE116" s="361" t="s">
        <v>720</v>
      </c>
      <c r="AF116" s="361"/>
      <c r="AG116" s="361"/>
      <c r="AH116" s="361"/>
      <c r="AI116" s="361">
        <v>4727</v>
      </c>
      <c r="AJ116" s="361"/>
      <c r="AK116" s="361"/>
      <c r="AL116" s="361"/>
      <c r="AM116" s="361">
        <v>4451</v>
      </c>
      <c r="AN116" s="361"/>
      <c r="AO116" s="361"/>
      <c r="AP116" s="361"/>
      <c r="AQ116" s="366">
        <v>0</v>
      </c>
      <c r="AR116" s="367"/>
      <c r="AS116" s="367"/>
      <c r="AT116" s="367"/>
      <c r="AU116" s="367"/>
      <c r="AV116" s="367"/>
      <c r="AW116" s="367"/>
      <c r="AX116" s="368"/>
    </row>
    <row r="117" spans="1:51" ht="54.7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727</v>
      </c>
      <c r="AC117" s="346"/>
      <c r="AD117" s="347"/>
      <c r="AE117" s="306" t="s">
        <v>720</v>
      </c>
      <c r="AF117" s="306"/>
      <c r="AG117" s="306"/>
      <c r="AH117" s="306"/>
      <c r="AI117" s="306" t="s">
        <v>796</v>
      </c>
      <c r="AJ117" s="306"/>
      <c r="AK117" s="306"/>
      <c r="AL117" s="306"/>
      <c r="AM117" s="306" t="s">
        <v>797</v>
      </c>
      <c r="AN117" s="306"/>
      <c r="AO117" s="306"/>
      <c r="AP117" s="306"/>
      <c r="AQ117" s="306" t="s">
        <v>770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390</v>
      </c>
      <c r="AF118" s="338"/>
      <c r="AG118" s="338"/>
      <c r="AH118" s="338"/>
      <c r="AI118" s="338" t="s">
        <v>412</v>
      </c>
      <c r="AJ118" s="338"/>
      <c r="AK118" s="338"/>
      <c r="AL118" s="338"/>
      <c r="AM118" s="338" t="s">
        <v>509</v>
      </c>
      <c r="AN118" s="338"/>
      <c r="AO118" s="338"/>
      <c r="AP118" s="338"/>
      <c r="AQ118" s="339" t="s">
        <v>542</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390</v>
      </c>
      <c r="AF121" s="338"/>
      <c r="AG121" s="338"/>
      <c r="AH121" s="338"/>
      <c r="AI121" s="338" t="s">
        <v>412</v>
      </c>
      <c r="AJ121" s="338"/>
      <c r="AK121" s="338"/>
      <c r="AL121" s="338"/>
      <c r="AM121" s="338" t="s">
        <v>509</v>
      </c>
      <c r="AN121" s="338"/>
      <c r="AO121" s="338"/>
      <c r="AP121" s="338"/>
      <c r="AQ121" s="339" t="s">
        <v>542</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390</v>
      </c>
      <c r="AF124" s="338"/>
      <c r="AG124" s="338"/>
      <c r="AH124" s="338"/>
      <c r="AI124" s="338" t="s">
        <v>412</v>
      </c>
      <c r="AJ124" s="338"/>
      <c r="AK124" s="338"/>
      <c r="AL124" s="338"/>
      <c r="AM124" s="338" t="s">
        <v>509</v>
      </c>
      <c r="AN124" s="338"/>
      <c r="AO124" s="338"/>
      <c r="AP124" s="338"/>
      <c r="AQ124" s="339" t="s">
        <v>542</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390</v>
      </c>
      <c r="AF127" s="338"/>
      <c r="AG127" s="338"/>
      <c r="AH127" s="338"/>
      <c r="AI127" s="338" t="s">
        <v>412</v>
      </c>
      <c r="AJ127" s="338"/>
      <c r="AK127" s="338"/>
      <c r="AL127" s="338"/>
      <c r="AM127" s="338" t="s">
        <v>509</v>
      </c>
      <c r="AN127" s="338"/>
      <c r="AO127" s="338"/>
      <c r="AP127" s="338"/>
      <c r="AQ127" s="339" t="s">
        <v>542</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8.25" customHeight="1" x14ac:dyDescent="0.15">
      <c r="A130" s="988" t="s">
        <v>405</v>
      </c>
      <c r="B130" s="986"/>
      <c r="C130" s="985" t="s">
        <v>236</v>
      </c>
      <c r="D130" s="986"/>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5.25" customHeight="1" x14ac:dyDescent="0.15">
      <c r="A131" s="989"/>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t="s">
        <v>406</v>
      </c>
      <c r="AV133" s="178"/>
      <c r="AW133" s="179" t="s">
        <v>179</v>
      </c>
      <c r="AX133" s="180"/>
      <c r="AY133">
        <f>$AY$132</f>
        <v>1</v>
      </c>
    </row>
    <row r="134" spans="1:51" ht="39.75" customHeight="1" x14ac:dyDescent="0.15">
      <c r="A134" s="989"/>
      <c r="B134" s="253"/>
      <c r="C134" s="252"/>
      <c r="D134" s="253"/>
      <c r="E134" s="252"/>
      <c r="F134" s="314"/>
      <c r="G134" s="232" t="s">
        <v>406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406</v>
      </c>
      <c r="AC134" s="224"/>
      <c r="AD134" s="224"/>
      <c r="AE134" s="266" t="s">
        <v>406</v>
      </c>
      <c r="AF134" s="167"/>
      <c r="AG134" s="167"/>
      <c r="AH134" s="167"/>
      <c r="AI134" s="266" t="s">
        <v>406</v>
      </c>
      <c r="AJ134" s="167"/>
      <c r="AK134" s="167"/>
      <c r="AL134" s="167"/>
      <c r="AM134" s="266" t="s">
        <v>713</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406</v>
      </c>
      <c r="AC135" s="175"/>
      <c r="AD135" s="175"/>
      <c r="AE135" s="266" t="s">
        <v>406</v>
      </c>
      <c r="AF135" s="167"/>
      <c r="AG135" s="167"/>
      <c r="AH135" s="167"/>
      <c r="AI135" s="266" t="s">
        <v>406</v>
      </c>
      <c r="AJ135" s="167"/>
      <c r="AK135" s="167"/>
      <c r="AL135" s="167"/>
      <c r="AM135" s="266" t="s">
        <v>713</v>
      </c>
      <c r="AN135" s="167"/>
      <c r="AO135" s="167"/>
      <c r="AP135" s="167"/>
      <c r="AQ135" s="266" t="s">
        <v>406</v>
      </c>
      <c r="AR135" s="167"/>
      <c r="AS135" s="167"/>
      <c r="AT135" s="167"/>
      <c r="AU135" s="266" t="s">
        <v>406</v>
      </c>
      <c r="AV135" s="167"/>
      <c r="AW135" s="167"/>
      <c r="AX135" s="208"/>
      <c r="AY135">
        <f t="shared" si="13"/>
        <v>1</v>
      </c>
    </row>
    <row r="136" spans="1:51" ht="18.75"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406</v>
      </c>
      <c r="AR137" s="271"/>
      <c r="AS137" s="179" t="s">
        <v>233</v>
      </c>
      <c r="AT137" s="202"/>
      <c r="AU137" s="178" t="s">
        <v>406</v>
      </c>
      <c r="AV137" s="178"/>
      <c r="AW137" s="179" t="s">
        <v>179</v>
      </c>
      <c r="AX137" s="180"/>
      <c r="AY137">
        <f>$AY$136</f>
        <v>1</v>
      </c>
    </row>
    <row r="138" spans="1:51" ht="39.75" customHeight="1" x14ac:dyDescent="0.15">
      <c r="A138" s="989"/>
      <c r="B138" s="253"/>
      <c r="C138" s="252"/>
      <c r="D138" s="253"/>
      <c r="E138" s="252"/>
      <c r="F138" s="314"/>
      <c r="G138" s="232" t="s">
        <v>406</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406</v>
      </c>
      <c r="AC138" s="224"/>
      <c r="AD138" s="224"/>
      <c r="AE138" s="266" t="s">
        <v>406</v>
      </c>
      <c r="AF138" s="167"/>
      <c r="AG138" s="167"/>
      <c r="AH138" s="167"/>
      <c r="AI138" s="266" t="s">
        <v>406</v>
      </c>
      <c r="AJ138" s="167"/>
      <c r="AK138" s="167"/>
      <c r="AL138" s="167"/>
      <c r="AM138" s="266" t="s">
        <v>713</v>
      </c>
      <c r="AN138" s="167"/>
      <c r="AO138" s="167"/>
      <c r="AP138" s="167"/>
      <c r="AQ138" s="266" t="s">
        <v>406</v>
      </c>
      <c r="AR138" s="167"/>
      <c r="AS138" s="167"/>
      <c r="AT138" s="167"/>
      <c r="AU138" s="266" t="s">
        <v>406</v>
      </c>
      <c r="AV138" s="167"/>
      <c r="AW138" s="167"/>
      <c r="AX138" s="208"/>
      <c r="AY138">
        <f t="shared" ref="AY138:AY139" si="14">$AY$136</f>
        <v>1</v>
      </c>
    </row>
    <row r="139" spans="1:51" ht="39.75"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406</v>
      </c>
      <c r="AC139" s="175"/>
      <c r="AD139" s="175"/>
      <c r="AE139" s="266" t="s">
        <v>406</v>
      </c>
      <c r="AF139" s="167"/>
      <c r="AG139" s="167"/>
      <c r="AH139" s="167"/>
      <c r="AI139" s="266" t="s">
        <v>406</v>
      </c>
      <c r="AJ139" s="167"/>
      <c r="AK139" s="167"/>
      <c r="AL139" s="167"/>
      <c r="AM139" s="266" t="s">
        <v>713</v>
      </c>
      <c r="AN139" s="167"/>
      <c r="AO139" s="167"/>
      <c r="AP139" s="167"/>
      <c r="AQ139" s="266" t="s">
        <v>406</v>
      </c>
      <c r="AR139" s="167"/>
      <c r="AS139" s="167"/>
      <c r="AT139" s="167"/>
      <c r="AU139" s="266" t="s">
        <v>406</v>
      </c>
      <c r="AV139" s="167"/>
      <c r="AW139" s="167"/>
      <c r="AX139" s="208"/>
      <c r="AY139">
        <f t="shared" si="14"/>
        <v>1</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730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8" customHeight="1" thickBot="1" x14ac:dyDescent="0.2">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customHeight="1" x14ac:dyDescent="0.15">
      <c r="A190" s="989"/>
      <c r="B190" s="253"/>
      <c r="C190" s="252"/>
      <c r="D190" s="253"/>
      <c r="E190" s="308" t="s">
        <v>265</v>
      </c>
      <c r="F190" s="309"/>
      <c r="G190" s="310" t="s">
        <v>406</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89"/>
      <c r="B191" s="253"/>
      <c r="C191" s="252"/>
      <c r="D191" s="253"/>
      <c r="E191" s="239" t="s">
        <v>264</v>
      </c>
      <c r="F191" s="240"/>
      <c r="G191" s="237" t="s">
        <v>406</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1</v>
      </c>
    </row>
    <row r="193" spans="1:51" ht="18.75"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406</v>
      </c>
      <c r="AR193" s="271"/>
      <c r="AS193" s="179" t="s">
        <v>233</v>
      </c>
      <c r="AT193" s="202"/>
      <c r="AU193" s="178" t="s">
        <v>406</v>
      </c>
      <c r="AV193" s="178"/>
      <c r="AW193" s="179" t="s">
        <v>179</v>
      </c>
      <c r="AX193" s="180"/>
      <c r="AY193">
        <f>$AY$192</f>
        <v>1</v>
      </c>
    </row>
    <row r="194" spans="1:51" ht="39.75" customHeight="1" x14ac:dyDescent="0.15">
      <c r="A194" s="989"/>
      <c r="B194" s="253"/>
      <c r="C194" s="252"/>
      <c r="D194" s="253"/>
      <c r="E194" s="252"/>
      <c r="F194" s="314"/>
      <c r="G194" s="232" t="s">
        <v>406</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406</v>
      </c>
      <c r="AC194" s="224"/>
      <c r="AD194" s="224"/>
      <c r="AE194" s="266" t="s">
        <v>406</v>
      </c>
      <c r="AF194" s="167"/>
      <c r="AG194" s="167"/>
      <c r="AH194" s="167"/>
      <c r="AI194" s="266" t="s">
        <v>406</v>
      </c>
      <c r="AJ194" s="167"/>
      <c r="AK194" s="167"/>
      <c r="AL194" s="167"/>
      <c r="AM194" s="266" t="s">
        <v>713</v>
      </c>
      <c r="AN194" s="167"/>
      <c r="AO194" s="167"/>
      <c r="AP194" s="167"/>
      <c r="AQ194" s="266" t="s">
        <v>406</v>
      </c>
      <c r="AR194" s="167"/>
      <c r="AS194" s="167"/>
      <c r="AT194" s="167"/>
      <c r="AU194" s="266" t="s">
        <v>406</v>
      </c>
      <c r="AV194" s="167"/>
      <c r="AW194" s="167"/>
      <c r="AX194" s="208"/>
      <c r="AY194">
        <f t="shared" ref="AY194:AY195" si="23">$AY$192</f>
        <v>1</v>
      </c>
    </row>
    <row r="195" spans="1:51" ht="39.75"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406</v>
      </c>
      <c r="AC195" s="175"/>
      <c r="AD195" s="175"/>
      <c r="AE195" s="266" t="s">
        <v>406</v>
      </c>
      <c r="AF195" s="167"/>
      <c r="AG195" s="167"/>
      <c r="AH195" s="167"/>
      <c r="AI195" s="266" t="s">
        <v>406</v>
      </c>
      <c r="AJ195" s="167"/>
      <c r="AK195" s="167"/>
      <c r="AL195" s="167"/>
      <c r="AM195" s="266" t="s">
        <v>713</v>
      </c>
      <c r="AN195" s="167"/>
      <c r="AO195" s="167"/>
      <c r="AP195" s="167"/>
      <c r="AQ195" s="266" t="s">
        <v>406</v>
      </c>
      <c r="AR195" s="167"/>
      <c r="AS195" s="167"/>
      <c r="AT195" s="167"/>
      <c r="AU195" s="266" t="s">
        <v>406</v>
      </c>
      <c r="AV195" s="167"/>
      <c r="AW195" s="167"/>
      <c r="AX195" s="208"/>
      <c r="AY195">
        <f t="shared" si="23"/>
        <v>1</v>
      </c>
    </row>
    <row r="196" spans="1:51" ht="18.75"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1</v>
      </c>
    </row>
    <row r="197" spans="1:51" ht="18.75"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406</v>
      </c>
      <c r="AR197" s="271"/>
      <c r="AS197" s="179" t="s">
        <v>233</v>
      </c>
      <c r="AT197" s="202"/>
      <c r="AU197" s="178" t="s">
        <v>406</v>
      </c>
      <c r="AV197" s="178"/>
      <c r="AW197" s="179" t="s">
        <v>179</v>
      </c>
      <c r="AX197" s="180"/>
      <c r="AY197">
        <f>$AY$196</f>
        <v>1</v>
      </c>
    </row>
    <row r="198" spans="1:51" ht="39.75" customHeight="1" x14ac:dyDescent="0.15">
      <c r="A198" s="989"/>
      <c r="B198" s="253"/>
      <c r="C198" s="252"/>
      <c r="D198" s="253"/>
      <c r="E198" s="252"/>
      <c r="F198" s="314"/>
      <c r="G198" s="232" t="s">
        <v>406</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406</v>
      </c>
      <c r="AC198" s="224"/>
      <c r="AD198" s="224"/>
      <c r="AE198" s="266" t="s">
        <v>406</v>
      </c>
      <c r="AF198" s="167"/>
      <c r="AG198" s="167"/>
      <c r="AH198" s="167"/>
      <c r="AI198" s="266" t="s">
        <v>406</v>
      </c>
      <c r="AJ198" s="167"/>
      <c r="AK198" s="167"/>
      <c r="AL198" s="167"/>
      <c r="AM198" s="266" t="s">
        <v>713</v>
      </c>
      <c r="AN198" s="167"/>
      <c r="AO198" s="167"/>
      <c r="AP198" s="167"/>
      <c r="AQ198" s="266" t="s">
        <v>406</v>
      </c>
      <c r="AR198" s="167"/>
      <c r="AS198" s="167"/>
      <c r="AT198" s="167"/>
      <c r="AU198" s="266" t="s">
        <v>406</v>
      </c>
      <c r="AV198" s="167"/>
      <c r="AW198" s="167"/>
      <c r="AX198" s="208"/>
      <c r="AY198">
        <f t="shared" ref="AY198:AY199" si="24">$AY$196</f>
        <v>1</v>
      </c>
    </row>
    <row r="199" spans="1:51" ht="39.75"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406</v>
      </c>
      <c r="AC199" s="175"/>
      <c r="AD199" s="175"/>
      <c r="AE199" s="266" t="s">
        <v>406</v>
      </c>
      <c r="AF199" s="167"/>
      <c r="AG199" s="167"/>
      <c r="AH199" s="167"/>
      <c r="AI199" s="266" t="s">
        <v>406</v>
      </c>
      <c r="AJ199" s="167"/>
      <c r="AK199" s="167"/>
      <c r="AL199" s="167"/>
      <c r="AM199" s="266" t="s">
        <v>713</v>
      </c>
      <c r="AN199" s="167"/>
      <c r="AO199" s="167"/>
      <c r="AP199" s="167"/>
      <c r="AQ199" s="266" t="s">
        <v>406</v>
      </c>
      <c r="AR199" s="167"/>
      <c r="AS199" s="167"/>
      <c r="AT199" s="167"/>
      <c r="AU199" s="266" t="s">
        <v>406</v>
      </c>
      <c r="AV199" s="167"/>
      <c r="AW199" s="167"/>
      <c r="AX199" s="208"/>
      <c r="AY199">
        <f t="shared" si="24"/>
        <v>1</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1</v>
      </c>
    </row>
    <row r="213" spans="1:51" ht="22.5"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989"/>
      <c r="B214" s="253"/>
      <c r="C214" s="252"/>
      <c r="D214" s="253"/>
      <c r="E214" s="252"/>
      <c r="F214" s="314"/>
      <c r="G214" s="232" t="s">
        <v>406</v>
      </c>
      <c r="H214" s="191"/>
      <c r="I214" s="191"/>
      <c r="J214" s="191"/>
      <c r="K214" s="191"/>
      <c r="L214" s="191"/>
      <c r="M214" s="191"/>
      <c r="N214" s="191"/>
      <c r="O214" s="191"/>
      <c r="P214" s="233"/>
      <c r="Q214" s="976" t="s">
        <v>406</v>
      </c>
      <c r="R214" s="977"/>
      <c r="S214" s="977"/>
      <c r="T214" s="977"/>
      <c r="U214" s="977"/>
      <c r="V214" s="977"/>
      <c r="W214" s="977"/>
      <c r="X214" s="977"/>
      <c r="Y214" s="977"/>
      <c r="Z214" s="977"/>
      <c r="AA214" s="978"/>
      <c r="AB214" s="256" t="s">
        <v>406</v>
      </c>
      <c r="AC214" s="257"/>
      <c r="AD214" s="257"/>
      <c r="AE214" s="262" t="s">
        <v>406</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t="s">
        <v>406</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89"/>
      <c r="B248" s="253"/>
      <c r="C248" s="252"/>
      <c r="D248" s="253"/>
      <c r="E248" s="190" t="s">
        <v>406</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69.75" customHeight="1" x14ac:dyDescent="0.15">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671</v>
      </c>
      <c r="D430" s="251"/>
      <c r="E430" s="239" t="s">
        <v>399</v>
      </c>
      <c r="F430" s="444"/>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89"/>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89"/>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9"/>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2.75" customHeight="1" thickBot="1" x14ac:dyDescent="0.2">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9"/>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70.5" customHeight="1" x14ac:dyDescent="0.15">
      <c r="A702" s="525" t="s">
        <v>140</v>
      </c>
      <c r="B702" s="526"/>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733</v>
      </c>
      <c r="AE702" s="891"/>
      <c r="AF702" s="891"/>
      <c r="AG702" s="880" t="s">
        <v>745</v>
      </c>
      <c r="AH702" s="881"/>
      <c r="AI702" s="881"/>
      <c r="AJ702" s="881"/>
      <c r="AK702" s="881"/>
      <c r="AL702" s="881"/>
      <c r="AM702" s="881"/>
      <c r="AN702" s="881"/>
      <c r="AO702" s="881"/>
      <c r="AP702" s="881"/>
      <c r="AQ702" s="881"/>
      <c r="AR702" s="881"/>
      <c r="AS702" s="881"/>
      <c r="AT702" s="881"/>
      <c r="AU702" s="881"/>
      <c r="AV702" s="881"/>
      <c r="AW702" s="881"/>
      <c r="AX702" s="882"/>
    </row>
    <row r="703" spans="1:51" ht="55.5" customHeight="1" x14ac:dyDescent="0.15">
      <c r="A703" s="527"/>
      <c r="B703" s="528"/>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733</v>
      </c>
      <c r="AE703" s="185"/>
      <c r="AF703" s="185"/>
      <c r="AG703" s="664" t="s">
        <v>746</v>
      </c>
      <c r="AH703" s="665"/>
      <c r="AI703" s="665"/>
      <c r="AJ703" s="665"/>
      <c r="AK703" s="665"/>
      <c r="AL703" s="665"/>
      <c r="AM703" s="665"/>
      <c r="AN703" s="665"/>
      <c r="AO703" s="665"/>
      <c r="AP703" s="665"/>
      <c r="AQ703" s="665"/>
      <c r="AR703" s="665"/>
      <c r="AS703" s="665"/>
      <c r="AT703" s="665"/>
      <c r="AU703" s="665"/>
      <c r="AV703" s="665"/>
      <c r="AW703" s="665"/>
      <c r="AX703" s="666"/>
    </row>
    <row r="704" spans="1:51" ht="128.25" customHeight="1" x14ac:dyDescent="0.15">
      <c r="A704" s="529"/>
      <c r="B704" s="530"/>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733</v>
      </c>
      <c r="AE704" s="583"/>
      <c r="AF704" s="583"/>
      <c r="AG704" s="424" t="s">
        <v>787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733</v>
      </c>
      <c r="AE705" s="733"/>
      <c r="AF705" s="733"/>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747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747</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46.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733</v>
      </c>
      <c r="AE708" s="668"/>
      <c r="AF708" s="668"/>
      <c r="AG708" s="522" t="s">
        <v>750</v>
      </c>
      <c r="AH708" s="523"/>
      <c r="AI708" s="523"/>
      <c r="AJ708" s="523"/>
      <c r="AK708" s="523"/>
      <c r="AL708" s="523"/>
      <c r="AM708" s="523"/>
      <c r="AN708" s="523"/>
      <c r="AO708" s="523"/>
      <c r="AP708" s="523"/>
      <c r="AQ708" s="523"/>
      <c r="AR708" s="523"/>
      <c r="AS708" s="523"/>
      <c r="AT708" s="523"/>
      <c r="AU708" s="523"/>
      <c r="AV708" s="523"/>
      <c r="AW708" s="523"/>
      <c r="AX708" s="524"/>
    </row>
    <row r="709" spans="1:50" ht="66.7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733</v>
      </c>
      <c r="AE709" s="185"/>
      <c r="AF709" s="185"/>
      <c r="AG709" s="664" t="s">
        <v>751</v>
      </c>
      <c r="AH709" s="665"/>
      <c r="AI709" s="665"/>
      <c r="AJ709" s="665"/>
      <c r="AK709" s="665"/>
      <c r="AL709" s="665"/>
      <c r="AM709" s="665"/>
      <c r="AN709" s="665"/>
      <c r="AO709" s="665"/>
      <c r="AP709" s="665"/>
      <c r="AQ709" s="665"/>
      <c r="AR709" s="665"/>
      <c r="AS709" s="665"/>
      <c r="AT709" s="665"/>
      <c r="AU709" s="665"/>
      <c r="AV709" s="665"/>
      <c r="AW709" s="665"/>
      <c r="AX709" s="666"/>
    </row>
    <row r="710" spans="1:50" ht="66.7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733</v>
      </c>
      <c r="AE710" s="185"/>
      <c r="AF710" s="185"/>
      <c r="AG710" s="664" t="s">
        <v>752</v>
      </c>
      <c r="AH710" s="665"/>
      <c r="AI710" s="665"/>
      <c r="AJ710" s="665"/>
      <c r="AK710" s="665"/>
      <c r="AL710" s="665"/>
      <c r="AM710" s="665"/>
      <c r="AN710" s="665"/>
      <c r="AO710" s="665"/>
      <c r="AP710" s="665"/>
      <c r="AQ710" s="665"/>
      <c r="AR710" s="665"/>
      <c r="AS710" s="665"/>
      <c r="AT710" s="665"/>
      <c r="AU710" s="665"/>
      <c r="AV710" s="665"/>
      <c r="AW710" s="665"/>
      <c r="AX710" s="666"/>
    </row>
    <row r="711" spans="1:50" ht="66.7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733</v>
      </c>
      <c r="AE711" s="185"/>
      <c r="AF711" s="185"/>
      <c r="AG711" s="664" t="s">
        <v>753</v>
      </c>
      <c r="AH711" s="665"/>
      <c r="AI711" s="665"/>
      <c r="AJ711" s="665"/>
      <c r="AK711" s="665"/>
      <c r="AL711" s="665"/>
      <c r="AM711" s="665"/>
      <c r="AN711" s="665"/>
      <c r="AO711" s="665"/>
      <c r="AP711" s="665"/>
      <c r="AQ711" s="665"/>
      <c r="AR711" s="665"/>
      <c r="AS711" s="665"/>
      <c r="AT711" s="665"/>
      <c r="AU711" s="665"/>
      <c r="AV711" s="665"/>
      <c r="AW711" s="665"/>
      <c r="AX711" s="666"/>
    </row>
    <row r="712" spans="1:50" ht="74.2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749</v>
      </c>
      <c r="AE712" s="583"/>
      <c r="AF712" s="583"/>
      <c r="AG712" s="591" t="s">
        <v>760</v>
      </c>
      <c r="AH712" s="592"/>
      <c r="AI712" s="592"/>
      <c r="AJ712" s="592"/>
      <c r="AK712" s="592"/>
      <c r="AL712" s="592"/>
      <c r="AM712" s="592"/>
      <c r="AN712" s="592"/>
      <c r="AO712" s="592"/>
      <c r="AP712" s="592"/>
      <c r="AQ712" s="592"/>
      <c r="AR712" s="592"/>
      <c r="AS712" s="592"/>
      <c r="AT712" s="592"/>
      <c r="AU712" s="592"/>
      <c r="AV712" s="592"/>
      <c r="AW712" s="592"/>
      <c r="AX712" s="593"/>
    </row>
    <row r="713" spans="1:50" ht="69.7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733</v>
      </c>
      <c r="AE713" s="185"/>
      <c r="AF713" s="186"/>
      <c r="AG713" s="664" t="s">
        <v>761</v>
      </c>
      <c r="AH713" s="665"/>
      <c r="AI713" s="665"/>
      <c r="AJ713" s="665"/>
      <c r="AK713" s="665"/>
      <c r="AL713" s="665"/>
      <c r="AM713" s="665"/>
      <c r="AN713" s="665"/>
      <c r="AO713" s="665"/>
      <c r="AP713" s="665"/>
      <c r="AQ713" s="665"/>
      <c r="AR713" s="665"/>
      <c r="AS713" s="665"/>
      <c r="AT713" s="665"/>
      <c r="AU713" s="665"/>
      <c r="AV713" s="665"/>
      <c r="AW713" s="665"/>
      <c r="AX713" s="666"/>
    </row>
    <row r="714" spans="1:50" ht="69.7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733</v>
      </c>
      <c r="AE714" s="589"/>
      <c r="AF714" s="590"/>
      <c r="AG714" s="689" t="s">
        <v>767</v>
      </c>
      <c r="AH714" s="690"/>
      <c r="AI714" s="690"/>
      <c r="AJ714" s="690"/>
      <c r="AK714" s="690"/>
      <c r="AL714" s="690"/>
      <c r="AM714" s="690"/>
      <c r="AN714" s="690"/>
      <c r="AO714" s="690"/>
      <c r="AP714" s="690"/>
      <c r="AQ714" s="690"/>
      <c r="AR714" s="690"/>
      <c r="AS714" s="690"/>
      <c r="AT714" s="690"/>
      <c r="AU714" s="690"/>
      <c r="AV714" s="690"/>
      <c r="AW714" s="690"/>
      <c r="AX714" s="691"/>
    </row>
    <row r="715" spans="1:50" ht="90.75"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749</v>
      </c>
      <c r="AE715" s="668"/>
      <c r="AF715" s="774"/>
      <c r="AG715" s="522" t="s">
        <v>764</v>
      </c>
      <c r="AH715" s="523"/>
      <c r="AI715" s="523"/>
      <c r="AJ715" s="523"/>
      <c r="AK715" s="523"/>
      <c r="AL715" s="523"/>
      <c r="AM715" s="523"/>
      <c r="AN715" s="523"/>
      <c r="AO715" s="523"/>
      <c r="AP715" s="523"/>
      <c r="AQ715" s="523"/>
      <c r="AR715" s="523"/>
      <c r="AS715" s="523"/>
      <c r="AT715" s="523"/>
      <c r="AU715" s="523"/>
      <c r="AV715" s="523"/>
      <c r="AW715" s="523"/>
      <c r="AX715" s="524"/>
    </row>
    <row r="716" spans="1:50" ht="60.7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749</v>
      </c>
      <c r="AE716" s="756"/>
      <c r="AF716" s="756"/>
      <c r="AG716" s="664" t="s">
        <v>749</v>
      </c>
      <c r="AH716" s="665"/>
      <c r="AI716" s="665"/>
      <c r="AJ716" s="665"/>
      <c r="AK716" s="665"/>
      <c r="AL716" s="665"/>
      <c r="AM716" s="665"/>
      <c r="AN716" s="665"/>
      <c r="AO716" s="665"/>
      <c r="AP716" s="665"/>
      <c r="AQ716" s="665"/>
      <c r="AR716" s="665"/>
      <c r="AS716" s="665"/>
      <c r="AT716" s="665"/>
      <c r="AU716" s="665"/>
      <c r="AV716" s="665"/>
      <c r="AW716" s="665"/>
      <c r="AX716" s="666"/>
    </row>
    <row r="717" spans="1:50" ht="60.7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749</v>
      </c>
      <c r="AE717" s="185"/>
      <c r="AF717" s="185"/>
      <c r="AG717" s="664" t="s">
        <v>763</v>
      </c>
      <c r="AH717" s="665"/>
      <c r="AI717" s="665"/>
      <c r="AJ717" s="665"/>
      <c r="AK717" s="665"/>
      <c r="AL717" s="665"/>
      <c r="AM717" s="665"/>
      <c r="AN717" s="665"/>
      <c r="AO717" s="665"/>
      <c r="AP717" s="665"/>
      <c r="AQ717" s="665"/>
      <c r="AR717" s="665"/>
      <c r="AS717" s="665"/>
      <c r="AT717" s="665"/>
      <c r="AU717" s="665"/>
      <c r="AV717" s="665"/>
      <c r="AW717" s="665"/>
      <c r="AX717" s="666"/>
    </row>
    <row r="718" spans="1:50" ht="46.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749</v>
      </c>
      <c r="AE718" s="185"/>
      <c r="AF718" s="185"/>
      <c r="AG718" s="193" t="s">
        <v>765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733</v>
      </c>
      <c r="AE719" s="668"/>
      <c r="AF719" s="668"/>
      <c r="AG719" s="190" t="s">
        <v>805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3" t="s">
        <v>710</v>
      </c>
      <c r="D721" s="914"/>
      <c r="E721" s="914"/>
      <c r="F721" s="915"/>
      <c r="G721" s="931">
        <v>20</v>
      </c>
      <c r="H721" s="932"/>
      <c r="I721" s="77" t="str">
        <f>IF(OR(G721="　", G721=""), "", "-")</f>
        <v>-</v>
      </c>
      <c r="J721" s="912">
        <v>161</v>
      </c>
      <c r="K721" s="912"/>
      <c r="L721" s="77" t="str">
        <f>IF(M721="","","-")</f>
        <v/>
      </c>
      <c r="M721" s="78"/>
      <c r="N721" s="909" t="s">
        <v>799</v>
      </c>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0"/>
      <c r="B722" s="651"/>
      <c r="C722" s="913" t="s">
        <v>710</v>
      </c>
      <c r="D722" s="914"/>
      <c r="E722" s="914"/>
      <c r="F722" s="915"/>
      <c r="G722" s="931">
        <v>20</v>
      </c>
      <c r="H722" s="932"/>
      <c r="I722" s="77" t="str">
        <f t="shared" ref="I722:I725" si="113">IF(OR(G722="　", G722=""), "", "-")</f>
        <v>-</v>
      </c>
      <c r="J722" s="912">
        <v>164</v>
      </c>
      <c r="K722" s="912"/>
      <c r="L722" s="77" t="str">
        <f t="shared" ref="L722:L725" si="114">IF(M722="","","-")</f>
        <v/>
      </c>
      <c r="M722" s="78"/>
      <c r="N722" s="909" t="s">
        <v>731</v>
      </c>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0"/>
      <c r="B723" s="651"/>
      <c r="C723" s="913" t="s">
        <v>710</v>
      </c>
      <c r="D723" s="914"/>
      <c r="E723" s="914"/>
      <c r="F723" s="915"/>
      <c r="G723" s="931">
        <v>20</v>
      </c>
      <c r="H723" s="932"/>
      <c r="I723" s="77" t="str">
        <f t="shared" si="113"/>
        <v>-</v>
      </c>
      <c r="J723" s="912">
        <v>176</v>
      </c>
      <c r="K723" s="912"/>
      <c r="L723" s="77" t="str">
        <f t="shared" si="114"/>
        <v/>
      </c>
      <c r="M723" s="78"/>
      <c r="N723" s="909" t="s">
        <v>732</v>
      </c>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105" customHeight="1" x14ac:dyDescent="0.15">
      <c r="A726" s="618" t="s">
        <v>48</v>
      </c>
      <c r="B726" s="619"/>
      <c r="C726" s="439" t="s">
        <v>53</v>
      </c>
      <c r="D726" s="578"/>
      <c r="E726" s="578"/>
      <c r="F726" s="579"/>
      <c r="G726" s="794" t="s">
        <v>771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766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98.25" customHeight="1" thickBot="1" x14ac:dyDescent="0.2">
      <c r="A729" s="762" t="s">
        <v>800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0" customHeight="1" thickBot="1" x14ac:dyDescent="0.2">
      <c r="A731" s="615" t="s">
        <v>801</v>
      </c>
      <c r="B731" s="616"/>
      <c r="C731" s="616"/>
      <c r="D731" s="616"/>
      <c r="E731" s="617"/>
      <c r="F731" s="680" t="s">
        <v>802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48" customHeight="1" thickBot="1" x14ac:dyDescent="0.2">
      <c r="A733" s="615" t="s">
        <v>803</v>
      </c>
      <c r="B733" s="616"/>
      <c r="C733" s="616"/>
      <c r="D733" s="616"/>
      <c r="E733" s="617"/>
      <c r="F733" s="763" t="s">
        <v>804</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159" customHeight="1" thickBot="1" x14ac:dyDescent="0.2">
      <c r="A735" s="608" t="s">
        <v>769</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100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7.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1.7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386</v>
      </c>
      <c r="B787" s="758"/>
      <c r="C787" s="758"/>
      <c r="D787" s="758"/>
      <c r="E787" s="758"/>
      <c r="F787" s="759"/>
      <c r="G787" s="435" t="s">
        <v>784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0"/>
      <c r="C789" s="760"/>
      <c r="D789" s="760"/>
      <c r="E789" s="760"/>
      <c r="F789" s="761"/>
      <c r="G789" s="445" t="s">
        <v>754</v>
      </c>
      <c r="H789" s="446"/>
      <c r="I789" s="446"/>
      <c r="J789" s="446"/>
      <c r="K789" s="447"/>
      <c r="L789" s="448" t="s">
        <v>755</v>
      </c>
      <c r="M789" s="449"/>
      <c r="N789" s="449"/>
      <c r="O789" s="449"/>
      <c r="P789" s="449"/>
      <c r="Q789" s="449"/>
      <c r="R789" s="449"/>
      <c r="S789" s="449"/>
      <c r="T789" s="449"/>
      <c r="U789" s="449"/>
      <c r="V789" s="449"/>
      <c r="W789" s="449"/>
      <c r="X789" s="450"/>
      <c r="Y789" s="451">
        <v>6972</v>
      </c>
      <c r="Z789" s="452"/>
      <c r="AA789" s="452"/>
      <c r="AB789" s="553"/>
      <c r="AC789" s="445" t="s">
        <v>786</v>
      </c>
      <c r="AD789" s="446"/>
      <c r="AE789" s="446"/>
      <c r="AF789" s="446"/>
      <c r="AG789" s="447"/>
      <c r="AH789" s="448" t="s">
        <v>756</v>
      </c>
      <c r="AI789" s="449"/>
      <c r="AJ789" s="449"/>
      <c r="AK789" s="449"/>
      <c r="AL789" s="449"/>
      <c r="AM789" s="449"/>
      <c r="AN789" s="449"/>
      <c r="AO789" s="449"/>
      <c r="AP789" s="449"/>
      <c r="AQ789" s="449"/>
      <c r="AR789" s="449"/>
      <c r="AS789" s="449"/>
      <c r="AT789" s="450"/>
      <c r="AU789" s="451">
        <v>2305</v>
      </c>
      <c r="AV789" s="452"/>
      <c r="AW789" s="452"/>
      <c r="AX789" s="453"/>
    </row>
    <row r="790" spans="1:51" ht="24.75" customHeight="1" x14ac:dyDescent="0.15">
      <c r="A790" s="552"/>
      <c r="B790" s="760"/>
      <c r="C790" s="760"/>
      <c r="D790" s="760"/>
      <c r="E790" s="760"/>
      <c r="F790" s="761"/>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2"/>
      <c r="B791" s="760"/>
      <c r="C791" s="760"/>
      <c r="D791" s="760"/>
      <c r="E791" s="760"/>
      <c r="F791" s="761"/>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2"/>
      <c r="B792" s="760"/>
      <c r="C792" s="760"/>
      <c r="D792" s="760"/>
      <c r="E792" s="760"/>
      <c r="F792" s="761"/>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2"/>
      <c r="B793" s="760"/>
      <c r="C793" s="760"/>
      <c r="D793" s="760"/>
      <c r="E793" s="760"/>
      <c r="F793" s="761"/>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2"/>
      <c r="B794" s="760"/>
      <c r="C794" s="760"/>
      <c r="D794" s="760"/>
      <c r="E794" s="760"/>
      <c r="F794" s="761"/>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2"/>
      <c r="B795" s="760"/>
      <c r="C795" s="760"/>
      <c r="D795" s="760"/>
      <c r="E795" s="760"/>
      <c r="F795" s="761"/>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2"/>
      <c r="B796" s="760"/>
      <c r="C796" s="760"/>
      <c r="D796" s="760"/>
      <c r="E796" s="760"/>
      <c r="F796" s="761"/>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2"/>
      <c r="B797" s="760"/>
      <c r="C797" s="760"/>
      <c r="D797" s="760"/>
      <c r="E797" s="760"/>
      <c r="F797" s="761"/>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2"/>
      <c r="B798" s="760"/>
      <c r="C798" s="760"/>
      <c r="D798" s="760"/>
      <c r="E798" s="760"/>
      <c r="F798" s="761"/>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2"/>
      <c r="B799" s="760"/>
      <c r="C799" s="760"/>
      <c r="D799" s="760"/>
      <c r="E799" s="760"/>
      <c r="F799" s="761"/>
      <c r="G799" s="409" t="s">
        <v>20</v>
      </c>
      <c r="H799" s="410"/>
      <c r="I799" s="410"/>
      <c r="J799" s="410"/>
      <c r="K799" s="410"/>
      <c r="L799" s="411"/>
      <c r="M799" s="412"/>
      <c r="N799" s="412"/>
      <c r="O799" s="412"/>
      <c r="P799" s="412"/>
      <c r="Q799" s="412"/>
      <c r="R799" s="412"/>
      <c r="S799" s="412"/>
      <c r="T799" s="412"/>
      <c r="U799" s="412"/>
      <c r="V799" s="412"/>
      <c r="W799" s="412"/>
      <c r="X799" s="413"/>
      <c r="Y799" s="414">
        <f>SUM(Y789:AB798)</f>
        <v>6972</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2305</v>
      </c>
      <c r="AV799" s="415"/>
      <c r="AW799" s="415"/>
      <c r="AX799" s="417"/>
    </row>
    <row r="800" spans="1:51" ht="24.75" hidden="1" customHeight="1" x14ac:dyDescent="0.15">
      <c r="A800" s="552"/>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0"/>
      <c r="C803" s="760"/>
      <c r="D803" s="760"/>
      <c r="E803" s="760"/>
      <c r="F803" s="761"/>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2"/>
      <c r="B804" s="760"/>
      <c r="C804" s="760"/>
      <c r="D804" s="760"/>
      <c r="E804" s="760"/>
      <c r="F804" s="761"/>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2"/>
      <c r="B805" s="760"/>
      <c r="C805" s="760"/>
      <c r="D805" s="760"/>
      <c r="E805" s="760"/>
      <c r="F805" s="761"/>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2"/>
      <c r="B806" s="760"/>
      <c r="C806" s="760"/>
      <c r="D806" s="760"/>
      <c r="E806" s="760"/>
      <c r="F806" s="761"/>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2"/>
      <c r="B807" s="760"/>
      <c r="C807" s="760"/>
      <c r="D807" s="760"/>
      <c r="E807" s="760"/>
      <c r="F807" s="761"/>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2"/>
      <c r="B808" s="760"/>
      <c r="C808" s="760"/>
      <c r="D808" s="760"/>
      <c r="E808" s="760"/>
      <c r="F808" s="761"/>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2"/>
      <c r="B809" s="760"/>
      <c r="C809" s="760"/>
      <c r="D809" s="760"/>
      <c r="E809" s="760"/>
      <c r="F809" s="761"/>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2"/>
      <c r="B810" s="760"/>
      <c r="C810" s="760"/>
      <c r="D810" s="760"/>
      <c r="E810" s="760"/>
      <c r="F810" s="761"/>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2"/>
      <c r="B811" s="760"/>
      <c r="C811" s="760"/>
      <c r="D811" s="760"/>
      <c r="E811" s="760"/>
      <c r="F811" s="761"/>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2"/>
      <c r="B812" s="760"/>
      <c r="C812" s="760"/>
      <c r="D812" s="760"/>
      <c r="E812" s="760"/>
      <c r="F812" s="761"/>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2"/>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0"/>
      <c r="C816" s="760"/>
      <c r="D816" s="760"/>
      <c r="E816" s="760"/>
      <c r="F816" s="761"/>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2"/>
      <c r="B817" s="760"/>
      <c r="C817" s="760"/>
      <c r="D817" s="760"/>
      <c r="E817" s="760"/>
      <c r="F817" s="761"/>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2"/>
      <c r="B818" s="760"/>
      <c r="C818" s="760"/>
      <c r="D818" s="760"/>
      <c r="E818" s="760"/>
      <c r="F818" s="761"/>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2"/>
      <c r="B819" s="760"/>
      <c r="C819" s="760"/>
      <c r="D819" s="760"/>
      <c r="E819" s="760"/>
      <c r="F819" s="761"/>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2"/>
      <c r="B820" s="760"/>
      <c r="C820" s="760"/>
      <c r="D820" s="760"/>
      <c r="E820" s="760"/>
      <c r="F820" s="761"/>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2"/>
      <c r="B821" s="760"/>
      <c r="C821" s="760"/>
      <c r="D821" s="760"/>
      <c r="E821" s="760"/>
      <c r="F821" s="761"/>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2"/>
      <c r="B822" s="760"/>
      <c r="C822" s="760"/>
      <c r="D822" s="760"/>
      <c r="E822" s="760"/>
      <c r="F822" s="761"/>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2"/>
      <c r="B823" s="760"/>
      <c r="C823" s="760"/>
      <c r="D823" s="760"/>
      <c r="E823" s="760"/>
      <c r="F823" s="761"/>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2"/>
      <c r="B824" s="760"/>
      <c r="C824" s="760"/>
      <c r="D824" s="760"/>
      <c r="E824" s="760"/>
      <c r="F824" s="761"/>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2"/>
      <c r="B825" s="760"/>
      <c r="C825" s="760"/>
      <c r="D825" s="760"/>
      <c r="E825" s="760"/>
      <c r="F825" s="761"/>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2"/>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0"/>
      <c r="C829" s="760"/>
      <c r="D829" s="760"/>
      <c r="E829" s="760"/>
      <c r="F829" s="761"/>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2"/>
      <c r="B830" s="760"/>
      <c r="C830" s="760"/>
      <c r="D830" s="760"/>
      <c r="E830" s="760"/>
      <c r="F830" s="761"/>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2"/>
      <c r="B831" s="760"/>
      <c r="C831" s="760"/>
      <c r="D831" s="760"/>
      <c r="E831" s="760"/>
      <c r="F831" s="761"/>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2"/>
      <c r="B832" s="760"/>
      <c r="C832" s="760"/>
      <c r="D832" s="760"/>
      <c r="E832" s="760"/>
      <c r="F832" s="761"/>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2"/>
      <c r="B833" s="760"/>
      <c r="C833" s="760"/>
      <c r="D833" s="760"/>
      <c r="E833" s="760"/>
      <c r="F833" s="761"/>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2"/>
      <c r="B834" s="760"/>
      <c r="C834" s="760"/>
      <c r="D834" s="760"/>
      <c r="E834" s="760"/>
      <c r="F834" s="761"/>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2"/>
      <c r="B835" s="760"/>
      <c r="C835" s="760"/>
      <c r="D835" s="760"/>
      <c r="E835" s="760"/>
      <c r="F835" s="761"/>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2"/>
      <c r="B836" s="760"/>
      <c r="C836" s="760"/>
      <c r="D836" s="760"/>
      <c r="E836" s="760"/>
      <c r="F836" s="761"/>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2"/>
      <c r="B837" s="760"/>
      <c r="C837" s="760"/>
      <c r="D837" s="760"/>
      <c r="E837" s="760"/>
      <c r="F837" s="761"/>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2"/>
      <c r="B838" s="760"/>
      <c r="C838" s="760"/>
      <c r="D838" s="760"/>
      <c r="E838" s="760"/>
      <c r="F838" s="761"/>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1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5.2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367</v>
      </c>
      <c r="AI844" s="350"/>
      <c r="AJ844" s="350"/>
      <c r="AK844" s="350"/>
      <c r="AL844" s="350" t="s">
        <v>21</v>
      </c>
      <c r="AM844" s="350"/>
      <c r="AN844" s="350"/>
      <c r="AO844" s="422"/>
      <c r="AP844" s="423" t="s">
        <v>298</v>
      </c>
      <c r="AQ844" s="423"/>
      <c r="AR844" s="423"/>
      <c r="AS844" s="423"/>
      <c r="AT844" s="423"/>
      <c r="AU844" s="423"/>
      <c r="AV844" s="423"/>
      <c r="AW844" s="423"/>
      <c r="AX844" s="423"/>
    </row>
    <row r="845" spans="1:51" ht="45" customHeight="1" x14ac:dyDescent="0.15">
      <c r="A845" s="404">
        <v>1</v>
      </c>
      <c r="B845" s="404">
        <v>1</v>
      </c>
      <c r="C845" s="421" t="s">
        <v>772</v>
      </c>
      <c r="D845" s="418"/>
      <c r="E845" s="418"/>
      <c r="F845" s="418"/>
      <c r="G845" s="418"/>
      <c r="H845" s="418"/>
      <c r="I845" s="418"/>
      <c r="J845" s="419">
        <v>1000020230006</v>
      </c>
      <c r="K845" s="420"/>
      <c r="L845" s="420"/>
      <c r="M845" s="420"/>
      <c r="N845" s="420"/>
      <c r="O845" s="420"/>
      <c r="P845" s="317" t="s">
        <v>755</v>
      </c>
      <c r="Q845" s="318"/>
      <c r="R845" s="318"/>
      <c r="S845" s="318"/>
      <c r="T845" s="318"/>
      <c r="U845" s="318"/>
      <c r="V845" s="318"/>
      <c r="W845" s="318"/>
      <c r="X845" s="318"/>
      <c r="Y845" s="319">
        <v>6972</v>
      </c>
      <c r="Z845" s="320"/>
      <c r="AA845" s="320"/>
      <c r="AB845" s="321"/>
      <c r="AC845" s="323" t="s">
        <v>80</v>
      </c>
      <c r="AD845" s="324"/>
      <c r="AE845" s="324"/>
      <c r="AF845" s="324"/>
      <c r="AG845" s="324"/>
      <c r="AH845" s="330" t="s">
        <v>757</v>
      </c>
      <c r="AI845" s="331"/>
      <c r="AJ845" s="331"/>
      <c r="AK845" s="331"/>
      <c r="AL845" s="327" t="s">
        <v>757</v>
      </c>
      <c r="AM845" s="328"/>
      <c r="AN845" s="328"/>
      <c r="AO845" s="329"/>
      <c r="AP845" s="322" t="s">
        <v>783</v>
      </c>
      <c r="AQ845" s="322"/>
      <c r="AR845" s="322"/>
      <c r="AS845" s="322"/>
      <c r="AT845" s="322"/>
      <c r="AU845" s="322"/>
      <c r="AV845" s="322"/>
      <c r="AW845" s="322"/>
      <c r="AX845" s="322"/>
    </row>
    <row r="846" spans="1:51" ht="45" customHeight="1" x14ac:dyDescent="0.15">
      <c r="A846" s="404">
        <v>2</v>
      </c>
      <c r="B846" s="404">
        <v>1</v>
      </c>
      <c r="C846" s="421" t="s">
        <v>773</v>
      </c>
      <c r="D846" s="418"/>
      <c r="E846" s="418"/>
      <c r="F846" s="418"/>
      <c r="G846" s="418"/>
      <c r="H846" s="418"/>
      <c r="I846" s="418"/>
      <c r="J846" s="419">
        <v>1000020140007</v>
      </c>
      <c r="K846" s="420"/>
      <c r="L846" s="420"/>
      <c r="M846" s="420"/>
      <c r="N846" s="420"/>
      <c r="O846" s="420"/>
      <c r="P846" s="317" t="s">
        <v>755</v>
      </c>
      <c r="Q846" s="318"/>
      <c r="R846" s="318"/>
      <c r="S846" s="318"/>
      <c r="T846" s="318"/>
      <c r="U846" s="318"/>
      <c r="V846" s="318"/>
      <c r="W846" s="318"/>
      <c r="X846" s="318"/>
      <c r="Y846" s="319">
        <v>6433</v>
      </c>
      <c r="Z846" s="320"/>
      <c r="AA846" s="320"/>
      <c r="AB846" s="321"/>
      <c r="AC846" s="323" t="s">
        <v>80</v>
      </c>
      <c r="AD846" s="324"/>
      <c r="AE846" s="324"/>
      <c r="AF846" s="324"/>
      <c r="AG846" s="324"/>
      <c r="AH846" s="330" t="s">
        <v>757</v>
      </c>
      <c r="AI846" s="331"/>
      <c r="AJ846" s="331"/>
      <c r="AK846" s="331"/>
      <c r="AL846" s="327" t="s">
        <v>757</v>
      </c>
      <c r="AM846" s="328"/>
      <c r="AN846" s="328"/>
      <c r="AO846" s="329"/>
      <c r="AP846" s="322" t="s">
        <v>783</v>
      </c>
      <c r="AQ846" s="322"/>
      <c r="AR846" s="322"/>
      <c r="AS846" s="322"/>
      <c r="AT846" s="322"/>
      <c r="AU846" s="322"/>
      <c r="AV846" s="322"/>
      <c r="AW846" s="322"/>
      <c r="AX846" s="322"/>
      <c r="AY846">
        <f>COUNTA($C$846)</f>
        <v>1</v>
      </c>
    </row>
    <row r="847" spans="1:51" ht="45" customHeight="1" x14ac:dyDescent="0.15">
      <c r="A847" s="404">
        <v>3</v>
      </c>
      <c r="B847" s="404">
        <v>1</v>
      </c>
      <c r="C847" s="421" t="s">
        <v>737</v>
      </c>
      <c r="D847" s="418"/>
      <c r="E847" s="418"/>
      <c r="F847" s="418"/>
      <c r="G847" s="418"/>
      <c r="H847" s="418"/>
      <c r="I847" s="418"/>
      <c r="J847" s="419">
        <v>1000020110001</v>
      </c>
      <c r="K847" s="420"/>
      <c r="L847" s="420"/>
      <c r="M847" s="420"/>
      <c r="N847" s="420"/>
      <c r="O847" s="420"/>
      <c r="P847" s="317" t="s">
        <v>755</v>
      </c>
      <c r="Q847" s="318"/>
      <c r="R847" s="318"/>
      <c r="S847" s="318"/>
      <c r="T847" s="318"/>
      <c r="U847" s="318"/>
      <c r="V847" s="318"/>
      <c r="W847" s="318"/>
      <c r="X847" s="318"/>
      <c r="Y847" s="319">
        <v>6380</v>
      </c>
      <c r="Z847" s="320"/>
      <c r="AA847" s="320"/>
      <c r="AB847" s="321"/>
      <c r="AC847" s="323" t="s">
        <v>80</v>
      </c>
      <c r="AD847" s="324"/>
      <c r="AE847" s="324"/>
      <c r="AF847" s="324"/>
      <c r="AG847" s="324"/>
      <c r="AH847" s="330" t="s">
        <v>757</v>
      </c>
      <c r="AI847" s="331"/>
      <c r="AJ847" s="331"/>
      <c r="AK847" s="331"/>
      <c r="AL847" s="327" t="s">
        <v>757</v>
      </c>
      <c r="AM847" s="328"/>
      <c r="AN847" s="328"/>
      <c r="AO847" s="329"/>
      <c r="AP847" s="322" t="s">
        <v>783</v>
      </c>
      <c r="AQ847" s="322"/>
      <c r="AR847" s="322"/>
      <c r="AS847" s="322"/>
      <c r="AT847" s="322"/>
      <c r="AU847" s="322"/>
      <c r="AV847" s="322"/>
      <c r="AW847" s="322"/>
      <c r="AX847" s="322"/>
      <c r="AY847">
        <f>COUNTA($C$847)</f>
        <v>1</v>
      </c>
    </row>
    <row r="848" spans="1:51" ht="45" customHeight="1" x14ac:dyDescent="0.15">
      <c r="A848" s="404">
        <v>4</v>
      </c>
      <c r="B848" s="404">
        <v>1</v>
      </c>
      <c r="C848" s="421" t="s">
        <v>774</v>
      </c>
      <c r="D848" s="418"/>
      <c r="E848" s="418"/>
      <c r="F848" s="418"/>
      <c r="G848" s="418"/>
      <c r="H848" s="418"/>
      <c r="I848" s="418"/>
      <c r="J848" s="419">
        <v>7000020010006</v>
      </c>
      <c r="K848" s="420"/>
      <c r="L848" s="420"/>
      <c r="M848" s="420"/>
      <c r="N848" s="420"/>
      <c r="O848" s="420"/>
      <c r="P848" s="317" t="s">
        <v>755</v>
      </c>
      <c r="Q848" s="318"/>
      <c r="R848" s="318"/>
      <c r="S848" s="318"/>
      <c r="T848" s="318"/>
      <c r="U848" s="318"/>
      <c r="V848" s="318"/>
      <c r="W848" s="318"/>
      <c r="X848" s="318"/>
      <c r="Y848" s="319">
        <v>6101</v>
      </c>
      <c r="Z848" s="320"/>
      <c r="AA848" s="320"/>
      <c r="AB848" s="321"/>
      <c r="AC848" s="323" t="s">
        <v>80</v>
      </c>
      <c r="AD848" s="324"/>
      <c r="AE848" s="324"/>
      <c r="AF848" s="324"/>
      <c r="AG848" s="324"/>
      <c r="AH848" s="330" t="s">
        <v>757</v>
      </c>
      <c r="AI848" s="331"/>
      <c r="AJ848" s="331"/>
      <c r="AK848" s="331"/>
      <c r="AL848" s="327" t="s">
        <v>757</v>
      </c>
      <c r="AM848" s="328"/>
      <c r="AN848" s="328"/>
      <c r="AO848" s="329"/>
      <c r="AP848" s="322" t="s">
        <v>783</v>
      </c>
      <c r="AQ848" s="322"/>
      <c r="AR848" s="322"/>
      <c r="AS848" s="322"/>
      <c r="AT848" s="322"/>
      <c r="AU848" s="322"/>
      <c r="AV848" s="322"/>
      <c r="AW848" s="322"/>
      <c r="AX848" s="322"/>
      <c r="AY848">
        <f>COUNTA($C$848)</f>
        <v>1</v>
      </c>
    </row>
    <row r="849" spans="1:51" ht="45" customHeight="1" x14ac:dyDescent="0.15">
      <c r="A849" s="404">
        <v>5</v>
      </c>
      <c r="B849" s="404">
        <v>1</v>
      </c>
      <c r="C849" s="421" t="s">
        <v>775</v>
      </c>
      <c r="D849" s="418"/>
      <c r="E849" s="418"/>
      <c r="F849" s="418"/>
      <c r="G849" s="418"/>
      <c r="H849" s="418"/>
      <c r="I849" s="418"/>
      <c r="J849" s="419">
        <v>4000020270008</v>
      </c>
      <c r="K849" s="420"/>
      <c r="L849" s="420"/>
      <c r="M849" s="420"/>
      <c r="N849" s="420"/>
      <c r="O849" s="420"/>
      <c r="P849" s="317" t="s">
        <v>755</v>
      </c>
      <c r="Q849" s="318"/>
      <c r="R849" s="318"/>
      <c r="S849" s="318"/>
      <c r="T849" s="318"/>
      <c r="U849" s="318"/>
      <c r="V849" s="318"/>
      <c r="W849" s="318"/>
      <c r="X849" s="318"/>
      <c r="Y849" s="319">
        <v>5468</v>
      </c>
      <c r="Z849" s="320"/>
      <c r="AA849" s="320"/>
      <c r="AB849" s="321"/>
      <c r="AC849" s="323" t="s">
        <v>80</v>
      </c>
      <c r="AD849" s="324"/>
      <c r="AE849" s="324"/>
      <c r="AF849" s="324"/>
      <c r="AG849" s="324"/>
      <c r="AH849" s="330" t="s">
        <v>757</v>
      </c>
      <c r="AI849" s="331"/>
      <c r="AJ849" s="331"/>
      <c r="AK849" s="331"/>
      <c r="AL849" s="327" t="s">
        <v>757</v>
      </c>
      <c r="AM849" s="328"/>
      <c r="AN849" s="328"/>
      <c r="AO849" s="329"/>
      <c r="AP849" s="322" t="s">
        <v>783</v>
      </c>
      <c r="AQ849" s="322"/>
      <c r="AR849" s="322"/>
      <c r="AS849" s="322"/>
      <c r="AT849" s="322"/>
      <c r="AU849" s="322"/>
      <c r="AV849" s="322"/>
      <c r="AW849" s="322"/>
      <c r="AX849" s="322"/>
      <c r="AY849">
        <f>COUNTA($C$849)</f>
        <v>1</v>
      </c>
    </row>
    <row r="850" spans="1:51" ht="45" customHeight="1" x14ac:dyDescent="0.15">
      <c r="A850" s="404">
        <v>6</v>
      </c>
      <c r="B850" s="404">
        <v>1</v>
      </c>
      <c r="C850" s="421" t="s">
        <v>776</v>
      </c>
      <c r="D850" s="418"/>
      <c r="E850" s="418"/>
      <c r="F850" s="418"/>
      <c r="G850" s="418"/>
      <c r="H850" s="418"/>
      <c r="I850" s="418"/>
      <c r="J850" s="419">
        <v>8000020280003</v>
      </c>
      <c r="K850" s="420"/>
      <c r="L850" s="420"/>
      <c r="M850" s="420"/>
      <c r="N850" s="420"/>
      <c r="O850" s="420"/>
      <c r="P850" s="317" t="s">
        <v>755</v>
      </c>
      <c r="Q850" s="318"/>
      <c r="R850" s="318"/>
      <c r="S850" s="318"/>
      <c r="T850" s="318"/>
      <c r="U850" s="318"/>
      <c r="V850" s="318"/>
      <c r="W850" s="318"/>
      <c r="X850" s="318"/>
      <c r="Y850" s="319">
        <v>5460</v>
      </c>
      <c r="Z850" s="320"/>
      <c r="AA850" s="320"/>
      <c r="AB850" s="321"/>
      <c r="AC850" s="323" t="s">
        <v>80</v>
      </c>
      <c r="AD850" s="324"/>
      <c r="AE850" s="324"/>
      <c r="AF850" s="324"/>
      <c r="AG850" s="324"/>
      <c r="AH850" s="330" t="s">
        <v>757</v>
      </c>
      <c r="AI850" s="331"/>
      <c r="AJ850" s="331"/>
      <c r="AK850" s="331"/>
      <c r="AL850" s="327" t="s">
        <v>757</v>
      </c>
      <c r="AM850" s="328"/>
      <c r="AN850" s="328"/>
      <c r="AO850" s="329"/>
      <c r="AP850" s="322" t="s">
        <v>783</v>
      </c>
      <c r="AQ850" s="322"/>
      <c r="AR850" s="322"/>
      <c r="AS850" s="322"/>
      <c r="AT850" s="322"/>
      <c r="AU850" s="322"/>
      <c r="AV850" s="322"/>
      <c r="AW850" s="322"/>
      <c r="AX850" s="322"/>
      <c r="AY850">
        <f>COUNTA($C$850)</f>
        <v>1</v>
      </c>
    </row>
    <row r="851" spans="1:51" ht="45" customHeight="1" x14ac:dyDescent="0.15">
      <c r="A851" s="404">
        <v>7</v>
      </c>
      <c r="B851" s="404">
        <v>1</v>
      </c>
      <c r="C851" s="421" t="s">
        <v>777</v>
      </c>
      <c r="D851" s="418"/>
      <c r="E851" s="418"/>
      <c r="F851" s="418"/>
      <c r="G851" s="418"/>
      <c r="H851" s="418"/>
      <c r="I851" s="418"/>
      <c r="J851" s="419">
        <v>6000020400009</v>
      </c>
      <c r="K851" s="420"/>
      <c r="L851" s="420"/>
      <c r="M851" s="420"/>
      <c r="N851" s="420"/>
      <c r="O851" s="420"/>
      <c r="P851" s="317" t="s">
        <v>755</v>
      </c>
      <c r="Q851" s="318"/>
      <c r="R851" s="318"/>
      <c r="S851" s="318"/>
      <c r="T851" s="318"/>
      <c r="U851" s="318"/>
      <c r="V851" s="318"/>
      <c r="W851" s="318"/>
      <c r="X851" s="318"/>
      <c r="Y851" s="319">
        <v>5369</v>
      </c>
      <c r="Z851" s="320"/>
      <c r="AA851" s="320"/>
      <c r="AB851" s="321"/>
      <c r="AC851" s="323" t="s">
        <v>80</v>
      </c>
      <c r="AD851" s="324"/>
      <c r="AE851" s="324"/>
      <c r="AF851" s="324"/>
      <c r="AG851" s="324"/>
      <c r="AH851" s="330" t="s">
        <v>757</v>
      </c>
      <c r="AI851" s="331"/>
      <c r="AJ851" s="331"/>
      <c r="AK851" s="331"/>
      <c r="AL851" s="327" t="s">
        <v>757</v>
      </c>
      <c r="AM851" s="328"/>
      <c r="AN851" s="328"/>
      <c r="AO851" s="329"/>
      <c r="AP851" s="322" t="s">
        <v>783</v>
      </c>
      <c r="AQ851" s="322"/>
      <c r="AR851" s="322"/>
      <c r="AS851" s="322"/>
      <c r="AT851" s="322"/>
      <c r="AU851" s="322"/>
      <c r="AV851" s="322"/>
      <c r="AW851" s="322"/>
      <c r="AX851" s="322"/>
      <c r="AY851">
        <f>COUNTA($C$851)</f>
        <v>1</v>
      </c>
    </row>
    <row r="852" spans="1:51" ht="45" customHeight="1" x14ac:dyDescent="0.15">
      <c r="A852" s="404">
        <v>8</v>
      </c>
      <c r="B852" s="404">
        <v>1</v>
      </c>
      <c r="C852" s="421" t="s">
        <v>778</v>
      </c>
      <c r="D852" s="418"/>
      <c r="E852" s="418"/>
      <c r="F852" s="418"/>
      <c r="G852" s="418"/>
      <c r="H852" s="418"/>
      <c r="I852" s="418"/>
      <c r="J852" s="419">
        <v>4000020120006</v>
      </c>
      <c r="K852" s="420"/>
      <c r="L852" s="420"/>
      <c r="M852" s="420"/>
      <c r="N852" s="420"/>
      <c r="O852" s="420"/>
      <c r="P852" s="317" t="s">
        <v>755</v>
      </c>
      <c r="Q852" s="318"/>
      <c r="R852" s="318"/>
      <c r="S852" s="318"/>
      <c r="T852" s="318"/>
      <c r="U852" s="318"/>
      <c r="V852" s="318"/>
      <c r="W852" s="318"/>
      <c r="X852" s="318"/>
      <c r="Y852" s="319">
        <v>4168</v>
      </c>
      <c r="Z852" s="320"/>
      <c r="AA852" s="320"/>
      <c r="AB852" s="321"/>
      <c r="AC852" s="323" t="s">
        <v>80</v>
      </c>
      <c r="AD852" s="324"/>
      <c r="AE852" s="324"/>
      <c r="AF852" s="324"/>
      <c r="AG852" s="324"/>
      <c r="AH852" s="330" t="s">
        <v>757</v>
      </c>
      <c r="AI852" s="331"/>
      <c r="AJ852" s="331"/>
      <c r="AK852" s="331"/>
      <c r="AL852" s="327" t="s">
        <v>757</v>
      </c>
      <c r="AM852" s="328"/>
      <c r="AN852" s="328"/>
      <c r="AO852" s="329"/>
      <c r="AP852" s="322" t="s">
        <v>783</v>
      </c>
      <c r="AQ852" s="322"/>
      <c r="AR852" s="322"/>
      <c r="AS852" s="322"/>
      <c r="AT852" s="322"/>
      <c r="AU852" s="322"/>
      <c r="AV852" s="322"/>
      <c r="AW852" s="322"/>
      <c r="AX852" s="322"/>
      <c r="AY852">
        <f>COUNTA($C$852)</f>
        <v>1</v>
      </c>
    </row>
    <row r="853" spans="1:51" ht="45" customHeight="1" x14ac:dyDescent="0.15">
      <c r="A853" s="404">
        <v>9</v>
      </c>
      <c r="B853" s="404">
        <v>1</v>
      </c>
      <c r="C853" s="421" t="s">
        <v>779</v>
      </c>
      <c r="D853" s="418"/>
      <c r="E853" s="418"/>
      <c r="F853" s="418"/>
      <c r="G853" s="418"/>
      <c r="H853" s="418"/>
      <c r="I853" s="418"/>
      <c r="J853" s="419">
        <v>8000020130001</v>
      </c>
      <c r="K853" s="420"/>
      <c r="L853" s="420"/>
      <c r="M853" s="420"/>
      <c r="N853" s="420"/>
      <c r="O853" s="420"/>
      <c r="P853" s="317" t="s">
        <v>755</v>
      </c>
      <c r="Q853" s="318"/>
      <c r="R853" s="318"/>
      <c r="S853" s="318"/>
      <c r="T853" s="318"/>
      <c r="U853" s="318"/>
      <c r="V853" s="318"/>
      <c r="W853" s="318"/>
      <c r="X853" s="318"/>
      <c r="Y853" s="319">
        <v>3965</v>
      </c>
      <c r="Z853" s="320"/>
      <c r="AA853" s="320"/>
      <c r="AB853" s="321"/>
      <c r="AC853" s="323" t="s">
        <v>80</v>
      </c>
      <c r="AD853" s="324"/>
      <c r="AE853" s="324"/>
      <c r="AF853" s="324"/>
      <c r="AG853" s="324"/>
      <c r="AH853" s="330" t="s">
        <v>757</v>
      </c>
      <c r="AI853" s="331"/>
      <c r="AJ853" s="331"/>
      <c r="AK853" s="331"/>
      <c r="AL853" s="327" t="s">
        <v>757</v>
      </c>
      <c r="AM853" s="328"/>
      <c r="AN853" s="328"/>
      <c r="AO853" s="329"/>
      <c r="AP853" s="322" t="s">
        <v>783</v>
      </c>
      <c r="AQ853" s="322"/>
      <c r="AR853" s="322"/>
      <c r="AS853" s="322"/>
      <c r="AT853" s="322"/>
      <c r="AU853" s="322"/>
      <c r="AV853" s="322"/>
      <c r="AW853" s="322"/>
      <c r="AX853" s="322"/>
      <c r="AY853">
        <f>COUNTA($C$853)</f>
        <v>1</v>
      </c>
    </row>
    <row r="854" spans="1:51" ht="45" customHeight="1" x14ac:dyDescent="0.15">
      <c r="A854" s="404">
        <v>10</v>
      </c>
      <c r="B854" s="404">
        <v>1</v>
      </c>
      <c r="C854" s="421" t="s">
        <v>780</v>
      </c>
      <c r="D854" s="418"/>
      <c r="E854" s="418"/>
      <c r="F854" s="418"/>
      <c r="G854" s="418"/>
      <c r="H854" s="418"/>
      <c r="I854" s="418"/>
      <c r="J854" s="419">
        <v>2000020080004</v>
      </c>
      <c r="K854" s="420"/>
      <c r="L854" s="420"/>
      <c r="M854" s="420"/>
      <c r="N854" s="420"/>
      <c r="O854" s="420"/>
      <c r="P854" s="317" t="s">
        <v>755</v>
      </c>
      <c r="Q854" s="318"/>
      <c r="R854" s="318"/>
      <c r="S854" s="318"/>
      <c r="T854" s="318"/>
      <c r="U854" s="318"/>
      <c r="V854" s="318"/>
      <c r="W854" s="318"/>
      <c r="X854" s="318"/>
      <c r="Y854" s="319">
        <v>2851</v>
      </c>
      <c r="Z854" s="320"/>
      <c r="AA854" s="320"/>
      <c r="AB854" s="321"/>
      <c r="AC854" s="323" t="s">
        <v>80</v>
      </c>
      <c r="AD854" s="324"/>
      <c r="AE854" s="324"/>
      <c r="AF854" s="324"/>
      <c r="AG854" s="324"/>
      <c r="AH854" s="330" t="s">
        <v>757</v>
      </c>
      <c r="AI854" s="331"/>
      <c r="AJ854" s="331"/>
      <c r="AK854" s="331"/>
      <c r="AL854" s="327" t="s">
        <v>757</v>
      </c>
      <c r="AM854" s="328"/>
      <c r="AN854" s="328"/>
      <c r="AO854" s="329"/>
      <c r="AP854" s="322" t="s">
        <v>783</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12.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367</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1</v>
      </c>
    </row>
    <row r="878" spans="1:51" ht="42" customHeight="1" x14ac:dyDescent="0.15">
      <c r="A878" s="404">
        <v>1</v>
      </c>
      <c r="B878" s="404">
        <v>1</v>
      </c>
      <c r="C878" s="421" t="s">
        <v>738</v>
      </c>
      <c r="D878" s="418"/>
      <c r="E878" s="418"/>
      <c r="F878" s="418"/>
      <c r="G878" s="418"/>
      <c r="H878" s="418"/>
      <c r="I878" s="418"/>
      <c r="J878" s="419">
        <v>3000020141003</v>
      </c>
      <c r="K878" s="420"/>
      <c r="L878" s="420"/>
      <c r="M878" s="420"/>
      <c r="N878" s="420"/>
      <c r="O878" s="420"/>
      <c r="P878" s="317" t="s">
        <v>758</v>
      </c>
      <c r="Q878" s="318"/>
      <c r="R878" s="318"/>
      <c r="S878" s="318"/>
      <c r="T878" s="318"/>
      <c r="U878" s="318"/>
      <c r="V878" s="318"/>
      <c r="W878" s="318"/>
      <c r="X878" s="318"/>
      <c r="Y878" s="319">
        <v>2305</v>
      </c>
      <c r="Z878" s="320"/>
      <c r="AA878" s="320"/>
      <c r="AB878" s="321"/>
      <c r="AC878" s="323" t="s">
        <v>759</v>
      </c>
      <c r="AD878" s="324"/>
      <c r="AE878" s="324"/>
      <c r="AF878" s="324"/>
      <c r="AG878" s="324"/>
      <c r="AH878" s="330" t="s">
        <v>757</v>
      </c>
      <c r="AI878" s="331"/>
      <c r="AJ878" s="331"/>
      <c r="AK878" s="331"/>
      <c r="AL878" s="327" t="s">
        <v>757</v>
      </c>
      <c r="AM878" s="328"/>
      <c r="AN878" s="328"/>
      <c r="AO878" s="329"/>
      <c r="AP878" s="322" t="s">
        <v>783</v>
      </c>
      <c r="AQ878" s="322"/>
      <c r="AR878" s="322"/>
      <c r="AS878" s="322"/>
      <c r="AT878" s="322"/>
      <c r="AU878" s="322"/>
      <c r="AV878" s="322"/>
      <c r="AW878" s="322"/>
      <c r="AX878" s="322"/>
      <c r="AY878">
        <f t="shared" si="118"/>
        <v>1</v>
      </c>
    </row>
    <row r="879" spans="1:51" ht="42" customHeight="1" x14ac:dyDescent="0.15">
      <c r="A879" s="404">
        <v>2</v>
      </c>
      <c r="B879" s="404">
        <v>1</v>
      </c>
      <c r="C879" s="421" t="s">
        <v>739</v>
      </c>
      <c r="D879" s="418"/>
      <c r="E879" s="418"/>
      <c r="F879" s="418"/>
      <c r="G879" s="418"/>
      <c r="H879" s="418"/>
      <c r="I879" s="418"/>
      <c r="J879" s="419">
        <v>3000020231002</v>
      </c>
      <c r="K879" s="420"/>
      <c r="L879" s="420"/>
      <c r="M879" s="420"/>
      <c r="N879" s="420"/>
      <c r="O879" s="420"/>
      <c r="P879" s="317" t="s">
        <v>758</v>
      </c>
      <c r="Q879" s="318"/>
      <c r="R879" s="318"/>
      <c r="S879" s="318"/>
      <c r="T879" s="318"/>
      <c r="U879" s="318"/>
      <c r="V879" s="318"/>
      <c r="W879" s="318"/>
      <c r="X879" s="318"/>
      <c r="Y879" s="319">
        <v>1874</v>
      </c>
      <c r="Z879" s="320"/>
      <c r="AA879" s="320"/>
      <c r="AB879" s="321"/>
      <c r="AC879" s="323" t="s">
        <v>759</v>
      </c>
      <c r="AD879" s="324"/>
      <c r="AE879" s="324"/>
      <c r="AF879" s="324"/>
      <c r="AG879" s="324"/>
      <c r="AH879" s="330" t="s">
        <v>757</v>
      </c>
      <c r="AI879" s="331"/>
      <c r="AJ879" s="331"/>
      <c r="AK879" s="331"/>
      <c r="AL879" s="327" t="s">
        <v>757</v>
      </c>
      <c r="AM879" s="328"/>
      <c r="AN879" s="328"/>
      <c r="AO879" s="329"/>
      <c r="AP879" s="322" t="s">
        <v>783</v>
      </c>
      <c r="AQ879" s="322"/>
      <c r="AR879" s="322"/>
      <c r="AS879" s="322"/>
      <c r="AT879" s="322"/>
      <c r="AU879" s="322"/>
      <c r="AV879" s="322"/>
      <c r="AW879" s="322"/>
      <c r="AX879" s="322"/>
      <c r="AY879">
        <f>COUNTA($C$879)</f>
        <v>1</v>
      </c>
    </row>
    <row r="880" spans="1:51" ht="42" customHeight="1" x14ac:dyDescent="0.15">
      <c r="A880" s="404">
        <v>3</v>
      </c>
      <c r="B880" s="404">
        <v>1</v>
      </c>
      <c r="C880" s="421" t="s">
        <v>740</v>
      </c>
      <c r="D880" s="418"/>
      <c r="E880" s="418"/>
      <c r="F880" s="418"/>
      <c r="G880" s="418"/>
      <c r="H880" s="418"/>
      <c r="I880" s="418"/>
      <c r="J880" s="419">
        <v>9000020281000</v>
      </c>
      <c r="K880" s="420"/>
      <c r="L880" s="420"/>
      <c r="M880" s="420"/>
      <c r="N880" s="420"/>
      <c r="O880" s="420"/>
      <c r="P880" s="317" t="s">
        <v>758</v>
      </c>
      <c r="Q880" s="318"/>
      <c r="R880" s="318"/>
      <c r="S880" s="318"/>
      <c r="T880" s="318"/>
      <c r="U880" s="318"/>
      <c r="V880" s="318"/>
      <c r="W880" s="318"/>
      <c r="X880" s="318"/>
      <c r="Y880" s="319">
        <v>1487</v>
      </c>
      <c r="Z880" s="320"/>
      <c r="AA880" s="320"/>
      <c r="AB880" s="321"/>
      <c r="AC880" s="323" t="s">
        <v>759</v>
      </c>
      <c r="AD880" s="324"/>
      <c r="AE880" s="324"/>
      <c r="AF880" s="324"/>
      <c r="AG880" s="324"/>
      <c r="AH880" s="330" t="s">
        <v>757</v>
      </c>
      <c r="AI880" s="331"/>
      <c r="AJ880" s="331"/>
      <c r="AK880" s="331"/>
      <c r="AL880" s="327" t="s">
        <v>757</v>
      </c>
      <c r="AM880" s="328"/>
      <c r="AN880" s="328"/>
      <c r="AO880" s="329"/>
      <c r="AP880" s="322" t="s">
        <v>783</v>
      </c>
      <c r="AQ880" s="322"/>
      <c r="AR880" s="322"/>
      <c r="AS880" s="322"/>
      <c r="AT880" s="322"/>
      <c r="AU880" s="322"/>
      <c r="AV880" s="322"/>
      <c r="AW880" s="322"/>
      <c r="AX880" s="322"/>
      <c r="AY880">
        <f>COUNTA($C$880)</f>
        <v>1</v>
      </c>
    </row>
    <row r="881" spans="1:51" ht="42" customHeight="1" x14ac:dyDescent="0.15">
      <c r="A881" s="404">
        <v>4</v>
      </c>
      <c r="B881" s="404">
        <v>1</v>
      </c>
      <c r="C881" s="421" t="s">
        <v>743</v>
      </c>
      <c r="D881" s="418"/>
      <c r="E881" s="418"/>
      <c r="F881" s="418"/>
      <c r="G881" s="418"/>
      <c r="H881" s="418"/>
      <c r="I881" s="418"/>
      <c r="J881" s="419">
        <v>7000020141305</v>
      </c>
      <c r="K881" s="420"/>
      <c r="L881" s="420"/>
      <c r="M881" s="420"/>
      <c r="N881" s="420"/>
      <c r="O881" s="420"/>
      <c r="P881" s="317" t="s">
        <v>758</v>
      </c>
      <c r="Q881" s="318"/>
      <c r="R881" s="318"/>
      <c r="S881" s="318"/>
      <c r="T881" s="318"/>
      <c r="U881" s="318"/>
      <c r="V881" s="318"/>
      <c r="W881" s="318"/>
      <c r="X881" s="318"/>
      <c r="Y881" s="319">
        <v>1170</v>
      </c>
      <c r="Z881" s="320"/>
      <c r="AA881" s="320"/>
      <c r="AB881" s="321"/>
      <c r="AC881" s="323" t="s">
        <v>759</v>
      </c>
      <c r="AD881" s="324"/>
      <c r="AE881" s="324"/>
      <c r="AF881" s="324"/>
      <c r="AG881" s="324"/>
      <c r="AH881" s="330" t="s">
        <v>757</v>
      </c>
      <c r="AI881" s="331"/>
      <c r="AJ881" s="331"/>
      <c r="AK881" s="331"/>
      <c r="AL881" s="327" t="s">
        <v>757</v>
      </c>
      <c r="AM881" s="328"/>
      <c r="AN881" s="328"/>
      <c r="AO881" s="329"/>
      <c r="AP881" s="322" t="s">
        <v>783</v>
      </c>
      <c r="AQ881" s="322"/>
      <c r="AR881" s="322"/>
      <c r="AS881" s="322"/>
      <c r="AT881" s="322"/>
      <c r="AU881" s="322"/>
      <c r="AV881" s="322"/>
      <c r="AW881" s="322"/>
      <c r="AX881" s="322"/>
      <c r="AY881">
        <f>COUNTA($C$881)</f>
        <v>1</v>
      </c>
    </row>
    <row r="882" spans="1:51" ht="42" customHeight="1" x14ac:dyDescent="0.15">
      <c r="A882" s="404">
        <v>5</v>
      </c>
      <c r="B882" s="404">
        <v>1</v>
      </c>
      <c r="C882" s="421" t="s">
        <v>742</v>
      </c>
      <c r="D882" s="418"/>
      <c r="E882" s="418"/>
      <c r="F882" s="418"/>
      <c r="G882" s="418"/>
      <c r="H882" s="418"/>
      <c r="I882" s="418"/>
      <c r="J882" s="419">
        <v>2000020261009</v>
      </c>
      <c r="K882" s="420"/>
      <c r="L882" s="420"/>
      <c r="M882" s="420"/>
      <c r="N882" s="420"/>
      <c r="O882" s="420"/>
      <c r="P882" s="317" t="s">
        <v>758</v>
      </c>
      <c r="Q882" s="318"/>
      <c r="R882" s="318"/>
      <c r="S882" s="318"/>
      <c r="T882" s="318"/>
      <c r="U882" s="318"/>
      <c r="V882" s="318"/>
      <c r="W882" s="318"/>
      <c r="X882" s="318"/>
      <c r="Y882" s="319">
        <v>1144</v>
      </c>
      <c r="Z882" s="320"/>
      <c r="AA882" s="320"/>
      <c r="AB882" s="321"/>
      <c r="AC882" s="323" t="s">
        <v>759</v>
      </c>
      <c r="AD882" s="324"/>
      <c r="AE882" s="324"/>
      <c r="AF882" s="324"/>
      <c r="AG882" s="324"/>
      <c r="AH882" s="330" t="s">
        <v>757</v>
      </c>
      <c r="AI882" s="331"/>
      <c r="AJ882" s="331"/>
      <c r="AK882" s="331"/>
      <c r="AL882" s="327" t="s">
        <v>757</v>
      </c>
      <c r="AM882" s="328"/>
      <c r="AN882" s="328"/>
      <c r="AO882" s="329"/>
      <c r="AP882" s="322" t="s">
        <v>783</v>
      </c>
      <c r="AQ882" s="322"/>
      <c r="AR882" s="322"/>
      <c r="AS882" s="322"/>
      <c r="AT882" s="322"/>
      <c r="AU882" s="322"/>
      <c r="AV882" s="322"/>
      <c r="AW882" s="322"/>
      <c r="AX882" s="322"/>
      <c r="AY882">
        <f>COUNTA($C$882)</f>
        <v>1</v>
      </c>
    </row>
    <row r="883" spans="1:51" ht="42" customHeight="1" x14ac:dyDescent="0.15">
      <c r="A883" s="404">
        <v>6</v>
      </c>
      <c r="B883" s="404">
        <v>1</v>
      </c>
      <c r="C883" s="421" t="s">
        <v>741</v>
      </c>
      <c r="D883" s="418"/>
      <c r="E883" s="418"/>
      <c r="F883" s="418"/>
      <c r="G883" s="418"/>
      <c r="H883" s="418"/>
      <c r="I883" s="418"/>
      <c r="J883" s="419">
        <v>3000020401307</v>
      </c>
      <c r="K883" s="420"/>
      <c r="L883" s="420"/>
      <c r="M883" s="420"/>
      <c r="N883" s="420"/>
      <c r="O883" s="420"/>
      <c r="P883" s="317" t="s">
        <v>758</v>
      </c>
      <c r="Q883" s="318"/>
      <c r="R883" s="318"/>
      <c r="S883" s="318"/>
      <c r="T883" s="318"/>
      <c r="U883" s="318"/>
      <c r="V883" s="318"/>
      <c r="W883" s="318"/>
      <c r="X883" s="318"/>
      <c r="Y883" s="319">
        <v>1092</v>
      </c>
      <c r="Z883" s="320"/>
      <c r="AA883" s="320"/>
      <c r="AB883" s="321"/>
      <c r="AC883" s="323" t="s">
        <v>759</v>
      </c>
      <c r="AD883" s="324"/>
      <c r="AE883" s="324"/>
      <c r="AF883" s="324"/>
      <c r="AG883" s="324"/>
      <c r="AH883" s="330" t="s">
        <v>757</v>
      </c>
      <c r="AI883" s="331"/>
      <c r="AJ883" s="331"/>
      <c r="AK883" s="331"/>
      <c r="AL883" s="327" t="s">
        <v>757</v>
      </c>
      <c r="AM883" s="328"/>
      <c r="AN883" s="328"/>
      <c r="AO883" s="329"/>
      <c r="AP883" s="322" t="s">
        <v>783</v>
      </c>
      <c r="AQ883" s="322"/>
      <c r="AR883" s="322"/>
      <c r="AS883" s="322"/>
      <c r="AT883" s="322"/>
      <c r="AU883" s="322"/>
      <c r="AV883" s="322"/>
      <c r="AW883" s="322"/>
      <c r="AX883" s="322"/>
      <c r="AY883">
        <f>COUNTA($C$883)</f>
        <v>1</v>
      </c>
    </row>
    <row r="884" spans="1:51" ht="42" customHeight="1" x14ac:dyDescent="0.15">
      <c r="A884" s="404">
        <v>7</v>
      </c>
      <c r="B884" s="404">
        <v>1</v>
      </c>
      <c r="C884" s="421" t="s">
        <v>744</v>
      </c>
      <c r="D884" s="418"/>
      <c r="E884" s="418"/>
      <c r="F884" s="418"/>
      <c r="G884" s="418"/>
      <c r="H884" s="418"/>
      <c r="I884" s="418"/>
      <c r="J884" s="419">
        <v>8000020401005</v>
      </c>
      <c r="K884" s="420"/>
      <c r="L884" s="420"/>
      <c r="M884" s="420"/>
      <c r="N884" s="420"/>
      <c r="O884" s="420"/>
      <c r="P884" s="317" t="s">
        <v>758</v>
      </c>
      <c r="Q884" s="318"/>
      <c r="R884" s="318"/>
      <c r="S884" s="318"/>
      <c r="T884" s="318"/>
      <c r="U884" s="318"/>
      <c r="V884" s="318"/>
      <c r="W884" s="318"/>
      <c r="X884" s="318"/>
      <c r="Y884" s="319">
        <v>1039</v>
      </c>
      <c r="Z884" s="320"/>
      <c r="AA884" s="320"/>
      <c r="AB884" s="321"/>
      <c r="AC884" s="323" t="s">
        <v>759</v>
      </c>
      <c r="AD884" s="324"/>
      <c r="AE884" s="324"/>
      <c r="AF884" s="324"/>
      <c r="AG884" s="324"/>
      <c r="AH884" s="330" t="s">
        <v>757</v>
      </c>
      <c r="AI884" s="331"/>
      <c r="AJ884" s="331"/>
      <c r="AK884" s="331"/>
      <c r="AL884" s="327" t="s">
        <v>757</v>
      </c>
      <c r="AM884" s="328"/>
      <c r="AN884" s="328"/>
      <c r="AO884" s="329"/>
      <c r="AP884" s="322" t="s">
        <v>783</v>
      </c>
      <c r="AQ884" s="322"/>
      <c r="AR884" s="322"/>
      <c r="AS884" s="322"/>
      <c r="AT884" s="322"/>
      <c r="AU884" s="322"/>
      <c r="AV884" s="322"/>
      <c r="AW884" s="322"/>
      <c r="AX884" s="322"/>
      <c r="AY884">
        <f>COUNTA($C$884)</f>
        <v>1</v>
      </c>
    </row>
    <row r="885" spans="1:51" ht="42" customHeight="1" x14ac:dyDescent="0.15">
      <c r="A885" s="404">
        <v>8</v>
      </c>
      <c r="B885" s="404">
        <v>1</v>
      </c>
      <c r="C885" s="421" t="s">
        <v>781</v>
      </c>
      <c r="D885" s="418"/>
      <c r="E885" s="418"/>
      <c r="F885" s="418"/>
      <c r="G885" s="418"/>
      <c r="H885" s="418"/>
      <c r="I885" s="418"/>
      <c r="J885" s="419">
        <v>9000020011002</v>
      </c>
      <c r="K885" s="420"/>
      <c r="L885" s="420"/>
      <c r="M885" s="420"/>
      <c r="N885" s="420"/>
      <c r="O885" s="420"/>
      <c r="P885" s="317" t="s">
        <v>758</v>
      </c>
      <c r="Q885" s="318"/>
      <c r="R885" s="318"/>
      <c r="S885" s="318"/>
      <c r="T885" s="318"/>
      <c r="U885" s="318"/>
      <c r="V885" s="318"/>
      <c r="W885" s="318"/>
      <c r="X885" s="318"/>
      <c r="Y885" s="319">
        <v>998</v>
      </c>
      <c r="Z885" s="320"/>
      <c r="AA885" s="320"/>
      <c r="AB885" s="321"/>
      <c r="AC885" s="323" t="s">
        <v>759</v>
      </c>
      <c r="AD885" s="324"/>
      <c r="AE885" s="324"/>
      <c r="AF885" s="324"/>
      <c r="AG885" s="324"/>
      <c r="AH885" s="330" t="s">
        <v>757</v>
      </c>
      <c r="AI885" s="331"/>
      <c r="AJ885" s="331"/>
      <c r="AK885" s="331"/>
      <c r="AL885" s="327" t="s">
        <v>757</v>
      </c>
      <c r="AM885" s="328"/>
      <c r="AN885" s="328"/>
      <c r="AO885" s="329"/>
      <c r="AP885" s="322" t="s">
        <v>783</v>
      </c>
      <c r="AQ885" s="322"/>
      <c r="AR885" s="322"/>
      <c r="AS885" s="322"/>
      <c r="AT885" s="322"/>
      <c r="AU885" s="322"/>
      <c r="AV885" s="322"/>
      <c r="AW885" s="322"/>
      <c r="AX885" s="322"/>
      <c r="AY885">
        <f>COUNTA($C$885)</f>
        <v>1</v>
      </c>
    </row>
    <row r="886" spans="1:51" ht="42" customHeight="1" x14ac:dyDescent="0.15">
      <c r="A886" s="404">
        <v>9</v>
      </c>
      <c r="B886" s="404">
        <v>1</v>
      </c>
      <c r="C886" s="421" t="s">
        <v>782</v>
      </c>
      <c r="D886" s="418"/>
      <c r="E886" s="418"/>
      <c r="F886" s="418"/>
      <c r="G886" s="418"/>
      <c r="H886" s="418"/>
      <c r="I886" s="418"/>
      <c r="J886" s="419">
        <v>8000020041009</v>
      </c>
      <c r="K886" s="420"/>
      <c r="L886" s="420"/>
      <c r="M886" s="420"/>
      <c r="N886" s="420"/>
      <c r="O886" s="420"/>
      <c r="P886" s="317" t="s">
        <v>758</v>
      </c>
      <c r="Q886" s="318"/>
      <c r="R886" s="318"/>
      <c r="S886" s="318"/>
      <c r="T886" s="318"/>
      <c r="U886" s="318"/>
      <c r="V886" s="318"/>
      <c r="W886" s="318"/>
      <c r="X886" s="318"/>
      <c r="Y886" s="319">
        <v>978</v>
      </c>
      <c r="Z886" s="320"/>
      <c r="AA886" s="320"/>
      <c r="AB886" s="321"/>
      <c r="AC886" s="323" t="s">
        <v>759</v>
      </c>
      <c r="AD886" s="324"/>
      <c r="AE886" s="324"/>
      <c r="AF886" s="324"/>
      <c r="AG886" s="324"/>
      <c r="AH886" s="330" t="s">
        <v>757</v>
      </c>
      <c r="AI886" s="331"/>
      <c r="AJ886" s="331"/>
      <c r="AK886" s="331"/>
      <c r="AL886" s="327" t="s">
        <v>757</v>
      </c>
      <c r="AM886" s="328"/>
      <c r="AN886" s="328"/>
      <c r="AO886" s="329"/>
      <c r="AP886" s="322" t="s">
        <v>783</v>
      </c>
      <c r="AQ886" s="322"/>
      <c r="AR886" s="322"/>
      <c r="AS886" s="322"/>
      <c r="AT886" s="322"/>
      <c r="AU886" s="322"/>
      <c r="AV886" s="322"/>
      <c r="AW886" s="322"/>
      <c r="AX886" s="322"/>
      <c r="AY886">
        <f>COUNTA($C$886)</f>
        <v>1</v>
      </c>
    </row>
    <row r="887" spans="1:51" ht="42" customHeight="1" x14ac:dyDescent="0.15">
      <c r="A887" s="404">
        <v>10</v>
      </c>
      <c r="B887" s="404">
        <v>1</v>
      </c>
      <c r="C887" s="421" t="s">
        <v>774</v>
      </c>
      <c r="D887" s="418"/>
      <c r="E887" s="418"/>
      <c r="F887" s="418"/>
      <c r="G887" s="418"/>
      <c r="H887" s="418"/>
      <c r="I887" s="418"/>
      <c r="J887" s="419">
        <v>7000020010006</v>
      </c>
      <c r="K887" s="420"/>
      <c r="L887" s="420"/>
      <c r="M887" s="420"/>
      <c r="N887" s="420"/>
      <c r="O887" s="420"/>
      <c r="P887" s="317" t="s">
        <v>758</v>
      </c>
      <c r="Q887" s="318"/>
      <c r="R887" s="318"/>
      <c r="S887" s="318"/>
      <c r="T887" s="318"/>
      <c r="U887" s="318"/>
      <c r="V887" s="318"/>
      <c r="W887" s="318"/>
      <c r="X887" s="318"/>
      <c r="Y887" s="319">
        <v>960</v>
      </c>
      <c r="Z887" s="320"/>
      <c r="AA887" s="320"/>
      <c r="AB887" s="321"/>
      <c r="AC887" s="323" t="s">
        <v>759</v>
      </c>
      <c r="AD887" s="324"/>
      <c r="AE887" s="324"/>
      <c r="AF887" s="324"/>
      <c r="AG887" s="324"/>
      <c r="AH887" s="330" t="s">
        <v>757</v>
      </c>
      <c r="AI887" s="331"/>
      <c r="AJ887" s="331"/>
      <c r="AK887" s="331"/>
      <c r="AL887" s="327" t="s">
        <v>757</v>
      </c>
      <c r="AM887" s="328"/>
      <c r="AN887" s="328"/>
      <c r="AO887" s="329"/>
      <c r="AP887" s="322" t="s">
        <v>783</v>
      </c>
      <c r="AQ887" s="322"/>
      <c r="AR887" s="322"/>
      <c r="AS887" s="322"/>
      <c r="AT887" s="322"/>
      <c r="AU887" s="322"/>
      <c r="AV887" s="322"/>
      <c r="AW887" s="322"/>
      <c r="AX887" s="322"/>
      <c r="AY887">
        <f>COUNTA($C$887)</f>
        <v>1</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367</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367</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367</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367</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367</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367</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6"/>
      <c r="E1109" s="277" t="s">
        <v>262</v>
      </c>
      <c r="F1109" s="886"/>
      <c r="G1109" s="886"/>
      <c r="H1109" s="886"/>
      <c r="I1109" s="886"/>
      <c r="J1109" s="277" t="s">
        <v>297</v>
      </c>
      <c r="K1109" s="277"/>
      <c r="L1109" s="277"/>
      <c r="M1109" s="277"/>
      <c r="N1109" s="277"/>
      <c r="O1109" s="277"/>
      <c r="P1109" s="348" t="s">
        <v>27</v>
      </c>
      <c r="Q1109" s="348"/>
      <c r="R1109" s="348"/>
      <c r="S1109" s="348"/>
      <c r="T1109" s="348"/>
      <c r="U1109" s="348"/>
      <c r="V1109" s="348"/>
      <c r="W1109" s="348"/>
      <c r="X1109" s="348"/>
      <c r="Y1109" s="277" t="s">
        <v>299</v>
      </c>
      <c r="Z1109" s="886"/>
      <c r="AA1109" s="886"/>
      <c r="AB1109" s="886"/>
      <c r="AC1109" s="277" t="s">
        <v>245</v>
      </c>
      <c r="AD1109" s="277"/>
      <c r="AE1109" s="277"/>
      <c r="AF1109" s="277"/>
      <c r="AG1109" s="277"/>
      <c r="AH1109" s="348" t="s">
        <v>258</v>
      </c>
      <c r="AI1109" s="349"/>
      <c r="AJ1109" s="349"/>
      <c r="AK1109" s="349"/>
      <c r="AL1109" s="349" t="s">
        <v>21</v>
      </c>
      <c r="AM1109" s="349"/>
      <c r="AN1109" s="349"/>
      <c r="AO1109" s="889"/>
      <c r="AP1109" s="423" t="s">
        <v>330</v>
      </c>
      <c r="AQ1109" s="423"/>
      <c r="AR1109" s="423"/>
      <c r="AS1109" s="423"/>
      <c r="AT1109" s="423"/>
      <c r="AU1109" s="423"/>
      <c r="AV1109" s="423"/>
      <c r="AW1109" s="423"/>
      <c r="AX1109" s="423"/>
    </row>
    <row r="1110" spans="1:51" ht="30" customHeight="1" x14ac:dyDescent="0.15">
      <c r="A1110" s="404">
        <v>1</v>
      </c>
      <c r="B1110" s="404">
        <v>1</v>
      </c>
      <c r="C1110" s="888"/>
      <c r="D1110" s="888"/>
      <c r="E1110" s="262" t="s">
        <v>713</v>
      </c>
      <c r="F1110" s="887"/>
      <c r="G1110" s="887"/>
      <c r="H1110" s="887"/>
      <c r="I1110" s="887"/>
      <c r="J1110" s="419" t="s">
        <v>713</v>
      </c>
      <c r="K1110" s="420"/>
      <c r="L1110" s="420"/>
      <c r="M1110" s="420"/>
      <c r="N1110" s="420"/>
      <c r="O1110" s="420"/>
      <c r="P1110" s="317" t="s">
        <v>713</v>
      </c>
      <c r="Q1110" s="318"/>
      <c r="R1110" s="318"/>
      <c r="S1110" s="318"/>
      <c r="T1110" s="318"/>
      <c r="U1110" s="318"/>
      <c r="V1110" s="318"/>
      <c r="W1110" s="318"/>
      <c r="X1110" s="318"/>
      <c r="Y1110" s="319" t="s">
        <v>713</v>
      </c>
      <c r="Z1110" s="320"/>
      <c r="AA1110" s="320"/>
      <c r="AB1110" s="321"/>
      <c r="AC1110" s="323"/>
      <c r="AD1110" s="324"/>
      <c r="AE1110" s="324"/>
      <c r="AF1110" s="324"/>
      <c r="AG1110" s="324"/>
      <c r="AH1110" s="325" t="s">
        <v>713</v>
      </c>
      <c r="AI1110" s="326"/>
      <c r="AJ1110" s="326"/>
      <c r="AK1110" s="326"/>
      <c r="AL1110" s="327" t="s">
        <v>713</v>
      </c>
      <c r="AM1110" s="328"/>
      <c r="AN1110" s="328"/>
      <c r="AO1110" s="329"/>
      <c r="AP1110" s="322" t="s">
        <v>713</v>
      </c>
      <c r="AQ1110" s="322"/>
      <c r="AR1110" s="322"/>
      <c r="AS1110" s="322"/>
      <c r="AT1110" s="322"/>
      <c r="AU1110" s="322"/>
      <c r="AV1110" s="322"/>
      <c r="AW1110" s="322"/>
      <c r="AX1110" s="322"/>
    </row>
    <row r="1111" spans="1:51" ht="30" hidden="1" customHeight="1" x14ac:dyDescent="0.15">
      <c r="A1111" s="404">
        <v>2</v>
      </c>
      <c r="B1111" s="404">
        <v>1</v>
      </c>
      <c r="C1111" s="888"/>
      <c r="D1111" s="888"/>
      <c r="E1111" s="887"/>
      <c r="F1111" s="887"/>
      <c r="G1111" s="887"/>
      <c r="H1111" s="887"/>
      <c r="I1111" s="887"/>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8"/>
      <c r="D1112" s="888"/>
      <c r="E1112" s="887"/>
      <c r="F1112" s="887"/>
      <c r="G1112" s="887"/>
      <c r="H1112" s="887"/>
      <c r="I1112" s="887"/>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8"/>
      <c r="D1113" s="888"/>
      <c r="E1113" s="887"/>
      <c r="F1113" s="887"/>
      <c r="G1113" s="887"/>
      <c r="H1113" s="887"/>
      <c r="I1113" s="887"/>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8"/>
      <c r="D1114" s="888"/>
      <c r="E1114" s="887"/>
      <c r="F1114" s="887"/>
      <c r="G1114" s="887"/>
      <c r="H1114" s="887"/>
      <c r="I1114" s="887"/>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8"/>
      <c r="D1115" s="888"/>
      <c r="E1115" s="887"/>
      <c r="F1115" s="887"/>
      <c r="G1115" s="887"/>
      <c r="H1115" s="887"/>
      <c r="I1115" s="887"/>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8"/>
      <c r="D1116" s="888"/>
      <c r="E1116" s="887"/>
      <c r="F1116" s="887"/>
      <c r="G1116" s="887"/>
      <c r="H1116" s="887"/>
      <c r="I1116" s="887"/>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8"/>
      <c r="D1117" s="888"/>
      <c r="E1117" s="887"/>
      <c r="F1117" s="887"/>
      <c r="G1117" s="887"/>
      <c r="H1117" s="887"/>
      <c r="I1117" s="887"/>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8"/>
      <c r="D1118" s="888"/>
      <c r="E1118" s="887"/>
      <c r="F1118" s="887"/>
      <c r="G1118" s="887"/>
      <c r="H1118" s="887"/>
      <c r="I1118" s="887"/>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8"/>
      <c r="D1119" s="888"/>
      <c r="E1119" s="887"/>
      <c r="F1119" s="887"/>
      <c r="G1119" s="887"/>
      <c r="H1119" s="887"/>
      <c r="I1119" s="887"/>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8"/>
      <c r="D1120" s="888"/>
      <c r="E1120" s="887"/>
      <c r="F1120" s="887"/>
      <c r="G1120" s="887"/>
      <c r="H1120" s="887"/>
      <c r="I1120" s="887"/>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8"/>
      <c r="D1121" s="888"/>
      <c r="E1121" s="887"/>
      <c r="F1121" s="887"/>
      <c r="G1121" s="887"/>
      <c r="H1121" s="887"/>
      <c r="I1121" s="887"/>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8"/>
      <c r="D1122" s="888"/>
      <c r="E1122" s="887"/>
      <c r="F1122" s="887"/>
      <c r="G1122" s="887"/>
      <c r="H1122" s="887"/>
      <c r="I1122" s="887"/>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8"/>
      <c r="D1123" s="888"/>
      <c r="E1123" s="887"/>
      <c r="F1123" s="887"/>
      <c r="G1123" s="887"/>
      <c r="H1123" s="887"/>
      <c r="I1123" s="887"/>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8"/>
      <c r="D1124" s="888"/>
      <c r="E1124" s="887"/>
      <c r="F1124" s="887"/>
      <c r="G1124" s="887"/>
      <c r="H1124" s="887"/>
      <c r="I1124" s="887"/>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8"/>
      <c r="D1125" s="888"/>
      <c r="E1125" s="887"/>
      <c r="F1125" s="887"/>
      <c r="G1125" s="887"/>
      <c r="H1125" s="887"/>
      <c r="I1125" s="887"/>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8"/>
      <c r="D1126" s="888"/>
      <c r="E1126" s="887"/>
      <c r="F1126" s="887"/>
      <c r="G1126" s="887"/>
      <c r="H1126" s="887"/>
      <c r="I1126" s="887"/>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8"/>
      <c r="D1127" s="888"/>
      <c r="E1127" s="262"/>
      <c r="F1127" s="887"/>
      <c r="G1127" s="887"/>
      <c r="H1127" s="887"/>
      <c r="I1127" s="887"/>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8"/>
      <c r="D1128" s="888"/>
      <c r="E1128" s="887"/>
      <c r="F1128" s="887"/>
      <c r="G1128" s="887"/>
      <c r="H1128" s="887"/>
      <c r="I1128" s="887"/>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8"/>
      <c r="D1129" s="888"/>
      <c r="E1129" s="887"/>
      <c r="F1129" s="887"/>
      <c r="G1129" s="887"/>
      <c r="H1129" s="887"/>
      <c r="I1129" s="887"/>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8"/>
      <c r="D1130" s="888"/>
      <c r="E1130" s="887"/>
      <c r="F1130" s="887"/>
      <c r="G1130" s="887"/>
      <c r="H1130" s="887"/>
      <c r="I1130" s="887"/>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8"/>
      <c r="D1131" s="888"/>
      <c r="E1131" s="887"/>
      <c r="F1131" s="887"/>
      <c r="G1131" s="887"/>
      <c r="H1131" s="887"/>
      <c r="I1131" s="887"/>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8"/>
      <c r="D1132" s="888"/>
      <c r="E1132" s="887"/>
      <c r="F1132" s="887"/>
      <c r="G1132" s="887"/>
      <c r="H1132" s="887"/>
      <c r="I1132" s="887"/>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8"/>
      <c r="D1133" s="888"/>
      <c r="E1133" s="887"/>
      <c r="F1133" s="887"/>
      <c r="G1133" s="887"/>
      <c r="H1133" s="887"/>
      <c r="I1133" s="887"/>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8"/>
      <c r="D1134" s="888"/>
      <c r="E1134" s="887"/>
      <c r="F1134" s="887"/>
      <c r="G1134" s="887"/>
      <c r="H1134" s="887"/>
      <c r="I1134" s="887"/>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8"/>
      <c r="D1135" s="888"/>
      <c r="E1135" s="887"/>
      <c r="F1135" s="887"/>
      <c r="G1135" s="887"/>
      <c r="H1135" s="887"/>
      <c r="I1135" s="887"/>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8"/>
      <c r="D1136" s="888"/>
      <c r="E1136" s="887"/>
      <c r="F1136" s="887"/>
      <c r="G1136" s="887"/>
      <c r="H1136" s="887"/>
      <c r="I1136" s="887"/>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8"/>
      <c r="D1137" s="888"/>
      <c r="E1137" s="887"/>
      <c r="F1137" s="887"/>
      <c r="G1137" s="887"/>
      <c r="H1137" s="887"/>
      <c r="I1137" s="887"/>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8"/>
      <c r="D1138" s="888"/>
      <c r="E1138" s="887"/>
      <c r="F1138" s="887"/>
      <c r="G1138" s="887"/>
      <c r="H1138" s="887"/>
      <c r="I1138" s="887"/>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8"/>
      <c r="D1139" s="888"/>
      <c r="E1139" s="887"/>
      <c r="F1139" s="887"/>
      <c r="G1139" s="887"/>
      <c r="H1139" s="887"/>
      <c r="I1139" s="887"/>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37">
      <formula>IF(RIGHT(TEXT(P14,"0.#"),1)=".",FALSE,TRUE)</formula>
    </cfRule>
    <cfRule type="expression" dxfId="2804" priority="14038">
      <formula>IF(RIGHT(TEXT(P14,"0.#"),1)=".",TRUE,FALSE)</formula>
    </cfRule>
  </conditionalFormatting>
  <conditionalFormatting sqref="AE32">
    <cfRule type="expression" dxfId="2803" priority="14027">
      <formula>IF(RIGHT(TEXT(AE32,"0.#"),1)=".",FALSE,TRUE)</formula>
    </cfRule>
    <cfRule type="expression" dxfId="2802" priority="14028">
      <formula>IF(RIGHT(TEXT(AE32,"0.#"),1)=".",TRUE,FALSE)</formula>
    </cfRule>
  </conditionalFormatting>
  <conditionalFormatting sqref="P18:AX18">
    <cfRule type="expression" dxfId="2801" priority="13913">
      <formula>IF(RIGHT(TEXT(P18,"0.#"),1)=".",FALSE,TRUE)</formula>
    </cfRule>
    <cfRule type="expression" dxfId="2800" priority="13914">
      <formula>IF(RIGHT(TEXT(P18,"0.#"),1)=".",TRUE,FALSE)</formula>
    </cfRule>
  </conditionalFormatting>
  <conditionalFormatting sqref="Y790">
    <cfRule type="expression" dxfId="2799" priority="13909">
      <formula>IF(RIGHT(TEXT(Y790,"0.#"),1)=".",FALSE,TRUE)</formula>
    </cfRule>
    <cfRule type="expression" dxfId="2798" priority="13910">
      <formula>IF(RIGHT(TEXT(Y790,"0.#"),1)=".",TRUE,FALSE)</formula>
    </cfRule>
  </conditionalFormatting>
  <conditionalFormatting sqref="Y799">
    <cfRule type="expression" dxfId="2797" priority="13905">
      <formula>IF(RIGHT(TEXT(Y799,"0.#"),1)=".",FALSE,TRUE)</formula>
    </cfRule>
    <cfRule type="expression" dxfId="2796" priority="13906">
      <formula>IF(RIGHT(TEXT(Y799,"0.#"),1)=".",TRUE,FALSE)</formula>
    </cfRule>
  </conditionalFormatting>
  <conditionalFormatting sqref="Y830:Y837 Y828 Y817:Y824 Y815 Y804:Y811 Y802">
    <cfRule type="expression" dxfId="2795" priority="13687">
      <formula>IF(RIGHT(TEXT(Y802,"0.#"),1)=".",FALSE,TRUE)</formula>
    </cfRule>
    <cfRule type="expression" dxfId="2794" priority="13688">
      <formula>IF(RIGHT(TEXT(Y802,"0.#"),1)=".",TRUE,FALSE)</formula>
    </cfRule>
  </conditionalFormatting>
  <conditionalFormatting sqref="P16:AQ17 P15:AX15 P13:AX13">
    <cfRule type="expression" dxfId="2793" priority="13735">
      <formula>IF(RIGHT(TEXT(P13,"0.#"),1)=".",FALSE,TRUE)</formula>
    </cfRule>
    <cfRule type="expression" dxfId="2792" priority="13736">
      <formula>IF(RIGHT(TEXT(P13,"0.#"),1)=".",TRUE,FALSE)</formula>
    </cfRule>
  </conditionalFormatting>
  <conditionalFormatting sqref="P19:AJ19">
    <cfRule type="expression" dxfId="2791" priority="13733">
      <formula>IF(RIGHT(TEXT(P19,"0.#"),1)=".",FALSE,TRUE)</formula>
    </cfRule>
    <cfRule type="expression" dxfId="2790" priority="13734">
      <formula>IF(RIGHT(TEXT(P19,"0.#"),1)=".",TRUE,FALSE)</formula>
    </cfRule>
  </conditionalFormatting>
  <conditionalFormatting sqref="AE101 AQ101">
    <cfRule type="expression" dxfId="2789" priority="13725">
      <formula>IF(RIGHT(TEXT(AE101,"0.#"),1)=".",FALSE,TRUE)</formula>
    </cfRule>
    <cfRule type="expression" dxfId="2788" priority="13726">
      <formula>IF(RIGHT(TEXT(AE101,"0.#"),1)=".",TRUE,FALSE)</formula>
    </cfRule>
  </conditionalFormatting>
  <conditionalFormatting sqref="Y791:Y798 Y789">
    <cfRule type="expression" dxfId="2787" priority="13711">
      <formula>IF(RIGHT(TEXT(Y789,"0.#"),1)=".",FALSE,TRUE)</formula>
    </cfRule>
    <cfRule type="expression" dxfId="2786" priority="13712">
      <formula>IF(RIGHT(TEXT(Y789,"0.#"),1)=".",TRUE,FALSE)</formula>
    </cfRule>
  </conditionalFormatting>
  <conditionalFormatting sqref="AU790">
    <cfRule type="expression" dxfId="2785" priority="13709">
      <formula>IF(RIGHT(TEXT(AU790,"0.#"),1)=".",FALSE,TRUE)</formula>
    </cfRule>
    <cfRule type="expression" dxfId="2784" priority="13710">
      <formula>IF(RIGHT(TEXT(AU790,"0.#"),1)=".",TRUE,FALSE)</formula>
    </cfRule>
  </conditionalFormatting>
  <conditionalFormatting sqref="AU799">
    <cfRule type="expression" dxfId="2783" priority="13707">
      <formula>IF(RIGHT(TEXT(AU799,"0.#"),1)=".",FALSE,TRUE)</formula>
    </cfRule>
    <cfRule type="expression" dxfId="2782" priority="13708">
      <formula>IF(RIGHT(TEXT(AU799,"0.#"),1)=".",TRUE,FALSE)</formula>
    </cfRule>
  </conditionalFormatting>
  <conditionalFormatting sqref="AU791:AU798 AU789">
    <cfRule type="expression" dxfId="2781" priority="13705">
      <formula>IF(RIGHT(TEXT(AU789,"0.#"),1)=".",FALSE,TRUE)</formula>
    </cfRule>
    <cfRule type="expression" dxfId="2780" priority="13706">
      <formula>IF(RIGHT(TEXT(AU789,"0.#"),1)=".",TRUE,FALSE)</formula>
    </cfRule>
  </conditionalFormatting>
  <conditionalFormatting sqref="Y829 Y816 Y803">
    <cfRule type="expression" dxfId="2779" priority="13691">
      <formula>IF(RIGHT(TEXT(Y803,"0.#"),1)=".",FALSE,TRUE)</formula>
    </cfRule>
    <cfRule type="expression" dxfId="2778" priority="13692">
      <formula>IF(RIGHT(TEXT(Y803,"0.#"),1)=".",TRUE,FALSE)</formula>
    </cfRule>
  </conditionalFormatting>
  <conditionalFormatting sqref="Y838 Y825 Y812">
    <cfRule type="expression" dxfId="2777" priority="13689">
      <formula>IF(RIGHT(TEXT(Y812,"0.#"),1)=".",FALSE,TRUE)</formula>
    </cfRule>
    <cfRule type="expression" dxfId="2776" priority="13690">
      <formula>IF(RIGHT(TEXT(Y812,"0.#"),1)=".",TRUE,FALSE)</formula>
    </cfRule>
  </conditionalFormatting>
  <conditionalFormatting sqref="AU829 AU816 AU803">
    <cfRule type="expression" dxfId="2775" priority="13685">
      <formula>IF(RIGHT(TEXT(AU803,"0.#"),1)=".",FALSE,TRUE)</formula>
    </cfRule>
    <cfRule type="expression" dxfId="2774" priority="13686">
      <formula>IF(RIGHT(TEXT(AU803,"0.#"),1)=".",TRUE,FALSE)</formula>
    </cfRule>
  </conditionalFormatting>
  <conditionalFormatting sqref="AU838 AU825 AU812">
    <cfRule type="expression" dxfId="2773" priority="13683">
      <formula>IF(RIGHT(TEXT(AU812,"0.#"),1)=".",FALSE,TRUE)</formula>
    </cfRule>
    <cfRule type="expression" dxfId="2772" priority="13684">
      <formula>IF(RIGHT(TEXT(AU812,"0.#"),1)=".",TRUE,FALSE)</formula>
    </cfRule>
  </conditionalFormatting>
  <conditionalFormatting sqref="AU830:AU837 AU828 AU817:AU824 AU815 AU804:AU811 AU802">
    <cfRule type="expression" dxfId="2771" priority="13681">
      <formula>IF(RIGHT(TEXT(AU802,"0.#"),1)=".",FALSE,TRUE)</formula>
    </cfRule>
    <cfRule type="expression" dxfId="2770" priority="13682">
      <formula>IF(RIGHT(TEXT(AU802,"0.#"),1)=".",TRUE,FALSE)</formula>
    </cfRule>
  </conditionalFormatting>
  <conditionalFormatting sqref="AM87">
    <cfRule type="expression" dxfId="2769" priority="13335">
      <formula>IF(RIGHT(TEXT(AM87,"0.#"),1)=".",FALSE,TRUE)</formula>
    </cfRule>
    <cfRule type="expression" dxfId="2768" priority="13336">
      <formula>IF(RIGHT(TEXT(AM87,"0.#"),1)=".",TRUE,FALSE)</formula>
    </cfRule>
  </conditionalFormatting>
  <conditionalFormatting sqref="AE55">
    <cfRule type="expression" dxfId="2767" priority="13403">
      <formula>IF(RIGHT(TEXT(AE55,"0.#"),1)=".",FALSE,TRUE)</formula>
    </cfRule>
    <cfRule type="expression" dxfId="2766" priority="13404">
      <formula>IF(RIGHT(TEXT(AE55,"0.#"),1)=".",TRUE,FALSE)</formula>
    </cfRule>
  </conditionalFormatting>
  <conditionalFormatting sqref="AI55">
    <cfRule type="expression" dxfId="2765" priority="13401">
      <formula>IF(RIGHT(TEXT(AI55,"0.#"),1)=".",FALSE,TRUE)</formula>
    </cfRule>
    <cfRule type="expression" dxfId="2764" priority="13402">
      <formula>IF(RIGHT(TEXT(AI55,"0.#"),1)=".",TRUE,FALSE)</formula>
    </cfRule>
  </conditionalFormatting>
  <conditionalFormatting sqref="AM34">
    <cfRule type="expression" dxfId="2763" priority="13481">
      <formula>IF(RIGHT(TEXT(AM34,"0.#"),1)=".",FALSE,TRUE)</formula>
    </cfRule>
    <cfRule type="expression" dxfId="2762" priority="13482">
      <formula>IF(RIGHT(TEXT(AM34,"0.#"),1)=".",TRUE,FALSE)</formula>
    </cfRule>
  </conditionalFormatting>
  <conditionalFormatting sqref="AE33">
    <cfRule type="expression" dxfId="2761" priority="13495">
      <formula>IF(RIGHT(TEXT(AE33,"0.#"),1)=".",FALSE,TRUE)</formula>
    </cfRule>
    <cfRule type="expression" dxfId="2760" priority="13496">
      <formula>IF(RIGHT(TEXT(AE33,"0.#"),1)=".",TRUE,FALSE)</formula>
    </cfRule>
  </conditionalFormatting>
  <conditionalFormatting sqref="AE34">
    <cfRule type="expression" dxfId="2759" priority="13493">
      <formula>IF(RIGHT(TEXT(AE34,"0.#"),1)=".",FALSE,TRUE)</formula>
    </cfRule>
    <cfRule type="expression" dxfId="2758" priority="13494">
      <formula>IF(RIGHT(TEXT(AE34,"0.#"),1)=".",TRUE,FALSE)</formula>
    </cfRule>
  </conditionalFormatting>
  <conditionalFormatting sqref="AI34">
    <cfRule type="expression" dxfId="2757" priority="13491">
      <formula>IF(RIGHT(TEXT(AI34,"0.#"),1)=".",FALSE,TRUE)</formula>
    </cfRule>
    <cfRule type="expression" dxfId="2756" priority="13492">
      <formula>IF(RIGHT(TEXT(AI34,"0.#"),1)=".",TRUE,FALSE)</formula>
    </cfRule>
  </conditionalFormatting>
  <conditionalFormatting sqref="AI33">
    <cfRule type="expression" dxfId="2755" priority="13489">
      <formula>IF(RIGHT(TEXT(AI33,"0.#"),1)=".",FALSE,TRUE)</formula>
    </cfRule>
    <cfRule type="expression" dxfId="2754" priority="13490">
      <formula>IF(RIGHT(TEXT(AI33,"0.#"),1)=".",TRUE,FALSE)</formula>
    </cfRule>
  </conditionalFormatting>
  <conditionalFormatting sqref="AI32">
    <cfRule type="expression" dxfId="2753" priority="13487">
      <formula>IF(RIGHT(TEXT(AI32,"0.#"),1)=".",FALSE,TRUE)</formula>
    </cfRule>
    <cfRule type="expression" dxfId="2752" priority="13488">
      <formula>IF(RIGHT(TEXT(AI32,"0.#"),1)=".",TRUE,FALSE)</formula>
    </cfRule>
  </conditionalFormatting>
  <conditionalFormatting sqref="AM32">
    <cfRule type="expression" dxfId="2751" priority="13485">
      <formula>IF(RIGHT(TEXT(AM32,"0.#"),1)=".",FALSE,TRUE)</formula>
    </cfRule>
    <cfRule type="expression" dxfId="2750" priority="13486">
      <formula>IF(RIGHT(TEXT(AM32,"0.#"),1)=".",TRUE,FALSE)</formula>
    </cfRule>
  </conditionalFormatting>
  <conditionalFormatting sqref="AM33">
    <cfRule type="expression" dxfId="2749" priority="13483">
      <formula>IF(RIGHT(TEXT(AM33,"0.#"),1)=".",FALSE,TRUE)</formula>
    </cfRule>
    <cfRule type="expression" dxfId="2748" priority="13484">
      <formula>IF(RIGHT(TEXT(AM33,"0.#"),1)=".",TRUE,FALSE)</formula>
    </cfRule>
  </conditionalFormatting>
  <conditionalFormatting sqref="AQ32:AQ34">
    <cfRule type="expression" dxfId="2747" priority="13475">
      <formula>IF(RIGHT(TEXT(AQ32,"0.#"),1)=".",FALSE,TRUE)</formula>
    </cfRule>
    <cfRule type="expression" dxfId="2746" priority="13476">
      <formula>IF(RIGHT(TEXT(AQ32,"0.#"),1)=".",TRUE,FALSE)</formula>
    </cfRule>
  </conditionalFormatting>
  <conditionalFormatting sqref="AU32:AU34">
    <cfRule type="expression" dxfId="2745" priority="13473">
      <formula>IF(RIGHT(TEXT(AU32,"0.#"),1)=".",FALSE,TRUE)</formula>
    </cfRule>
    <cfRule type="expression" dxfId="2744" priority="13474">
      <formula>IF(RIGHT(TEXT(AU32,"0.#"),1)=".",TRUE,FALSE)</formula>
    </cfRule>
  </conditionalFormatting>
  <conditionalFormatting sqref="AE53">
    <cfRule type="expression" dxfId="2743" priority="13407">
      <formula>IF(RIGHT(TEXT(AE53,"0.#"),1)=".",FALSE,TRUE)</formula>
    </cfRule>
    <cfRule type="expression" dxfId="2742" priority="13408">
      <formula>IF(RIGHT(TEXT(AE53,"0.#"),1)=".",TRUE,FALSE)</formula>
    </cfRule>
  </conditionalFormatting>
  <conditionalFormatting sqref="AE54">
    <cfRule type="expression" dxfId="2741" priority="13405">
      <formula>IF(RIGHT(TEXT(AE54,"0.#"),1)=".",FALSE,TRUE)</formula>
    </cfRule>
    <cfRule type="expression" dxfId="2740" priority="13406">
      <formula>IF(RIGHT(TEXT(AE54,"0.#"),1)=".",TRUE,FALSE)</formula>
    </cfRule>
  </conditionalFormatting>
  <conditionalFormatting sqref="AI54">
    <cfRule type="expression" dxfId="2739" priority="13399">
      <formula>IF(RIGHT(TEXT(AI54,"0.#"),1)=".",FALSE,TRUE)</formula>
    </cfRule>
    <cfRule type="expression" dxfId="2738" priority="13400">
      <formula>IF(RIGHT(TEXT(AI54,"0.#"),1)=".",TRUE,FALSE)</formula>
    </cfRule>
  </conditionalFormatting>
  <conditionalFormatting sqref="AI53">
    <cfRule type="expression" dxfId="2737" priority="13397">
      <formula>IF(RIGHT(TEXT(AI53,"0.#"),1)=".",FALSE,TRUE)</formula>
    </cfRule>
    <cfRule type="expression" dxfId="2736" priority="13398">
      <formula>IF(RIGHT(TEXT(AI53,"0.#"),1)=".",TRUE,FALSE)</formula>
    </cfRule>
  </conditionalFormatting>
  <conditionalFormatting sqref="AM53">
    <cfRule type="expression" dxfId="2735" priority="13395">
      <formula>IF(RIGHT(TEXT(AM53,"0.#"),1)=".",FALSE,TRUE)</formula>
    </cfRule>
    <cfRule type="expression" dxfId="2734" priority="13396">
      <formula>IF(RIGHT(TEXT(AM53,"0.#"),1)=".",TRUE,FALSE)</formula>
    </cfRule>
  </conditionalFormatting>
  <conditionalFormatting sqref="AM54">
    <cfRule type="expression" dxfId="2733" priority="13393">
      <formula>IF(RIGHT(TEXT(AM54,"0.#"),1)=".",FALSE,TRUE)</formula>
    </cfRule>
    <cfRule type="expression" dxfId="2732" priority="13394">
      <formula>IF(RIGHT(TEXT(AM54,"0.#"),1)=".",TRUE,FALSE)</formula>
    </cfRule>
  </conditionalFormatting>
  <conditionalFormatting sqref="AM55">
    <cfRule type="expression" dxfId="2731" priority="13391">
      <formula>IF(RIGHT(TEXT(AM55,"0.#"),1)=".",FALSE,TRUE)</formula>
    </cfRule>
    <cfRule type="expression" dxfId="2730" priority="13392">
      <formula>IF(RIGHT(TEXT(AM55,"0.#"),1)=".",TRUE,FALSE)</formula>
    </cfRule>
  </conditionalFormatting>
  <conditionalFormatting sqref="AE60">
    <cfRule type="expression" dxfId="2729" priority="13377">
      <formula>IF(RIGHT(TEXT(AE60,"0.#"),1)=".",FALSE,TRUE)</formula>
    </cfRule>
    <cfRule type="expression" dxfId="2728" priority="13378">
      <formula>IF(RIGHT(TEXT(AE60,"0.#"),1)=".",TRUE,FALSE)</formula>
    </cfRule>
  </conditionalFormatting>
  <conditionalFormatting sqref="AE61">
    <cfRule type="expression" dxfId="2727" priority="13375">
      <formula>IF(RIGHT(TEXT(AE61,"0.#"),1)=".",FALSE,TRUE)</formula>
    </cfRule>
    <cfRule type="expression" dxfId="2726" priority="13376">
      <formula>IF(RIGHT(TEXT(AE61,"0.#"),1)=".",TRUE,FALSE)</formula>
    </cfRule>
  </conditionalFormatting>
  <conditionalFormatting sqref="AE62">
    <cfRule type="expression" dxfId="2725" priority="13373">
      <formula>IF(RIGHT(TEXT(AE62,"0.#"),1)=".",FALSE,TRUE)</formula>
    </cfRule>
    <cfRule type="expression" dxfId="2724" priority="13374">
      <formula>IF(RIGHT(TEXT(AE62,"0.#"),1)=".",TRUE,FALSE)</formula>
    </cfRule>
  </conditionalFormatting>
  <conditionalFormatting sqref="AI62">
    <cfRule type="expression" dxfId="2723" priority="13371">
      <formula>IF(RIGHT(TEXT(AI62,"0.#"),1)=".",FALSE,TRUE)</formula>
    </cfRule>
    <cfRule type="expression" dxfId="2722" priority="13372">
      <formula>IF(RIGHT(TEXT(AI62,"0.#"),1)=".",TRUE,FALSE)</formula>
    </cfRule>
  </conditionalFormatting>
  <conditionalFormatting sqref="AI61">
    <cfRule type="expression" dxfId="2721" priority="13369">
      <formula>IF(RIGHT(TEXT(AI61,"0.#"),1)=".",FALSE,TRUE)</formula>
    </cfRule>
    <cfRule type="expression" dxfId="2720" priority="13370">
      <formula>IF(RIGHT(TEXT(AI61,"0.#"),1)=".",TRUE,FALSE)</formula>
    </cfRule>
  </conditionalFormatting>
  <conditionalFormatting sqref="AI60">
    <cfRule type="expression" dxfId="2719" priority="13367">
      <formula>IF(RIGHT(TEXT(AI60,"0.#"),1)=".",FALSE,TRUE)</formula>
    </cfRule>
    <cfRule type="expression" dxfId="2718" priority="13368">
      <formula>IF(RIGHT(TEXT(AI60,"0.#"),1)=".",TRUE,FALSE)</formula>
    </cfRule>
  </conditionalFormatting>
  <conditionalFormatting sqref="AM60">
    <cfRule type="expression" dxfId="2717" priority="13365">
      <formula>IF(RIGHT(TEXT(AM60,"0.#"),1)=".",FALSE,TRUE)</formula>
    </cfRule>
    <cfRule type="expression" dxfId="2716" priority="13366">
      <formula>IF(RIGHT(TEXT(AM60,"0.#"),1)=".",TRUE,FALSE)</formula>
    </cfRule>
  </conditionalFormatting>
  <conditionalFormatting sqref="AM61">
    <cfRule type="expression" dxfId="2715" priority="13363">
      <formula>IF(RIGHT(TEXT(AM61,"0.#"),1)=".",FALSE,TRUE)</formula>
    </cfRule>
    <cfRule type="expression" dxfId="2714" priority="13364">
      <formula>IF(RIGHT(TEXT(AM61,"0.#"),1)=".",TRUE,FALSE)</formula>
    </cfRule>
  </conditionalFormatting>
  <conditionalFormatting sqref="AM62">
    <cfRule type="expression" dxfId="2713" priority="13361">
      <formula>IF(RIGHT(TEXT(AM62,"0.#"),1)=".",FALSE,TRUE)</formula>
    </cfRule>
    <cfRule type="expression" dxfId="2712" priority="13362">
      <formula>IF(RIGHT(TEXT(AM62,"0.#"),1)=".",TRUE,FALSE)</formula>
    </cfRule>
  </conditionalFormatting>
  <conditionalFormatting sqref="AE87">
    <cfRule type="expression" dxfId="2711" priority="13347">
      <formula>IF(RIGHT(TEXT(AE87,"0.#"),1)=".",FALSE,TRUE)</formula>
    </cfRule>
    <cfRule type="expression" dxfId="2710" priority="13348">
      <formula>IF(RIGHT(TEXT(AE87,"0.#"),1)=".",TRUE,FALSE)</formula>
    </cfRule>
  </conditionalFormatting>
  <conditionalFormatting sqref="AE88">
    <cfRule type="expression" dxfId="2709" priority="13345">
      <formula>IF(RIGHT(TEXT(AE88,"0.#"),1)=".",FALSE,TRUE)</formula>
    </cfRule>
    <cfRule type="expression" dxfId="2708" priority="13346">
      <formula>IF(RIGHT(TEXT(AE88,"0.#"),1)=".",TRUE,FALSE)</formula>
    </cfRule>
  </conditionalFormatting>
  <conditionalFormatting sqref="AE89">
    <cfRule type="expression" dxfId="2707" priority="13343">
      <formula>IF(RIGHT(TEXT(AE89,"0.#"),1)=".",FALSE,TRUE)</formula>
    </cfRule>
    <cfRule type="expression" dxfId="2706" priority="13344">
      <formula>IF(RIGHT(TEXT(AE89,"0.#"),1)=".",TRUE,FALSE)</formula>
    </cfRule>
  </conditionalFormatting>
  <conditionalFormatting sqref="AI89">
    <cfRule type="expression" dxfId="2705" priority="13341">
      <formula>IF(RIGHT(TEXT(AI89,"0.#"),1)=".",FALSE,TRUE)</formula>
    </cfRule>
    <cfRule type="expression" dxfId="2704" priority="13342">
      <formula>IF(RIGHT(TEXT(AI89,"0.#"),1)=".",TRUE,FALSE)</formula>
    </cfRule>
  </conditionalFormatting>
  <conditionalFormatting sqref="AI88">
    <cfRule type="expression" dxfId="2703" priority="13339">
      <formula>IF(RIGHT(TEXT(AI88,"0.#"),1)=".",FALSE,TRUE)</formula>
    </cfRule>
    <cfRule type="expression" dxfId="2702" priority="13340">
      <formula>IF(RIGHT(TEXT(AI88,"0.#"),1)=".",TRUE,FALSE)</formula>
    </cfRule>
  </conditionalFormatting>
  <conditionalFormatting sqref="AI87">
    <cfRule type="expression" dxfId="2701" priority="13337">
      <formula>IF(RIGHT(TEXT(AI87,"0.#"),1)=".",FALSE,TRUE)</formula>
    </cfRule>
    <cfRule type="expression" dxfId="2700" priority="13338">
      <formula>IF(RIGHT(TEXT(AI87,"0.#"),1)=".",TRUE,FALSE)</formula>
    </cfRule>
  </conditionalFormatting>
  <conditionalFormatting sqref="AM88">
    <cfRule type="expression" dxfId="2699" priority="13333">
      <formula>IF(RIGHT(TEXT(AM88,"0.#"),1)=".",FALSE,TRUE)</formula>
    </cfRule>
    <cfRule type="expression" dxfId="2698" priority="13334">
      <formula>IF(RIGHT(TEXT(AM88,"0.#"),1)=".",TRUE,FALSE)</formula>
    </cfRule>
  </conditionalFormatting>
  <conditionalFormatting sqref="AM89">
    <cfRule type="expression" dxfId="2697" priority="13331">
      <formula>IF(RIGHT(TEXT(AM89,"0.#"),1)=".",FALSE,TRUE)</formula>
    </cfRule>
    <cfRule type="expression" dxfId="2696" priority="13332">
      <formula>IF(RIGHT(TEXT(AM89,"0.#"),1)=".",TRUE,FALSE)</formula>
    </cfRule>
  </conditionalFormatting>
  <conditionalFormatting sqref="AE92">
    <cfRule type="expression" dxfId="2695" priority="13317">
      <formula>IF(RIGHT(TEXT(AE92,"0.#"),1)=".",FALSE,TRUE)</formula>
    </cfRule>
    <cfRule type="expression" dxfId="2694" priority="13318">
      <formula>IF(RIGHT(TEXT(AE92,"0.#"),1)=".",TRUE,FALSE)</formula>
    </cfRule>
  </conditionalFormatting>
  <conditionalFormatting sqref="AE93">
    <cfRule type="expression" dxfId="2693" priority="13315">
      <formula>IF(RIGHT(TEXT(AE93,"0.#"),1)=".",FALSE,TRUE)</formula>
    </cfRule>
    <cfRule type="expression" dxfId="2692" priority="13316">
      <formula>IF(RIGHT(TEXT(AE93,"0.#"),1)=".",TRUE,FALSE)</formula>
    </cfRule>
  </conditionalFormatting>
  <conditionalFormatting sqref="AE94">
    <cfRule type="expression" dxfId="2691" priority="13313">
      <formula>IF(RIGHT(TEXT(AE94,"0.#"),1)=".",FALSE,TRUE)</formula>
    </cfRule>
    <cfRule type="expression" dxfId="2690" priority="13314">
      <formula>IF(RIGHT(TEXT(AE94,"0.#"),1)=".",TRUE,FALSE)</formula>
    </cfRule>
  </conditionalFormatting>
  <conditionalFormatting sqref="AI94">
    <cfRule type="expression" dxfId="2689" priority="13311">
      <formula>IF(RIGHT(TEXT(AI94,"0.#"),1)=".",FALSE,TRUE)</formula>
    </cfRule>
    <cfRule type="expression" dxfId="2688" priority="13312">
      <formula>IF(RIGHT(TEXT(AI94,"0.#"),1)=".",TRUE,FALSE)</formula>
    </cfRule>
  </conditionalFormatting>
  <conditionalFormatting sqref="AI93">
    <cfRule type="expression" dxfId="2687" priority="13309">
      <formula>IF(RIGHT(TEXT(AI93,"0.#"),1)=".",FALSE,TRUE)</formula>
    </cfRule>
    <cfRule type="expression" dxfId="2686" priority="13310">
      <formula>IF(RIGHT(TEXT(AI93,"0.#"),1)=".",TRUE,FALSE)</formula>
    </cfRule>
  </conditionalFormatting>
  <conditionalFormatting sqref="AI92">
    <cfRule type="expression" dxfId="2685" priority="13307">
      <formula>IF(RIGHT(TEXT(AI92,"0.#"),1)=".",FALSE,TRUE)</formula>
    </cfRule>
    <cfRule type="expression" dxfId="2684" priority="13308">
      <formula>IF(RIGHT(TEXT(AI92,"0.#"),1)=".",TRUE,FALSE)</formula>
    </cfRule>
  </conditionalFormatting>
  <conditionalFormatting sqref="AM92">
    <cfRule type="expression" dxfId="2683" priority="13305">
      <formula>IF(RIGHT(TEXT(AM92,"0.#"),1)=".",FALSE,TRUE)</formula>
    </cfRule>
    <cfRule type="expression" dxfId="2682" priority="13306">
      <formula>IF(RIGHT(TEXT(AM92,"0.#"),1)=".",TRUE,FALSE)</formula>
    </cfRule>
  </conditionalFormatting>
  <conditionalFormatting sqref="AM93">
    <cfRule type="expression" dxfId="2681" priority="13303">
      <formula>IF(RIGHT(TEXT(AM93,"0.#"),1)=".",FALSE,TRUE)</formula>
    </cfRule>
    <cfRule type="expression" dxfId="2680" priority="13304">
      <formula>IF(RIGHT(TEXT(AM93,"0.#"),1)=".",TRUE,FALSE)</formula>
    </cfRule>
  </conditionalFormatting>
  <conditionalFormatting sqref="AM94">
    <cfRule type="expression" dxfId="2679" priority="13301">
      <formula>IF(RIGHT(TEXT(AM94,"0.#"),1)=".",FALSE,TRUE)</formula>
    </cfRule>
    <cfRule type="expression" dxfId="2678" priority="13302">
      <formula>IF(RIGHT(TEXT(AM94,"0.#"),1)=".",TRUE,FALSE)</formula>
    </cfRule>
  </conditionalFormatting>
  <conditionalFormatting sqref="AE97">
    <cfRule type="expression" dxfId="2677" priority="13287">
      <formula>IF(RIGHT(TEXT(AE97,"0.#"),1)=".",FALSE,TRUE)</formula>
    </cfRule>
    <cfRule type="expression" dxfId="2676" priority="13288">
      <formula>IF(RIGHT(TEXT(AE97,"0.#"),1)=".",TRUE,FALSE)</formula>
    </cfRule>
  </conditionalFormatting>
  <conditionalFormatting sqref="AE98">
    <cfRule type="expression" dxfId="2675" priority="13285">
      <formula>IF(RIGHT(TEXT(AE98,"0.#"),1)=".",FALSE,TRUE)</formula>
    </cfRule>
    <cfRule type="expression" dxfId="2674" priority="13286">
      <formula>IF(RIGHT(TEXT(AE98,"0.#"),1)=".",TRUE,FALSE)</formula>
    </cfRule>
  </conditionalFormatting>
  <conditionalFormatting sqref="AE99">
    <cfRule type="expression" dxfId="2673" priority="13283">
      <formula>IF(RIGHT(TEXT(AE99,"0.#"),1)=".",FALSE,TRUE)</formula>
    </cfRule>
    <cfRule type="expression" dxfId="2672" priority="13284">
      <formula>IF(RIGHT(TEXT(AE99,"0.#"),1)=".",TRUE,FALSE)</formula>
    </cfRule>
  </conditionalFormatting>
  <conditionalFormatting sqref="AI99">
    <cfRule type="expression" dxfId="2671" priority="13281">
      <formula>IF(RIGHT(TEXT(AI99,"0.#"),1)=".",FALSE,TRUE)</formula>
    </cfRule>
    <cfRule type="expression" dxfId="2670" priority="13282">
      <formula>IF(RIGHT(TEXT(AI99,"0.#"),1)=".",TRUE,FALSE)</formula>
    </cfRule>
  </conditionalFormatting>
  <conditionalFormatting sqref="AI98">
    <cfRule type="expression" dxfId="2669" priority="13279">
      <formula>IF(RIGHT(TEXT(AI98,"0.#"),1)=".",FALSE,TRUE)</formula>
    </cfRule>
    <cfRule type="expression" dxfId="2668" priority="13280">
      <formula>IF(RIGHT(TEXT(AI98,"0.#"),1)=".",TRUE,FALSE)</formula>
    </cfRule>
  </conditionalFormatting>
  <conditionalFormatting sqref="AI97">
    <cfRule type="expression" dxfId="2667" priority="13277">
      <formula>IF(RIGHT(TEXT(AI97,"0.#"),1)=".",FALSE,TRUE)</formula>
    </cfRule>
    <cfRule type="expression" dxfId="2666" priority="13278">
      <formula>IF(RIGHT(TEXT(AI97,"0.#"),1)=".",TRUE,FALSE)</formula>
    </cfRule>
  </conditionalFormatting>
  <conditionalFormatting sqref="AM97">
    <cfRule type="expression" dxfId="2665" priority="13275">
      <formula>IF(RIGHT(TEXT(AM97,"0.#"),1)=".",FALSE,TRUE)</formula>
    </cfRule>
    <cfRule type="expression" dxfId="2664" priority="13276">
      <formula>IF(RIGHT(TEXT(AM97,"0.#"),1)=".",TRUE,FALSE)</formula>
    </cfRule>
  </conditionalFormatting>
  <conditionalFormatting sqref="AM98">
    <cfRule type="expression" dxfId="2663" priority="13273">
      <formula>IF(RIGHT(TEXT(AM98,"0.#"),1)=".",FALSE,TRUE)</formula>
    </cfRule>
    <cfRule type="expression" dxfId="2662" priority="13274">
      <formula>IF(RIGHT(TEXT(AM98,"0.#"),1)=".",TRUE,FALSE)</formula>
    </cfRule>
  </conditionalFormatting>
  <conditionalFormatting sqref="AM99">
    <cfRule type="expression" dxfId="2661" priority="13271">
      <formula>IF(RIGHT(TEXT(AM99,"0.#"),1)=".",FALSE,TRUE)</formula>
    </cfRule>
    <cfRule type="expression" dxfId="2660" priority="13272">
      <formula>IF(RIGHT(TEXT(AM99,"0.#"),1)=".",TRUE,FALSE)</formula>
    </cfRule>
  </conditionalFormatting>
  <conditionalFormatting sqref="AI101">
    <cfRule type="expression" dxfId="2659" priority="13257">
      <formula>IF(RIGHT(TEXT(AI101,"0.#"),1)=".",FALSE,TRUE)</formula>
    </cfRule>
    <cfRule type="expression" dxfId="2658" priority="13258">
      <formula>IF(RIGHT(TEXT(AI101,"0.#"),1)=".",TRUE,FALSE)</formula>
    </cfRule>
  </conditionalFormatting>
  <conditionalFormatting sqref="AM101">
    <cfRule type="expression" dxfId="2657" priority="13255">
      <formula>IF(RIGHT(TEXT(AM101,"0.#"),1)=".",FALSE,TRUE)</formula>
    </cfRule>
    <cfRule type="expression" dxfId="2656" priority="13256">
      <formula>IF(RIGHT(TEXT(AM101,"0.#"),1)=".",TRUE,FALSE)</formula>
    </cfRule>
  </conditionalFormatting>
  <conditionalFormatting sqref="AE102">
    <cfRule type="expression" dxfId="2655" priority="13253">
      <formula>IF(RIGHT(TEXT(AE102,"0.#"),1)=".",FALSE,TRUE)</formula>
    </cfRule>
    <cfRule type="expression" dxfId="2654" priority="13254">
      <formula>IF(RIGHT(TEXT(AE102,"0.#"),1)=".",TRUE,FALSE)</formula>
    </cfRule>
  </conditionalFormatting>
  <conditionalFormatting sqref="AI102">
    <cfRule type="expression" dxfId="2653" priority="13251">
      <formula>IF(RIGHT(TEXT(AI102,"0.#"),1)=".",FALSE,TRUE)</formula>
    </cfRule>
    <cfRule type="expression" dxfId="2652" priority="13252">
      <formula>IF(RIGHT(TEXT(AI102,"0.#"),1)=".",TRUE,FALSE)</formula>
    </cfRule>
  </conditionalFormatting>
  <conditionalFormatting sqref="AM102">
    <cfRule type="expression" dxfId="2651" priority="13249">
      <formula>IF(RIGHT(TEXT(AM102,"0.#"),1)=".",FALSE,TRUE)</formula>
    </cfRule>
    <cfRule type="expression" dxfId="2650" priority="13250">
      <formula>IF(RIGHT(TEXT(AM102,"0.#"),1)=".",TRUE,FALSE)</formula>
    </cfRule>
  </conditionalFormatting>
  <conditionalFormatting sqref="AQ102">
    <cfRule type="expression" dxfId="2649" priority="13247">
      <formula>IF(RIGHT(TEXT(AQ102,"0.#"),1)=".",FALSE,TRUE)</formula>
    </cfRule>
    <cfRule type="expression" dxfId="2648" priority="13248">
      <formula>IF(RIGHT(TEXT(AQ102,"0.#"),1)=".",TRUE,FALSE)</formula>
    </cfRule>
  </conditionalFormatting>
  <conditionalFormatting sqref="AE104">
    <cfRule type="expression" dxfId="2647" priority="13245">
      <formula>IF(RIGHT(TEXT(AE104,"0.#"),1)=".",FALSE,TRUE)</formula>
    </cfRule>
    <cfRule type="expression" dxfId="2646" priority="13246">
      <formula>IF(RIGHT(TEXT(AE104,"0.#"),1)=".",TRUE,FALSE)</formula>
    </cfRule>
  </conditionalFormatting>
  <conditionalFormatting sqref="AI104">
    <cfRule type="expression" dxfId="2645" priority="13243">
      <formula>IF(RIGHT(TEXT(AI104,"0.#"),1)=".",FALSE,TRUE)</formula>
    </cfRule>
    <cfRule type="expression" dxfId="2644" priority="13244">
      <formula>IF(RIGHT(TEXT(AI104,"0.#"),1)=".",TRUE,FALSE)</formula>
    </cfRule>
  </conditionalFormatting>
  <conditionalFormatting sqref="AM104">
    <cfRule type="expression" dxfId="2643" priority="13241">
      <formula>IF(RIGHT(TEXT(AM104,"0.#"),1)=".",FALSE,TRUE)</formula>
    </cfRule>
    <cfRule type="expression" dxfId="2642" priority="13242">
      <formula>IF(RIGHT(TEXT(AM104,"0.#"),1)=".",TRUE,FALSE)</formula>
    </cfRule>
  </conditionalFormatting>
  <conditionalFormatting sqref="AE105">
    <cfRule type="expression" dxfId="2641" priority="13239">
      <formula>IF(RIGHT(TEXT(AE105,"0.#"),1)=".",FALSE,TRUE)</formula>
    </cfRule>
    <cfRule type="expression" dxfId="2640" priority="13240">
      <formula>IF(RIGHT(TEXT(AE105,"0.#"),1)=".",TRUE,FALSE)</formula>
    </cfRule>
  </conditionalFormatting>
  <conditionalFormatting sqref="AI105">
    <cfRule type="expression" dxfId="2639" priority="13237">
      <formula>IF(RIGHT(TEXT(AI105,"0.#"),1)=".",FALSE,TRUE)</formula>
    </cfRule>
    <cfRule type="expression" dxfId="2638" priority="13238">
      <formula>IF(RIGHT(TEXT(AI105,"0.#"),1)=".",TRUE,FALSE)</formula>
    </cfRule>
  </conditionalFormatting>
  <conditionalFormatting sqref="AM105">
    <cfRule type="expression" dxfId="2637" priority="13235">
      <formula>IF(RIGHT(TEXT(AM105,"0.#"),1)=".",FALSE,TRUE)</formula>
    </cfRule>
    <cfRule type="expression" dxfId="2636" priority="13236">
      <formula>IF(RIGHT(TEXT(AM105,"0.#"),1)=".",TRUE,FALSE)</formula>
    </cfRule>
  </conditionalFormatting>
  <conditionalFormatting sqref="AE107">
    <cfRule type="expression" dxfId="2635" priority="13231">
      <formula>IF(RIGHT(TEXT(AE107,"0.#"),1)=".",FALSE,TRUE)</formula>
    </cfRule>
    <cfRule type="expression" dxfId="2634" priority="13232">
      <formula>IF(RIGHT(TEXT(AE107,"0.#"),1)=".",TRUE,FALSE)</formula>
    </cfRule>
  </conditionalFormatting>
  <conditionalFormatting sqref="AI107">
    <cfRule type="expression" dxfId="2633" priority="13229">
      <formula>IF(RIGHT(TEXT(AI107,"0.#"),1)=".",FALSE,TRUE)</formula>
    </cfRule>
    <cfRule type="expression" dxfId="2632" priority="13230">
      <formula>IF(RIGHT(TEXT(AI107,"0.#"),1)=".",TRUE,FALSE)</formula>
    </cfRule>
  </conditionalFormatting>
  <conditionalFormatting sqref="AM107">
    <cfRule type="expression" dxfId="2631" priority="13227">
      <formula>IF(RIGHT(TEXT(AM107,"0.#"),1)=".",FALSE,TRUE)</formula>
    </cfRule>
    <cfRule type="expression" dxfId="2630" priority="13228">
      <formula>IF(RIGHT(TEXT(AM107,"0.#"),1)=".",TRUE,FALSE)</formula>
    </cfRule>
  </conditionalFormatting>
  <conditionalFormatting sqref="AE108">
    <cfRule type="expression" dxfId="2629" priority="13225">
      <formula>IF(RIGHT(TEXT(AE108,"0.#"),1)=".",FALSE,TRUE)</formula>
    </cfRule>
    <cfRule type="expression" dxfId="2628" priority="13226">
      <formula>IF(RIGHT(TEXT(AE108,"0.#"),1)=".",TRUE,FALSE)</formula>
    </cfRule>
  </conditionalFormatting>
  <conditionalFormatting sqref="AI108">
    <cfRule type="expression" dxfId="2627" priority="13223">
      <formula>IF(RIGHT(TEXT(AI108,"0.#"),1)=".",FALSE,TRUE)</formula>
    </cfRule>
    <cfRule type="expression" dxfId="2626" priority="13224">
      <formula>IF(RIGHT(TEXT(AI108,"0.#"),1)=".",TRUE,FALSE)</formula>
    </cfRule>
  </conditionalFormatting>
  <conditionalFormatting sqref="AM108">
    <cfRule type="expression" dxfId="2625" priority="13221">
      <formula>IF(RIGHT(TEXT(AM108,"0.#"),1)=".",FALSE,TRUE)</formula>
    </cfRule>
    <cfRule type="expression" dxfId="2624" priority="13222">
      <formula>IF(RIGHT(TEXT(AM108,"0.#"),1)=".",TRUE,FALSE)</formula>
    </cfRule>
  </conditionalFormatting>
  <conditionalFormatting sqref="AE110">
    <cfRule type="expression" dxfId="2623" priority="13217">
      <formula>IF(RIGHT(TEXT(AE110,"0.#"),1)=".",FALSE,TRUE)</formula>
    </cfRule>
    <cfRule type="expression" dxfId="2622" priority="13218">
      <formula>IF(RIGHT(TEXT(AE110,"0.#"),1)=".",TRUE,FALSE)</formula>
    </cfRule>
  </conditionalFormatting>
  <conditionalFormatting sqref="AI110">
    <cfRule type="expression" dxfId="2621" priority="13215">
      <formula>IF(RIGHT(TEXT(AI110,"0.#"),1)=".",FALSE,TRUE)</formula>
    </cfRule>
    <cfRule type="expression" dxfId="2620" priority="13216">
      <formula>IF(RIGHT(TEXT(AI110,"0.#"),1)=".",TRUE,FALSE)</formula>
    </cfRule>
  </conditionalFormatting>
  <conditionalFormatting sqref="AM110">
    <cfRule type="expression" dxfId="2619" priority="13213">
      <formula>IF(RIGHT(TEXT(AM110,"0.#"),1)=".",FALSE,TRUE)</formula>
    </cfRule>
    <cfRule type="expression" dxfId="2618" priority="13214">
      <formula>IF(RIGHT(TEXT(AM110,"0.#"),1)=".",TRUE,FALSE)</formula>
    </cfRule>
  </conditionalFormatting>
  <conditionalFormatting sqref="AE111">
    <cfRule type="expression" dxfId="2617" priority="13211">
      <formula>IF(RIGHT(TEXT(AE111,"0.#"),1)=".",FALSE,TRUE)</formula>
    </cfRule>
    <cfRule type="expression" dxfId="2616" priority="13212">
      <formula>IF(RIGHT(TEXT(AE111,"0.#"),1)=".",TRUE,FALSE)</formula>
    </cfRule>
  </conditionalFormatting>
  <conditionalFormatting sqref="AI111">
    <cfRule type="expression" dxfId="2615" priority="13209">
      <formula>IF(RIGHT(TEXT(AI111,"0.#"),1)=".",FALSE,TRUE)</formula>
    </cfRule>
    <cfRule type="expression" dxfId="2614" priority="13210">
      <formula>IF(RIGHT(TEXT(AI111,"0.#"),1)=".",TRUE,FALSE)</formula>
    </cfRule>
  </conditionalFormatting>
  <conditionalFormatting sqref="AM111">
    <cfRule type="expression" dxfId="2613" priority="13207">
      <formula>IF(RIGHT(TEXT(AM111,"0.#"),1)=".",FALSE,TRUE)</formula>
    </cfRule>
    <cfRule type="expression" dxfId="2612" priority="13208">
      <formula>IF(RIGHT(TEXT(AM111,"0.#"),1)=".",TRUE,FALSE)</formula>
    </cfRule>
  </conditionalFormatting>
  <conditionalFormatting sqref="AE113">
    <cfRule type="expression" dxfId="2611" priority="13203">
      <formula>IF(RIGHT(TEXT(AE113,"0.#"),1)=".",FALSE,TRUE)</formula>
    </cfRule>
    <cfRule type="expression" dxfId="2610" priority="13204">
      <formula>IF(RIGHT(TEXT(AE113,"0.#"),1)=".",TRUE,FALSE)</formula>
    </cfRule>
  </conditionalFormatting>
  <conditionalFormatting sqref="AI113">
    <cfRule type="expression" dxfId="2609" priority="13201">
      <formula>IF(RIGHT(TEXT(AI113,"0.#"),1)=".",FALSE,TRUE)</formula>
    </cfRule>
    <cfRule type="expression" dxfId="2608" priority="13202">
      <formula>IF(RIGHT(TEXT(AI113,"0.#"),1)=".",TRUE,FALSE)</formula>
    </cfRule>
  </conditionalFormatting>
  <conditionalFormatting sqref="AM113">
    <cfRule type="expression" dxfId="2607" priority="13199">
      <formula>IF(RIGHT(TEXT(AM113,"0.#"),1)=".",FALSE,TRUE)</formula>
    </cfRule>
    <cfRule type="expression" dxfId="2606" priority="13200">
      <formula>IF(RIGHT(TEXT(AM113,"0.#"),1)=".",TRUE,FALSE)</formula>
    </cfRule>
  </conditionalFormatting>
  <conditionalFormatting sqref="AE114">
    <cfRule type="expression" dxfId="2605" priority="13197">
      <formula>IF(RIGHT(TEXT(AE114,"0.#"),1)=".",FALSE,TRUE)</formula>
    </cfRule>
    <cfRule type="expression" dxfId="2604" priority="13198">
      <formula>IF(RIGHT(TEXT(AE114,"0.#"),1)=".",TRUE,FALSE)</formula>
    </cfRule>
  </conditionalFormatting>
  <conditionalFormatting sqref="AI114">
    <cfRule type="expression" dxfId="2603" priority="13195">
      <formula>IF(RIGHT(TEXT(AI114,"0.#"),1)=".",FALSE,TRUE)</formula>
    </cfRule>
    <cfRule type="expression" dxfId="2602" priority="13196">
      <formula>IF(RIGHT(TEXT(AI114,"0.#"),1)=".",TRUE,FALSE)</formula>
    </cfRule>
  </conditionalFormatting>
  <conditionalFormatting sqref="AM114">
    <cfRule type="expression" dxfId="2601" priority="13193">
      <formula>IF(RIGHT(TEXT(AM114,"0.#"),1)=".",FALSE,TRUE)</formula>
    </cfRule>
    <cfRule type="expression" dxfId="2600" priority="13194">
      <formula>IF(RIGHT(TEXT(AM114,"0.#"),1)=".",TRUE,FALSE)</formula>
    </cfRule>
  </conditionalFormatting>
  <conditionalFormatting sqref="AE116 AQ116">
    <cfRule type="expression" dxfId="2599" priority="13189">
      <formula>IF(RIGHT(TEXT(AE116,"0.#"),1)=".",FALSE,TRUE)</formula>
    </cfRule>
    <cfRule type="expression" dxfId="2598" priority="13190">
      <formula>IF(RIGHT(TEXT(AE116,"0.#"),1)=".",TRUE,FALSE)</formula>
    </cfRule>
  </conditionalFormatting>
  <conditionalFormatting sqref="AI116">
    <cfRule type="expression" dxfId="2597" priority="13187">
      <formula>IF(RIGHT(TEXT(AI116,"0.#"),1)=".",FALSE,TRUE)</formula>
    </cfRule>
    <cfRule type="expression" dxfId="2596" priority="13188">
      <formula>IF(RIGHT(TEXT(AI116,"0.#"),1)=".",TRUE,FALSE)</formula>
    </cfRule>
  </conditionalFormatting>
  <conditionalFormatting sqref="AM116">
    <cfRule type="expression" dxfId="2595" priority="13185">
      <formula>IF(RIGHT(TEXT(AM116,"0.#"),1)=".",FALSE,TRUE)</formula>
    </cfRule>
    <cfRule type="expression" dxfId="2594" priority="13186">
      <formula>IF(RIGHT(TEXT(AM116,"0.#"),1)=".",TRUE,FALSE)</formula>
    </cfRule>
  </conditionalFormatting>
  <conditionalFormatting sqref="AE117 AM117">
    <cfRule type="expression" dxfId="2593" priority="13183">
      <formula>IF(RIGHT(TEXT(AE117,"0.#"),1)=".",FALSE,TRUE)</formula>
    </cfRule>
    <cfRule type="expression" dxfId="2592" priority="13184">
      <formula>IF(RIGHT(TEXT(AE117,"0.#"),1)=".",TRUE,FALSE)</formula>
    </cfRule>
  </conditionalFormatting>
  <conditionalFormatting sqref="AI117">
    <cfRule type="expression" dxfId="2591" priority="13181">
      <formula>IF(RIGHT(TEXT(AI117,"0.#"),1)=".",FALSE,TRUE)</formula>
    </cfRule>
    <cfRule type="expression" dxfId="2590" priority="13182">
      <formula>IF(RIGHT(TEXT(AI117,"0.#"),1)=".",TRUE,FALSE)</formula>
    </cfRule>
  </conditionalFormatting>
  <conditionalFormatting sqref="AQ117">
    <cfRule type="expression" dxfId="2589" priority="13177">
      <formula>IF(RIGHT(TEXT(AQ117,"0.#"),1)=".",FALSE,TRUE)</formula>
    </cfRule>
    <cfRule type="expression" dxfId="2588" priority="13178">
      <formula>IF(RIGHT(TEXT(AQ117,"0.#"),1)=".",TRUE,FALSE)</formula>
    </cfRule>
  </conditionalFormatting>
  <conditionalFormatting sqref="AE119 AQ119">
    <cfRule type="expression" dxfId="2587" priority="13175">
      <formula>IF(RIGHT(TEXT(AE119,"0.#"),1)=".",FALSE,TRUE)</formula>
    </cfRule>
    <cfRule type="expression" dxfId="2586" priority="13176">
      <formula>IF(RIGHT(TEXT(AE119,"0.#"),1)=".",TRUE,FALSE)</formula>
    </cfRule>
  </conditionalFormatting>
  <conditionalFormatting sqref="AI119">
    <cfRule type="expression" dxfId="2585" priority="13173">
      <formula>IF(RIGHT(TEXT(AI119,"0.#"),1)=".",FALSE,TRUE)</formula>
    </cfRule>
    <cfRule type="expression" dxfId="2584" priority="13174">
      <formula>IF(RIGHT(TEXT(AI119,"0.#"),1)=".",TRUE,FALSE)</formula>
    </cfRule>
  </conditionalFormatting>
  <conditionalFormatting sqref="AM119">
    <cfRule type="expression" dxfId="2583" priority="13171">
      <formula>IF(RIGHT(TEXT(AM119,"0.#"),1)=".",FALSE,TRUE)</formula>
    </cfRule>
    <cfRule type="expression" dxfId="2582" priority="13172">
      <formula>IF(RIGHT(TEXT(AM119,"0.#"),1)=".",TRUE,FALSE)</formula>
    </cfRule>
  </conditionalFormatting>
  <conditionalFormatting sqref="AQ120">
    <cfRule type="expression" dxfId="2581" priority="13163">
      <formula>IF(RIGHT(TEXT(AQ120,"0.#"),1)=".",FALSE,TRUE)</formula>
    </cfRule>
    <cfRule type="expression" dxfId="2580" priority="13164">
      <formula>IF(RIGHT(TEXT(AQ120,"0.#"),1)=".",TRUE,FALSE)</formula>
    </cfRule>
  </conditionalFormatting>
  <conditionalFormatting sqref="AE122 AQ122">
    <cfRule type="expression" dxfId="2579" priority="13161">
      <formula>IF(RIGHT(TEXT(AE122,"0.#"),1)=".",FALSE,TRUE)</formula>
    </cfRule>
    <cfRule type="expression" dxfId="2578" priority="13162">
      <formula>IF(RIGHT(TEXT(AE122,"0.#"),1)=".",TRUE,FALSE)</formula>
    </cfRule>
  </conditionalFormatting>
  <conditionalFormatting sqref="AI122">
    <cfRule type="expression" dxfId="2577" priority="13159">
      <formula>IF(RIGHT(TEXT(AI122,"0.#"),1)=".",FALSE,TRUE)</formula>
    </cfRule>
    <cfRule type="expression" dxfId="2576" priority="13160">
      <formula>IF(RIGHT(TEXT(AI122,"0.#"),1)=".",TRUE,FALSE)</formula>
    </cfRule>
  </conditionalFormatting>
  <conditionalFormatting sqref="AM122">
    <cfRule type="expression" dxfId="2575" priority="13157">
      <formula>IF(RIGHT(TEXT(AM122,"0.#"),1)=".",FALSE,TRUE)</formula>
    </cfRule>
    <cfRule type="expression" dxfId="2574" priority="13158">
      <formula>IF(RIGHT(TEXT(AM122,"0.#"),1)=".",TRUE,FALSE)</formula>
    </cfRule>
  </conditionalFormatting>
  <conditionalFormatting sqref="AQ123">
    <cfRule type="expression" dxfId="2573" priority="13149">
      <formula>IF(RIGHT(TEXT(AQ123,"0.#"),1)=".",FALSE,TRUE)</formula>
    </cfRule>
    <cfRule type="expression" dxfId="2572" priority="13150">
      <formula>IF(RIGHT(TEXT(AQ123,"0.#"),1)=".",TRUE,FALSE)</formula>
    </cfRule>
  </conditionalFormatting>
  <conditionalFormatting sqref="AE125 AQ125">
    <cfRule type="expression" dxfId="2571" priority="13147">
      <formula>IF(RIGHT(TEXT(AE125,"0.#"),1)=".",FALSE,TRUE)</formula>
    </cfRule>
    <cfRule type="expression" dxfId="2570" priority="13148">
      <formula>IF(RIGHT(TEXT(AE125,"0.#"),1)=".",TRUE,FALSE)</formula>
    </cfRule>
  </conditionalFormatting>
  <conditionalFormatting sqref="AI125">
    <cfRule type="expression" dxfId="2569" priority="13145">
      <formula>IF(RIGHT(TEXT(AI125,"0.#"),1)=".",FALSE,TRUE)</formula>
    </cfRule>
    <cfRule type="expression" dxfId="2568" priority="13146">
      <formula>IF(RIGHT(TEXT(AI125,"0.#"),1)=".",TRUE,FALSE)</formula>
    </cfRule>
  </conditionalFormatting>
  <conditionalFormatting sqref="AM125">
    <cfRule type="expression" dxfId="2567" priority="13143">
      <formula>IF(RIGHT(TEXT(AM125,"0.#"),1)=".",FALSE,TRUE)</formula>
    </cfRule>
    <cfRule type="expression" dxfId="2566" priority="13144">
      <formula>IF(RIGHT(TEXT(AM125,"0.#"),1)=".",TRUE,FALSE)</formula>
    </cfRule>
  </conditionalFormatting>
  <conditionalFormatting sqref="AQ126">
    <cfRule type="expression" dxfId="2565" priority="13135">
      <formula>IF(RIGHT(TEXT(AQ126,"0.#"),1)=".",FALSE,TRUE)</formula>
    </cfRule>
    <cfRule type="expression" dxfId="2564" priority="13136">
      <formula>IF(RIGHT(TEXT(AQ126,"0.#"),1)=".",TRUE,FALSE)</formula>
    </cfRule>
  </conditionalFormatting>
  <conditionalFormatting sqref="AE128 AQ128">
    <cfRule type="expression" dxfId="2563" priority="13133">
      <formula>IF(RIGHT(TEXT(AE128,"0.#"),1)=".",FALSE,TRUE)</formula>
    </cfRule>
    <cfRule type="expression" dxfId="2562" priority="13134">
      <formula>IF(RIGHT(TEXT(AE128,"0.#"),1)=".",TRUE,FALSE)</formula>
    </cfRule>
  </conditionalFormatting>
  <conditionalFormatting sqref="AI128">
    <cfRule type="expression" dxfId="2561" priority="13131">
      <formula>IF(RIGHT(TEXT(AI128,"0.#"),1)=".",FALSE,TRUE)</formula>
    </cfRule>
    <cfRule type="expression" dxfId="2560" priority="13132">
      <formula>IF(RIGHT(TEXT(AI128,"0.#"),1)=".",TRUE,FALSE)</formula>
    </cfRule>
  </conditionalFormatting>
  <conditionalFormatting sqref="AM128">
    <cfRule type="expression" dxfId="2559" priority="13129">
      <formula>IF(RIGHT(TEXT(AM128,"0.#"),1)=".",FALSE,TRUE)</formula>
    </cfRule>
    <cfRule type="expression" dxfId="2558" priority="13130">
      <formula>IF(RIGHT(TEXT(AM128,"0.#"),1)=".",TRUE,FALSE)</formula>
    </cfRule>
  </conditionalFormatting>
  <conditionalFormatting sqref="AQ129">
    <cfRule type="expression" dxfId="2557" priority="13121">
      <formula>IF(RIGHT(TEXT(AQ129,"0.#"),1)=".",FALSE,TRUE)</formula>
    </cfRule>
    <cfRule type="expression" dxfId="2556" priority="13122">
      <formula>IF(RIGHT(TEXT(AQ129,"0.#"),1)=".",TRUE,FALSE)</formula>
    </cfRule>
  </conditionalFormatting>
  <conditionalFormatting sqref="AE75">
    <cfRule type="expression" dxfId="2555" priority="13119">
      <formula>IF(RIGHT(TEXT(AE75,"0.#"),1)=".",FALSE,TRUE)</formula>
    </cfRule>
    <cfRule type="expression" dxfId="2554" priority="13120">
      <formula>IF(RIGHT(TEXT(AE75,"0.#"),1)=".",TRUE,FALSE)</formula>
    </cfRule>
  </conditionalFormatting>
  <conditionalFormatting sqref="AE76">
    <cfRule type="expression" dxfId="2553" priority="13117">
      <formula>IF(RIGHT(TEXT(AE76,"0.#"),1)=".",FALSE,TRUE)</formula>
    </cfRule>
    <cfRule type="expression" dxfId="2552" priority="13118">
      <formula>IF(RIGHT(TEXT(AE76,"0.#"),1)=".",TRUE,FALSE)</formula>
    </cfRule>
  </conditionalFormatting>
  <conditionalFormatting sqref="AE77">
    <cfRule type="expression" dxfId="2551" priority="13115">
      <formula>IF(RIGHT(TEXT(AE77,"0.#"),1)=".",FALSE,TRUE)</formula>
    </cfRule>
    <cfRule type="expression" dxfId="2550" priority="13116">
      <formula>IF(RIGHT(TEXT(AE77,"0.#"),1)=".",TRUE,FALSE)</formula>
    </cfRule>
  </conditionalFormatting>
  <conditionalFormatting sqref="AI77">
    <cfRule type="expression" dxfId="2549" priority="13113">
      <formula>IF(RIGHT(TEXT(AI77,"0.#"),1)=".",FALSE,TRUE)</formula>
    </cfRule>
    <cfRule type="expression" dxfId="2548" priority="13114">
      <formula>IF(RIGHT(TEXT(AI77,"0.#"),1)=".",TRUE,FALSE)</formula>
    </cfRule>
  </conditionalFormatting>
  <conditionalFormatting sqref="AI76">
    <cfRule type="expression" dxfId="2547" priority="13111">
      <formula>IF(RIGHT(TEXT(AI76,"0.#"),1)=".",FALSE,TRUE)</formula>
    </cfRule>
    <cfRule type="expression" dxfId="2546" priority="13112">
      <formula>IF(RIGHT(TEXT(AI76,"0.#"),1)=".",TRUE,FALSE)</formula>
    </cfRule>
  </conditionalFormatting>
  <conditionalFormatting sqref="AI75">
    <cfRule type="expression" dxfId="2545" priority="13109">
      <formula>IF(RIGHT(TEXT(AI75,"0.#"),1)=".",FALSE,TRUE)</formula>
    </cfRule>
    <cfRule type="expression" dxfId="2544" priority="13110">
      <formula>IF(RIGHT(TEXT(AI75,"0.#"),1)=".",TRUE,FALSE)</formula>
    </cfRule>
  </conditionalFormatting>
  <conditionalFormatting sqref="AM75">
    <cfRule type="expression" dxfId="2543" priority="13107">
      <formula>IF(RIGHT(TEXT(AM75,"0.#"),1)=".",FALSE,TRUE)</formula>
    </cfRule>
    <cfRule type="expression" dxfId="2542" priority="13108">
      <formula>IF(RIGHT(TEXT(AM75,"0.#"),1)=".",TRUE,FALSE)</formula>
    </cfRule>
  </conditionalFormatting>
  <conditionalFormatting sqref="AM76">
    <cfRule type="expression" dxfId="2541" priority="13105">
      <formula>IF(RIGHT(TEXT(AM76,"0.#"),1)=".",FALSE,TRUE)</formula>
    </cfRule>
    <cfRule type="expression" dxfId="2540" priority="13106">
      <formula>IF(RIGHT(TEXT(AM76,"0.#"),1)=".",TRUE,FALSE)</formula>
    </cfRule>
  </conditionalFormatting>
  <conditionalFormatting sqref="AM77">
    <cfRule type="expression" dxfId="2539" priority="13103">
      <formula>IF(RIGHT(TEXT(AM77,"0.#"),1)=".",FALSE,TRUE)</formula>
    </cfRule>
    <cfRule type="expression" dxfId="2538" priority="13104">
      <formula>IF(RIGHT(TEXT(AM77,"0.#"),1)=".",TRUE,FALSE)</formula>
    </cfRule>
  </conditionalFormatting>
  <conditionalFormatting sqref="AE134:AE135 AI134:AI135 AM134:AM135 AQ134:AQ135 AU134:AU135">
    <cfRule type="expression" dxfId="2537" priority="13089">
      <formula>IF(RIGHT(TEXT(AE134,"0.#"),1)=".",FALSE,TRUE)</formula>
    </cfRule>
    <cfRule type="expression" dxfId="2536" priority="13090">
      <formula>IF(RIGHT(TEXT(AE134,"0.#"),1)=".",TRUE,FALSE)</formula>
    </cfRule>
  </conditionalFormatting>
  <conditionalFormatting sqref="AE433">
    <cfRule type="expression" dxfId="2535" priority="13059">
      <formula>IF(RIGHT(TEXT(AE433,"0.#"),1)=".",FALSE,TRUE)</formula>
    </cfRule>
    <cfRule type="expression" dxfId="2534" priority="13060">
      <formula>IF(RIGHT(TEXT(AE433,"0.#"),1)=".",TRUE,FALSE)</formula>
    </cfRule>
  </conditionalFormatting>
  <conditionalFormatting sqref="AM435">
    <cfRule type="expression" dxfId="2533" priority="13043">
      <formula>IF(RIGHT(TEXT(AM435,"0.#"),1)=".",FALSE,TRUE)</formula>
    </cfRule>
    <cfRule type="expression" dxfId="2532" priority="13044">
      <formula>IF(RIGHT(TEXT(AM435,"0.#"),1)=".",TRUE,FALSE)</formula>
    </cfRule>
  </conditionalFormatting>
  <conditionalFormatting sqref="AE434">
    <cfRule type="expression" dxfId="2531" priority="13057">
      <formula>IF(RIGHT(TEXT(AE434,"0.#"),1)=".",FALSE,TRUE)</formula>
    </cfRule>
    <cfRule type="expression" dxfId="2530" priority="13058">
      <formula>IF(RIGHT(TEXT(AE434,"0.#"),1)=".",TRUE,FALSE)</formula>
    </cfRule>
  </conditionalFormatting>
  <conditionalFormatting sqref="AE435">
    <cfRule type="expression" dxfId="2529" priority="13055">
      <formula>IF(RIGHT(TEXT(AE435,"0.#"),1)=".",FALSE,TRUE)</formula>
    </cfRule>
    <cfRule type="expression" dxfId="2528" priority="13056">
      <formula>IF(RIGHT(TEXT(AE435,"0.#"),1)=".",TRUE,FALSE)</formula>
    </cfRule>
  </conditionalFormatting>
  <conditionalFormatting sqref="AM433">
    <cfRule type="expression" dxfId="2527" priority="13047">
      <formula>IF(RIGHT(TEXT(AM433,"0.#"),1)=".",FALSE,TRUE)</formula>
    </cfRule>
    <cfRule type="expression" dxfId="2526" priority="13048">
      <formula>IF(RIGHT(TEXT(AM433,"0.#"),1)=".",TRUE,FALSE)</formula>
    </cfRule>
  </conditionalFormatting>
  <conditionalFormatting sqref="AM434">
    <cfRule type="expression" dxfId="2525" priority="13045">
      <formula>IF(RIGHT(TEXT(AM434,"0.#"),1)=".",FALSE,TRUE)</formula>
    </cfRule>
    <cfRule type="expression" dxfId="2524" priority="13046">
      <formula>IF(RIGHT(TEXT(AM434,"0.#"),1)=".",TRUE,FALSE)</formula>
    </cfRule>
  </conditionalFormatting>
  <conditionalFormatting sqref="AU433">
    <cfRule type="expression" dxfId="2523" priority="13035">
      <formula>IF(RIGHT(TEXT(AU433,"0.#"),1)=".",FALSE,TRUE)</formula>
    </cfRule>
    <cfRule type="expression" dxfId="2522" priority="13036">
      <formula>IF(RIGHT(TEXT(AU433,"0.#"),1)=".",TRUE,FALSE)</formula>
    </cfRule>
  </conditionalFormatting>
  <conditionalFormatting sqref="AU434">
    <cfRule type="expression" dxfId="2521" priority="13033">
      <formula>IF(RIGHT(TEXT(AU434,"0.#"),1)=".",FALSE,TRUE)</formula>
    </cfRule>
    <cfRule type="expression" dxfId="2520" priority="13034">
      <formula>IF(RIGHT(TEXT(AU434,"0.#"),1)=".",TRUE,FALSE)</formula>
    </cfRule>
  </conditionalFormatting>
  <conditionalFormatting sqref="AU435">
    <cfRule type="expression" dxfId="2519" priority="13031">
      <formula>IF(RIGHT(TEXT(AU435,"0.#"),1)=".",FALSE,TRUE)</formula>
    </cfRule>
    <cfRule type="expression" dxfId="2518" priority="13032">
      <formula>IF(RIGHT(TEXT(AU435,"0.#"),1)=".",TRUE,FALSE)</formula>
    </cfRule>
  </conditionalFormatting>
  <conditionalFormatting sqref="AI435">
    <cfRule type="expression" dxfId="2517" priority="12965">
      <formula>IF(RIGHT(TEXT(AI435,"0.#"),1)=".",FALSE,TRUE)</formula>
    </cfRule>
    <cfRule type="expression" dxfId="2516" priority="12966">
      <formula>IF(RIGHT(TEXT(AI435,"0.#"),1)=".",TRUE,FALSE)</formula>
    </cfRule>
  </conditionalFormatting>
  <conditionalFormatting sqref="AI433">
    <cfRule type="expression" dxfId="2515" priority="12969">
      <formula>IF(RIGHT(TEXT(AI433,"0.#"),1)=".",FALSE,TRUE)</formula>
    </cfRule>
    <cfRule type="expression" dxfId="2514" priority="12970">
      <formula>IF(RIGHT(TEXT(AI433,"0.#"),1)=".",TRUE,FALSE)</formula>
    </cfRule>
  </conditionalFormatting>
  <conditionalFormatting sqref="AI434">
    <cfRule type="expression" dxfId="2513" priority="12967">
      <formula>IF(RIGHT(TEXT(AI434,"0.#"),1)=".",FALSE,TRUE)</formula>
    </cfRule>
    <cfRule type="expression" dxfId="2512" priority="12968">
      <formula>IF(RIGHT(TEXT(AI434,"0.#"),1)=".",TRUE,FALSE)</formula>
    </cfRule>
  </conditionalFormatting>
  <conditionalFormatting sqref="AQ434">
    <cfRule type="expression" dxfId="2511" priority="12951">
      <formula>IF(RIGHT(TEXT(AQ434,"0.#"),1)=".",FALSE,TRUE)</formula>
    </cfRule>
    <cfRule type="expression" dxfId="2510" priority="12952">
      <formula>IF(RIGHT(TEXT(AQ434,"0.#"),1)=".",TRUE,FALSE)</formula>
    </cfRule>
  </conditionalFormatting>
  <conditionalFormatting sqref="AQ435">
    <cfRule type="expression" dxfId="2509" priority="12937">
      <formula>IF(RIGHT(TEXT(AQ435,"0.#"),1)=".",FALSE,TRUE)</formula>
    </cfRule>
    <cfRule type="expression" dxfId="2508" priority="12938">
      <formula>IF(RIGHT(TEXT(AQ435,"0.#"),1)=".",TRUE,FALSE)</formula>
    </cfRule>
  </conditionalFormatting>
  <conditionalFormatting sqref="AQ433">
    <cfRule type="expression" dxfId="2507" priority="12935">
      <formula>IF(RIGHT(TEXT(AQ433,"0.#"),1)=".",FALSE,TRUE)</formula>
    </cfRule>
    <cfRule type="expression" dxfId="2506" priority="12936">
      <formula>IF(RIGHT(TEXT(AQ433,"0.#"),1)=".",TRUE,FALSE)</formula>
    </cfRule>
  </conditionalFormatting>
  <conditionalFormatting sqref="AL855:AO874">
    <cfRule type="expression" dxfId="2505" priority="6659">
      <formula>IF(AND(AL855&gt;=0, RIGHT(TEXT(AL855,"0.#"),1)&lt;&gt;"."),TRUE,FALSE)</formula>
    </cfRule>
    <cfRule type="expression" dxfId="2504" priority="6660">
      <formula>IF(AND(AL855&gt;=0, RIGHT(TEXT(AL855,"0.#"),1)="."),TRUE,FALSE)</formula>
    </cfRule>
    <cfRule type="expression" dxfId="2503" priority="6661">
      <formula>IF(AND(AL855&lt;0, RIGHT(TEXT(AL855,"0.#"),1)&lt;&gt;"."),TRUE,FALSE)</formula>
    </cfRule>
    <cfRule type="expression" dxfId="2502" priority="6662">
      <formula>IF(AND(AL855&lt;0, RIGHT(TEXT(AL855,"0.#"),1)="."),TRUE,FALSE)</formula>
    </cfRule>
  </conditionalFormatting>
  <conditionalFormatting sqref="AQ53:AQ55">
    <cfRule type="expression" dxfId="2501" priority="4681">
      <formula>IF(RIGHT(TEXT(AQ53,"0.#"),1)=".",FALSE,TRUE)</formula>
    </cfRule>
    <cfRule type="expression" dxfId="2500" priority="4682">
      <formula>IF(RIGHT(TEXT(AQ53,"0.#"),1)=".",TRUE,FALSE)</formula>
    </cfRule>
  </conditionalFormatting>
  <conditionalFormatting sqref="AU53:AU55">
    <cfRule type="expression" dxfId="2499" priority="4679">
      <formula>IF(RIGHT(TEXT(AU53,"0.#"),1)=".",FALSE,TRUE)</formula>
    </cfRule>
    <cfRule type="expression" dxfId="2498" priority="4680">
      <formula>IF(RIGHT(TEXT(AU53,"0.#"),1)=".",TRUE,FALSE)</formula>
    </cfRule>
  </conditionalFormatting>
  <conditionalFormatting sqref="AQ60:AQ62">
    <cfRule type="expression" dxfId="2497" priority="4677">
      <formula>IF(RIGHT(TEXT(AQ60,"0.#"),1)=".",FALSE,TRUE)</formula>
    </cfRule>
    <cfRule type="expression" dxfId="2496" priority="4678">
      <formula>IF(RIGHT(TEXT(AQ60,"0.#"),1)=".",TRUE,FALSE)</formula>
    </cfRule>
  </conditionalFormatting>
  <conditionalFormatting sqref="AU60:AU62">
    <cfRule type="expression" dxfId="2495" priority="4675">
      <formula>IF(RIGHT(TEXT(AU60,"0.#"),1)=".",FALSE,TRUE)</formula>
    </cfRule>
    <cfRule type="expression" dxfId="2494" priority="4676">
      <formula>IF(RIGHT(TEXT(AU60,"0.#"),1)=".",TRUE,FALSE)</formula>
    </cfRule>
  </conditionalFormatting>
  <conditionalFormatting sqref="AQ75:AQ77">
    <cfRule type="expression" dxfId="2493" priority="4673">
      <formula>IF(RIGHT(TEXT(AQ75,"0.#"),1)=".",FALSE,TRUE)</formula>
    </cfRule>
    <cfRule type="expression" dxfId="2492" priority="4674">
      <formula>IF(RIGHT(TEXT(AQ75,"0.#"),1)=".",TRUE,FALSE)</formula>
    </cfRule>
  </conditionalFormatting>
  <conditionalFormatting sqref="AU75:AU77">
    <cfRule type="expression" dxfId="2491" priority="4671">
      <formula>IF(RIGHT(TEXT(AU75,"0.#"),1)=".",FALSE,TRUE)</formula>
    </cfRule>
    <cfRule type="expression" dxfId="2490" priority="4672">
      <formula>IF(RIGHT(TEXT(AU75,"0.#"),1)=".",TRUE,FALSE)</formula>
    </cfRule>
  </conditionalFormatting>
  <conditionalFormatting sqref="AQ87:AQ89">
    <cfRule type="expression" dxfId="2489" priority="4669">
      <formula>IF(RIGHT(TEXT(AQ87,"0.#"),1)=".",FALSE,TRUE)</formula>
    </cfRule>
    <cfRule type="expression" dxfId="2488" priority="4670">
      <formula>IF(RIGHT(TEXT(AQ87,"0.#"),1)=".",TRUE,FALSE)</formula>
    </cfRule>
  </conditionalFormatting>
  <conditionalFormatting sqref="AU87:AU89">
    <cfRule type="expression" dxfId="2487" priority="4667">
      <formula>IF(RIGHT(TEXT(AU87,"0.#"),1)=".",FALSE,TRUE)</formula>
    </cfRule>
    <cfRule type="expression" dxfId="2486" priority="4668">
      <formula>IF(RIGHT(TEXT(AU87,"0.#"),1)=".",TRUE,FALSE)</formula>
    </cfRule>
  </conditionalFormatting>
  <conditionalFormatting sqref="AQ92:AQ94">
    <cfRule type="expression" dxfId="2485" priority="4665">
      <formula>IF(RIGHT(TEXT(AQ92,"0.#"),1)=".",FALSE,TRUE)</formula>
    </cfRule>
    <cfRule type="expression" dxfId="2484" priority="4666">
      <formula>IF(RIGHT(TEXT(AQ92,"0.#"),1)=".",TRUE,FALSE)</formula>
    </cfRule>
  </conditionalFormatting>
  <conditionalFormatting sqref="AU92:AU94">
    <cfRule type="expression" dxfId="2483" priority="4663">
      <formula>IF(RIGHT(TEXT(AU92,"0.#"),1)=".",FALSE,TRUE)</formula>
    </cfRule>
    <cfRule type="expression" dxfId="2482" priority="4664">
      <formula>IF(RIGHT(TEXT(AU92,"0.#"),1)=".",TRUE,FALSE)</formula>
    </cfRule>
  </conditionalFormatting>
  <conditionalFormatting sqref="AQ97:AQ99">
    <cfRule type="expression" dxfId="2481" priority="4661">
      <formula>IF(RIGHT(TEXT(AQ97,"0.#"),1)=".",FALSE,TRUE)</formula>
    </cfRule>
    <cfRule type="expression" dxfId="2480" priority="4662">
      <formula>IF(RIGHT(TEXT(AQ97,"0.#"),1)=".",TRUE,FALSE)</formula>
    </cfRule>
  </conditionalFormatting>
  <conditionalFormatting sqref="AU97:AU99">
    <cfRule type="expression" dxfId="2479" priority="4659">
      <formula>IF(RIGHT(TEXT(AU97,"0.#"),1)=".",FALSE,TRUE)</formula>
    </cfRule>
    <cfRule type="expression" dxfId="2478" priority="4660">
      <formula>IF(RIGHT(TEXT(AU97,"0.#"),1)=".",TRUE,FALSE)</formula>
    </cfRule>
  </conditionalFormatting>
  <conditionalFormatting sqref="AE458">
    <cfRule type="expression" dxfId="2477" priority="4353">
      <formula>IF(RIGHT(TEXT(AE458,"0.#"),1)=".",FALSE,TRUE)</formula>
    </cfRule>
    <cfRule type="expression" dxfId="2476" priority="4354">
      <formula>IF(RIGHT(TEXT(AE458,"0.#"),1)=".",TRUE,FALSE)</formula>
    </cfRule>
  </conditionalFormatting>
  <conditionalFormatting sqref="AM460">
    <cfRule type="expression" dxfId="2475" priority="4343">
      <formula>IF(RIGHT(TEXT(AM460,"0.#"),1)=".",FALSE,TRUE)</formula>
    </cfRule>
    <cfRule type="expression" dxfId="2474" priority="4344">
      <formula>IF(RIGHT(TEXT(AM460,"0.#"),1)=".",TRUE,FALSE)</formula>
    </cfRule>
  </conditionalFormatting>
  <conditionalFormatting sqref="AE459">
    <cfRule type="expression" dxfId="2473" priority="4351">
      <formula>IF(RIGHT(TEXT(AE459,"0.#"),1)=".",FALSE,TRUE)</formula>
    </cfRule>
    <cfRule type="expression" dxfId="2472" priority="4352">
      <formula>IF(RIGHT(TEXT(AE459,"0.#"),1)=".",TRUE,FALSE)</formula>
    </cfRule>
  </conditionalFormatting>
  <conditionalFormatting sqref="AE460">
    <cfRule type="expression" dxfId="2471" priority="4349">
      <formula>IF(RIGHT(TEXT(AE460,"0.#"),1)=".",FALSE,TRUE)</formula>
    </cfRule>
    <cfRule type="expression" dxfId="2470" priority="4350">
      <formula>IF(RIGHT(TEXT(AE460,"0.#"),1)=".",TRUE,FALSE)</formula>
    </cfRule>
  </conditionalFormatting>
  <conditionalFormatting sqref="AM458">
    <cfRule type="expression" dxfId="2469" priority="4347">
      <formula>IF(RIGHT(TEXT(AM458,"0.#"),1)=".",FALSE,TRUE)</formula>
    </cfRule>
    <cfRule type="expression" dxfId="2468" priority="4348">
      <formula>IF(RIGHT(TEXT(AM458,"0.#"),1)=".",TRUE,FALSE)</formula>
    </cfRule>
  </conditionalFormatting>
  <conditionalFormatting sqref="AM459">
    <cfRule type="expression" dxfId="2467" priority="4345">
      <formula>IF(RIGHT(TEXT(AM459,"0.#"),1)=".",FALSE,TRUE)</formula>
    </cfRule>
    <cfRule type="expression" dxfId="2466" priority="4346">
      <formula>IF(RIGHT(TEXT(AM459,"0.#"),1)=".",TRUE,FALSE)</formula>
    </cfRule>
  </conditionalFormatting>
  <conditionalFormatting sqref="AU458">
    <cfRule type="expression" dxfId="2465" priority="4341">
      <formula>IF(RIGHT(TEXT(AU458,"0.#"),1)=".",FALSE,TRUE)</formula>
    </cfRule>
    <cfRule type="expression" dxfId="2464" priority="4342">
      <formula>IF(RIGHT(TEXT(AU458,"0.#"),1)=".",TRUE,FALSE)</formula>
    </cfRule>
  </conditionalFormatting>
  <conditionalFormatting sqref="AU459">
    <cfRule type="expression" dxfId="2463" priority="4339">
      <formula>IF(RIGHT(TEXT(AU459,"0.#"),1)=".",FALSE,TRUE)</formula>
    </cfRule>
    <cfRule type="expression" dxfId="2462" priority="4340">
      <formula>IF(RIGHT(TEXT(AU459,"0.#"),1)=".",TRUE,FALSE)</formula>
    </cfRule>
  </conditionalFormatting>
  <conditionalFormatting sqref="AU460">
    <cfRule type="expression" dxfId="2461" priority="4337">
      <formula>IF(RIGHT(TEXT(AU460,"0.#"),1)=".",FALSE,TRUE)</formula>
    </cfRule>
    <cfRule type="expression" dxfId="2460" priority="4338">
      <formula>IF(RIGHT(TEXT(AU460,"0.#"),1)=".",TRUE,FALSE)</formula>
    </cfRule>
  </conditionalFormatting>
  <conditionalFormatting sqref="AI460">
    <cfRule type="expression" dxfId="2459" priority="4331">
      <formula>IF(RIGHT(TEXT(AI460,"0.#"),1)=".",FALSE,TRUE)</formula>
    </cfRule>
    <cfRule type="expression" dxfId="2458" priority="4332">
      <formula>IF(RIGHT(TEXT(AI460,"0.#"),1)=".",TRUE,FALSE)</formula>
    </cfRule>
  </conditionalFormatting>
  <conditionalFormatting sqref="AI458">
    <cfRule type="expression" dxfId="2457" priority="4335">
      <formula>IF(RIGHT(TEXT(AI458,"0.#"),1)=".",FALSE,TRUE)</formula>
    </cfRule>
    <cfRule type="expression" dxfId="2456" priority="4336">
      <formula>IF(RIGHT(TEXT(AI458,"0.#"),1)=".",TRUE,FALSE)</formula>
    </cfRule>
  </conditionalFormatting>
  <conditionalFormatting sqref="AI459">
    <cfRule type="expression" dxfId="2455" priority="4333">
      <formula>IF(RIGHT(TEXT(AI459,"0.#"),1)=".",FALSE,TRUE)</formula>
    </cfRule>
    <cfRule type="expression" dxfId="2454" priority="4334">
      <formula>IF(RIGHT(TEXT(AI459,"0.#"),1)=".",TRUE,FALSE)</formula>
    </cfRule>
  </conditionalFormatting>
  <conditionalFormatting sqref="AQ459">
    <cfRule type="expression" dxfId="2453" priority="4329">
      <formula>IF(RIGHT(TEXT(AQ459,"0.#"),1)=".",FALSE,TRUE)</formula>
    </cfRule>
    <cfRule type="expression" dxfId="2452" priority="4330">
      <formula>IF(RIGHT(TEXT(AQ459,"0.#"),1)=".",TRUE,FALSE)</formula>
    </cfRule>
  </conditionalFormatting>
  <conditionalFormatting sqref="AQ460">
    <cfRule type="expression" dxfId="2451" priority="4327">
      <formula>IF(RIGHT(TEXT(AQ460,"0.#"),1)=".",FALSE,TRUE)</formula>
    </cfRule>
    <cfRule type="expression" dxfId="2450" priority="4328">
      <formula>IF(RIGHT(TEXT(AQ460,"0.#"),1)=".",TRUE,FALSE)</formula>
    </cfRule>
  </conditionalFormatting>
  <conditionalFormatting sqref="AQ458">
    <cfRule type="expression" dxfId="2449" priority="4325">
      <formula>IF(RIGHT(TEXT(AQ458,"0.#"),1)=".",FALSE,TRUE)</formula>
    </cfRule>
    <cfRule type="expression" dxfId="2448" priority="4326">
      <formula>IF(RIGHT(TEXT(AQ458,"0.#"),1)=".",TRUE,FALSE)</formula>
    </cfRule>
  </conditionalFormatting>
  <conditionalFormatting sqref="AE120 AM120">
    <cfRule type="expression" dxfId="2447" priority="3003">
      <formula>IF(RIGHT(TEXT(AE120,"0.#"),1)=".",FALSE,TRUE)</formula>
    </cfRule>
    <cfRule type="expression" dxfId="2446" priority="3004">
      <formula>IF(RIGHT(TEXT(AE120,"0.#"),1)=".",TRUE,FALSE)</formula>
    </cfRule>
  </conditionalFormatting>
  <conditionalFormatting sqref="AI126">
    <cfRule type="expression" dxfId="2445" priority="2993">
      <formula>IF(RIGHT(TEXT(AI126,"0.#"),1)=".",FALSE,TRUE)</formula>
    </cfRule>
    <cfRule type="expression" dxfId="2444" priority="2994">
      <formula>IF(RIGHT(TEXT(AI126,"0.#"),1)=".",TRUE,FALSE)</formula>
    </cfRule>
  </conditionalFormatting>
  <conditionalFormatting sqref="AI120">
    <cfRule type="expression" dxfId="2443" priority="3001">
      <formula>IF(RIGHT(TEXT(AI120,"0.#"),1)=".",FALSE,TRUE)</formula>
    </cfRule>
    <cfRule type="expression" dxfId="2442" priority="3002">
      <formula>IF(RIGHT(TEXT(AI120,"0.#"),1)=".",TRUE,FALSE)</formula>
    </cfRule>
  </conditionalFormatting>
  <conditionalFormatting sqref="AE123 AM123">
    <cfRule type="expression" dxfId="2441" priority="2999">
      <formula>IF(RIGHT(TEXT(AE123,"0.#"),1)=".",FALSE,TRUE)</formula>
    </cfRule>
    <cfRule type="expression" dxfId="2440" priority="3000">
      <formula>IF(RIGHT(TEXT(AE123,"0.#"),1)=".",TRUE,FALSE)</formula>
    </cfRule>
  </conditionalFormatting>
  <conditionalFormatting sqref="AI123">
    <cfRule type="expression" dxfId="2439" priority="2997">
      <formula>IF(RIGHT(TEXT(AI123,"0.#"),1)=".",FALSE,TRUE)</formula>
    </cfRule>
    <cfRule type="expression" dxfId="2438" priority="2998">
      <formula>IF(RIGHT(TEXT(AI123,"0.#"),1)=".",TRUE,FALSE)</formula>
    </cfRule>
  </conditionalFormatting>
  <conditionalFormatting sqref="AE126 AM126">
    <cfRule type="expression" dxfId="2437" priority="2995">
      <formula>IF(RIGHT(TEXT(AE126,"0.#"),1)=".",FALSE,TRUE)</formula>
    </cfRule>
    <cfRule type="expression" dxfId="2436" priority="2996">
      <formula>IF(RIGHT(TEXT(AE126,"0.#"),1)=".",TRUE,FALSE)</formula>
    </cfRule>
  </conditionalFormatting>
  <conditionalFormatting sqref="AE129 AM129">
    <cfRule type="expression" dxfId="2435" priority="2991">
      <formula>IF(RIGHT(TEXT(AE129,"0.#"),1)=".",FALSE,TRUE)</formula>
    </cfRule>
    <cfRule type="expression" dxfId="2434" priority="2992">
      <formula>IF(RIGHT(TEXT(AE129,"0.#"),1)=".",TRUE,FALSE)</formula>
    </cfRule>
  </conditionalFormatting>
  <conditionalFormatting sqref="AI129">
    <cfRule type="expression" dxfId="2433" priority="2989">
      <formula>IF(RIGHT(TEXT(AI129,"0.#"),1)=".",FALSE,TRUE)</formula>
    </cfRule>
    <cfRule type="expression" dxfId="2432" priority="2990">
      <formula>IF(RIGHT(TEXT(AI129,"0.#"),1)=".",TRUE,FALSE)</formula>
    </cfRule>
  </conditionalFormatting>
  <conditionalFormatting sqref="Y847:Y874">
    <cfRule type="expression" dxfId="2431" priority="2987">
      <formula>IF(RIGHT(TEXT(Y847,"0.#"),1)=".",FALSE,TRUE)</formula>
    </cfRule>
    <cfRule type="expression" dxfId="2430" priority="2988">
      <formula>IF(RIGHT(TEXT(Y847,"0.#"),1)=".",TRUE,FALSE)</formula>
    </cfRule>
  </conditionalFormatting>
  <conditionalFormatting sqref="AU518">
    <cfRule type="expression" dxfId="2429" priority="1497">
      <formula>IF(RIGHT(TEXT(AU518,"0.#"),1)=".",FALSE,TRUE)</formula>
    </cfRule>
    <cfRule type="expression" dxfId="2428" priority="1498">
      <formula>IF(RIGHT(TEXT(AU518,"0.#"),1)=".",TRUE,FALSE)</formula>
    </cfRule>
  </conditionalFormatting>
  <conditionalFormatting sqref="AQ551">
    <cfRule type="expression" dxfId="2427" priority="1273">
      <formula>IF(RIGHT(TEXT(AQ551,"0.#"),1)=".",FALSE,TRUE)</formula>
    </cfRule>
    <cfRule type="expression" dxfId="2426" priority="1274">
      <formula>IF(RIGHT(TEXT(AQ551,"0.#"),1)=".",TRUE,FALSE)</formula>
    </cfRule>
  </conditionalFormatting>
  <conditionalFormatting sqref="AE556">
    <cfRule type="expression" dxfId="2425" priority="1271">
      <formula>IF(RIGHT(TEXT(AE556,"0.#"),1)=".",FALSE,TRUE)</formula>
    </cfRule>
    <cfRule type="expression" dxfId="2424" priority="1272">
      <formula>IF(RIGHT(TEXT(AE556,"0.#"),1)=".",TRUE,FALSE)</formula>
    </cfRule>
  </conditionalFormatting>
  <conditionalFormatting sqref="AE557">
    <cfRule type="expression" dxfId="2423" priority="1269">
      <formula>IF(RIGHT(TEXT(AE557,"0.#"),1)=".",FALSE,TRUE)</formula>
    </cfRule>
    <cfRule type="expression" dxfId="2422" priority="1270">
      <formula>IF(RIGHT(TEXT(AE557,"0.#"),1)=".",TRUE,FALSE)</formula>
    </cfRule>
  </conditionalFormatting>
  <conditionalFormatting sqref="AE558">
    <cfRule type="expression" dxfId="2421" priority="1267">
      <formula>IF(RIGHT(TEXT(AE558,"0.#"),1)=".",FALSE,TRUE)</formula>
    </cfRule>
    <cfRule type="expression" dxfId="2420" priority="1268">
      <formula>IF(RIGHT(TEXT(AE558,"0.#"),1)=".",TRUE,FALSE)</formula>
    </cfRule>
  </conditionalFormatting>
  <conditionalFormatting sqref="AU556">
    <cfRule type="expression" dxfId="2419" priority="1259">
      <formula>IF(RIGHT(TEXT(AU556,"0.#"),1)=".",FALSE,TRUE)</formula>
    </cfRule>
    <cfRule type="expression" dxfId="2418" priority="1260">
      <formula>IF(RIGHT(TEXT(AU556,"0.#"),1)=".",TRUE,FALSE)</formula>
    </cfRule>
  </conditionalFormatting>
  <conditionalFormatting sqref="AU557">
    <cfRule type="expression" dxfId="2417" priority="1257">
      <formula>IF(RIGHT(TEXT(AU557,"0.#"),1)=".",FALSE,TRUE)</formula>
    </cfRule>
    <cfRule type="expression" dxfId="2416" priority="1258">
      <formula>IF(RIGHT(TEXT(AU557,"0.#"),1)=".",TRUE,FALSE)</formula>
    </cfRule>
  </conditionalFormatting>
  <conditionalFormatting sqref="AU558">
    <cfRule type="expression" dxfId="2415" priority="1255">
      <formula>IF(RIGHT(TEXT(AU558,"0.#"),1)=".",FALSE,TRUE)</formula>
    </cfRule>
    <cfRule type="expression" dxfId="2414" priority="1256">
      <formula>IF(RIGHT(TEXT(AU558,"0.#"),1)=".",TRUE,FALSE)</formula>
    </cfRule>
  </conditionalFormatting>
  <conditionalFormatting sqref="AQ557">
    <cfRule type="expression" dxfId="2413" priority="1247">
      <formula>IF(RIGHT(TEXT(AQ557,"0.#"),1)=".",FALSE,TRUE)</formula>
    </cfRule>
    <cfRule type="expression" dxfId="2412" priority="1248">
      <formula>IF(RIGHT(TEXT(AQ557,"0.#"),1)=".",TRUE,FALSE)</formula>
    </cfRule>
  </conditionalFormatting>
  <conditionalFormatting sqref="AQ558">
    <cfRule type="expression" dxfId="2411" priority="1245">
      <formula>IF(RIGHT(TEXT(AQ558,"0.#"),1)=".",FALSE,TRUE)</formula>
    </cfRule>
    <cfRule type="expression" dxfId="2410" priority="1246">
      <formula>IF(RIGHT(TEXT(AQ558,"0.#"),1)=".",TRUE,FALSE)</formula>
    </cfRule>
  </conditionalFormatting>
  <conditionalFormatting sqref="AQ556">
    <cfRule type="expression" dxfId="2409" priority="1243">
      <formula>IF(RIGHT(TEXT(AQ556,"0.#"),1)=".",FALSE,TRUE)</formula>
    </cfRule>
    <cfRule type="expression" dxfId="2408" priority="1244">
      <formula>IF(RIGHT(TEXT(AQ556,"0.#"),1)=".",TRUE,FALSE)</formula>
    </cfRule>
  </conditionalFormatting>
  <conditionalFormatting sqref="AE561">
    <cfRule type="expression" dxfId="2407" priority="1241">
      <formula>IF(RIGHT(TEXT(AE561,"0.#"),1)=".",FALSE,TRUE)</formula>
    </cfRule>
    <cfRule type="expression" dxfId="2406" priority="1242">
      <formula>IF(RIGHT(TEXT(AE561,"0.#"),1)=".",TRUE,FALSE)</formula>
    </cfRule>
  </conditionalFormatting>
  <conditionalFormatting sqref="AE562">
    <cfRule type="expression" dxfId="2405" priority="1239">
      <formula>IF(RIGHT(TEXT(AE562,"0.#"),1)=".",FALSE,TRUE)</formula>
    </cfRule>
    <cfRule type="expression" dxfId="2404" priority="1240">
      <formula>IF(RIGHT(TEXT(AE562,"0.#"),1)=".",TRUE,FALSE)</formula>
    </cfRule>
  </conditionalFormatting>
  <conditionalFormatting sqref="AE563">
    <cfRule type="expression" dxfId="2403" priority="1237">
      <formula>IF(RIGHT(TEXT(AE563,"0.#"),1)=".",FALSE,TRUE)</formula>
    </cfRule>
    <cfRule type="expression" dxfId="2402" priority="1238">
      <formula>IF(RIGHT(TEXT(AE563,"0.#"),1)=".",TRUE,FALSE)</formula>
    </cfRule>
  </conditionalFormatting>
  <conditionalFormatting sqref="AL1110:AO1139">
    <cfRule type="expression" dxfId="2401" priority="2893">
      <formula>IF(AND(AL1110&gt;=0, RIGHT(TEXT(AL1110,"0.#"),1)&lt;&gt;"."),TRUE,FALSE)</formula>
    </cfRule>
    <cfRule type="expression" dxfId="2400" priority="2894">
      <formula>IF(AND(AL1110&gt;=0, RIGHT(TEXT(AL1110,"0.#"),1)="."),TRUE,FALSE)</formula>
    </cfRule>
    <cfRule type="expression" dxfId="2399" priority="2895">
      <formula>IF(AND(AL1110&lt;0, RIGHT(TEXT(AL1110,"0.#"),1)&lt;&gt;"."),TRUE,FALSE)</formula>
    </cfRule>
    <cfRule type="expression" dxfId="2398" priority="2896">
      <formula>IF(AND(AL1110&lt;0, RIGHT(TEXT(AL1110,"0.#"),1)="."),TRUE,FALSE)</formula>
    </cfRule>
  </conditionalFormatting>
  <conditionalFormatting sqref="Y1110:Y1139">
    <cfRule type="expression" dxfId="2397" priority="2891">
      <formula>IF(RIGHT(TEXT(Y1110,"0.#"),1)=".",FALSE,TRUE)</formula>
    </cfRule>
    <cfRule type="expression" dxfId="2396" priority="2892">
      <formula>IF(RIGHT(TEXT(Y1110,"0.#"),1)=".",TRUE,FALSE)</formula>
    </cfRule>
  </conditionalFormatting>
  <conditionalFormatting sqref="AQ553">
    <cfRule type="expression" dxfId="2395" priority="1275">
      <formula>IF(RIGHT(TEXT(AQ553,"0.#"),1)=".",FALSE,TRUE)</formula>
    </cfRule>
    <cfRule type="expression" dxfId="2394" priority="1276">
      <formula>IF(RIGHT(TEXT(AQ553,"0.#"),1)=".",TRUE,FALSE)</formula>
    </cfRule>
  </conditionalFormatting>
  <conditionalFormatting sqref="AU552">
    <cfRule type="expression" dxfId="2393" priority="1287">
      <formula>IF(RIGHT(TEXT(AU552,"0.#"),1)=".",FALSE,TRUE)</formula>
    </cfRule>
    <cfRule type="expression" dxfId="2392" priority="1288">
      <formula>IF(RIGHT(TEXT(AU552,"0.#"),1)=".",TRUE,FALSE)</formula>
    </cfRule>
  </conditionalFormatting>
  <conditionalFormatting sqref="AE552">
    <cfRule type="expression" dxfId="2391" priority="1299">
      <formula>IF(RIGHT(TEXT(AE552,"0.#"),1)=".",FALSE,TRUE)</formula>
    </cfRule>
    <cfRule type="expression" dxfId="2390" priority="1300">
      <formula>IF(RIGHT(TEXT(AE552,"0.#"),1)=".",TRUE,FALSE)</formula>
    </cfRule>
  </conditionalFormatting>
  <conditionalFormatting sqref="AQ548">
    <cfRule type="expression" dxfId="2389" priority="1305">
      <formula>IF(RIGHT(TEXT(AQ548,"0.#"),1)=".",FALSE,TRUE)</formula>
    </cfRule>
    <cfRule type="expression" dxfId="2388" priority="1306">
      <formula>IF(RIGHT(TEXT(AQ548,"0.#"),1)=".",TRUE,FALSE)</formula>
    </cfRule>
  </conditionalFormatting>
  <conditionalFormatting sqref="AL845:AO845">
    <cfRule type="expression" dxfId="2387" priority="2845">
      <formula>IF(AND(AL845&gt;=0, RIGHT(TEXT(AL845,"0.#"),1)&lt;&gt;"."),TRUE,FALSE)</formula>
    </cfRule>
    <cfRule type="expression" dxfId="2386" priority="2846">
      <formula>IF(AND(AL845&gt;=0, RIGHT(TEXT(AL845,"0.#"),1)="."),TRUE,FALSE)</formula>
    </cfRule>
    <cfRule type="expression" dxfId="2385" priority="2847">
      <formula>IF(AND(AL845&lt;0, RIGHT(TEXT(AL845,"0.#"),1)&lt;&gt;"."),TRUE,FALSE)</formula>
    </cfRule>
    <cfRule type="expression" dxfId="2384" priority="2848">
      <formula>IF(AND(AL845&lt;0, RIGHT(TEXT(AL845,"0.#"),1)="."),TRUE,FALSE)</formula>
    </cfRule>
  </conditionalFormatting>
  <conditionalFormatting sqref="Y845:Y846">
    <cfRule type="expression" dxfId="2383" priority="2843">
      <formula>IF(RIGHT(TEXT(Y845,"0.#"),1)=".",FALSE,TRUE)</formula>
    </cfRule>
    <cfRule type="expression" dxfId="2382" priority="2844">
      <formula>IF(RIGHT(TEXT(Y845,"0.#"),1)=".",TRUE,FALSE)</formula>
    </cfRule>
  </conditionalFormatting>
  <conditionalFormatting sqref="AE492">
    <cfRule type="expression" dxfId="2381" priority="1631">
      <formula>IF(RIGHT(TEXT(AE492,"0.#"),1)=".",FALSE,TRUE)</formula>
    </cfRule>
    <cfRule type="expression" dxfId="2380" priority="1632">
      <formula>IF(RIGHT(TEXT(AE492,"0.#"),1)=".",TRUE,FALSE)</formula>
    </cfRule>
  </conditionalFormatting>
  <conditionalFormatting sqref="AE493">
    <cfRule type="expression" dxfId="2379" priority="1629">
      <formula>IF(RIGHT(TEXT(AE493,"0.#"),1)=".",FALSE,TRUE)</formula>
    </cfRule>
    <cfRule type="expression" dxfId="2378" priority="1630">
      <formula>IF(RIGHT(TEXT(AE493,"0.#"),1)=".",TRUE,FALSE)</formula>
    </cfRule>
  </conditionalFormatting>
  <conditionalFormatting sqref="AE494">
    <cfRule type="expression" dxfId="2377" priority="1627">
      <formula>IF(RIGHT(TEXT(AE494,"0.#"),1)=".",FALSE,TRUE)</formula>
    </cfRule>
    <cfRule type="expression" dxfId="2376" priority="1628">
      <formula>IF(RIGHT(TEXT(AE494,"0.#"),1)=".",TRUE,FALSE)</formula>
    </cfRule>
  </conditionalFormatting>
  <conditionalFormatting sqref="AQ493">
    <cfRule type="expression" dxfId="2375" priority="1607">
      <formula>IF(RIGHT(TEXT(AQ493,"0.#"),1)=".",FALSE,TRUE)</formula>
    </cfRule>
    <cfRule type="expression" dxfId="2374" priority="1608">
      <formula>IF(RIGHT(TEXT(AQ493,"0.#"),1)=".",TRUE,FALSE)</formula>
    </cfRule>
  </conditionalFormatting>
  <conditionalFormatting sqref="AQ494">
    <cfRule type="expression" dxfId="2373" priority="1605">
      <formula>IF(RIGHT(TEXT(AQ494,"0.#"),1)=".",FALSE,TRUE)</formula>
    </cfRule>
    <cfRule type="expression" dxfId="2372" priority="1606">
      <formula>IF(RIGHT(TEXT(AQ494,"0.#"),1)=".",TRUE,FALSE)</formula>
    </cfRule>
  </conditionalFormatting>
  <conditionalFormatting sqref="AQ492">
    <cfRule type="expression" dxfId="2371" priority="1603">
      <formula>IF(RIGHT(TEXT(AQ492,"0.#"),1)=".",FALSE,TRUE)</formula>
    </cfRule>
    <cfRule type="expression" dxfId="2370" priority="1604">
      <formula>IF(RIGHT(TEXT(AQ492,"0.#"),1)=".",TRUE,FALSE)</formula>
    </cfRule>
  </conditionalFormatting>
  <conditionalFormatting sqref="AU494">
    <cfRule type="expression" dxfId="2369" priority="1615">
      <formula>IF(RIGHT(TEXT(AU494,"0.#"),1)=".",FALSE,TRUE)</formula>
    </cfRule>
    <cfRule type="expression" dxfId="2368" priority="1616">
      <formula>IF(RIGHT(TEXT(AU494,"0.#"),1)=".",TRUE,FALSE)</formula>
    </cfRule>
  </conditionalFormatting>
  <conditionalFormatting sqref="AU492">
    <cfRule type="expression" dxfId="2367" priority="1619">
      <formula>IF(RIGHT(TEXT(AU492,"0.#"),1)=".",FALSE,TRUE)</formula>
    </cfRule>
    <cfRule type="expression" dxfId="2366" priority="1620">
      <formula>IF(RIGHT(TEXT(AU492,"0.#"),1)=".",TRUE,FALSE)</formula>
    </cfRule>
  </conditionalFormatting>
  <conditionalFormatting sqref="AU493">
    <cfRule type="expression" dxfId="2365" priority="1617">
      <formula>IF(RIGHT(TEXT(AU493,"0.#"),1)=".",FALSE,TRUE)</formula>
    </cfRule>
    <cfRule type="expression" dxfId="2364" priority="1618">
      <formula>IF(RIGHT(TEXT(AU493,"0.#"),1)=".",TRUE,FALSE)</formula>
    </cfRule>
  </conditionalFormatting>
  <conditionalFormatting sqref="AU583">
    <cfRule type="expression" dxfId="2363" priority="1135">
      <formula>IF(RIGHT(TEXT(AU583,"0.#"),1)=".",FALSE,TRUE)</formula>
    </cfRule>
    <cfRule type="expression" dxfId="2362" priority="1136">
      <formula>IF(RIGHT(TEXT(AU583,"0.#"),1)=".",TRUE,FALSE)</formula>
    </cfRule>
  </conditionalFormatting>
  <conditionalFormatting sqref="AU582">
    <cfRule type="expression" dxfId="2361" priority="1137">
      <formula>IF(RIGHT(TEXT(AU582,"0.#"),1)=".",FALSE,TRUE)</formula>
    </cfRule>
    <cfRule type="expression" dxfId="2360" priority="1138">
      <formula>IF(RIGHT(TEXT(AU582,"0.#"),1)=".",TRUE,FALSE)</formula>
    </cfRule>
  </conditionalFormatting>
  <conditionalFormatting sqref="AE499">
    <cfRule type="expression" dxfId="2359" priority="1597">
      <formula>IF(RIGHT(TEXT(AE499,"0.#"),1)=".",FALSE,TRUE)</formula>
    </cfRule>
    <cfRule type="expression" dxfId="2358" priority="1598">
      <formula>IF(RIGHT(TEXT(AE499,"0.#"),1)=".",TRUE,FALSE)</formula>
    </cfRule>
  </conditionalFormatting>
  <conditionalFormatting sqref="AE497">
    <cfRule type="expression" dxfId="2357" priority="1601">
      <formula>IF(RIGHT(TEXT(AE497,"0.#"),1)=".",FALSE,TRUE)</formula>
    </cfRule>
    <cfRule type="expression" dxfId="2356" priority="1602">
      <formula>IF(RIGHT(TEXT(AE497,"0.#"),1)=".",TRUE,FALSE)</formula>
    </cfRule>
  </conditionalFormatting>
  <conditionalFormatting sqref="AE498">
    <cfRule type="expression" dxfId="2355" priority="1599">
      <formula>IF(RIGHT(TEXT(AE498,"0.#"),1)=".",FALSE,TRUE)</formula>
    </cfRule>
    <cfRule type="expression" dxfId="2354" priority="1600">
      <formula>IF(RIGHT(TEXT(AE498,"0.#"),1)=".",TRUE,FALSE)</formula>
    </cfRule>
  </conditionalFormatting>
  <conditionalFormatting sqref="AU499">
    <cfRule type="expression" dxfId="2353" priority="1585">
      <formula>IF(RIGHT(TEXT(AU499,"0.#"),1)=".",FALSE,TRUE)</formula>
    </cfRule>
    <cfRule type="expression" dxfId="2352" priority="1586">
      <formula>IF(RIGHT(TEXT(AU499,"0.#"),1)=".",TRUE,FALSE)</formula>
    </cfRule>
  </conditionalFormatting>
  <conditionalFormatting sqref="AU497">
    <cfRule type="expression" dxfId="2351" priority="1589">
      <formula>IF(RIGHT(TEXT(AU497,"0.#"),1)=".",FALSE,TRUE)</formula>
    </cfRule>
    <cfRule type="expression" dxfId="2350" priority="1590">
      <formula>IF(RIGHT(TEXT(AU497,"0.#"),1)=".",TRUE,FALSE)</formula>
    </cfRule>
  </conditionalFormatting>
  <conditionalFormatting sqref="AU498">
    <cfRule type="expression" dxfId="2349" priority="1587">
      <formula>IF(RIGHT(TEXT(AU498,"0.#"),1)=".",FALSE,TRUE)</formula>
    </cfRule>
    <cfRule type="expression" dxfId="2348" priority="1588">
      <formula>IF(RIGHT(TEXT(AU498,"0.#"),1)=".",TRUE,FALSE)</formula>
    </cfRule>
  </conditionalFormatting>
  <conditionalFormatting sqref="AQ497">
    <cfRule type="expression" dxfId="2347" priority="1573">
      <formula>IF(RIGHT(TEXT(AQ497,"0.#"),1)=".",FALSE,TRUE)</formula>
    </cfRule>
    <cfRule type="expression" dxfId="2346" priority="1574">
      <formula>IF(RIGHT(TEXT(AQ497,"0.#"),1)=".",TRUE,FALSE)</formula>
    </cfRule>
  </conditionalFormatting>
  <conditionalFormatting sqref="AQ498">
    <cfRule type="expression" dxfId="2345" priority="1577">
      <formula>IF(RIGHT(TEXT(AQ498,"0.#"),1)=".",FALSE,TRUE)</formula>
    </cfRule>
    <cfRule type="expression" dxfId="2344" priority="1578">
      <formula>IF(RIGHT(TEXT(AQ498,"0.#"),1)=".",TRUE,FALSE)</formula>
    </cfRule>
  </conditionalFormatting>
  <conditionalFormatting sqref="AQ499">
    <cfRule type="expression" dxfId="2343" priority="1575">
      <formula>IF(RIGHT(TEXT(AQ499,"0.#"),1)=".",FALSE,TRUE)</formula>
    </cfRule>
    <cfRule type="expression" dxfId="2342" priority="1576">
      <formula>IF(RIGHT(TEXT(AQ499,"0.#"),1)=".",TRUE,FALSE)</formula>
    </cfRule>
  </conditionalFormatting>
  <conditionalFormatting sqref="AE504">
    <cfRule type="expression" dxfId="2341" priority="1567">
      <formula>IF(RIGHT(TEXT(AE504,"0.#"),1)=".",FALSE,TRUE)</formula>
    </cfRule>
    <cfRule type="expression" dxfId="2340" priority="1568">
      <formula>IF(RIGHT(TEXT(AE504,"0.#"),1)=".",TRUE,FALSE)</formula>
    </cfRule>
  </conditionalFormatting>
  <conditionalFormatting sqref="AE502">
    <cfRule type="expression" dxfId="2339" priority="1571">
      <formula>IF(RIGHT(TEXT(AE502,"0.#"),1)=".",FALSE,TRUE)</formula>
    </cfRule>
    <cfRule type="expression" dxfId="2338" priority="1572">
      <formula>IF(RIGHT(TEXT(AE502,"0.#"),1)=".",TRUE,FALSE)</formula>
    </cfRule>
  </conditionalFormatting>
  <conditionalFormatting sqref="AE503">
    <cfRule type="expression" dxfId="2337" priority="1569">
      <formula>IF(RIGHT(TEXT(AE503,"0.#"),1)=".",FALSE,TRUE)</formula>
    </cfRule>
    <cfRule type="expression" dxfId="2336" priority="1570">
      <formula>IF(RIGHT(TEXT(AE503,"0.#"),1)=".",TRUE,FALSE)</formula>
    </cfRule>
  </conditionalFormatting>
  <conditionalFormatting sqref="AU504">
    <cfRule type="expression" dxfId="2335" priority="1555">
      <formula>IF(RIGHT(TEXT(AU504,"0.#"),1)=".",FALSE,TRUE)</formula>
    </cfRule>
    <cfRule type="expression" dxfId="2334" priority="1556">
      <formula>IF(RIGHT(TEXT(AU504,"0.#"),1)=".",TRUE,FALSE)</formula>
    </cfRule>
  </conditionalFormatting>
  <conditionalFormatting sqref="AU502">
    <cfRule type="expression" dxfId="2333" priority="1559">
      <formula>IF(RIGHT(TEXT(AU502,"0.#"),1)=".",FALSE,TRUE)</formula>
    </cfRule>
    <cfRule type="expression" dxfId="2332" priority="1560">
      <formula>IF(RIGHT(TEXT(AU502,"0.#"),1)=".",TRUE,FALSE)</formula>
    </cfRule>
  </conditionalFormatting>
  <conditionalFormatting sqref="AU503">
    <cfRule type="expression" dxfId="2331" priority="1557">
      <formula>IF(RIGHT(TEXT(AU503,"0.#"),1)=".",FALSE,TRUE)</formula>
    </cfRule>
    <cfRule type="expression" dxfId="2330" priority="1558">
      <formula>IF(RIGHT(TEXT(AU503,"0.#"),1)=".",TRUE,FALSE)</formula>
    </cfRule>
  </conditionalFormatting>
  <conditionalFormatting sqref="AQ502">
    <cfRule type="expression" dxfId="2329" priority="1543">
      <formula>IF(RIGHT(TEXT(AQ502,"0.#"),1)=".",FALSE,TRUE)</formula>
    </cfRule>
    <cfRule type="expression" dxfId="2328" priority="1544">
      <formula>IF(RIGHT(TEXT(AQ502,"0.#"),1)=".",TRUE,FALSE)</formula>
    </cfRule>
  </conditionalFormatting>
  <conditionalFormatting sqref="AQ503">
    <cfRule type="expression" dxfId="2327" priority="1547">
      <formula>IF(RIGHT(TEXT(AQ503,"0.#"),1)=".",FALSE,TRUE)</formula>
    </cfRule>
    <cfRule type="expression" dxfId="2326" priority="1548">
      <formula>IF(RIGHT(TEXT(AQ503,"0.#"),1)=".",TRUE,FALSE)</formula>
    </cfRule>
  </conditionalFormatting>
  <conditionalFormatting sqref="AQ504">
    <cfRule type="expression" dxfId="2325" priority="1545">
      <formula>IF(RIGHT(TEXT(AQ504,"0.#"),1)=".",FALSE,TRUE)</formula>
    </cfRule>
    <cfRule type="expression" dxfId="2324" priority="1546">
      <formula>IF(RIGHT(TEXT(AQ504,"0.#"),1)=".",TRUE,FALSE)</formula>
    </cfRule>
  </conditionalFormatting>
  <conditionalFormatting sqref="AE509">
    <cfRule type="expression" dxfId="2323" priority="1537">
      <formula>IF(RIGHT(TEXT(AE509,"0.#"),1)=".",FALSE,TRUE)</formula>
    </cfRule>
    <cfRule type="expression" dxfId="2322" priority="1538">
      <formula>IF(RIGHT(TEXT(AE509,"0.#"),1)=".",TRUE,FALSE)</formula>
    </cfRule>
  </conditionalFormatting>
  <conditionalFormatting sqref="AE507">
    <cfRule type="expression" dxfId="2321" priority="1541">
      <formula>IF(RIGHT(TEXT(AE507,"0.#"),1)=".",FALSE,TRUE)</formula>
    </cfRule>
    <cfRule type="expression" dxfId="2320" priority="1542">
      <formula>IF(RIGHT(TEXT(AE507,"0.#"),1)=".",TRUE,FALSE)</formula>
    </cfRule>
  </conditionalFormatting>
  <conditionalFormatting sqref="AE508">
    <cfRule type="expression" dxfId="2319" priority="1539">
      <formula>IF(RIGHT(TEXT(AE508,"0.#"),1)=".",FALSE,TRUE)</formula>
    </cfRule>
    <cfRule type="expression" dxfId="2318" priority="1540">
      <formula>IF(RIGHT(TEXT(AE508,"0.#"),1)=".",TRUE,FALSE)</formula>
    </cfRule>
  </conditionalFormatting>
  <conditionalFormatting sqref="AU509">
    <cfRule type="expression" dxfId="2317" priority="1525">
      <formula>IF(RIGHT(TEXT(AU509,"0.#"),1)=".",FALSE,TRUE)</formula>
    </cfRule>
    <cfRule type="expression" dxfId="2316" priority="1526">
      <formula>IF(RIGHT(TEXT(AU509,"0.#"),1)=".",TRUE,FALSE)</formula>
    </cfRule>
  </conditionalFormatting>
  <conditionalFormatting sqref="AU507">
    <cfRule type="expression" dxfId="2315" priority="1529">
      <formula>IF(RIGHT(TEXT(AU507,"0.#"),1)=".",FALSE,TRUE)</formula>
    </cfRule>
    <cfRule type="expression" dxfId="2314" priority="1530">
      <formula>IF(RIGHT(TEXT(AU507,"0.#"),1)=".",TRUE,FALSE)</formula>
    </cfRule>
  </conditionalFormatting>
  <conditionalFormatting sqref="AU508">
    <cfRule type="expression" dxfId="2313" priority="1527">
      <formula>IF(RIGHT(TEXT(AU508,"0.#"),1)=".",FALSE,TRUE)</formula>
    </cfRule>
    <cfRule type="expression" dxfId="2312" priority="1528">
      <formula>IF(RIGHT(TEXT(AU508,"0.#"),1)=".",TRUE,FALSE)</formula>
    </cfRule>
  </conditionalFormatting>
  <conditionalFormatting sqref="AQ507">
    <cfRule type="expression" dxfId="2311" priority="1513">
      <formula>IF(RIGHT(TEXT(AQ507,"0.#"),1)=".",FALSE,TRUE)</formula>
    </cfRule>
    <cfRule type="expression" dxfId="2310" priority="1514">
      <formula>IF(RIGHT(TEXT(AQ507,"0.#"),1)=".",TRUE,FALSE)</formula>
    </cfRule>
  </conditionalFormatting>
  <conditionalFormatting sqref="AQ508">
    <cfRule type="expression" dxfId="2309" priority="1517">
      <formula>IF(RIGHT(TEXT(AQ508,"0.#"),1)=".",FALSE,TRUE)</formula>
    </cfRule>
    <cfRule type="expression" dxfId="2308" priority="1518">
      <formula>IF(RIGHT(TEXT(AQ508,"0.#"),1)=".",TRUE,FALSE)</formula>
    </cfRule>
  </conditionalFormatting>
  <conditionalFormatting sqref="AQ509">
    <cfRule type="expression" dxfId="2307" priority="1515">
      <formula>IF(RIGHT(TEXT(AQ509,"0.#"),1)=".",FALSE,TRUE)</formula>
    </cfRule>
    <cfRule type="expression" dxfId="2306" priority="1516">
      <formula>IF(RIGHT(TEXT(AQ509,"0.#"),1)=".",TRUE,FALSE)</formula>
    </cfRule>
  </conditionalFormatting>
  <conditionalFormatting sqref="AE465">
    <cfRule type="expression" dxfId="2305" priority="1807">
      <formula>IF(RIGHT(TEXT(AE465,"0.#"),1)=".",FALSE,TRUE)</formula>
    </cfRule>
    <cfRule type="expression" dxfId="2304" priority="1808">
      <formula>IF(RIGHT(TEXT(AE465,"0.#"),1)=".",TRUE,FALSE)</formula>
    </cfRule>
  </conditionalFormatting>
  <conditionalFormatting sqref="AE463">
    <cfRule type="expression" dxfId="2303" priority="1811">
      <formula>IF(RIGHT(TEXT(AE463,"0.#"),1)=".",FALSE,TRUE)</formula>
    </cfRule>
    <cfRule type="expression" dxfId="2302" priority="1812">
      <formula>IF(RIGHT(TEXT(AE463,"0.#"),1)=".",TRUE,FALSE)</formula>
    </cfRule>
  </conditionalFormatting>
  <conditionalFormatting sqref="AE464">
    <cfRule type="expression" dxfId="2301" priority="1809">
      <formula>IF(RIGHT(TEXT(AE464,"0.#"),1)=".",FALSE,TRUE)</formula>
    </cfRule>
    <cfRule type="expression" dxfId="2300" priority="1810">
      <formula>IF(RIGHT(TEXT(AE464,"0.#"),1)=".",TRUE,FALSE)</formula>
    </cfRule>
  </conditionalFormatting>
  <conditionalFormatting sqref="AM465">
    <cfRule type="expression" dxfId="2299" priority="1801">
      <formula>IF(RIGHT(TEXT(AM465,"0.#"),1)=".",FALSE,TRUE)</formula>
    </cfRule>
    <cfRule type="expression" dxfId="2298" priority="1802">
      <formula>IF(RIGHT(TEXT(AM465,"0.#"),1)=".",TRUE,FALSE)</formula>
    </cfRule>
  </conditionalFormatting>
  <conditionalFormatting sqref="AM463">
    <cfRule type="expression" dxfId="2297" priority="1805">
      <formula>IF(RIGHT(TEXT(AM463,"0.#"),1)=".",FALSE,TRUE)</formula>
    </cfRule>
    <cfRule type="expression" dxfId="2296" priority="1806">
      <formula>IF(RIGHT(TEXT(AM463,"0.#"),1)=".",TRUE,FALSE)</formula>
    </cfRule>
  </conditionalFormatting>
  <conditionalFormatting sqref="AM464">
    <cfRule type="expression" dxfId="2295" priority="1803">
      <formula>IF(RIGHT(TEXT(AM464,"0.#"),1)=".",FALSE,TRUE)</formula>
    </cfRule>
    <cfRule type="expression" dxfId="2294" priority="1804">
      <formula>IF(RIGHT(TEXT(AM464,"0.#"),1)=".",TRUE,FALSE)</formula>
    </cfRule>
  </conditionalFormatting>
  <conditionalFormatting sqref="AU465">
    <cfRule type="expression" dxfId="2293" priority="1795">
      <formula>IF(RIGHT(TEXT(AU465,"0.#"),1)=".",FALSE,TRUE)</formula>
    </cfRule>
    <cfRule type="expression" dxfId="2292" priority="1796">
      <formula>IF(RIGHT(TEXT(AU465,"0.#"),1)=".",TRUE,FALSE)</formula>
    </cfRule>
  </conditionalFormatting>
  <conditionalFormatting sqref="AU463">
    <cfRule type="expression" dxfId="2291" priority="1799">
      <formula>IF(RIGHT(TEXT(AU463,"0.#"),1)=".",FALSE,TRUE)</formula>
    </cfRule>
    <cfRule type="expression" dxfId="2290" priority="1800">
      <formula>IF(RIGHT(TEXT(AU463,"0.#"),1)=".",TRUE,FALSE)</formula>
    </cfRule>
  </conditionalFormatting>
  <conditionalFormatting sqref="AU464">
    <cfRule type="expression" dxfId="2289" priority="1797">
      <formula>IF(RIGHT(TEXT(AU464,"0.#"),1)=".",FALSE,TRUE)</formula>
    </cfRule>
    <cfRule type="expression" dxfId="2288" priority="1798">
      <formula>IF(RIGHT(TEXT(AU464,"0.#"),1)=".",TRUE,FALSE)</formula>
    </cfRule>
  </conditionalFormatting>
  <conditionalFormatting sqref="AI465">
    <cfRule type="expression" dxfId="2287" priority="1789">
      <formula>IF(RIGHT(TEXT(AI465,"0.#"),1)=".",FALSE,TRUE)</formula>
    </cfRule>
    <cfRule type="expression" dxfId="2286" priority="1790">
      <formula>IF(RIGHT(TEXT(AI465,"0.#"),1)=".",TRUE,FALSE)</formula>
    </cfRule>
  </conditionalFormatting>
  <conditionalFormatting sqref="AI463">
    <cfRule type="expression" dxfId="2285" priority="1793">
      <formula>IF(RIGHT(TEXT(AI463,"0.#"),1)=".",FALSE,TRUE)</formula>
    </cfRule>
    <cfRule type="expression" dxfId="2284" priority="1794">
      <formula>IF(RIGHT(TEXT(AI463,"0.#"),1)=".",TRUE,FALSE)</formula>
    </cfRule>
  </conditionalFormatting>
  <conditionalFormatting sqref="AI464">
    <cfRule type="expression" dxfId="2283" priority="1791">
      <formula>IF(RIGHT(TEXT(AI464,"0.#"),1)=".",FALSE,TRUE)</formula>
    </cfRule>
    <cfRule type="expression" dxfId="2282" priority="1792">
      <formula>IF(RIGHT(TEXT(AI464,"0.#"),1)=".",TRUE,FALSE)</formula>
    </cfRule>
  </conditionalFormatting>
  <conditionalFormatting sqref="AQ463">
    <cfRule type="expression" dxfId="2281" priority="1783">
      <formula>IF(RIGHT(TEXT(AQ463,"0.#"),1)=".",FALSE,TRUE)</formula>
    </cfRule>
    <cfRule type="expression" dxfId="2280" priority="1784">
      <formula>IF(RIGHT(TEXT(AQ463,"0.#"),1)=".",TRUE,FALSE)</formula>
    </cfRule>
  </conditionalFormatting>
  <conditionalFormatting sqref="AQ464">
    <cfRule type="expression" dxfId="2279" priority="1787">
      <formula>IF(RIGHT(TEXT(AQ464,"0.#"),1)=".",FALSE,TRUE)</formula>
    </cfRule>
    <cfRule type="expression" dxfId="2278" priority="1788">
      <formula>IF(RIGHT(TEXT(AQ464,"0.#"),1)=".",TRUE,FALSE)</formula>
    </cfRule>
  </conditionalFormatting>
  <conditionalFormatting sqref="AQ465">
    <cfRule type="expression" dxfId="2277" priority="1785">
      <formula>IF(RIGHT(TEXT(AQ465,"0.#"),1)=".",FALSE,TRUE)</formula>
    </cfRule>
    <cfRule type="expression" dxfId="2276" priority="1786">
      <formula>IF(RIGHT(TEXT(AQ465,"0.#"),1)=".",TRUE,FALSE)</formula>
    </cfRule>
  </conditionalFormatting>
  <conditionalFormatting sqref="AE470">
    <cfRule type="expression" dxfId="2275" priority="1777">
      <formula>IF(RIGHT(TEXT(AE470,"0.#"),1)=".",FALSE,TRUE)</formula>
    </cfRule>
    <cfRule type="expression" dxfId="2274" priority="1778">
      <formula>IF(RIGHT(TEXT(AE470,"0.#"),1)=".",TRUE,FALSE)</formula>
    </cfRule>
  </conditionalFormatting>
  <conditionalFormatting sqref="AE468">
    <cfRule type="expression" dxfId="2273" priority="1781">
      <formula>IF(RIGHT(TEXT(AE468,"0.#"),1)=".",FALSE,TRUE)</formula>
    </cfRule>
    <cfRule type="expression" dxfId="2272" priority="1782">
      <formula>IF(RIGHT(TEXT(AE468,"0.#"),1)=".",TRUE,FALSE)</formula>
    </cfRule>
  </conditionalFormatting>
  <conditionalFormatting sqref="AE469">
    <cfRule type="expression" dxfId="2271" priority="1779">
      <formula>IF(RIGHT(TEXT(AE469,"0.#"),1)=".",FALSE,TRUE)</formula>
    </cfRule>
    <cfRule type="expression" dxfId="2270" priority="1780">
      <formula>IF(RIGHT(TEXT(AE469,"0.#"),1)=".",TRUE,FALSE)</formula>
    </cfRule>
  </conditionalFormatting>
  <conditionalFormatting sqref="AM470">
    <cfRule type="expression" dxfId="2269" priority="1771">
      <formula>IF(RIGHT(TEXT(AM470,"0.#"),1)=".",FALSE,TRUE)</formula>
    </cfRule>
    <cfRule type="expression" dxfId="2268" priority="1772">
      <formula>IF(RIGHT(TEXT(AM470,"0.#"),1)=".",TRUE,FALSE)</formula>
    </cfRule>
  </conditionalFormatting>
  <conditionalFormatting sqref="AM468">
    <cfRule type="expression" dxfId="2267" priority="1775">
      <formula>IF(RIGHT(TEXT(AM468,"0.#"),1)=".",FALSE,TRUE)</formula>
    </cfRule>
    <cfRule type="expression" dxfId="2266" priority="1776">
      <formula>IF(RIGHT(TEXT(AM468,"0.#"),1)=".",TRUE,FALSE)</formula>
    </cfRule>
  </conditionalFormatting>
  <conditionalFormatting sqref="AM469">
    <cfRule type="expression" dxfId="2265" priority="1773">
      <formula>IF(RIGHT(TEXT(AM469,"0.#"),1)=".",FALSE,TRUE)</formula>
    </cfRule>
    <cfRule type="expression" dxfId="2264" priority="1774">
      <formula>IF(RIGHT(TEXT(AM469,"0.#"),1)=".",TRUE,FALSE)</formula>
    </cfRule>
  </conditionalFormatting>
  <conditionalFormatting sqref="AU470">
    <cfRule type="expression" dxfId="2263" priority="1765">
      <formula>IF(RIGHT(TEXT(AU470,"0.#"),1)=".",FALSE,TRUE)</formula>
    </cfRule>
    <cfRule type="expression" dxfId="2262" priority="1766">
      <formula>IF(RIGHT(TEXT(AU470,"0.#"),1)=".",TRUE,FALSE)</formula>
    </cfRule>
  </conditionalFormatting>
  <conditionalFormatting sqref="AU468">
    <cfRule type="expression" dxfId="2261" priority="1769">
      <formula>IF(RIGHT(TEXT(AU468,"0.#"),1)=".",FALSE,TRUE)</formula>
    </cfRule>
    <cfRule type="expression" dxfId="2260" priority="1770">
      <formula>IF(RIGHT(TEXT(AU468,"0.#"),1)=".",TRUE,FALSE)</formula>
    </cfRule>
  </conditionalFormatting>
  <conditionalFormatting sqref="AU469">
    <cfRule type="expression" dxfId="2259" priority="1767">
      <formula>IF(RIGHT(TEXT(AU469,"0.#"),1)=".",FALSE,TRUE)</formula>
    </cfRule>
    <cfRule type="expression" dxfId="2258" priority="1768">
      <formula>IF(RIGHT(TEXT(AU469,"0.#"),1)=".",TRUE,FALSE)</formula>
    </cfRule>
  </conditionalFormatting>
  <conditionalFormatting sqref="AI470">
    <cfRule type="expression" dxfId="2257" priority="1759">
      <formula>IF(RIGHT(TEXT(AI470,"0.#"),1)=".",FALSE,TRUE)</formula>
    </cfRule>
    <cfRule type="expression" dxfId="2256" priority="1760">
      <formula>IF(RIGHT(TEXT(AI470,"0.#"),1)=".",TRUE,FALSE)</formula>
    </cfRule>
  </conditionalFormatting>
  <conditionalFormatting sqref="AI468">
    <cfRule type="expression" dxfId="2255" priority="1763">
      <formula>IF(RIGHT(TEXT(AI468,"0.#"),1)=".",FALSE,TRUE)</formula>
    </cfRule>
    <cfRule type="expression" dxfId="2254" priority="1764">
      <formula>IF(RIGHT(TEXT(AI468,"0.#"),1)=".",TRUE,FALSE)</formula>
    </cfRule>
  </conditionalFormatting>
  <conditionalFormatting sqref="AI469">
    <cfRule type="expression" dxfId="2253" priority="1761">
      <formula>IF(RIGHT(TEXT(AI469,"0.#"),1)=".",FALSE,TRUE)</formula>
    </cfRule>
    <cfRule type="expression" dxfId="2252" priority="1762">
      <formula>IF(RIGHT(TEXT(AI469,"0.#"),1)=".",TRUE,FALSE)</formula>
    </cfRule>
  </conditionalFormatting>
  <conditionalFormatting sqref="AQ468">
    <cfRule type="expression" dxfId="2251" priority="1753">
      <formula>IF(RIGHT(TEXT(AQ468,"0.#"),1)=".",FALSE,TRUE)</formula>
    </cfRule>
    <cfRule type="expression" dxfId="2250" priority="1754">
      <formula>IF(RIGHT(TEXT(AQ468,"0.#"),1)=".",TRUE,FALSE)</formula>
    </cfRule>
  </conditionalFormatting>
  <conditionalFormatting sqref="AQ469">
    <cfRule type="expression" dxfId="2249" priority="1757">
      <formula>IF(RIGHT(TEXT(AQ469,"0.#"),1)=".",FALSE,TRUE)</formula>
    </cfRule>
    <cfRule type="expression" dxfId="2248" priority="1758">
      <formula>IF(RIGHT(TEXT(AQ469,"0.#"),1)=".",TRUE,FALSE)</formula>
    </cfRule>
  </conditionalFormatting>
  <conditionalFormatting sqref="AQ470">
    <cfRule type="expression" dxfId="2247" priority="1755">
      <formula>IF(RIGHT(TEXT(AQ470,"0.#"),1)=".",FALSE,TRUE)</formula>
    </cfRule>
    <cfRule type="expression" dxfId="2246" priority="1756">
      <formula>IF(RIGHT(TEXT(AQ470,"0.#"),1)=".",TRUE,FALSE)</formula>
    </cfRule>
  </conditionalFormatting>
  <conditionalFormatting sqref="AE475">
    <cfRule type="expression" dxfId="2245" priority="1747">
      <formula>IF(RIGHT(TEXT(AE475,"0.#"),1)=".",FALSE,TRUE)</formula>
    </cfRule>
    <cfRule type="expression" dxfId="2244" priority="1748">
      <formula>IF(RIGHT(TEXT(AE475,"0.#"),1)=".",TRUE,FALSE)</formula>
    </cfRule>
  </conditionalFormatting>
  <conditionalFormatting sqref="AE473">
    <cfRule type="expression" dxfId="2243" priority="1751">
      <formula>IF(RIGHT(TEXT(AE473,"0.#"),1)=".",FALSE,TRUE)</formula>
    </cfRule>
    <cfRule type="expression" dxfId="2242" priority="1752">
      <formula>IF(RIGHT(TEXT(AE473,"0.#"),1)=".",TRUE,FALSE)</formula>
    </cfRule>
  </conditionalFormatting>
  <conditionalFormatting sqref="AE474">
    <cfRule type="expression" dxfId="2241" priority="1749">
      <formula>IF(RIGHT(TEXT(AE474,"0.#"),1)=".",FALSE,TRUE)</formula>
    </cfRule>
    <cfRule type="expression" dxfId="2240" priority="1750">
      <formula>IF(RIGHT(TEXT(AE474,"0.#"),1)=".",TRUE,FALSE)</formula>
    </cfRule>
  </conditionalFormatting>
  <conditionalFormatting sqref="AM475">
    <cfRule type="expression" dxfId="2239" priority="1741">
      <formula>IF(RIGHT(TEXT(AM475,"0.#"),1)=".",FALSE,TRUE)</formula>
    </cfRule>
    <cfRule type="expression" dxfId="2238" priority="1742">
      <formula>IF(RIGHT(TEXT(AM475,"0.#"),1)=".",TRUE,FALSE)</formula>
    </cfRule>
  </conditionalFormatting>
  <conditionalFormatting sqref="AM473">
    <cfRule type="expression" dxfId="2237" priority="1745">
      <formula>IF(RIGHT(TEXT(AM473,"0.#"),1)=".",FALSE,TRUE)</formula>
    </cfRule>
    <cfRule type="expression" dxfId="2236" priority="1746">
      <formula>IF(RIGHT(TEXT(AM473,"0.#"),1)=".",TRUE,FALSE)</formula>
    </cfRule>
  </conditionalFormatting>
  <conditionalFormatting sqref="AM474">
    <cfRule type="expression" dxfId="2235" priority="1743">
      <formula>IF(RIGHT(TEXT(AM474,"0.#"),1)=".",FALSE,TRUE)</formula>
    </cfRule>
    <cfRule type="expression" dxfId="2234" priority="1744">
      <formula>IF(RIGHT(TEXT(AM474,"0.#"),1)=".",TRUE,FALSE)</formula>
    </cfRule>
  </conditionalFormatting>
  <conditionalFormatting sqref="AU475">
    <cfRule type="expression" dxfId="2233" priority="1735">
      <formula>IF(RIGHT(TEXT(AU475,"0.#"),1)=".",FALSE,TRUE)</formula>
    </cfRule>
    <cfRule type="expression" dxfId="2232" priority="1736">
      <formula>IF(RIGHT(TEXT(AU475,"0.#"),1)=".",TRUE,FALSE)</formula>
    </cfRule>
  </conditionalFormatting>
  <conditionalFormatting sqref="AU473">
    <cfRule type="expression" dxfId="2231" priority="1739">
      <formula>IF(RIGHT(TEXT(AU473,"0.#"),1)=".",FALSE,TRUE)</formula>
    </cfRule>
    <cfRule type="expression" dxfId="2230" priority="1740">
      <formula>IF(RIGHT(TEXT(AU473,"0.#"),1)=".",TRUE,FALSE)</formula>
    </cfRule>
  </conditionalFormatting>
  <conditionalFormatting sqref="AU474">
    <cfRule type="expression" dxfId="2229" priority="1737">
      <formula>IF(RIGHT(TEXT(AU474,"0.#"),1)=".",FALSE,TRUE)</formula>
    </cfRule>
    <cfRule type="expression" dxfId="2228" priority="1738">
      <formula>IF(RIGHT(TEXT(AU474,"0.#"),1)=".",TRUE,FALSE)</formula>
    </cfRule>
  </conditionalFormatting>
  <conditionalFormatting sqref="AI475">
    <cfRule type="expression" dxfId="2227" priority="1729">
      <formula>IF(RIGHT(TEXT(AI475,"0.#"),1)=".",FALSE,TRUE)</formula>
    </cfRule>
    <cfRule type="expression" dxfId="2226" priority="1730">
      <formula>IF(RIGHT(TEXT(AI475,"0.#"),1)=".",TRUE,FALSE)</formula>
    </cfRule>
  </conditionalFormatting>
  <conditionalFormatting sqref="AI473">
    <cfRule type="expression" dxfId="2225" priority="1733">
      <formula>IF(RIGHT(TEXT(AI473,"0.#"),1)=".",FALSE,TRUE)</formula>
    </cfRule>
    <cfRule type="expression" dxfId="2224" priority="1734">
      <formula>IF(RIGHT(TEXT(AI473,"0.#"),1)=".",TRUE,FALSE)</formula>
    </cfRule>
  </conditionalFormatting>
  <conditionalFormatting sqref="AI474">
    <cfRule type="expression" dxfId="2223" priority="1731">
      <formula>IF(RIGHT(TEXT(AI474,"0.#"),1)=".",FALSE,TRUE)</formula>
    </cfRule>
    <cfRule type="expression" dxfId="2222" priority="1732">
      <formula>IF(RIGHT(TEXT(AI474,"0.#"),1)=".",TRUE,FALSE)</formula>
    </cfRule>
  </conditionalFormatting>
  <conditionalFormatting sqref="AQ473">
    <cfRule type="expression" dxfId="2221" priority="1723">
      <formula>IF(RIGHT(TEXT(AQ473,"0.#"),1)=".",FALSE,TRUE)</formula>
    </cfRule>
    <cfRule type="expression" dxfId="2220" priority="1724">
      <formula>IF(RIGHT(TEXT(AQ473,"0.#"),1)=".",TRUE,FALSE)</formula>
    </cfRule>
  </conditionalFormatting>
  <conditionalFormatting sqref="AQ474">
    <cfRule type="expression" dxfId="2219" priority="1727">
      <formula>IF(RIGHT(TEXT(AQ474,"0.#"),1)=".",FALSE,TRUE)</formula>
    </cfRule>
    <cfRule type="expression" dxfId="2218" priority="1728">
      <formula>IF(RIGHT(TEXT(AQ474,"0.#"),1)=".",TRUE,FALSE)</formula>
    </cfRule>
  </conditionalFormatting>
  <conditionalFormatting sqref="AQ475">
    <cfRule type="expression" dxfId="2217" priority="1725">
      <formula>IF(RIGHT(TEXT(AQ475,"0.#"),1)=".",FALSE,TRUE)</formula>
    </cfRule>
    <cfRule type="expression" dxfId="2216" priority="1726">
      <formula>IF(RIGHT(TEXT(AQ475,"0.#"),1)=".",TRUE,FALSE)</formula>
    </cfRule>
  </conditionalFormatting>
  <conditionalFormatting sqref="AE480">
    <cfRule type="expression" dxfId="2215" priority="1717">
      <formula>IF(RIGHT(TEXT(AE480,"0.#"),1)=".",FALSE,TRUE)</formula>
    </cfRule>
    <cfRule type="expression" dxfId="2214" priority="1718">
      <formula>IF(RIGHT(TEXT(AE480,"0.#"),1)=".",TRUE,FALSE)</formula>
    </cfRule>
  </conditionalFormatting>
  <conditionalFormatting sqref="AE478">
    <cfRule type="expression" dxfId="2213" priority="1721">
      <formula>IF(RIGHT(TEXT(AE478,"0.#"),1)=".",FALSE,TRUE)</formula>
    </cfRule>
    <cfRule type="expression" dxfId="2212" priority="1722">
      <formula>IF(RIGHT(TEXT(AE478,"0.#"),1)=".",TRUE,FALSE)</formula>
    </cfRule>
  </conditionalFormatting>
  <conditionalFormatting sqref="AE479">
    <cfRule type="expression" dxfId="2211" priority="1719">
      <formula>IF(RIGHT(TEXT(AE479,"0.#"),1)=".",FALSE,TRUE)</formula>
    </cfRule>
    <cfRule type="expression" dxfId="2210" priority="1720">
      <formula>IF(RIGHT(TEXT(AE479,"0.#"),1)=".",TRUE,FALSE)</formula>
    </cfRule>
  </conditionalFormatting>
  <conditionalFormatting sqref="AM480">
    <cfRule type="expression" dxfId="2209" priority="1711">
      <formula>IF(RIGHT(TEXT(AM480,"0.#"),1)=".",FALSE,TRUE)</formula>
    </cfRule>
    <cfRule type="expression" dxfId="2208" priority="1712">
      <formula>IF(RIGHT(TEXT(AM480,"0.#"),1)=".",TRUE,FALSE)</formula>
    </cfRule>
  </conditionalFormatting>
  <conditionalFormatting sqref="AM478">
    <cfRule type="expression" dxfId="2207" priority="1715">
      <formula>IF(RIGHT(TEXT(AM478,"0.#"),1)=".",FALSE,TRUE)</formula>
    </cfRule>
    <cfRule type="expression" dxfId="2206" priority="1716">
      <formula>IF(RIGHT(TEXT(AM478,"0.#"),1)=".",TRUE,FALSE)</formula>
    </cfRule>
  </conditionalFormatting>
  <conditionalFormatting sqref="AM479">
    <cfRule type="expression" dxfId="2205" priority="1713">
      <formula>IF(RIGHT(TEXT(AM479,"0.#"),1)=".",FALSE,TRUE)</formula>
    </cfRule>
    <cfRule type="expression" dxfId="2204" priority="1714">
      <formula>IF(RIGHT(TEXT(AM479,"0.#"),1)=".",TRUE,FALSE)</formula>
    </cfRule>
  </conditionalFormatting>
  <conditionalFormatting sqref="AU480">
    <cfRule type="expression" dxfId="2203" priority="1705">
      <formula>IF(RIGHT(TEXT(AU480,"0.#"),1)=".",FALSE,TRUE)</formula>
    </cfRule>
    <cfRule type="expression" dxfId="2202" priority="1706">
      <formula>IF(RIGHT(TEXT(AU480,"0.#"),1)=".",TRUE,FALSE)</formula>
    </cfRule>
  </conditionalFormatting>
  <conditionalFormatting sqref="AU478">
    <cfRule type="expression" dxfId="2201" priority="1709">
      <formula>IF(RIGHT(TEXT(AU478,"0.#"),1)=".",FALSE,TRUE)</formula>
    </cfRule>
    <cfRule type="expression" dxfId="2200" priority="1710">
      <formula>IF(RIGHT(TEXT(AU478,"0.#"),1)=".",TRUE,FALSE)</formula>
    </cfRule>
  </conditionalFormatting>
  <conditionalFormatting sqref="AU479">
    <cfRule type="expression" dxfId="2199" priority="1707">
      <formula>IF(RIGHT(TEXT(AU479,"0.#"),1)=".",FALSE,TRUE)</formula>
    </cfRule>
    <cfRule type="expression" dxfId="2198" priority="1708">
      <formula>IF(RIGHT(TEXT(AU479,"0.#"),1)=".",TRUE,FALSE)</formula>
    </cfRule>
  </conditionalFormatting>
  <conditionalFormatting sqref="AI480">
    <cfRule type="expression" dxfId="2197" priority="1699">
      <formula>IF(RIGHT(TEXT(AI480,"0.#"),1)=".",FALSE,TRUE)</formula>
    </cfRule>
    <cfRule type="expression" dxfId="2196" priority="1700">
      <formula>IF(RIGHT(TEXT(AI480,"0.#"),1)=".",TRUE,FALSE)</formula>
    </cfRule>
  </conditionalFormatting>
  <conditionalFormatting sqref="AI478">
    <cfRule type="expression" dxfId="2195" priority="1703">
      <formula>IF(RIGHT(TEXT(AI478,"0.#"),1)=".",FALSE,TRUE)</formula>
    </cfRule>
    <cfRule type="expression" dxfId="2194" priority="1704">
      <formula>IF(RIGHT(TEXT(AI478,"0.#"),1)=".",TRUE,FALSE)</formula>
    </cfRule>
  </conditionalFormatting>
  <conditionalFormatting sqref="AI479">
    <cfRule type="expression" dxfId="2193" priority="1701">
      <formula>IF(RIGHT(TEXT(AI479,"0.#"),1)=".",FALSE,TRUE)</formula>
    </cfRule>
    <cfRule type="expression" dxfId="2192" priority="1702">
      <formula>IF(RIGHT(TEXT(AI479,"0.#"),1)=".",TRUE,FALSE)</formula>
    </cfRule>
  </conditionalFormatting>
  <conditionalFormatting sqref="AQ478">
    <cfRule type="expression" dxfId="2191" priority="1693">
      <formula>IF(RIGHT(TEXT(AQ478,"0.#"),1)=".",FALSE,TRUE)</formula>
    </cfRule>
    <cfRule type="expression" dxfId="2190" priority="1694">
      <formula>IF(RIGHT(TEXT(AQ478,"0.#"),1)=".",TRUE,FALSE)</formula>
    </cfRule>
  </conditionalFormatting>
  <conditionalFormatting sqref="AQ479">
    <cfRule type="expression" dxfId="2189" priority="1697">
      <formula>IF(RIGHT(TEXT(AQ479,"0.#"),1)=".",FALSE,TRUE)</formula>
    </cfRule>
    <cfRule type="expression" dxfId="2188" priority="1698">
      <formula>IF(RIGHT(TEXT(AQ479,"0.#"),1)=".",TRUE,FALSE)</formula>
    </cfRule>
  </conditionalFormatting>
  <conditionalFormatting sqref="AQ480">
    <cfRule type="expression" dxfId="2187" priority="1695">
      <formula>IF(RIGHT(TEXT(AQ480,"0.#"),1)=".",FALSE,TRUE)</formula>
    </cfRule>
    <cfRule type="expression" dxfId="2186" priority="1696">
      <formula>IF(RIGHT(TEXT(AQ480,"0.#"),1)=".",TRUE,FALSE)</formula>
    </cfRule>
  </conditionalFormatting>
  <conditionalFormatting sqref="AM47">
    <cfRule type="expression" dxfId="2185" priority="1987">
      <formula>IF(RIGHT(TEXT(AM47,"0.#"),1)=".",FALSE,TRUE)</formula>
    </cfRule>
    <cfRule type="expression" dxfId="2184" priority="1988">
      <formula>IF(RIGHT(TEXT(AM47,"0.#"),1)=".",TRUE,FALSE)</formula>
    </cfRule>
  </conditionalFormatting>
  <conditionalFormatting sqref="AI46">
    <cfRule type="expression" dxfId="2183" priority="1991">
      <formula>IF(RIGHT(TEXT(AI46,"0.#"),1)=".",FALSE,TRUE)</formula>
    </cfRule>
    <cfRule type="expression" dxfId="2182" priority="1992">
      <formula>IF(RIGHT(TEXT(AI46,"0.#"),1)=".",TRUE,FALSE)</formula>
    </cfRule>
  </conditionalFormatting>
  <conditionalFormatting sqref="AM46">
    <cfRule type="expression" dxfId="2181" priority="1989">
      <formula>IF(RIGHT(TEXT(AM46,"0.#"),1)=".",FALSE,TRUE)</formula>
    </cfRule>
    <cfRule type="expression" dxfId="2180" priority="1990">
      <formula>IF(RIGHT(TEXT(AM46,"0.#"),1)=".",TRUE,FALSE)</formula>
    </cfRule>
  </conditionalFormatting>
  <conditionalFormatting sqref="AU46:AU48">
    <cfRule type="expression" dxfId="2179" priority="1981">
      <formula>IF(RIGHT(TEXT(AU46,"0.#"),1)=".",FALSE,TRUE)</formula>
    </cfRule>
    <cfRule type="expression" dxfId="2178" priority="1982">
      <formula>IF(RIGHT(TEXT(AU46,"0.#"),1)=".",TRUE,FALSE)</formula>
    </cfRule>
  </conditionalFormatting>
  <conditionalFormatting sqref="AM48">
    <cfRule type="expression" dxfId="2177" priority="1985">
      <formula>IF(RIGHT(TEXT(AM48,"0.#"),1)=".",FALSE,TRUE)</formula>
    </cfRule>
    <cfRule type="expression" dxfId="2176" priority="1986">
      <formula>IF(RIGHT(TEXT(AM48,"0.#"),1)=".",TRUE,FALSE)</formula>
    </cfRule>
  </conditionalFormatting>
  <conditionalFormatting sqref="AQ46:AQ48">
    <cfRule type="expression" dxfId="2175" priority="1983">
      <formula>IF(RIGHT(TEXT(AQ46,"0.#"),1)=".",FALSE,TRUE)</formula>
    </cfRule>
    <cfRule type="expression" dxfId="2174" priority="1984">
      <formula>IF(RIGHT(TEXT(AQ46,"0.#"),1)=".",TRUE,FALSE)</formula>
    </cfRule>
  </conditionalFormatting>
  <conditionalFormatting sqref="AE146:AE147 AI146:AI147 AM146:AM147 AQ146:AQ147 AU146:AU147">
    <cfRule type="expression" dxfId="2173" priority="1975">
      <formula>IF(RIGHT(TEXT(AE146,"0.#"),1)=".",FALSE,TRUE)</formula>
    </cfRule>
    <cfRule type="expression" dxfId="2172" priority="1976">
      <formula>IF(RIGHT(TEXT(AE146,"0.#"),1)=".",TRUE,FALSE)</formula>
    </cfRule>
  </conditionalFormatting>
  <conditionalFormatting sqref="AE138:AE139 AI138:AI139 AM138:AM139 AQ138:AQ139 AU138:AU139">
    <cfRule type="expression" dxfId="2171" priority="1979">
      <formula>IF(RIGHT(TEXT(AE138,"0.#"),1)=".",FALSE,TRUE)</formula>
    </cfRule>
    <cfRule type="expression" dxfId="2170" priority="1980">
      <formula>IF(RIGHT(TEXT(AE138,"0.#"),1)=".",TRUE,FALSE)</formula>
    </cfRule>
  </conditionalFormatting>
  <conditionalFormatting sqref="AE142:AE143 AI142:AI143 AM142:AM143 AQ142:AQ143 AU142:AU143">
    <cfRule type="expression" dxfId="2169" priority="1977">
      <formula>IF(RIGHT(TEXT(AE142,"0.#"),1)=".",FALSE,TRUE)</formula>
    </cfRule>
    <cfRule type="expression" dxfId="2168" priority="1978">
      <formula>IF(RIGHT(TEXT(AE142,"0.#"),1)=".",TRUE,FALSE)</formula>
    </cfRule>
  </conditionalFormatting>
  <conditionalFormatting sqref="AE198:AE199 AI198:AI199 AM198:AM199 AQ198:AQ199 AU198:AU199">
    <cfRule type="expression" dxfId="2167" priority="1969">
      <formula>IF(RIGHT(TEXT(AE198,"0.#"),1)=".",FALSE,TRUE)</formula>
    </cfRule>
    <cfRule type="expression" dxfId="2166" priority="1970">
      <formula>IF(RIGHT(TEXT(AE198,"0.#"),1)=".",TRUE,FALSE)</formula>
    </cfRule>
  </conditionalFormatting>
  <conditionalFormatting sqref="AE150:AE151 AI150:AI151 AM150:AM151 AQ150:AQ151 AU150:AU151">
    <cfRule type="expression" dxfId="2165" priority="1973">
      <formula>IF(RIGHT(TEXT(AE150,"0.#"),1)=".",FALSE,TRUE)</formula>
    </cfRule>
    <cfRule type="expression" dxfId="2164" priority="1974">
      <formula>IF(RIGHT(TEXT(AE150,"0.#"),1)=".",TRUE,FALSE)</formula>
    </cfRule>
  </conditionalFormatting>
  <conditionalFormatting sqref="AE194:AE195 AI194:AI195 AM194:AM195 AQ194:AQ195 AU194:AU195">
    <cfRule type="expression" dxfId="2163" priority="1971">
      <formula>IF(RIGHT(TEXT(AE194,"0.#"),1)=".",FALSE,TRUE)</formula>
    </cfRule>
    <cfRule type="expression" dxfId="2162" priority="1972">
      <formula>IF(RIGHT(TEXT(AE194,"0.#"),1)=".",TRUE,FALSE)</formula>
    </cfRule>
  </conditionalFormatting>
  <conditionalFormatting sqref="AE210:AE211 AI210:AI211 AM210:AM211 AQ210:AQ211 AU210:AU211">
    <cfRule type="expression" dxfId="2161" priority="1963">
      <formula>IF(RIGHT(TEXT(AE210,"0.#"),1)=".",FALSE,TRUE)</formula>
    </cfRule>
    <cfRule type="expression" dxfId="2160" priority="1964">
      <formula>IF(RIGHT(TEXT(AE210,"0.#"),1)=".",TRUE,FALSE)</formula>
    </cfRule>
  </conditionalFormatting>
  <conditionalFormatting sqref="AE202:AE203 AI202:AI203 AM202:AM203 AQ202:AQ203 AU202:AU203">
    <cfRule type="expression" dxfId="2159" priority="1967">
      <formula>IF(RIGHT(TEXT(AE202,"0.#"),1)=".",FALSE,TRUE)</formula>
    </cfRule>
    <cfRule type="expression" dxfId="2158" priority="1968">
      <formula>IF(RIGHT(TEXT(AE202,"0.#"),1)=".",TRUE,FALSE)</formula>
    </cfRule>
  </conditionalFormatting>
  <conditionalFormatting sqref="AE206:AE207 AI206:AI207 AM206:AM207 AQ206:AQ207 AU206:AU207">
    <cfRule type="expression" dxfId="2157" priority="1965">
      <formula>IF(RIGHT(TEXT(AE206,"0.#"),1)=".",FALSE,TRUE)</formula>
    </cfRule>
    <cfRule type="expression" dxfId="2156" priority="1966">
      <formula>IF(RIGHT(TEXT(AE206,"0.#"),1)=".",TRUE,FALSE)</formula>
    </cfRule>
  </conditionalFormatting>
  <conditionalFormatting sqref="AE262:AE263 AI262:AI263 AM262:AM263 AQ262:AQ263 AU262:AU263">
    <cfRule type="expression" dxfId="2155" priority="1957">
      <formula>IF(RIGHT(TEXT(AE262,"0.#"),1)=".",FALSE,TRUE)</formula>
    </cfRule>
    <cfRule type="expression" dxfId="2154" priority="1958">
      <formula>IF(RIGHT(TEXT(AE262,"0.#"),1)=".",TRUE,FALSE)</formula>
    </cfRule>
  </conditionalFormatting>
  <conditionalFormatting sqref="AE254:AE255 AI254:AI255 AM254:AM255 AQ254:AQ255 AU254:AU255">
    <cfRule type="expression" dxfId="2153" priority="1961">
      <formula>IF(RIGHT(TEXT(AE254,"0.#"),1)=".",FALSE,TRUE)</formula>
    </cfRule>
    <cfRule type="expression" dxfId="2152" priority="1962">
      <formula>IF(RIGHT(TEXT(AE254,"0.#"),1)=".",TRUE,FALSE)</formula>
    </cfRule>
  </conditionalFormatting>
  <conditionalFormatting sqref="AE258:AE259 AI258:AI259 AM258:AM259 AQ258:AQ259 AU258:AU259">
    <cfRule type="expression" dxfId="2151" priority="1959">
      <formula>IF(RIGHT(TEXT(AE258,"0.#"),1)=".",FALSE,TRUE)</formula>
    </cfRule>
    <cfRule type="expression" dxfId="2150" priority="1960">
      <formula>IF(RIGHT(TEXT(AE258,"0.#"),1)=".",TRUE,FALSE)</formula>
    </cfRule>
  </conditionalFormatting>
  <conditionalFormatting sqref="AE314:AE315 AI314:AI315 AM314:AM315 AQ314:AQ315 AU314:AU315">
    <cfRule type="expression" dxfId="2149" priority="1951">
      <formula>IF(RIGHT(TEXT(AE314,"0.#"),1)=".",FALSE,TRUE)</formula>
    </cfRule>
    <cfRule type="expression" dxfId="2148" priority="1952">
      <formula>IF(RIGHT(TEXT(AE314,"0.#"),1)=".",TRUE,FALSE)</formula>
    </cfRule>
  </conditionalFormatting>
  <conditionalFormatting sqref="AE266:AE267 AI266:AI267 AM266:AM267 AQ266:AQ267 AU266:AU267">
    <cfRule type="expression" dxfId="2147" priority="1955">
      <formula>IF(RIGHT(TEXT(AE266,"0.#"),1)=".",FALSE,TRUE)</formula>
    </cfRule>
    <cfRule type="expression" dxfId="2146" priority="1956">
      <formula>IF(RIGHT(TEXT(AE266,"0.#"),1)=".",TRUE,FALSE)</formula>
    </cfRule>
  </conditionalFormatting>
  <conditionalFormatting sqref="AE270:AE271 AI270:AI271 AM270:AM271 AQ270:AQ271 AU270:AU271">
    <cfRule type="expression" dxfId="2145" priority="1953">
      <formula>IF(RIGHT(TEXT(AE270,"0.#"),1)=".",FALSE,TRUE)</formula>
    </cfRule>
    <cfRule type="expression" dxfId="2144" priority="1954">
      <formula>IF(RIGHT(TEXT(AE270,"0.#"),1)=".",TRUE,FALSE)</formula>
    </cfRule>
  </conditionalFormatting>
  <conditionalFormatting sqref="AE326:AE327 AI326:AI327 AM326:AM327 AQ326:AQ327 AU326:AU327">
    <cfRule type="expression" dxfId="2143" priority="1945">
      <formula>IF(RIGHT(TEXT(AE326,"0.#"),1)=".",FALSE,TRUE)</formula>
    </cfRule>
    <cfRule type="expression" dxfId="2142" priority="1946">
      <formula>IF(RIGHT(TEXT(AE326,"0.#"),1)=".",TRUE,FALSE)</formula>
    </cfRule>
  </conditionalFormatting>
  <conditionalFormatting sqref="AE318:AE319 AI318:AI319 AM318:AM319 AQ318:AQ319 AU318:AU319">
    <cfRule type="expression" dxfId="2141" priority="1949">
      <formula>IF(RIGHT(TEXT(AE318,"0.#"),1)=".",FALSE,TRUE)</formula>
    </cfRule>
    <cfRule type="expression" dxfId="2140" priority="1950">
      <formula>IF(RIGHT(TEXT(AE318,"0.#"),1)=".",TRUE,FALSE)</formula>
    </cfRule>
  </conditionalFormatting>
  <conditionalFormatting sqref="AE322:AE323 AI322:AI323 AM322:AM323 AQ322:AQ323 AU322:AU323">
    <cfRule type="expression" dxfId="2139" priority="1947">
      <formula>IF(RIGHT(TEXT(AE322,"0.#"),1)=".",FALSE,TRUE)</formula>
    </cfRule>
    <cfRule type="expression" dxfId="2138" priority="1948">
      <formula>IF(RIGHT(TEXT(AE322,"0.#"),1)=".",TRUE,FALSE)</formula>
    </cfRule>
  </conditionalFormatting>
  <conditionalFormatting sqref="AE378:AE379 AI378:AI379 AM378:AM379 AQ378:AQ379 AU378:AU379">
    <cfRule type="expression" dxfId="2137" priority="1939">
      <formula>IF(RIGHT(TEXT(AE378,"0.#"),1)=".",FALSE,TRUE)</formula>
    </cfRule>
    <cfRule type="expression" dxfId="2136" priority="1940">
      <formula>IF(RIGHT(TEXT(AE378,"0.#"),1)=".",TRUE,FALSE)</formula>
    </cfRule>
  </conditionalFormatting>
  <conditionalFormatting sqref="AE330:AE331 AI330:AI331 AM330:AM331 AQ330:AQ331 AU330:AU331">
    <cfRule type="expression" dxfId="2135" priority="1943">
      <formula>IF(RIGHT(TEXT(AE330,"0.#"),1)=".",FALSE,TRUE)</formula>
    </cfRule>
    <cfRule type="expression" dxfId="2134" priority="1944">
      <formula>IF(RIGHT(TEXT(AE330,"0.#"),1)=".",TRUE,FALSE)</formula>
    </cfRule>
  </conditionalFormatting>
  <conditionalFormatting sqref="AE374:AE375 AI374:AI375 AM374:AM375 AQ374:AQ375 AU374:AU375">
    <cfRule type="expression" dxfId="2133" priority="1941">
      <formula>IF(RIGHT(TEXT(AE374,"0.#"),1)=".",FALSE,TRUE)</formula>
    </cfRule>
    <cfRule type="expression" dxfId="2132" priority="1942">
      <formula>IF(RIGHT(TEXT(AE374,"0.#"),1)=".",TRUE,FALSE)</formula>
    </cfRule>
  </conditionalFormatting>
  <conditionalFormatting sqref="AE390:AE391 AI390:AI391 AM390:AM391 AQ390:AQ391 AU390:AU391">
    <cfRule type="expression" dxfId="2131" priority="1933">
      <formula>IF(RIGHT(TEXT(AE390,"0.#"),1)=".",FALSE,TRUE)</formula>
    </cfRule>
    <cfRule type="expression" dxfId="2130" priority="1934">
      <formula>IF(RIGHT(TEXT(AE390,"0.#"),1)=".",TRUE,FALSE)</formula>
    </cfRule>
  </conditionalFormatting>
  <conditionalFormatting sqref="AE382:AE383 AI382:AI383 AM382:AM383 AQ382:AQ383 AU382:AU383">
    <cfRule type="expression" dxfId="2129" priority="1937">
      <formula>IF(RIGHT(TEXT(AE382,"0.#"),1)=".",FALSE,TRUE)</formula>
    </cfRule>
    <cfRule type="expression" dxfId="2128" priority="1938">
      <formula>IF(RIGHT(TEXT(AE382,"0.#"),1)=".",TRUE,FALSE)</formula>
    </cfRule>
  </conditionalFormatting>
  <conditionalFormatting sqref="AE386:AE387 AI386:AI387 AM386:AM387 AQ386:AQ387 AU386:AU387">
    <cfRule type="expression" dxfId="2127" priority="1935">
      <formula>IF(RIGHT(TEXT(AE386,"0.#"),1)=".",FALSE,TRUE)</formula>
    </cfRule>
    <cfRule type="expression" dxfId="2126" priority="1936">
      <formula>IF(RIGHT(TEXT(AE386,"0.#"),1)=".",TRUE,FALSE)</formula>
    </cfRule>
  </conditionalFormatting>
  <conditionalFormatting sqref="AE440">
    <cfRule type="expression" dxfId="2125" priority="1927">
      <formula>IF(RIGHT(TEXT(AE440,"0.#"),1)=".",FALSE,TRUE)</formula>
    </cfRule>
    <cfRule type="expression" dxfId="2124" priority="1928">
      <formula>IF(RIGHT(TEXT(AE440,"0.#"),1)=".",TRUE,FALSE)</formula>
    </cfRule>
  </conditionalFormatting>
  <conditionalFormatting sqref="AE438">
    <cfRule type="expression" dxfId="2123" priority="1931">
      <formula>IF(RIGHT(TEXT(AE438,"0.#"),1)=".",FALSE,TRUE)</formula>
    </cfRule>
    <cfRule type="expression" dxfId="2122" priority="1932">
      <formula>IF(RIGHT(TEXT(AE438,"0.#"),1)=".",TRUE,FALSE)</formula>
    </cfRule>
  </conditionalFormatting>
  <conditionalFormatting sqref="AE439">
    <cfRule type="expression" dxfId="2121" priority="1929">
      <formula>IF(RIGHT(TEXT(AE439,"0.#"),1)=".",FALSE,TRUE)</formula>
    </cfRule>
    <cfRule type="expression" dxfId="2120" priority="1930">
      <formula>IF(RIGHT(TEXT(AE439,"0.#"),1)=".",TRUE,FALSE)</formula>
    </cfRule>
  </conditionalFormatting>
  <conditionalFormatting sqref="AM440">
    <cfRule type="expression" dxfId="2119" priority="1921">
      <formula>IF(RIGHT(TEXT(AM440,"0.#"),1)=".",FALSE,TRUE)</formula>
    </cfRule>
    <cfRule type="expression" dxfId="2118" priority="1922">
      <formula>IF(RIGHT(TEXT(AM440,"0.#"),1)=".",TRUE,FALSE)</formula>
    </cfRule>
  </conditionalFormatting>
  <conditionalFormatting sqref="AM438">
    <cfRule type="expression" dxfId="2117" priority="1925">
      <formula>IF(RIGHT(TEXT(AM438,"0.#"),1)=".",FALSE,TRUE)</formula>
    </cfRule>
    <cfRule type="expression" dxfId="2116" priority="1926">
      <formula>IF(RIGHT(TEXT(AM438,"0.#"),1)=".",TRUE,FALSE)</formula>
    </cfRule>
  </conditionalFormatting>
  <conditionalFormatting sqref="AM439">
    <cfRule type="expression" dxfId="2115" priority="1923">
      <formula>IF(RIGHT(TEXT(AM439,"0.#"),1)=".",FALSE,TRUE)</formula>
    </cfRule>
    <cfRule type="expression" dxfId="2114" priority="1924">
      <formula>IF(RIGHT(TEXT(AM439,"0.#"),1)=".",TRUE,FALSE)</formula>
    </cfRule>
  </conditionalFormatting>
  <conditionalFormatting sqref="AU440">
    <cfRule type="expression" dxfId="2113" priority="1915">
      <formula>IF(RIGHT(TEXT(AU440,"0.#"),1)=".",FALSE,TRUE)</formula>
    </cfRule>
    <cfRule type="expression" dxfId="2112" priority="1916">
      <formula>IF(RIGHT(TEXT(AU440,"0.#"),1)=".",TRUE,FALSE)</formula>
    </cfRule>
  </conditionalFormatting>
  <conditionalFormatting sqref="AU438">
    <cfRule type="expression" dxfId="2111" priority="1919">
      <formula>IF(RIGHT(TEXT(AU438,"0.#"),1)=".",FALSE,TRUE)</formula>
    </cfRule>
    <cfRule type="expression" dxfId="2110" priority="1920">
      <formula>IF(RIGHT(TEXT(AU438,"0.#"),1)=".",TRUE,FALSE)</formula>
    </cfRule>
  </conditionalFormatting>
  <conditionalFormatting sqref="AU439">
    <cfRule type="expression" dxfId="2109" priority="1917">
      <formula>IF(RIGHT(TEXT(AU439,"0.#"),1)=".",FALSE,TRUE)</formula>
    </cfRule>
    <cfRule type="expression" dxfId="2108" priority="1918">
      <formula>IF(RIGHT(TEXT(AU439,"0.#"),1)=".",TRUE,FALSE)</formula>
    </cfRule>
  </conditionalFormatting>
  <conditionalFormatting sqref="AI440">
    <cfRule type="expression" dxfId="2107" priority="1909">
      <formula>IF(RIGHT(TEXT(AI440,"0.#"),1)=".",FALSE,TRUE)</formula>
    </cfRule>
    <cfRule type="expression" dxfId="2106" priority="1910">
      <formula>IF(RIGHT(TEXT(AI440,"0.#"),1)=".",TRUE,FALSE)</formula>
    </cfRule>
  </conditionalFormatting>
  <conditionalFormatting sqref="AI438">
    <cfRule type="expression" dxfId="2105" priority="1913">
      <formula>IF(RIGHT(TEXT(AI438,"0.#"),1)=".",FALSE,TRUE)</formula>
    </cfRule>
    <cfRule type="expression" dxfId="2104" priority="1914">
      <formula>IF(RIGHT(TEXT(AI438,"0.#"),1)=".",TRUE,FALSE)</formula>
    </cfRule>
  </conditionalFormatting>
  <conditionalFormatting sqref="AI439">
    <cfRule type="expression" dxfId="2103" priority="1911">
      <formula>IF(RIGHT(TEXT(AI439,"0.#"),1)=".",FALSE,TRUE)</formula>
    </cfRule>
    <cfRule type="expression" dxfId="2102" priority="1912">
      <formula>IF(RIGHT(TEXT(AI439,"0.#"),1)=".",TRUE,FALSE)</formula>
    </cfRule>
  </conditionalFormatting>
  <conditionalFormatting sqref="AQ438">
    <cfRule type="expression" dxfId="2101" priority="1903">
      <formula>IF(RIGHT(TEXT(AQ438,"0.#"),1)=".",FALSE,TRUE)</formula>
    </cfRule>
    <cfRule type="expression" dxfId="2100" priority="1904">
      <formula>IF(RIGHT(TEXT(AQ438,"0.#"),1)=".",TRUE,FALSE)</formula>
    </cfRule>
  </conditionalFormatting>
  <conditionalFormatting sqref="AQ439">
    <cfRule type="expression" dxfId="2099" priority="1907">
      <formula>IF(RIGHT(TEXT(AQ439,"0.#"),1)=".",FALSE,TRUE)</formula>
    </cfRule>
    <cfRule type="expression" dxfId="2098" priority="1908">
      <formula>IF(RIGHT(TEXT(AQ439,"0.#"),1)=".",TRUE,FALSE)</formula>
    </cfRule>
  </conditionalFormatting>
  <conditionalFormatting sqref="AQ440">
    <cfRule type="expression" dxfId="2097" priority="1905">
      <formula>IF(RIGHT(TEXT(AQ440,"0.#"),1)=".",FALSE,TRUE)</formula>
    </cfRule>
    <cfRule type="expression" dxfId="2096" priority="1906">
      <formula>IF(RIGHT(TEXT(AQ440,"0.#"),1)=".",TRUE,FALSE)</formula>
    </cfRule>
  </conditionalFormatting>
  <conditionalFormatting sqref="AE445">
    <cfRule type="expression" dxfId="2095" priority="1897">
      <formula>IF(RIGHT(TEXT(AE445,"0.#"),1)=".",FALSE,TRUE)</formula>
    </cfRule>
    <cfRule type="expression" dxfId="2094" priority="1898">
      <formula>IF(RIGHT(TEXT(AE445,"0.#"),1)=".",TRUE,FALSE)</formula>
    </cfRule>
  </conditionalFormatting>
  <conditionalFormatting sqref="AE443">
    <cfRule type="expression" dxfId="2093" priority="1901">
      <formula>IF(RIGHT(TEXT(AE443,"0.#"),1)=".",FALSE,TRUE)</formula>
    </cfRule>
    <cfRule type="expression" dxfId="2092" priority="1902">
      <formula>IF(RIGHT(TEXT(AE443,"0.#"),1)=".",TRUE,FALSE)</formula>
    </cfRule>
  </conditionalFormatting>
  <conditionalFormatting sqref="AE444">
    <cfRule type="expression" dxfId="2091" priority="1899">
      <formula>IF(RIGHT(TEXT(AE444,"0.#"),1)=".",FALSE,TRUE)</formula>
    </cfRule>
    <cfRule type="expression" dxfId="2090" priority="1900">
      <formula>IF(RIGHT(TEXT(AE444,"0.#"),1)=".",TRUE,FALSE)</formula>
    </cfRule>
  </conditionalFormatting>
  <conditionalFormatting sqref="AM445">
    <cfRule type="expression" dxfId="2089" priority="1891">
      <formula>IF(RIGHT(TEXT(AM445,"0.#"),1)=".",FALSE,TRUE)</formula>
    </cfRule>
    <cfRule type="expression" dxfId="2088" priority="1892">
      <formula>IF(RIGHT(TEXT(AM445,"0.#"),1)=".",TRUE,FALSE)</formula>
    </cfRule>
  </conditionalFormatting>
  <conditionalFormatting sqref="AM443">
    <cfRule type="expression" dxfId="2087" priority="1895">
      <formula>IF(RIGHT(TEXT(AM443,"0.#"),1)=".",FALSE,TRUE)</formula>
    </cfRule>
    <cfRule type="expression" dxfId="2086" priority="1896">
      <formula>IF(RIGHT(TEXT(AM443,"0.#"),1)=".",TRUE,FALSE)</formula>
    </cfRule>
  </conditionalFormatting>
  <conditionalFormatting sqref="AM444">
    <cfRule type="expression" dxfId="2085" priority="1893">
      <formula>IF(RIGHT(TEXT(AM444,"0.#"),1)=".",FALSE,TRUE)</formula>
    </cfRule>
    <cfRule type="expression" dxfId="2084" priority="1894">
      <formula>IF(RIGHT(TEXT(AM444,"0.#"),1)=".",TRUE,FALSE)</formula>
    </cfRule>
  </conditionalFormatting>
  <conditionalFormatting sqref="AU445">
    <cfRule type="expression" dxfId="2083" priority="1885">
      <formula>IF(RIGHT(TEXT(AU445,"0.#"),1)=".",FALSE,TRUE)</formula>
    </cfRule>
    <cfRule type="expression" dxfId="2082" priority="1886">
      <formula>IF(RIGHT(TEXT(AU445,"0.#"),1)=".",TRUE,FALSE)</formula>
    </cfRule>
  </conditionalFormatting>
  <conditionalFormatting sqref="AU443">
    <cfRule type="expression" dxfId="2081" priority="1889">
      <formula>IF(RIGHT(TEXT(AU443,"0.#"),1)=".",FALSE,TRUE)</formula>
    </cfRule>
    <cfRule type="expression" dxfId="2080" priority="1890">
      <formula>IF(RIGHT(TEXT(AU443,"0.#"),1)=".",TRUE,FALSE)</formula>
    </cfRule>
  </conditionalFormatting>
  <conditionalFormatting sqref="AU444">
    <cfRule type="expression" dxfId="2079" priority="1887">
      <formula>IF(RIGHT(TEXT(AU444,"0.#"),1)=".",FALSE,TRUE)</formula>
    </cfRule>
    <cfRule type="expression" dxfId="2078" priority="1888">
      <formula>IF(RIGHT(TEXT(AU444,"0.#"),1)=".",TRUE,FALSE)</formula>
    </cfRule>
  </conditionalFormatting>
  <conditionalFormatting sqref="AI445">
    <cfRule type="expression" dxfId="2077" priority="1879">
      <formula>IF(RIGHT(TEXT(AI445,"0.#"),1)=".",FALSE,TRUE)</formula>
    </cfRule>
    <cfRule type="expression" dxfId="2076" priority="1880">
      <formula>IF(RIGHT(TEXT(AI445,"0.#"),1)=".",TRUE,FALSE)</formula>
    </cfRule>
  </conditionalFormatting>
  <conditionalFormatting sqref="AI443">
    <cfRule type="expression" dxfId="2075" priority="1883">
      <formula>IF(RIGHT(TEXT(AI443,"0.#"),1)=".",FALSE,TRUE)</formula>
    </cfRule>
    <cfRule type="expression" dxfId="2074" priority="1884">
      <formula>IF(RIGHT(TEXT(AI443,"0.#"),1)=".",TRUE,FALSE)</formula>
    </cfRule>
  </conditionalFormatting>
  <conditionalFormatting sqref="AI444">
    <cfRule type="expression" dxfId="2073" priority="1881">
      <formula>IF(RIGHT(TEXT(AI444,"0.#"),1)=".",FALSE,TRUE)</formula>
    </cfRule>
    <cfRule type="expression" dxfId="2072" priority="1882">
      <formula>IF(RIGHT(TEXT(AI444,"0.#"),1)=".",TRUE,FALSE)</formula>
    </cfRule>
  </conditionalFormatting>
  <conditionalFormatting sqref="AQ443">
    <cfRule type="expression" dxfId="2071" priority="1873">
      <formula>IF(RIGHT(TEXT(AQ443,"0.#"),1)=".",FALSE,TRUE)</formula>
    </cfRule>
    <cfRule type="expression" dxfId="2070" priority="1874">
      <formula>IF(RIGHT(TEXT(AQ443,"0.#"),1)=".",TRUE,FALSE)</formula>
    </cfRule>
  </conditionalFormatting>
  <conditionalFormatting sqref="AQ444">
    <cfRule type="expression" dxfId="2069" priority="1877">
      <formula>IF(RIGHT(TEXT(AQ444,"0.#"),1)=".",FALSE,TRUE)</formula>
    </cfRule>
    <cfRule type="expression" dxfId="2068" priority="1878">
      <formula>IF(RIGHT(TEXT(AQ444,"0.#"),1)=".",TRUE,FALSE)</formula>
    </cfRule>
  </conditionalFormatting>
  <conditionalFormatting sqref="AQ445">
    <cfRule type="expression" dxfId="2067" priority="1875">
      <formula>IF(RIGHT(TEXT(AQ445,"0.#"),1)=".",FALSE,TRUE)</formula>
    </cfRule>
    <cfRule type="expression" dxfId="2066" priority="1876">
      <formula>IF(RIGHT(TEXT(AQ445,"0.#"),1)=".",TRUE,FALSE)</formula>
    </cfRule>
  </conditionalFormatting>
  <conditionalFormatting sqref="Y880:Y907">
    <cfRule type="expression" dxfId="2065" priority="2103">
      <formula>IF(RIGHT(TEXT(Y880,"0.#"),1)=".",FALSE,TRUE)</formula>
    </cfRule>
    <cfRule type="expression" dxfId="2064" priority="2104">
      <formula>IF(RIGHT(TEXT(Y880,"0.#"),1)=".",TRUE,FALSE)</formula>
    </cfRule>
  </conditionalFormatting>
  <conditionalFormatting sqref="Y878:Y879">
    <cfRule type="expression" dxfId="2063" priority="2097">
      <formula>IF(RIGHT(TEXT(Y878,"0.#"),1)=".",FALSE,TRUE)</formula>
    </cfRule>
    <cfRule type="expression" dxfId="2062" priority="2098">
      <formula>IF(RIGHT(TEXT(Y878,"0.#"),1)=".",TRUE,FALSE)</formula>
    </cfRule>
  </conditionalFormatting>
  <conditionalFormatting sqref="Y913:Y940">
    <cfRule type="expression" dxfId="2061" priority="2091">
      <formula>IF(RIGHT(TEXT(Y913,"0.#"),1)=".",FALSE,TRUE)</formula>
    </cfRule>
    <cfRule type="expression" dxfId="2060" priority="2092">
      <formula>IF(RIGHT(TEXT(Y913,"0.#"),1)=".",TRUE,FALSE)</formula>
    </cfRule>
  </conditionalFormatting>
  <conditionalFormatting sqref="Y911:Y912">
    <cfRule type="expression" dxfId="2059" priority="2085">
      <formula>IF(RIGHT(TEXT(Y911,"0.#"),1)=".",FALSE,TRUE)</formula>
    </cfRule>
    <cfRule type="expression" dxfId="2058" priority="2086">
      <formula>IF(RIGHT(TEXT(Y911,"0.#"),1)=".",TRUE,FALSE)</formula>
    </cfRule>
  </conditionalFormatting>
  <conditionalFormatting sqref="Y946:Y973">
    <cfRule type="expression" dxfId="2057" priority="2079">
      <formula>IF(RIGHT(TEXT(Y946,"0.#"),1)=".",FALSE,TRUE)</formula>
    </cfRule>
    <cfRule type="expression" dxfId="2056" priority="2080">
      <formula>IF(RIGHT(TEXT(Y946,"0.#"),1)=".",TRUE,FALSE)</formula>
    </cfRule>
  </conditionalFormatting>
  <conditionalFormatting sqref="Y944:Y945">
    <cfRule type="expression" dxfId="2055" priority="2073">
      <formula>IF(RIGHT(TEXT(Y944,"0.#"),1)=".",FALSE,TRUE)</formula>
    </cfRule>
    <cfRule type="expression" dxfId="2054" priority="2074">
      <formula>IF(RIGHT(TEXT(Y944,"0.#"),1)=".",TRUE,FALSE)</formula>
    </cfRule>
  </conditionalFormatting>
  <conditionalFormatting sqref="Y979:Y1006">
    <cfRule type="expression" dxfId="2053" priority="2067">
      <formula>IF(RIGHT(TEXT(Y979,"0.#"),1)=".",FALSE,TRUE)</formula>
    </cfRule>
    <cfRule type="expression" dxfId="2052" priority="2068">
      <formula>IF(RIGHT(TEXT(Y979,"0.#"),1)=".",TRUE,FALSE)</formula>
    </cfRule>
  </conditionalFormatting>
  <conditionalFormatting sqref="Y977:Y978">
    <cfRule type="expression" dxfId="2051" priority="2061">
      <formula>IF(RIGHT(TEXT(Y977,"0.#"),1)=".",FALSE,TRUE)</formula>
    </cfRule>
    <cfRule type="expression" dxfId="2050" priority="2062">
      <formula>IF(RIGHT(TEXT(Y977,"0.#"),1)=".",TRUE,FALSE)</formula>
    </cfRule>
  </conditionalFormatting>
  <conditionalFormatting sqref="Y1012:Y1039">
    <cfRule type="expression" dxfId="2049" priority="2055">
      <formula>IF(RIGHT(TEXT(Y1012,"0.#"),1)=".",FALSE,TRUE)</formula>
    </cfRule>
    <cfRule type="expression" dxfId="2048" priority="2056">
      <formula>IF(RIGHT(TEXT(Y1012,"0.#"),1)=".",TRUE,FALSE)</formula>
    </cfRule>
  </conditionalFormatting>
  <conditionalFormatting sqref="W23">
    <cfRule type="expression" dxfId="2047" priority="2339">
      <formula>IF(RIGHT(TEXT(W23,"0.#"),1)=".",FALSE,TRUE)</formula>
    </cfRule>
    <cfRule type="expression" dxfId="2046" priority="2340">
      <formula>IF(RIGHT(TEXT(W23,"0.#"),1)=".",TRUE,FALSE)</formula>
    </cfRule>
  </conditionalFormatting>
  <conditionalFormatting sqref="W24:W27">
    <cfRule type="expression" dxfId="2045" priority="2337">
      <formula>IF(RIGHT(TEXT(W24,"0.#"),1)=".",FALSE,TRUE)</formula>
    </cfRule>
    <cfRule type="expression" dxfId="2044" priority="2338">
      <formula>IF(RIGHT(TEXT(W24,"0.#"),1)=".",TRUE,FALSE)</formula>
    </cfRule>
  </conditionalFormatting>
  <conditionalFormatting sqref="W28">
    <cfRule type="expression" dxfId="2043" priority="2329">
      <formula>IF(RIGHT(TEXT(W28,"0.#"),1)=".",FALSE,TRUE)</formula>
    </cfRule>
    <cfRule type="expression" dxfId="2042" priority="2330">
      <formula>IF(RIGHT(TEXT(W28,"0.#"),1)=".",TRUE,FALSE)</formula>
    </cfRule>
  </conditionalFormatting>
  <conditionalFormatting sqref="P23">
    <cfRule type="expression" dxfId="2041" priority="2327">
      <formula>IF(RIGHT(TEXT(P23,"0.#"),1)=".",FALSE,TRUE)</formula>
    </cfRule>
    <cfRule type="expression" dxfId="2040" priority="2328">
      <formula>IF(RIGHT(TEXT(P23,"0.#"),1)=".",TRUE,FALSE)</formula>
    </cfRule>
  </conditionalFormatting>
  <conditionalFormatting sqref="P24:P27">
    <cfRule type="expression" dxfId="2039" priority="2325">
      <formula>IF(RIGHT(TEXT(P24,"0.#"),1)=".",FALSE,TRUE)</formula>
    </cfRule>
    <cfRule type="expression" dxfId="2038" priority="2326">
      <formula>IF(RIGHT(TEXT(P24,"0.#"),1)=".",TRUE,FALSE)</formula>
    </cfRule>
  </conditionalFormatting>
  <conditionalFormatting sqref="P28">
    <cfRule type="expression" dxfId="2037" priority="2323">
      <formula>IF(RIGHT(TEXT(P28,"0.#"),1)=".",FALSE,TRUE)</formula>
    </cfRule>
    <cfRule type="expression" dxfId="2036" priority="2324">
      <formula>IF(RIGHT(TEXT(P28,"0.#"),1)=".",TRUE,FALSE)</formula>
    </cfRule>
  </conditionalFormatting>
  <conditionalFormatting sqref="AQ114">
    <cfRule type="expression" dxfId="2035" priority="2307">
      <formula>IF(RIGHT(TEXT(AQ114,"0.#"),1)=".",FALSE,TRUE)</formula>
    </cfRule>
    <cfRule type="expression" dxfId="2034" priority="2308">
      <formula>IF(RIGHT(TEXT(AQ114,"0.#"),1)=".",TRUE,FALSE)</formula>
    </cfRule>
  </conditionalFormatting>
  <conditionalFormatting sqref="AQ104">
    <cfRule type="expression" dxfId="2033" priority="2321">
      <formula>IF(RIGHT(TEXT(AQ104,"0.#"),1)=".",FALSE,TRUE)</formula>
    </cfRule>
    <cfRule type="expression" dxfId="2032" priority="2322">
      <formula>IF(RIGHT(TEXT(AQ104,"0.#"),1)=".",TRUE,FALSE)</formula>
    </cfRule>
  </conditionalFormatting>
  <conditionalFormatting sqref="AQ105">
    <cfRule type="expression" dxfId="2031" priority="2319">
      <formula>IF(RIGHT(TEXT(AQ105,"0.#"),1)=".",FALSE,TRUE)</formula>
    </cfRule>
    <cfRule type="expression" dxfId="2030" priority="2320">
      <formula>IF(RIGHT(TEXT(AQ105,"0.#"),1)=".",TRUE,FALSE)</formula>
    </cfRule>
  </conditionalFormatting>
  <conditionalFormatting sqref="AQ107">
    <cfRule type="expression" dxfId="2029" priority="2317">
      <formula>IF(RIGHT(TEXT(AQ107,"0.#"),1)=".",FALSE,TRUE)</formula>
    </cfRule>
    <cfRule type="expression" dxfId="2028" priority="2318">
      <formula>IF(RIGHT(TEXT(AQ107,"0.#"),1)=".",TRUE,FALSE)</formula>
    </cfRule>
  </conditionalFormatting>
  <conditionalFormatting sqref="AQ108">
    <cfRule type="expression" dxfId="2027" priority="2315">
      <formula>IF(RIGHT(TEXT(AQ108,"0.#"),1)=".",FALSE,TRUE)</formula>
    </cfRule>
    <cfRule type="expression" dxfId="2026" priority="2316">
      <formula>IF(RIGHT(TEXT(AQ108,"0.#"),1)=".",TRUE,FALSE)</formula>
    </cfRule>
  </conditionalFormatting>
  <conditionalFormatting sqref="AQ110">
    <cfRule type="expression" dxfId="2025" priority="2313">
      <formula>IF(RIGHT(TEXT(AQ110,"0.#"),1)=".",FALSE,TRUE)</formula>
    </cfRule>
    <cfRule type="expression" dxfId="2024" priority="2314">
      <formula>IF(RIGHT(TEXT(AQ110,"0.#"),1)=".",TRUE,FALSE)</formula>
    </cfRule>
  </conditionalFormatting>
  <conditionalFormatting sqref="AQ111">
    <cfRule type="expression" dxfId="2023" priority="2311">
      <formula>IF(RIGHT(TEXT(AQ111,"0.#"),1)=".",FALSE,TRUE)</formula>
    </cfRule>
    <cfRule type="expression" dxfId="2022" priority="2312">
      <formula>IF(RIGHT(TEXT(AQ111,"0.#"),1)=".",TRUE,FALSE)</formula>
    </cfRule>
  </conditionalFormatting>
  <conditionalFormatting sqref="AQ113">
    <cfRule type="expression" dxfId="2021" priority="2309">
      <formula>IF(RIGHT(TEXT(AQ113,"0.#"),1)=".",FALSE,TRUE)</formula>
    </cfRule>
    <cfRule type="expression" dxfId="2020" priority="2310">
      <formula>IF(RIGHT(TEXT(AQ113,"0.#"),1)=".",TRUE,FALSE)</formula>
    </cfRule>
  </conditionalFormatting>
  <conditionalFormatting sqref="AE67">
    <cfRule type="expression" dxfId="2019" priority="2239">
      <formula>IF(RIGHT(TEXT(AE67,"0.#"),1)=".",FALSE,TRUE)</formula>
    </cfRule>
    <cfRule type="expression" dxfId="2018" priority="2240">
      <formula>IF(RIGHT(TEXT(AE67,"0.#"),1)=".",TRUE,FALSE)</formula>
    </cfRule>
  </conditionalFormatting>
  <conditionalFormatting sqref="AE68">
    <cfRule type="expression" dxfId="2017" priority="2237">
      <formula>IF(RIGHT(TEXT(AE68,"0.#"),1)=".",FALSE,TRUE)</formula>
    </cfRule>
    <cfRule type="expression" dxfId="2016" priority="2238">
      <formula>IF(RIGHT(TEXT(AE68,"0.#"),1)=".",TRUE,FALSE)</formula>
    </cfRule>
  </conditionalFormatting>
  <conditionalFormatting sqref="AE69">
    <cfRule type="expression" dxfId="2015" priority="2235">
      <formula>IF(RIGHT(TEXT(AE69,"0.#"),1)=".",FALSE,TRUE)</formula>
    </cfRule>
    <cfRule type="expression" dxfId="2014" priority="2236">
      <formula>IF(RIGHT(TEXT(AE69,"0.#"),1)=".",TRUE,FALSE)</formula>
    </cfRule>
  </conditionalFormatting>
  <conditionalFormatting sqref="AI69">
    <cfRule type="expression" dxfId="2013" priority="2233">
      <formula>IF(RIGHT(TEXT(AI69,"0.#"),1)=".",FALSE,TRUE)</formula>
    </cfRule>
    <cfRule type="expression" dxfId="2012" priority="2234">
      <formula>IF(RIGHT(TEXT(AI69,"0.#"),1)=".",TRUE,FALSE)</formula>
    </cfRule>
  </conditionalFormatting>
  <conditionalFormatting sqref="AI68">
    <cfRule type="expression" dxfId="2011" priority="2231">
      <formula>IF(RIGHT(TEXT(AI68,"0.#"),1)=".",FALSE,TRUE)</formula>
    </cfRule>
    <cfRule type="expression" dxfId="2010" priority="2232">
      <formula>IF(RIGHT(TEXT(AI68,"0.#"),1)=".",TRUE,FALSE)</formula>
    </cfRule>
  </conditionalFormatting>
  <conditionalFormatting sqref="AI67">
    <cfRule type="expression" dxfId="2009" priority="2229">
      <formula>IF(RIGHT(TEXT(AI67,"0.#"),1)=".",FALSE,TRUE)</formula>
    </cfRule>
    <cfRule type="expression" dxfId="2008" priority="2230">
      <formula>IF(RIGHT(TEXT(AI67,"0.#"),1)=".",TRUE,FALSE)</formula>
    </cfRule>
  </conditionalFormatting>
  <conditionalFormatting sqref="AM67">
    <cfRule type="expression" dxfId="2007" priority="2227">
      <formula>IF(RIGHT(TEXT(AM67,"0.#"),1)=".",FALSE,TRUE)</formula>
    </cfRule>
    <cfRule type="expression" dxfId="2006" priority="2228">
      <formula>IF(RIGHT(TEXT(AM67,"0.#"),1)=".",TRUE,FALSE)</formula>
    </cfRule>
  </conditionalFormatting>
  <conditionalFormatting sqref="AM68">
    <cfRule type="expression" dxfId="2005" priority="2225">
      <formula>IF(RIGHT(TEXT(AM68,"0.#"),1)=".",FALSE,TRUE)</formula>
    </cfRule>
    <cfRule type="expression" dxfId="2004" priority="2226">
      <formula>IF(RIGHT(TEXT(AM68,"0.#"),1)=".",TRUE,FALSE)</formula>
    </cfRule>
  </conditionalFormatting>
  <conditionalFormatting sqref="AM69">
    <cfRule type="expression" dxfId="2003" priority="2223">
      <formula>IF(RIGHT(TEXT(AM69,"0.#"),1)=".",FALSE,TRUE)</formula>
    </cfRule>
    <cfRule type="expression" dxfId="2002" priority="2224">
      <formula>IF(RIGHT(TEXT(AM69,"0.#"),1)=".",TRUE,FALSE)</formula>
    </cfRule>
  </conditionalFormatting>
  <conditionalFormatting sqref="AQ67:AQ69">
    <cfRule type="expression" dxfId="2001" priority="2221">
      <formula>IF(RIGHT(TEXT(AQ67,"0.#"),1)=".",FALSE,TRUE)</formula>
    </cfRule>
    <cfRule type="expression" dxfId="2000" priority="2222">
      <formula>IF(RIGHT(TEXT(AQ67,"0.#"),1)=".",TRUE,FALSE)</formula>
    </cfRule>
  </conditionalFormatting>
  <conditionalFormatting sqref="AU67:AU69">
    <cfRule type="expression" dxfId="1999" priority="2219">
      <formula>IF(RIGHT(TEXT(AU67,"0.#"),1)=".",FALSE,TRUE)</formula>
    </cfRule>
    <cfRule type="expression" dxfId="1998" priority="2220">
      <formula>IF(RIGHT(TEXT(AU67,"0.#"),1)=".",TRUE,FALSE)</formula>
    </cfRule>
  </conditionalFormatting>
  <conditionalFormatting sqref="AE70">
    <cfRule type="expression" dxfId="1997" priority="2217">
      <formula>IF(RIGHT(TEXT(AE70,"0.#"),1)=".",FALSE,TRUE)</formula>
    </cfRule>
    <cfRule type="expression" dxfId="1996" priority="2218">
      <formula>IF(RIGHT(TEXT(AE70,"0.#"),1)=".",TRUE,FALSE)</formula>
    </cfRule>
  </conditionalFormatting>
  <conditionalFormatting sqref="AE71">
    <cfRule type="expression" dxfId="1995" priority="2215">
      <formula>IF(RIGHT(TEXT(AE71,"0.#"),1)=".",FALSE,TRUE)</formula>
    </cfRule>
    <cfRule type="expression" dxfId="1994" priority="2216">
      <formula>IF(RIGHT(TEXT(AE71,"0.#"),1)=".",TRUE,FALSE)</formula>
    </cfRule>
  </conditionalFormatting>
  <conditionalFormatting sqref="AE72">
    <cfRule type="expression" dxfId="1993" priority="2213">
      <formula>IF(RIGHT(TEXT(AE72,"0.#"),1)=".",FALSE,TRUE)</formula>
    </cfRule>
    <cfRule type="expression" dxfId="1992" priority="2214">
      <formula>IF(RIGHT(TEXT(AE72,"0.#"),1)=".",TRUE,FALSE)</formula>
    </cfRule>
  </conditionalFormatting>
  <conditionalFormatting sqref="AI72">
    <cfRule type="expression" dxfId="1991" priority="2211">
      <formula>IF(RIGHT(TEXT(AI72,"0.#"),1)=".",FALSE,TRUE)</formula>
    </cfRule>
    <cfRule type="expression" dxfId="1990" priority="2212">
      <formula>IF(RIGHT(TEXT(AI72,"0.#"),1)=".",TRUE,FALSE)</formula>
    </cfRule>
  </conditionalFormatting>
  <conditionalFormatting sqref="AI71">
    <cfRule type="expression" dxfId="1989" priority="2209">
      <formula>IF(RIGHT(TEXT(AI71,"0.#"),1)=".",FALSE,TRUE)</formula>
    </cfRule>
    <cfRule type="expression" dxfId="1988" priority="2210">
      <formula>IF(RIGHT(TEXT(AI71,"0.#"),1)=".",TRUE,FALSE)</formula>
    </cfRule>
  </conditionalFormatting>
  <conditionalFormatting sqref="AI70">
    <cfRule type="expression" dxfId="1987" priority="2207">
      <formula>IF(RIGHT(TEXT(AI70,"0.#"),1)=".",FALSE,TRUE)</formula>
    </cfRule>
    <cfRule type="expression" dxfId="1986" priority="2208">
      <formula>IF(RIGHT(TEXT(AI70,"0.#"),1)=".",TRUE,FALSE)</formula>
    </cfRule>
  </conditionalFormatting>
  <conditionalFormatting sqref="AM70">
    <cfRule type="expression" dxfId="1985" priority="2205">
      <formula>IF(RIGHT(TEXT(AM70,"0.#"),1)=".",FALSE,TRUE)</formula>
    </cfRule>
    <cfRule type="expression" dxfId="1984" priority="2206">
      <formula>IF(RIGHT(TEXT(AM70,"0.#"),1)=".",TRUE,FALSE)</formula>
    </cfRule>
  </conditionalFormatting>
  <conditionalFormatting sqref="AM71">
    <cfRule type="expression" dxfId="1983" priority="2203">
      <formula>IF(RIGHT(TEXT(AM71,"0.#"),1)=".",FALSE,TRUE)</formula>
    </cfRule>
    <cfRule type="expression" dxfId="1982" priority="2204">
      <formula>IF(RIGHT(TEXT(AM71,"0.#"),1)=".",TRUE,FALSE)</formula>
    </cfRule>
  </conditionalFormatting>
  <conditionalFormatting sqref="AM72">
    <cfRule type="expression" dxfId="1981" priority="2201">
      <formula>IF(RIGHT(TEXT(AM72,"0.#"),1)=".",FALSE,TRUE)</formula>
    </cfRule>
    <cfRule type="expression" dxfId="1980" priority="2202">
      <formula>IF(RIGHT(TEXT(AM72,"0.#"),1)=".",TRUE,FALSE)</formula>
    </cfRule>
  </conditionalFormatting>
  <conditionalFormatting sqref="AQ70:AQ72">
    <cfRule type="expression" dxfId="1979" priority="2199">
      <formula>IF(RIGHT(TEXT(AQ70,"0.#"),1)=".",FALSE,TRUE)</formula>
    </cfRule>
    <cfRule type="expression" dxfId="1978" priority="2200">
      <formula>IF(RIGHT(TEXT(AQ70,"0.#"),1)=".",TRUE,FALSE)</formula>
    </cfRule>
  </conditionalFormatting>
  <conditionalFormatting sqref="AU70:AU72">
    <cfRule type="expression" dxfId="1977" priority="2197">
      <formula>IF(RIGHT(TEXT(AU70,"0.#"),1)=".",FALSE,TRUE)</formula>
    </cfRule>
    <cfRule type="expression" dxfId="1976" priority="2198">
      <formula>IF(RIGHT(TEXT(AU70,"0.#"),1)=".",TRUE,FALSE)</formula>
    </cfRule>
  </conditionalFormatting>
  <conditionalFormatting sqref="AU656">
    <cfRule type="expression" dxfId="1975" priority="715">
      <formula>IF(RIGHT(TEXT(AU656,"0.#"),1)=".",FALSE,TRUE)</formula>
    </cfRule>
    <cfRule type="expression" dxfId="1974" priority="716">
      <formula>IF(RIGHT(TEXT(AU656,"0.#"),1)=".",TRUE,FALSE)</formula>
    </cfRule>
  </conditionalFormatting>
  <conditionalFormatting sqref="AQ655">
    <cfRule type="expression" dxfId="1973" priority="707">
      <formula>IF(RIGHT(TEXT(AQ655,"0.#"),1)=".",FALSE,TRUE)</formula>
    </cfRule>
    <cfRule type="expression" dxfId="1972" priority="708">
      <formula>IF(RIGHT(TEXT(AQ655,"0.#"),1)=".",TRUE,FALSE)</formula>
    </cfRule>
  </conditionalFormatting>
  <conditionalFormatting sqref="AI696">
    <cfRule type="expression" dxfId="1971" priority="499">
      <formula>IF(RIGHT(TEXT(AI696,"0.#"),1)=".",FALSE,TRUE)</formula>
    </cfRule>
    <cfRule type="expression" dxfId="1970" priority="500">
      <formula>IF(RIGHT(TEXT(AI696,"0.#"),1)=".",TRUE,FALSE)</formula>
    </cfRule>
  </conditionalFormatting>
  <conditionalFormatting sqref="AQ694">
    <cfRule type="expression" dxfId="1969" priority="493">
      <formula>IF(RIGHT(TEXT(AQ694,"0.#"),1)=".",FALSE,TRUE)</formula>
    </cfRule>
    <cfRule type="expression" dxfId="1968" priority="494">
      <formula>IF(RIGHT(TEXT(AQ694,"0.#"),1)=".",TRUE,FALSE)</formula>
    </cfRule>
  </conditionalFormatting>
  <conditionalFormatting sqref="AL888:AO907">
    <cfRule type="expression" dxfId="1967" priority="2105">
      <formula>IF(AND(AL888&gt;=0, RIGHT(TEXT(AL888,"0.#"),1)&lt;&gt;"."),TRUE,FALSE)</formula>
    </cfRule>
    <cfRule type="expression" dxfId="1966" priority="2106">
      <formula>IF(AND(AL888&gt;=0, RIGHT(TEXT(AL888,"0.#"),1)="."),TRUE,FALSE)</formula>
    </cfRule>
    <cfRule type="expression" dxfId="1965" priority="2107">
      <formula>IF(AND(AL888&lt;0, RIGHT(TEXT(AL888,"0.#"),1)&lt;&gt;"."),TRUE,FALSE)</formula>
    </cfRule>
    <cfRule type="expression" dxfId="1964" priority="2108">
      <formula>IF(AND(AL888&lt;0, RIGHT(TEXT(AL888,"0.#"),1)="."),TRUE,FALSE)</formula>
    </cfRule>
  </conditionalFormatting>
  <conditionalFormatting sqref="AL913:AO940">
    <cfRule type="expression" dxfId="1963" priority="2093">
      <formula>IF(AND(AL913&gt;=0, RIGHT(TEXT(AL913,"0.#"),1)&lt;&gt;"."),TRUE,FALSE)</formula>
    </cfRule>
    <cfRule type="expression" dxfId="1962" priority="2094">
      <formula>IF(AND(AL913&gt;=0, RIGHT(TEXT(AL913,"0.#"),1)="."),TRUE,FALSE)</formula>
    </cfRule>
    <cfRule type="expression" dxfId="1961" priority="2095">
      <formula>IF(AND(AL913&lt;0, RIGHT(TEXT(AL913,"0.#"),1)&lt;&gt;"."),TRUE,FALSE)</formula>
    </cfRule>
    <cfRule type="expression" dxfId="1960" priority="2096">
      <formula>IF(AND(AL913&lt;0, RIGHT(TEXT(AL913,"0.#"),1)="."),TRUE,FALSE)</formula>
    </cfRule>
  </conditionalFormatting>
  <conditionalFormatting sqref="AL911:AO912">
    <cfRule type="expression" dxfId="1959" priority="2087">
      <formula>IF(AND(AL911&gt;=0, RIGHT(TEXT(AL911,"0.#"),1)&lt;&gt;"."),TRUE,FALSE)</formula>
    </cfRule>
    <cfRule type="expression" dxfId="1958" priority="2088">
      <formula>IF(AND(AL911&gt;=0, RIGHT(TEXT(AL911,"0.#"),1)="."),TRUE,FALSE)</formula>
    </cfRule>
    <cfRule type="expression" dxfId="1957" priority="2089">
      <formula>IF(AND(AL911&lt;0, RIGHT(TEXT(AL911,"0.#"),1)&lt;&gt;"."),TRUE,FALSE)</formula>
    </cfRule>
    <cfRule type="expression" dxfId="1956" priority="2090">
      <formula>IF(AND(AL911&lt;0, RIGHT(TEXT(AL911,"0.#"),1)="."),TRUE,FALSE)</formula>
    </cfRule>
  </conditionalFormatting>
  <conditionalFormatting sqref="AL946:AO973">
    <cfRule type="expression" dxfId="1955" priority="2081">
      <formula>IF(AND(AL946&gt;=0, RIGHT(TEXT(AL946,"0.#"),1)&lt;&gt;"."),TRUE,FALSE)</formula>
    </cfRule>
    <cfRule type="expression" dxfId="1954" priority="2082">
      <formula>IF(AND(AL946&gt;=0, RIGHT(TEXT(AL946,"0.#"),1)="."),TRUE,FALSE)</formula>
    </cfRule>
    <cfRule type="expression" dxfId="1953" priority="2083">
      <formula>IF(AND(AL946&lt;0, RIGHT(TEXT(AL946,"0.#"),1)&lt;&gt;"."),TRUE,FALSE)</formula>
    </cfRule>
    <cfRule type="expression" dxfId="1952" priority="2084">
      <formula>IF(AND(AL946&lt;0, RIGHT(TEXT(AL946,"0.#"),1)="."),TRUE,FALSE)</formula>
    </cfRule>
  </conditionalFormatting>
  <conditionalFormatting sqref="AL944:AO945">
    <cfRule type="expression" dxfId="1951" priority="2075">
      <formula>IF(AND(AL944&gt;=0, RIGHT(TEXT(AL944,"0.#"),1)&lt;&gt;"."),TRUE,FALSE)</formula>
    </cfRule>
    <cfRule type="expression" dxfId="1950" priority="2076">
      <formula>IF(AND(AL944&gt;=0, RIGHT(TEXT(AL944,"0.#"),1)="."),TRUE,FALSE)</formula>
    </cfRule>
    <cfRule type="expression" dxfId="1949" priority="2077">
      <formula>IF(AND(AL944&lt;0, RIGHT(TEXT(AL944,"0.#"),1)&lt;&gt;"."),TRUE,FALSE)</formula>
    </cfRule>
    <cfRule type="expression" dxfId="1948" priority="2078">
      <formula>IF(AND(AL944&lt;0, RIGHT(TEXT(AL944,"0.#"),1)="."),TRUE,FALSE)</formula>
    </cfRule>
  </conditionalFormatting>
  <conditionalFormatting sqref="AL979:AO1006">
    <cfRule type="expression" dxfId="1947" priority="2069">
      <formula>IF(AND(AL979&gt;=0, RIGHT(TEXT(AL979,"0.#"),1)&lt;&gt;"."),TRUE,FALSE)</formula>
    </cfRule>
    <cfRule type="expression" dxfId="1946" priority="2070">
      <formula>IF(AND(AL979&gt;=0, RIGHT(TEXT(AL979,"0.#"),1)="."),TRUE,FALSE)</formula>
    </cfRule>
    <cfRule type="expression" dxfId="1945" priority="2071">
      <formula>IF(AND(AL979&lt;0, RIGHT(TEXT(AL979,"0.#"),1)&lt;&gt;"."),TRUE,FALSE)</formula>
    </cfRule>
    <cfRule type="expression" dxfId="1944" priority="2072">
      <formula>IF(AND(AL979&lt;0, RIGHT(TEXT(AL979,"0.#"),1)="."),TRUE,FALSE)</formula>
    </cfRule>
  </conditionalFormatting>
  <conditionalFormatting sqref="AL977:AO978">
    <cfRule type="expression" dxfId="1943" priority="2063">
      <formula>IF(AND(AL977&gt;=0, RIGHT(TEXT(AL977,"0.#"),1)&lt;&gt;"."),TRUE,FALSE)</formula>
    </cfRule>
    <cfRule type="expression" dxfId="1942" priority="2064">
      <formula>IF(AND(AL977&gt;=0, RIGHT(TEXT(AL977,"0.#"),1)="."),TRUE,FALSE)</formula>
    </cfRule>
    <cfRule type="expression" dxfId="1941" priority="2065">
      <formula>IF(AND(AL977&lt;0, RIGHT(TEXT(AL977,"0.#"),1)&lt;&gt;"."),TRUE,FALSE)</formula>
    </cfRule>
    <cfRule type="expression" dxfId="1940" priority="2066">
      <formula>IF(AND(AL977&lt;0, RIGHT(TEXT(AL977,"0.#"),1)="."),TRUE,FALSE)</formula>
    </cfRule>
  </conditionalFormatting>
  <conditionalFormatting sqref="AL1012:AO1039">
    <cfRule type="expression" dxfId="1939" priority="2057">
      <formula>IF(AND(AL1012&gt;=0, RIGHT(TEXT(AL1012,"0.#"),1)&lt;&gt;"."),TRUE,FALSE)</formula>
    </cfRule>
    <cfRule type="expression" dxfId="1938" priority="2058">
      <formula>IF(AND(AL1012&gt;=0, RIGHT(TEXT(AL1012,"0.#"),1)="."),TRUE,FALSE)</formula>
    </cfRule>
    <cfRule type="expression" dxfId="1937" priority="2059">
      <formula>IF(AND(AL1012&lt;0, RIGHT(TEXT(AL1012,"0.#"),1)&lt;&gt;"."),TRUE,FALSE)</formula>
    </cfRule>
    <cfRule type="expression" dxfId="1936" priority="2060">
      <formula>IF(AND(AL1012&lt;0, RIGHT(TEXT(AL1012,"0.#"),1)="."),TRUE,FALSE)</formula>
    </cfRule>
  </conditionalFormatting>
  <conditionalFormatting sqref="AL1010:AO1011">
    <cfRule type="expression" dxfId="1935" priority="2051">
      <formula>IF(AND(AL1010&gt;=0, RIGHT(TEXT(AL1010,"0.#"),1)&lt;&gt;"."),TRUE,FALSE)</formula>
    </cfRule>
    <cfRule type="expression" dxfId="1934" priority="2052">
      <formula>IF(AND(AL1010&gt;=0, RIGHT(TEXT(AL1010,"0.#"),1)="."),TRUE,FALSE)</formula>
    </cfRule>
    <cfRule type="expression" dxfId="1933" priority="2053">
      <formula>IF(AND(AL1010&lt;0, RIGHT(TEXT(AL1010,"0.#"),1)&lt;&gt;"."),TRUE,FALSE)</formula>
    </cfRule>
    <cfRule type="expression" dxfId="1932" priority="2054">
      <formula>IF(AND(AL1010&lt;0, RIGHT(TEXT(AL1010,"0.#"),1)="."),TRUE,FALSE)</formula>
    </cfRule>
  </conditionalFormatting>
  <conditionalFormatting sqref="Y1010:Y1011">
    <cfRule type="expression" dxfId="1931" priority="2049">
      <formula>IF(RIGHT(TEXT(Y1010,"0.#"),1)=".",FALSE,TRUE)</formula>
    </cfRule>
    <cfRule type="expression" dxfId="1930" priority="2050">
      <formula>IF(RIGHT(TEXT(Y1010,"0.#"),1)=".",TRUE,FALSE)</formula>
    </cfRule>
  </conditionalFormatting>
  <conditionalFormatting sqref="AL1045:AO1072">
    <cfRule type="expression" dxfId="1929" priority="2045">
      <formula>IF(AND(AL1045&gt;=0, RIGHT(TEXT(AL1045,"0.#"),1)&lt;&gt;"."),TRUE,FALSE)</formula>
    </cfRule>
    <cfRule type="expression" dxfId="1928" priority="2046">
      <formula>IF(AND(AL1045&gt;=0, RIGHT(TEXT(AL1045,"0.#"),1)="."),TRUE,FALSE)</formula>
    </cfRule>
    <cfRule type="expression" dxfId="1927" priority="2047">
      <formula>IF(AND(AL1045&lt;0, RIGHT(TEXT(AL1045,"0.#"),1)&lt;&gt;"."),TRUE,FALSE)</formula>
    </cfRule>
    <cfRule type="expression" dxfId="1926" priority="2048">
      <formula>IF(AND(AL1045&lt;0, RIGHT(TEXT(AL1045,"0.#"),1)="."),TRUE,FALSE)</formula>
    </cfRule>
  </conditionalFormatting>
  <conditionalFormatting sqref="Y1045:Y1072">
    <cfRule type="expression" dxfId="1925" priority="2043">
      <formula>IF(RIGHT(TEXT(Y1045,"0.#"),1)=".",FALSE,TRUE)</formula>
    </cfRule>
    <cfRule type="expression" dxfId="1924" priority="2044">
      <formula>IF(RIGHT(TEXT(Y1045,"0.#"),1)=".",TRUE,FALSE)</formula>
    </cfRule>
  </conditionalFormatting>
  <conditionalFormatting sqref="AL1043:AO1044">
    <cfRule type="expression" dxfId="1923" priority="2039">
      <formula>IF(AND(AL1043&gt;=0, RIGHT(TEXT(AL1043,"0.#"),1)&lt;&gt;"."),TRUE,FALSE)</formula>
    </cfRule>
    <cfRule type="expression" dxfId="1922" priority="2040">
      <formula>IF(AND(AL1043&gt;=0, RIGHT(TEXT(AL1043,"0.#"),1)="."),TRUE,FALSE)</formula>
    </cfRule>
    <cfRule type="expression" dxfId="1921" priority="2041">
      <formula>IF(AND(AL1043&lt;0, RIGHT(TEXT(AL1043,"0.#"),1)&lt;&gt;"."),TRUE,FALSE)</formula>
    </cfRule>
    <cfRule type="expression" dxfId="1920" priority="2042">
      <formula>IF(AND(AL1043&lt;0, RIGHT(TEXT(AL1043,"0.#"),1)="."),TRUE,FALSE)</formula>
    </cfRule>
  </conditionalFormatting>
  <conditionalFormatting sqref="Y1043:Y1044">
    <cfRule type="expression" dxfId="1919" priority="2037">
      <formula>IF(RIGHT(TEXT(Y1043,"0.#"),1)=".",FALSE,TRUE)</formula>
    </cfRule>
    <cfRule type="expression" dxfId="1918" priority="2038">
      <formula>IF(RIGHT(TEXT(Y1043,"0.#"),1)=".",TRUE,FALSE)</formula>
    </cfRule>
  </conditionalFormatting>
  <conditionalFormatting sqref="AL1078:AO1105">
    <cfRule type="expression" dxfId="1917" priority="2033">
      <formula>IF(AND(AL1078&gt;=0, RIGHT(TEXT(AL1078,"0.#"),1)&lt;&gt;"."),TRUE,FALSE)</formula>
    </cfRule>
    <cfRule type="expression" dxfId="1916" priority="2034">
      <formula>IF(AND(AL1078&gt;=0, RIGHT(TEXT(AL1078,"0.#"),1)="."),TRUE,FALSE)</formula>
    </cfRule>
    <cfRule type="expression" dxfId="1915" priority="2035">
      <formula>IF(AND(AL1078&lt;0, RIGHT(TEXT(AL1078,"0.#"),1)&lt;&gt;"."),TRUE,FALSE)</formula>
    </cfRule>
    <cfRule type="expression" dxfId="1914" priority="2036">
      <formula>IF(AND(AL1078&lt;0, RIGHT(TEXT(AL1078,"0.#"),1)="."),TRUE,FALSE)</formula>
    </cfRule>
  </conditionalFormatting>
  <conditionalFormatting sqref="Y1078:Y1105">
    <cfRule type="expression" dxfId="1913" priority="2031">
      <formula>IF(RIGHT(TEXT(Y1078,"0.#"),1)=".",FALSE,TRUE)</formula>
    </cfRule>
    <cfRule type="expression" dxfId="1912" priority="2032">
      <formula>IF(RIGHT(TEXT(Y1078,"0.#"),1)=".",TRUE,FALSE)</formula>
    </cfRule>
  </conditionalFormatting>
  <conditionalFormatting sqref="AL1076:AO1077">
    <cfRule type="expression" dxfId="1911" priority="2027">
      <formula>IF(AND(AL1076&gt;=0, RIGHT(TEXT(AL1076,"0.#"),1)&lt;&gt;"."),TRUE,FALSE)</formula>
    </cfRule>
    <cfRule type="expression" dxfId="1910" priority="2028">
      <formula>IF(AND(AL1076&gt;=0, RIGHT(TEXT(AL1076,"0.#"),1)="."),TRUE,FALSE)</formula>
    </cfRule>
    <cfRule type="expression" dxfId="1909" priority="2029">
      <formula>IF(AND(AL1076&lt;0, RIGHT(TEXT(AL1076,"0.#"),1)&lt;&gt;"."),TRUE,FALSE)</formula>
    </cfRule>
    <cfRule type="expression" dxfId="1908" priority="2030">
      <formula>IF(AND(AL1076&lt;0, RIGHT(TEXT(AL1076,"0.#"),1)="."),TRUE,FALSE)</formula>
    </cfRule>
  </conditionalFormatting>
  <conditionalFormatting sqref="Y1076:Y1077">
    <cfRule type="expression" dxfId="1907" priority="2025">
      <formula>IF(RIGHT(TEXT(Y1076,"0.#"),1)=".",FALSE,TRUE)</formula>
    </cfRule>
    <cfRule type="expression" dxfId="1906" priority="2026">
      <formula>IF(RIGHT(TEXT(Y1076,"0.#"),1)=".",TRUE,FALSE)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L846:AO846">
    <cfRule type="expression" dxfId="733" priority="31">
      <formula>IF(AND(AL846&gt;=0, RIGHT(TEXT(AL846,"0.#"),1)&lt;&gt;"."),TRUE,FALSE)</formula>
    </cfRule>
    <cfRule type="expression" dxfId="732" priority="32">
      <formula>IF(AND(AL846&gt;=0, RIGHT(TEXT(AL846,"0.#"),1)="."),TRUE,FALSE)</formula>
    </cfRule>
    <cfRule type="expression" dxfId="731" priority="33">
      <formula>IF(AND(AL846&lt;0, RIGHT(TEXT(AL846,"0.#"),1)&lt;&gt;"."),TRUE,FALSE)</formula>
    </cfRule>
    <cfRule type="expression" dxfId="730" priority="34">
      <formula>IF(AND(AL846&lt;0, RIGHT(TEXT(AL846,"0.#"),1)="."),TRUE,FALSE)</formula>
    </cfRule>
  </conditionalFormatting>
  <conditionalFormatting sqref="AL847:AO854">
    <cfRule type="expression" dxfId="729" priority="27">
      <formula>IF(AND(AL847&gt;=0, RIGHT(TEXT(AL847,"0.#"),1)&lt;&gt;"."),TRUE,FALSE)</formula>
    </cfRule>
    <cfRule type="expression" dxfId="728" priority="28">
      <formula>IF(AND(AL847&gt;=0, RIGHT(TEXT(AL847,"0.#"),1)="."),TRUE,FALSE)</formula>
    </cfRule>
    <cfRule type="expression" dxfId="727" priority="29">
      <formula>IF(AND(AL847&lt;0, RIGHT(TEXT(AL847,"0.#"),1)&lt;&gt;"."),TRUE,FALSE)</formula>
    </cfRule>
    <cfRule type="expression" dxfId="726" priority="30">
      <formula>IF(AND(AL847&lt;0, RIGHT(TEXT(AL847,"0.#"),1)="."),TRUE,FALSE)</formula>
    </cfRule>
  </conditionalFormatting>
  <conditionalFormatting sqref="AL878:AO878">
    <cfRule type="expression" dxfId="725" priority="23">
      <formula>IF(AND(AL878&gt;=0, RIGHT(TEXT(AL878,"0.#"),1)&lt;&gt;"."),TRUE,FALSE)</formula>
    </cfRule>
    <cfRule type="expression" dxfId="724" priority="24">
      <formula>IF(AND(AL878&gt;=0, RIGHT(TEXT(AL878,"0.#"),1)="."),TRUE,FALSE)</formula>
    </cfRule>
    <cfRule type="expression" dxfId="723" priority="25">
      <formula>IF(AND(AL878&lt;0, RIGHT(TEXT(AL878,"0.#"),1)&lt;&gt;"."),TRUE,FALSE)</formula>
    </cfRule>
    <cfRule type="expression" dxfId="722" priority="26">
      <formula>IF(AND(AL878&lt;0, RIGHT(TEXT(AL878,"0.#"),1)="."),TRUE,FALSE)</formula>
    </cfRule>
  </conditionalFormatting>
  <conditionalFormatting sqref="AL879:AO879">
    <cfRule type="expression" dxfId="721" priority="19">
      <formula>IF(AND(AL879&gt;=0, RIGHT(TEXT(AL879,"0.#"),1)&lt;&gt;"."),TRUE,FALSE)</formula>
    </cfRule>
    <cfRule type="expression" dxfId="720" priority="20">
      <formula>IF(AND(AL879&gt;=0, RIGHT(TEXT(AL879,"0.#"),1)="."),TRUE,FALSE)</formula>
    </cfRule>
    <cfRule type="expression" dxfId="719" priority="21">
      <formula>IF(AND(AL879&lt;0, RIGHT(TEXT(AL879,"0.#"),1)&lt;&gt;"."),TRUE,FALSE)</formula>
    </cfRule>
    <cfRule type="expression" dxfId="718" priority="22">
      <formula>IF(AND(AL879&lt;0, RIGHT(TEXT(AL879,"0.#"),1)="."),TRUE,FALSE)</formula>
    </cfRule>
  </conditionalFormatting>
  <conditionalFormatting sqref="AL880:AO887">
    <cfRule type="expression" dxfId="717" priority="15">
      <formula>IF(AND(AL880&gt;=0, RIGHT(TEXT(AL880,"0.#"),1)&lt;&gt;"."),TRUE,FALSE)</formula>
    </cfRule>
    <cfRule type="expression" dxfId="716" priority="16">
      <formula>IF(AND(AL880&gt;=0, RIGHT(TEXT(AL880,"0.#"),1)="."),TRUE,FALSE)</formula>
    </cfRule>
    <cfRule type="expression" dxfId="715" priority="17">
      <formula>IF(AND(AL880&lt;0, RIGHT(TEXT(AL880,"0.#"),1)&lt;&gt;"."),TRUE,FALSE)</formula>
    </cfRule>
    <cfRule type="expression" dxfId="714" priority="18">
      <formula>IF(AND(AL880&lt;0, RIGHT(TEXT(AL880,"0.#"),1)="."),TRUE,FALSE)</formula>
    </cfRule>
  </conditionalFormatting>
  <conditionalFormatting sqref="AE39:AE41">
    <cfRule type="expression" dxfId="713" priority="13">
      <formula>IF(RIGHT(TEXT(AE39,"0.#"),1)=".",FALSE,TRUE)</formula>
    </cfRule>
    <cfRule type="expression" dxfId="712" priority="14">
      <formula>IF(RIGHT(TEXT(AE39,"0.#"),1)=".",TRUE,FALSE)</formula>
    </cfRule>
  </conditionalFormatting>
  <conditionalFormatting sqref="AI39">
    <cfRule type="expression" dxfId="711" priority="11">
      <formula>IF(RIGHT(TEXT(AI39,"0.#"),1)=".",FALSE,TRUE)</formula>
    </cfRule>
    <cfRule type="expression" dxfId="710" priority="12">
      <formula>IF(RIGHT(TEXT(AI39,"0.#"),1)=".",TRUE,FALSE)</formula>
    </cfRule>
  </conditionalFormatting>
  <conditionalFormatting sqref="AU39:AU41">
    <cfRule type="expression" dxfId="709" priority="9">
      <formula>IF(RIGHT(TEXT(AU39,"0.#"),1)=".",FALSE,TRUE)</formula>
    </cfRule>
    <cfRule type="expression" dxfId="708" priority="10">
      <formula>IF(RIGHT(TEXT(AU39,"0.#"),1)=".",TRUE,FALSE)</formula>
    </cfRule>
  </conditionalFormatting>
  <conditionalFormatting sqref="AI40 AM40">
    <cfRule type="expression" dxfId="707" priority="7">
      <formula>IF(RIGHT(TEXT(AI40,"0.#"),1)=".",FALSE,TRUE)</formula>
    </cfRule>
    <cfRule type="expression" dxfId="706" priority="8">
      <formula>IF(RIGHT(TEXT(AI40,"0.#"),1)=".",TRUE,FALSE)</formula>
    </cfRule>
  </conditionalFormatting>
  <conditionalFormatting sqref="AQ40">
    <cfRule type="expression" dxfId="705" priority="5">
      <formula>IF(RIGHT(TEXT(AQ40,"0.#"),1)=".",FALSE,TRUE)</formula>
    </cfRule>
    <cfRule type="expression" dxfId="704" priority="6">
      <formula>IF(RIGHT(TEXT(AQ40,"0.#"),1)=".",TRUE,FALSE)</formula>
    </cfRule>
  </conditionalFormatting>
  <conditionalFormatting sqref="AM39 AQ39">
    <cfRule type="expression" dxfId="703" priority="3">
      <formula>IF(RIGHT(TEXT(AM39,"0.#"),1)=".",FALSE,TRUE)</formula>
    </cfRule>
    <cfRule type="expression" dxfId="702" priority="4">
      <formula>IF(RIGHT(TEXT(AM39,"0.#"),1)=".",TRUE,FALSE)</formula>
    </cfRule>
  </conditionalFormatting>
  <conditionalFormatting sqref="AI41 AM41 AQ41">
    <cfRule type="expression" dxfId="701" priority="1">
      <formula>IF(RIGHT(TEXT(AI41,"0.#"),1)=".",FALSE,TRUE)</formula>
    </cfRule>
    <cfRule type="expression" dxfId="700" priority="2">
      <formula>IF(RIGHT(TEXT(AI41,"0.#"),1)=".",TRUE,FALSE)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39" max="49" man="1"/>
    <brk id="483" max="49" man="1"/>
    <brk id="718" max="49" man="1"/>
    <brk id="747" max="49" man="1"/>
    <brk id="839"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733</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733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t="s">
        <v>733</v>
      </c>
      <c r="C21" s="13" t="str">
        <f t="shared" si="9"/>
        <v>地方創生</v>
      </c>
      <c r="D21" s="13" t="str">
        <f t="shared" si="8"/>
        <v>科学技術・イノベーション、地方創生</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科学技術・イノベーション、地方創生</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科学技術・イノベーション、地方創生</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科学技術・イノベーション、地方創生</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科学技術・イノベーション、地方創生</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1" t="s">
        <v>146</v>
      </c>
      <c r="H2" s="776"/>
      <c r="I2" s="776"/>
      <c r="J2" s="776"/>
      <c r="K2" s="776"/>
      <c r="L2" s="776"/>
      <c r="M2" s="776"/>
      <c r="N2" s="776"/>
      <c r="O2" s="777"/>
      <c r="P2" s="775" t="s">
        <v>59</v>
      </c>
      <c r="Q2" s="776"/>
      <c r="R2" s="776"/>
      <c r="S2" s="776"/>
      <c r="T2" s="776"/>
      <c r="U2" s="776"/>
      <c r="V2" s="776"/>
      <c r="W2" s="776"/>
      <c r="X2" s="777"/>
      <c r="Y2" s="999"/>
      <c r="Z2" s="412"/>
      <c r="AA2" s="413"/>
      <c r="AB2" s="1003" t="s">
        <v>11</v>
      </c>
      <c r="AC2" s="1004"/>
      <c r="AD2" s="1005"/>
      <c r="AE2" s="991" t="s">
        <v>390</v>
      </c>
      <c r="AF2" s="991"/>
      <c r="AG2" s="991"/>
      <c r="AH2" s="991"/>
      <c r="AI2" s="991" t="s">
        <v>412</v>
      </c>
      <c r="AJ2" s="991"/>
      <c r="AK2" s="991"/>
      <c r="AL2" s="454"/>
      <c r="AM2" s="991" t="s">
        <v>509</v>
      </c>
      <c r="AN2" s="991"/>
      <c r="AO2" s="991"/>
      <c r="AP2" s="454"/>
      <c r="AQ2" s="215" t="s">
        <v>232</v>
      </c>
      <c r="AR2" s="199"/>
      <c r="AS2" s="199"/>
      <c r="AT2" s="200"/>
      <c r="AU2" s="372" t="s">
        <v>134</v>
      </c>
      <c r="AV2" s="372"/>
      <c r="AW2" s="372"/>
      <c r="AX2" s="373"/>
      <c r="AY2" s="34">
        <f>COUNTA($G$4)</f>
        <v>0</v>
      </c>
    </row>
    <row r="3" spans="1:51" ht="18.75" customHeight="1" x14ac:dyDescent="0.15">
      <c r="A3" s="508"/>
      <c r="B3" s="509"/>
      <c r="C3" s="509"/>
      <c r="D3" s="509"/>
      <c r="E3" s="509"/>
      <c r="F3" s="510"/>
      <c r="G3" s="563"/>
      <c r="H3" s="378"/>
      <c r="I3" s="378"/>
      <c r="J3" s="378"/>
      <c r="K3" s="378"/>
      <c r="L3" s="378"/>
      <c r="M3" s="378"/>
      <c r="N3" s="378"/>
      <c r="O3" s="564"/>
      <c r="P3" s="576"/>
      <c r="Q3" s="378"/>
      <c r="R3" s="378"/>
      <c r="S3" s="378"/>
      <c r="T3" s="378"/>
      <c r="U3" s="378"/>
      <c r="V3" s="378"/>
      <c r="W3" s="378"/>
      <c r="X3" s="564"/>
      <c r="Y3" s="1000"/>
      <c r="Z3" s="1001"/>
      <c r="AA3" s="1002"/>
      <c r="AB3" s="1006"/>
      <c r="AC3" s="1007"/>
      <c r="AD3" s="1008"/>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1"/>
      <c r="B4" s="509"/>
      <c r="C4" s="509"/>
      <c r="D4" s="509"/>
      <c r="E4" s="509"/>
      <c r="F4" s="510"/>
      <c r="G4" s="536"/>
      <c r="H4" s="1009"/>
      <c r="I4" s="1009"/>
      <c r="J4" s="1009"/>
      <c r="K4" s="1009"/>
      <c r="L4" s="1009"/>
      <c r="M4" s="1009"/>
      <c r="N4" s="1009"/>
      <c r="O4" s="1010"/>
      <c r="P4" s="191"/>
      <c r="Q4" s="1017"/>
      <c r="R4" s="1017"/>
      <c r="S4" s="1017"/>
      <c r="T4" s="1017"/>
      <c r="U4" s="1017"/>
      <c r="V4" s="1017"/>
      <c r="W4" s="1017"/>
      <c r="X4" s="1018"/>
      <c r="Y4" s="995" t="s">
        <v>12</v>
      </c>
      <c r="Z4" s="996"/>
      <c r="AA4" s="997"/>
      <c r="AB4" s="577"/>
      <c r="AC4" s="998"/>
      <c r="AD4" s="998"/>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2"/>
      <c r="B5" s="513"/>
      <c r="C5" s="513"/>
      <c r="D5" s="513"/>
      <c r="E5" s="513"/>
      <c r="F5" s="514"/>
      <c r="G5" s="1011"/>
      <c r="H5" s="1012"/>
      <c r="I5" s="1012"/>
      <c r="J5" s="1012"/>
      <c r="K5" s="1012"/>
      <c r="L5" s="1012"/>
      <c r="M5" s="1012"/>
      <c r="N5" s="1012"/>
      <c r="O5" s="1013"/>
      <c r="P5" s="1019"/>
      <c r="Q5" s="1019"/>
      <c r="R5" s="1019"/>
      <c r="S5" s="1019"/>
      <c r="T5" s="1019"/>
      <c r="U5" s="1019"/>
      <c r="V5" s="1019"/>
      <c r="W5" s="1019"/>
      <c r="X5" s="1020"/>
      <c r="Y5" s="303" t="s">
        <v>54</v>
      </c>
      <c r="Z5" s="992"/>
      <c r="AA5" s="993"/>
      <c r="AB5" s="518"/>
      <c r="AC5" s="994"/>
      <c r="AD5" s="994"/>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2"/>
      <c r="B6" s="513"/>
      <c r="C6" s="513"/>
      <c r="D6" s="513"/>
      <c r="E6" s="513"/>
      <c r="F6" s="514"/>
      <c r="G6" s="1014"/>
      <c r="H6" s="1015"/>
      <c r="I6" s="1015"/>
      <c r="J6" s="1015"/>
      <c r="K6" s="1015"/>
      <c r="L6" s="1015"/>
      <c r="M6" s="1015"/>
      <c r="N6" s="1015"/>
      <c r="O6" s="1016"/>
      <c r="P6" s="1021"/>
      <c r="Q6" s="1021"/>
      <c r="R6" s="1021"/>
      <c r="S6" s="1021"/>
      <c r="T6" s="1021"/>
      <c r="U6" s="1021"/>
      <c r="V6" s="1021"/>
      <c r="W6" s="1021"/>
      <c r="X6" s="1022"/>
      <c r="Y6" s="1023" t="s">
        <v>13</v>
      </c>
      <c r="Z6" s="992"/>
      <c r="AA6" s="993"/>
      <c r="AB6" s="457" t="s">
        <v>180</v>
      </c>
      <c r="AC6" s="1024"/>
      <c r="AD6" s="1024"/>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2" t="s">
        <v>380</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8" t="s">
        <v>349</v>
      </c>
      <c r="B9" s="509"/>
      <c r="C9" s="509"/>
      <c r="D9" s="509"/>
      <c r="E9" s="509"/>
      <c r="F9" s="510"/>
      <c r="G9" s="791" t="s">
        <v>146</v>
      </c>
      <c r="H9" s="776"/>
      <c r="I9" s="776"/>
      <c r="J9" s="776"/>
      <c r="K9" s="776"/>
      <c r="L9" s="776"/>
      <c r="M9" s="776"/>
      <c r="N9" s="776"/>
      <c r="O9" s="777"/>
      <c r="P9" s="775" t="s">
        <v>59</v>
      </c>
      <c r="Q9" s="776"/>
      <c r="R9" s="776"/>
      <c r="S9" s="776"/>
      <c r="T9" s="776"/>
      <c r="U9" s="776"/>
      <c r="V9" s="776"/>
      <c r="W9" s="776"/>
      <c r="X9" s="777"/>
      <c r="Y9" s="999"/>
      <c r="Z9" s="412"/>
      <c r="AA9" s="413"/>
      <c r="AB9" s="1003" t="s">
        <v>11</v>
      </c>
      <c r="AC9" s="1004"/>
      <c r="AD9" s="1005"/>
      <c r="AE9" s="991" t="s">
        <v>390</v>
      </c>
      <c r="AF9" s="991"/>
      <c r="AG9" s="991"/>
      <c r="AH9" s="991"/>
      <c r="AI9" s="991" t="s">
        <v>412</v>
      </c>
      <c r="AJ9" s="991"/>
      <c r="AK9" s="991"/>
      <c r="AL9" s="454"/>
      <c r="AM9" s="991" t="s">
        <v>509</v>
      </c>
      <c r="AN9" s="991"/>
      <c r="AO9" s="991"/>
      <c r="AP9" s="454"/>
      <c r="AQ9" s="215" t="s">
        <v>232</v>
      </c>
      <c r="AR9" s="199"/>
      <c r="AS9" s="199"/>
      <c r="AT9" s="200"/>
      <c r="AU9" s="372" t="s">
        <v>134</v>
      </c>
      <c r="AV9" s="372"/>
      <c r="AW9" s="372"/>
      <c r="AX9" s="373"/>
      <c r="AY9" s="34">
        <f>COUNTA($G$11)</f>
        <v>0</v>
      </c>
    </row>
    <row r="10" spans="1:51" ht="18.75" customHeight="1" x14ac:dyDescent="0.15">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1000"/>
      <c r="Z10" s="1001"/>
      <c r="AA10" s="1002"/>
      <c r="AB10" s="1006"/>
      <c r="AC10" s="1007"/>
      <c r="AD10" s="1008"/>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1"/>
      <c r="B11" s="509"/>
      <c r="C11" s="509"/>
      <c r="D11" s="509"/>
      <c r="E11" s="509"/>
      <c r="F11" s="510"/>
      <c r="G11" s="536"/>
      <c r="H11" s="1009"/>
      <c r="I11" s="1009"/>
      <c r="J11" s="1009"/>
      <c r="K11" s="1009"/>
      <c r="L11" s="1009"/>
      <c r="M11" s="1009"/>
      <c r="N11" s="1009"/>
      <c r="O11" s="1010"/>
      <c r="P11" s="191"/>
      <c r="Q11" s="1017"/>
      <c r="R11" s="1017"/>
      <c r="S11" s="1017"/>
      <c r="T11" s="1017"/>
      <c r="U11" s="1017"/>
      <c r="V11" s="1017"/>
      <c r="W11" s="1017"/>
      <c r="X11" s="1018"/>
      <c r="Y11" s="995" t="s">
        <v>12</v>
      </c>
      <c r="Z11" s="996"/>
      <c r="AA11" s="997"/>
      <c r="AB11" s="577"/>
      <c r="AC11" s="998"/>
      <c r="AD11" s="998"/>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2"/>
      <c r="B12" s="513"/>
      <c r="C12" s="513"/>
      <c r="D12" s="513"/>
      <c r="E12" s="513"/>
      <c r="F12" s="514"/>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8"/>
      <c r="AC12" s="994"/>
      <c r="AD12" s="994"/>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7" t="s">
        <v>180</v>
      </c>
      <c r="AC13" s="1024"/>
      <c r="AD13" s="1024"/>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2" t="s">
        <v>380</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8" t="s">
        <v>349</v>
      </c>
      <c r="B16" s="509"/>
      <c r="C16" s="509"/>
      <c r="D16" s="509"/>
      <c r="E16" s="509"/>
      <c r="F16" s="510"/>
      <c r="G16" s="791" t="s">
        <v>146</v>
      </c>
      <c r="H16" s="776"/>
      <c r="I16" s="776"/>
      <c r="J16" s="776"/>
      <c r="K16" s="776"/>
      <c r="L16" s="776"/>
      <c r="M16" s="776"/>
      <c r="N16" s="776"/>
      <c r="O16" s="777"/>
      <c r="P16" s="775" t="s">
        <v>59</v>
      </c>
      <c r="Q16" s="776"/>
      <c r="R16" s="776"/>
      <c r="S16" s="776"/>
      <c r="T16" s="776"/>
      <c r="U16" s="776"/>
      <c r="V16" s="776"/>
      <c r="W16" s="776"/>
      <c r="X16" s="777"/>
      <c r="Y16" s="999"/>
      <c r="Z16" s="412"/>
      <c r="AA16" s="413"/>
      <c r="AB16" s="1003" t="s">
        <v>11</v>
      </c>
      <c r="AC16" s="1004"/>
      <c r="AD16" s="1005"/>
      <c r="AE16" s="991" t="s">
        <v>390</v>
      </c>
      <c r="AF16" s="991"/>
      <c r="AG16" s="991"/>
      <c r="AH16" s="991"/>
      <c r="AI16" s="991" t="s">
        <v>412</v>
      </c>
      <c r="AJ16" s="991"/>
      <c r="AK16" s="991"/>
      <c r="AL16" s="454"/>
      <c r="AM16" s="991" t="s">
        <v>509</v>
      </c>
      <c r="AN16" s="991"/>
      <c r="AO16" s="991"/>
      <c r="AP16" s="454"/>
      <c r="AQ16" s="215" t="s">
        <v>232</v>
      </c>
      <c r="AR16" s="199"/>
      <c r="AS16" s="199"/>
      <c r="AT16" s="200"/>
      <c r="AU16" s="372" t="s">
        <v>134</v>
      </c>
      <c r="AV16" s="372"/>
      <c r="AW16" s="372"/>
      <c r="AX16" s="373"/>
      <c r="AY16" s="34">
        <f>COUNTA($G$18)</f>
        <v>0</v>
      </c>
    </row>
    <row r="17" spans="1:51" ht="18.75" customHeight="1" x14ac:dyDescent="0.15">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1000"/>
      <c r="Z17" s="1001"/>
      <c r="AA17" s="1002"/>
      <c r="AB17" s="1006"/>
      <c r="AC17" s="1007"/>
      <c r="AD17" s="1008"/>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1"/>
      <c r="B18" s="509"/>
      <c r="C18" s="509"/>
      <c r="D18" s="509"/>
      <c r="E18" s="509"/>
      <c r="F18" s="510"/>
      <c r="G18" s="536"/>
      <c r="H18" s="1009"/>
      <c r="I18" s="1009"/>
      <c r="J18" s="1009"/>
      <c r="K18" s="1009"/>
      <c r="L18" s="1009"/>
      <c r="M18" s="1009"/>
      <c r="N18" s="1009"/>
      <c r="O18" s="1010"/>
      <c r="P18" s="191"/>
      <c r="Q18" s="1017"/>
      <c r="R18" s="1017"/>
      <c r="S18" s="1017"/>
      <c r="T18" s="1017"/>
      <c r="U18" s="1017"/>
      <c r="V18" s="1017"/>
      <c r="W18" s="1017"/>
      <c r="X18" s="1018"/>
      <c r="Y18" s="995" t="s">
        <v>12</v>
      </c>
      <c r="Z18" s="996"/>
      <c r="AA18" s="997"/>
      <c r="AB18" s="577"/>
      <c r="AC18" s="998"/>
      <c r="AD18" s="998"/>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2"/>
      <c r="B19" s="513"/>
      <c r="C19" s="513"/>
      <c r="D19" s="513"/>
      <c r="E19" s="513"/>
      <c r="F19" s="514"/>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8"/>
      <c r="AC19" s="994"/>
      <c r="AD19" s="994"/>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7" t="s">
        <v>180</v>
      </c>
      <c r="AC20" s="1024"/>
      <c r="AD20" s="1024"/>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2" t="s">
        <v>380</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8" t="s">
        <v>349</v>
      </c>
      <c r="B23" s="509"/>
      <c r="C23" s="509"/>
      <c r="D23" s="509"/>
      <c r="E23" s="509"/>
      <c r="F23" s="510"/>
      <c r="G23" s="791" t="s">
        <v>146</v>
      </c>
      <c r="H23" s="776"/>
      <c r="I23" s="776"/>
      <c r="J23" s="776"/>
      <c r="K23" s="776"/>
      <c r="L23" s="776"/>
      <c r="M23" s="776"/>
      <c r="N23" s="776"/>
      <c r="O23" s="777"/>
      <c r="P23" s="775" t="s">
        <v>59</v>
      </c>
      <c r="Q23" s="776"/>
      <c r="R23" s="776"/>
      <c r="S23" s="776"/>
      <c r="T23" s="776"/>
      <c r="U23" s="776"/>
      <c r="V23" s="776"/>
      <c r="W23" s="776"/>
      <c r="X23" s="777"/>
      <c r="Y23" s="999"/>
      <c r="Z23" s="412"/>
      <c r="AA23" s="413"/>
      <c r="AB23" s="1003" t="s">
        <v>11</v>
      </c>
      <c r="AC23" s="1004"/>
      <c r="AD23" s="1005"/>
      <c r="AE23" s="991" t="s">
        <v>390</v>
      </c>
      <c r="AF23" s="991"/>
      <c r="AG23" s="991"/>
      <c r="AH23" s="991"/>
      <c r="AI23" s="991" t="s">
        <v>412</v>
      </c>
      <c r="AJ23" s="991"/>
      <c r="AK23" s="991"/>
      <c r="AL23" s="454"/>
      <c r="AM23" s="991" t="s">
        <v>509</v>
      </c>
      <c r="AN23" s="991"/>
      <c r="AO23" s="991"/>
      <c r="AP23" s="454"/>
      <c r="AQ23" s="215" t="s">
        <v>232</v>
      </c>
      <c r="AR23" s="199"/>
      <c r="AS23" s="199"/>
      <c r="AT23" s="200"/>
      <c r="AU23" s="372" t="s">
        <v>134</v>
      </c>
      <c r="AV23" s="372"/>
      <c r="AW23" s="372"/>
      <c r="AX23" s="373"/>
      <c r="AY23" s="34">
        <f>COUNTA($G$25)</f>
        <v>0</v>
      </c>
    </row>
    <row r="24" spans="1:51" ht="18.75" customHeight="1" x14ac:dyDescent="0.15">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1000"/>
      <c r="Z24" s="1001"/>
      <c r="AA24" s="1002"/>
      <c r="AB24" s="1006"/>
      <c r="AC24" s="1007"/>
      <c r="AD24" s="1008"/>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1"/>
      <c r="B25" s="509"/>
      <c r="C25" s="509"/>
      <c r="D25" s="509"/>
      <c r="E25" s="509"/>
      <c r="F25" s="510"/>
      <c r="G25" s="536"/>
      <c r="H25" s="1009"/>
      <c r="I25" s="1009"/>
      <c r="J25" s="1009"/>
      <c r="K25" s="1009"/>
      <c r="L25" s="1009"/>
      <c r="M25" s="1009"/>
      <c r="N25" s="1009"/>
      <c r="O25" s="1010"/>
      <c r="P25" s="191"/>
      <c r="Q25" s="1017"/>
      <c r="R25" s="1017"/>
      <c r="S25" s="1017"/>
      <c r="T25" s="1017"/>
      <c r="U25" s="1017"/>
      <c r="V25" s="1017"/>
      <c r="W25" s="1017"/>
      <c r="X25" s="1018"/>
      <c r="Y25" s="995" t="s">
        <v>12</v>
      </c>
      <c r="Z25" s="996"/>
      <c r="AA25" s="997"/>
      <c r="AB25" s="577"/>
      <c r="AC25" s="998"/>
      <c r="AD25" s="998"/>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2"/>
      <c r="B26" s="513"/>
      <c r="C26" s="513"/>
      <c r="D26" s="513"/>
      <c r="E26" s="513"/>
      <c r="F26" s="514"/>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8"/>
      <c r="AC26" s="994"/>
      <c r="AD26" s="994"/>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7" t="s">
        <v>180</v>
      </c>
      <c r="AC27" s="1024"/>
      <c r="AD27" s="1024"/>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2" t="s">
        <v>380</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8" t="s">
        <v>349</v>
      </c>
      <c r="B30" s="509"/>
      <c r="C30" s="509"/>
      <c r="D30" s="509"/>
      <c r="E30" s="509"/>
      <c r="F30" s="510"/>
      <c r="G30" s="791" t="s">
        <v>146</v>
      </c>
      <c r="H30" s="776"/>
      <c r="I30" s="776"/>
      <c r="J30" s="776"/>
      <c r="K30" s="776"/>
      <c r="L30" s="776"/>
      <c r="M30" s="776"/>
      <c r="N30" s="776"/>
      <c r="O30" s="777"/>
      <c r="P30" s="775" t="s">
        <v>59</v>
      </c>
      <c r="Q30" s="776"/>
      <c r="R30" s="776"/>
      <c r="S30" s="776"/>
      <c r="T30" s="776"/>
      <c r="U30" s="776"/>
      <c r="V30" s="776"/>
      <c r="W30" s="776"/>
      <c r="X30" s="777"/>
      <c r="Y30" s="999"/>
      <c r="Z30" s="412"/>
      <c r="AA30" s="413"/>
      <c r="AB30" s="1003" t="s">
        <v>11</v>
      </c>
      <c r="AC30" s="1004"/>
      <c r="AD30" s="1005"/>
      <c r="AE30" s="991" t="s">
        <v>390</v>
      </c>
      <c r="AF30" s="991"/>
      <c r="AG30" s="991"/>
      <c r="AH30" s="991"/>
      <c r="AI30" s="991" t="s">
        <v>412</v>
      </c>
      <c r="AJ30" s="991"/>
      <c r="AK30" s="991"/>
      <c r="AL30" s="454"/>
      <c r="AM30" s="991" t="s">
        <v>509</v>
      </c>
      <c r="AN30" s="991"/>
      <c r="AO30" s="991"/>
      <c r="AP30" s="454"/>
      <c r="AQ30" s="215" t="s">
        <v>232</v>
      </c>
      <c r="AR30" s="199"/>
      <c r="AS30" s="199"/>
      <c r="AT30" s="200"/>
      <c r="AU30" s="372" t="s">
        <v>134</v>
      </c>
      <c r="AV30" s="372"/>
      <c r="AW30" s="372"/>
      <c r="AX30" s="373"/>
      <c r="AY30" s="34">
        <f>COUNTA($G$32)</f>
        <v>0</v>
      </c>
    </row>
    <row r="31" spans="1:51"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1000"/>
      <c r="Z31" s="1001"/>
      <c r="AA31" s="1002"/>
      <c r="AB31" s="1006"/>
      <c r="AC31" s="1007"/>
      <c r="AD31" s="1008"/>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1"/>
      <c r="B32" s="509"/>
      <c r="C32" s="509"/>
      <c r="D32" s="509"/>
      <c r="E32" s="509"/>
      <c r="F32" s="510"/>
      <c r="G32" s="536"/>
      <c r="H32" s="1009"/>
      <c r="I32" s="1009"/>
      <c r="J32" s="1009"/>
      <c r="K32" s="1009"/>
      <c r="L32" s="1009"/>
      <c r="M32" s="1009"/>
      <c r="N32" s="1009"/>
      <c r="O32" s="1010"/>
      <c r="P32" s="191"/>
      <c r="Q32" s="1017"/>
      <c r="R32" s="1017"/>
      <c r="S32" s="1017"/>
      <c r="T32" s="1017"/>
      <c r="U32" s="1017"/>
      <c r="V32" s="1017"/>
      <c r="W32" s="1017"/>
      <c r="X32" s="1018"/>
      <c r="Y32" s="995" t="s">
        <v>12</v>
      </c>
      <c r="Z32" s="996"/>
      <c r="AA32" s="997"/>
      <c r="AB32" s="577"/>
      <c r="AC32" s="998"/>
      <c r="AD32" s="998"/>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2"/>
      <c r="B33" s="513"/>
      <c r="C33" s="513"/>
      <c r="D33" s="513"/>
      <c r="E33" s="513"/>
      <c r="F33" s="514"/>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8"/>
      <c r="AC33" s="994"/>
      <c r="AD33" s="994"/>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7" t="s">
        <v>180</v>
      </c>
      <c r="AC34" s="1024"/>
      <c r="AD34" s="1024"/>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2" t="s">
        <v>380</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8" t="s">
        <v>349</v>
      </c>
      <c r="B37" s="509"/>
      <c r="C37" s="509"/>
      <c r="D37" s="509"/>
      <c r="E37" s="509"/>
      <c r="F37" s="510"/>
      <c r="G37" s="791" t="s">
        <v>146</v>
      </c>
      <c r="H37" s="776"/>
      <c r="I37" s="776"/>
      <c r="J37" s="776"/>
      <c r="K37" s="776"/>
      <c r="L37" s="776"/>
      <c r="M37" s="776"/>
      <c r="N37" s="776"/>
      <c r="O37" s="777"/>
      <c r="P37" s="775" t="s">
        <v>59</v>
      </c>
      <c r="Q37" s="776"/>
      <c r="R37" s="776"/>
      <c r="S37" s="776"/>
      <c r="T37" s="776"/>
      <c r="U37" s="776"/>
      <c r="V37" s="776"/>
      <c r="W37" s="776"/>
      <c r="X37" s="777"/>
      <c r="Y37" s="999"/>
      <c r="Z37" s="412"/>
      <c r="AA37" s="413"/>
      <c r="AB37" s="1003" t="s">
        <v>11</v>
      </c>
      <c r="AC37" s="1004"/>
      <c r="AD37" s="1005"/>
      <c r="AE37" s="991" t="s">
        <v>390</v>
      </c>
      <c r="AF37" s="991"/>
      <c r="AG37" s="991"/>
      <c r="AH37" s="991"/>
      <c r="AI37" s="991" t="s">
        <v>412</v>
      </c>
      <c r="AJ37" s="991"/>
      <c r="AK37" s="991"/>
      <c r="AL37" s="454"/>
      <c r="AM37" s="991" t="s">
        <v>509</v>
      </c>
      <c r="AN37" s="991"/>
      <c r="AO37" s="991"/>
      <c r="AP37" s="454"/>
      <c r="AQ37" s="215" t="s">
        <v>232</v>
      </c>
      <c r="AR37" s="199"/>
      <c r="AS37" s="199"/>
      <c r="AT37" s="200"/>
      <c r="AU37" s="372" t="s">
        <v>134</v>
      </c>
      <c r="AV37" s="372"/>
      <c r="AW37" s="372"/>
      <c r="AX37" s="373"/>
      <c r="AY37" s="34">
        <f>COUNTA($G$39)</f>
        <v>0</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1000"/>
      <c r="Z38" s="1001"/>
      <c r="AA38" s="1002"/>
      <c r="AB38" s="1006"/>
      <c r="AC38" s="1007"/>
      <c r="AD38" s="1008"/>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1"/>
      <c r="B39" s="509"/>
      <c r="C39" s="509"/>
      <c r="D39" s="509"/>
      <c r="E39" s="509"/>
      <c r="F39" s="510"/>
      <c r="G39" s="536"/>
      <c r="H39" s="1009"/>
      <c r="I39" s="1009"/>
      <c r="J39" s="1009"/>
      <c r="K39" s="1009"/>
      <c r="L39" s="1009"/>
      <c r="M39" s="1009"/>
      <c r="N39" s="1009"/>
      <c r="O39" s="1010"/>
      <c r="P39" s="191"/>
      <c r="Q39" s="1017"/>
      <c r="R39" s="1017"/>
      <c r="S39" s="1017"/>
      <c r="T39" s="1017"/>
      <c r="U39" s="1017"/>
      <c r="V39" s="1017"/>
      <c r="W39" s="1017"/>
      <c r="X39" s="1018"/>
      <c r="Y39" s="995" t="s">
        <v>12</v>
      </c>
      <c r="Z39" s="996"/>
      <c r="AA39" s="997"/>
      <c r="AB39" s="577"/>
      <c r="AC39" s="998"/>
      <c r="AD39" s="998"/>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2"/>
      <c r="B40" s="513"/>
      <c r="C40" s="513"/>
      <c r="D40" s="513"/>
      <c r="E40" s="513"/>
      <c r="F40" s="514"/>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8"/>
      <c r="AC40" s="994"/>
      <c r="AD40" s="994"/>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7" t="s">
        <v>180</v>
      </c>
      <c r="AC41" s="1024"/>
      <c r="AD41" s="1024"/>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8" t="s">
        <v>349</v>
      </c>
      <c r="B44" s="509"/>
      <c r="C44" s="509"/>
      <c r="D44" s="509"/>
      <c r="E44" s="509"/>
      <c r="F44" s="510"/>
      <c r="G44" s="791" t="s">
        <v>146</v>
      </c>
      <c r="H44" s="776"/>
      <c r="I44" s="776"/>
      <c r="J44" s="776"/>
      <c r="K44" s="776"/>
      <c r="L44" s="776"/>
      <c r="M44" s="776"/>
      <c r="N44" s="776"/>
      <c r="O44" s="777"/>
      <c r="P44" s="775" t="s">
        <v>59</v>
      </c>
      <c r="Q44" s="776"/>
      <c r="R44" s="776"/>
      <c r="S44" s="776"/>
      <c r="T44" s="776"/>
      <c r="U44" s="776"/>
      <c r="V44" s="776"/>
      <c r="W44" s="776"/>
      <c r="X44" s="777"/>
      <c r="Y44" s="999"/>
      <c r="Z44" s="412"/>
      <c r="AA44" s="413"/>
      <c r="AB44" s="1003" t="s">
        <v>11</v>
      </c>
      <c r="AC44" s="1004"/>
      <c r="AD44" s="1005"/>
      <c r="AE44" s="991" t="s">
        <v>390</v>
      </c>
      <c r="AF44" s="991"/>
      <c r="AG44" s="991"/>
      <c r="AH44" s="991"/>
      <c r="AI44" s="991" t="s">
        <v>412</v>
      </c>
      <c r="AJ44" s="991"/>
      <c r="AK44" s="991"/>
      <c r="AL44" s="454"/>
      <c r="AM44" s="991" t="s">
        <v>509</v>
      </c>
      <c r="AN44" s="991"/>
      <c r="AO44" s="991"/>
      <c r="AP44" s="454"/>
      <c r="AQ44" s="215" t="s">
        <v>232</v>
      </c>
      <c r="AR44" s="199"/>
      <c r="AS44" s="199"/>
      <c r="AT44" s="200"/>
      <c r="AU44" s="372" t="s">
        <v>134</v>
      </c>
      <c r="AV44" s="372"/>
      <c r="AW44" s="372"/>
      <c r="AX44" s="373"/>
      <c r="AY44" s="34">
        <f>COUNTA($G$46)</f>
        <v>0</v>
      </c>
    </row>
    <row r="45" spans="1:51" ht="18.75"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1000"/>
      <c r="Z45" s="1001"/>
      <c r="AA45" s="1002"/>
      <c r="AB45" s="1006"/>
      <c r="AC45" s="1007"/>
      <c r="AD45" s="1008"/>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1"/>
      <c r="B46" s="509"/>
      <c r="C46" s="509"/>
      <c r="D46" s="509"/>
      <c r="E46" s="509"/>
      <c r="F46" s="510"/>
      <c r="G46" s="536"/>
      <c r="H46" s="1009"/>
      <c r="I46" s="1009"/>
      <c r="J46" s="1009"/>
      <c r="K46" s="1009"/>
      <c r="L46" s="1009"/>
      <c r="M46" s="1009"/>
      <c r="N46" s="1009"/>
      <c r="O46" s="1010"/>
      <c r="P46" s="191"/>
      <c r="Q46" s="1017"/>
      <c r="R46" s="1017"/>
      <c r="S46" s="1017"/>
      <c r="T46" s="1017"/>
      <c r="U46" s="1017"/>
      <c r="V46" s="1017"/>
      <c r="W46" s="1017"/>
      <c r="X46" s="1018"/>
      <c r="Y46" s="995" t="s">
        <v>12</v>
      </c>
      <c r="Z46" s="996"/>
      <c r="AA46" s="997"/>
      <c r="AB46" s="577"/>
      <c r="AC46" s="998"/>
      <c r="AD46" s="998"/>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2"/>
      <c r="B47" s="513"/>
      <c r="C47" s="513"/>
      <c r="D47" s="513"/>
      <c r="E47" s="513"/>
      <c r="F47" s="514"/>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8"/>
      <c r="AC47" s="994"/>
      <c r="AD47" s="994"/>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7" t="s">
        <v>180</v>
      </c>
      <c r="AC48" s="1024"/>
      <c r="AD48" s="1024"/>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8" t="s">
        <v>349</v>
      </c>
      <c r="B51" s="509"/>
      <c r="C51" s="509"/>
      <c r="D51" s="509"/>
      <c r="E51" s="509"/>
      <c r="F51" s="510"/>
      <c r="G51" s="791" t="s">
        <v>146</v>
      </c>
      <c r="H51" s="776"/>
      <c r="I51" s="776"/>
      <c r="J51" s="776"/>
      <c r="K51" s="776"/>
      <c r="L51" s="776"/>
      <c r="M51" s="776"/>
      <c r="N51" s="776"/>
      <c r="O51" s="777"/>
      <c r="P51" s="775" t="s">
        <v>59</v>
      </c>
      <c r="Q51" s="776"/>
      <c r="R51" s="776"/>
      <c r="S51" s="776"/>
      <c r="T51" s="776"/>
      <c r="U51" s="776"/>
      <c r="V51" s="776"/>
      <c r="W51" s="776"/>
      <c r="X51" s="777"/>
      <c r="Y51" s="999"/>
      <c r="Z51" s="412"/>
      <c r="AA51" s="413"/>
      <c r="AB51" s="454" t="s">
        <v>11</v>
      </c>
      <c r="AC51" s="1004"/>
      <c r="AD51" s="1005"/>
      <c r="AE51" s="991" t="s">
        <v>390</v>
      </c>
      <c r="AF51" s="991"/>
      <c r="AG51" s="991"/>
      <c r="AH51" s="991"/>
      <c r="AI51" s="991" t="s">
        <v>412</v>
      </c>
      <c r="AJ51" s="991"/>
      <c r="AK51" s="991"/>
      <c r="AL51" s="454"/>
      <c r="AM51" s="991" t="s">
        <v>509</v>
      </c>
      <c r="AN51" s="991"/>
      <c r="AO51" s="991"/>
      <c r="AP51" s="454"/>
      <c r="AQ51" s="215" t="s">
        <v>232</v>
      </c>
      <c r="AR51" s="199"/>
      <c r="AS51" s="199"/>
      <c r="AT51" s="200"/>
      <c r="AU51" s="372" t="s">
        <v>134</v>
      </c>
      <c r="AV51" s="372"/>
      <c r="AW51" s="372"/>
      <c r="AX51" s="373"/>
      <c r="AY51" s="34">
        <f>COUNTA($G$53)</f>
        <v>0</v>
      </c>
    </row>
    <row r="52" spans="1:51" ht="18.75"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1000"/>
      <c r="Z52" s="1001"/>
      <c r="AA52" s="1002"/>
      <c r="AB52" s="1006"/>
      <c r="AC52" s="1007"/>
      <c r="AD52" s="1008"/>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1"/>
      <c r="B53" s="509"/>
      <c r="C53" s="509"/>
      <c r="D53" s="509"/>
      <c r="E53" s="509"/>
      <c r="F53" s="510"/>
      <c r="G53" s="536"/>
      <c r="H53" s="1009"/>
      <c r="I53" s="1009"/>
      <c r="J53" s="1009"/>
      <c r="K53" s="1009"/>
      <c r="L53" s="1009"/>
      <c r="M53" s="1009"/>
      <c r="N53" s="1009"/>
      <c r="O53" s="1010"/>
      <c r="P53" s="191"/>
      <c r="Q53" s="1017"/>
      <c r="R53" s="1017"/>
      <c r="S53" s="1017"/>
      <c r="T53" s="1017"/>
      <c r="U53" s="1017"/>
      <c r="V53" s="1017"/>
      <c r="W53" s="1017"/>
      <c r="X53" s="1018"/>
      <c r="Y53" s="995" t="s">
        <v>12</v>
      </c>
      <c r="Z53" s="996"/>
      <c r="AA53" s="997"/>
      <c r="AB53" s="577"/>
      <c r="AC53" s="998"/>
      <c r="AD53" s="998"/>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2"/>
      <c r="B54" s="513"/>
      <c r="C54" s="513"/>
      <c r="D54" s="513"/>
      <c r="E54" s="513"/>
      <c r="F54" s="514"/>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8"/>
      <c r="AC54" s="994"/>
      <c r="AD54" s="994"/>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7" t="s">
        <v>180</v>
      </c>
      <c r="AC55" s="1024"/>
      <c r="AD55" s="1024"/>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8" t="s">
        <v>349</v>
      </c>
      <c r="B58" s="509"/>
      <c r="C58" s="509"/>
      <c r="D58" s="509"/>
      <c r="E58" s="509"/>
      <c r="F58" s="510"/>
      <c r="G58" s="791" t="s">
        <v>146</v>
      </c>
      <c r="H58" s="776"/>
      <c r="I58" s="776"/>
      <c r="J58" s="776"/>
      <c r="K58" s="776"/>
      <c r="L58" s="776"/>
      <c r="M58" s="776"/>
      <c r="N58" s="776"/>
      <c r="O58" s="777"/>
      <c r="P58" s="775" t="s">
        <v>59</v>
      </c>
      <c r="Q58" s="776"/>
      <c r="R58" s="776"/>
      <c r="S58" s="776"/>
      <c r="T58" s="776"/>
      <c r="U58" s="776"/>
      <c r="V58" s="776"/>
      <c r="W58" s="776"/>
      <c r="X58" s="777"/>
      <c r="Y58" s="999"/>
      <c r="Z58" s="412"/>
      <c r="AA58" s="413"/>
      <c r="AB58" s="1003" t="s">
        <v>11</v>
      </c>
      <c r="AC58" s="1004"/>
      <c r="AD58" s="1005"/>
      <c r="AE58" s="991" t="s">
        <v>390</v>
      </c>
      <c r="AF58" s="991"/>
      <c r="AG58" s="991"/>
      <c r="AH58" s="991"/>
      <c r="AI58" s="991" t="s">
        <v>412</v>
      </c>
      <c r="AJ58" s="991"/>
      <c r="AK58" s="991"/>
      <c r="AL58" s="454"/>
      <c r="AM58" s="991" t="s">
        <v>509</v>
      </c>
      <c r="AN58" s="991"/>
      <c r="AO58" s="991"/>
      <c r="AP58" s="454"/>
      <c r="AQ58" s="215" t="s">
        <v>232</v>
      </c>
      <c r="AR58" s="199"/>
      <c r="AS58" s="199"/>
      <c r="AT58" s="200"/>
      <c r="AU58" s="372" t="s">
        <v>134</v>
      </c>
      <c r="AV58" s="372"/>
      <c r="AW58" s="372"/>
      <c r="AX58" s="373"/>
      <c r="AY58" s="34">
        <f>COUNTA($G$60)</f>
        <v>0</v>
      </c>
    </row>
    <row r="59" spans="1:51" ht="18.75"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1000"/>
      <c r="Z59" s="1001"/>
      <c r="AA59" s="1002"/>
      <c r="AB59" s="1006"/>
      <c r="AC59" s="1007"/>
      <c r="AD59" s="1008"/>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1"/>
      <c r="B60" s="509"/>
      <c r="C60" s="509"/>
      <c r="D60" s="509"/>
      <c r="E60" s="509"/>
      <c r="F60" s="510"/>
      <c r="G60" s="536"/>
      <c r="H60" s="1009"/>
      <c r="I60" s="1009"/>
      <c r="J60" s="1009"/>
      <c r="K60" s="1009"/>
      <c r="L60" s="1009"/>
      <c r="M60" s="1009"/>
      <c r="N60" s="1009"/>
      <c r="O60" s="1010"/>
      <c r="P60" s="191"/>
      <c r="Q60" s="1017"/>
      <c r="R60" s="1017"/>
      <c r="S60" s="1017"/>
      <c r="T60" s="1017"/>
      <c r="U60" s="1017"/>
      <c r="V60" s="1017"/>
      <c r="W60" s="1017"/>
      <c r="X60" s="1018"/>
      <c r="Y60" s="995" t="s">
        <v>12</v>
      </c>
      <c r="Z60" s="996"/>
      <c r="AA60" s="997"/>
      <c r="AB60" s="577"/>
      <c r="AC60" s="998"/>
      <c r="AD60" s="998"/>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2"/>
      <c r="B61" s="513"/>
      <c r="C61" s="513"/>
      <c r="D61" s="513"/>
      <c r="E61" s="513"/>
      <c r="F61" s="514"/>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8"/>
      <c r="AC61" s="994"/>
      <c r="AD61" s="994"/>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7" t="s">
        <v>180</v>
      </c>
      <c r="AC62" s="1024"/>
      <c r="AD62" s="1024"/>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8" t="s">
        <v>349</v>
      </c>
      <c r="B65" s="509"/>
      <c r="C65" s="509"/>
      <c r="D65" s="509"/>
      <c r="E65" s="509"/>
      <c r="F65" s="510"/>
      <c r="G65" s="791" t="s">
        <v>146</v>
      </c>
      <c r="H65" s="776"/>
      <c r="I65" s="776"/>
      <c r="J65" s="776"/>
      <c r="K65" s="776"/>
      <c r="L65" s="776"/>
      <c r="M65" s="776"/>
      <c r="N65" s="776"/>
      <c r="O65" s="777"/>
      <c r="P65" s="775" t="s">
        <v>59</v>
      </c>
      <c r="Q65" s="776"/>
      <c r="R65" s="776"/>
      <c r="S65" s="776"/>
      <c r="T65" s="776"/>
      <c r="U65" s="776"/>
      <c r="V65" s="776"/>
      <c r="W65" s="776"/>
      <c r="X65" s="777"/>
      <c r="Y65" s="999"/>
      <c r="Z65" s="412"/>
      <c r="AA65" s="413"/>
      <c r="AB65" s="1003" t="s">
        <v>11</v>
      </c>
      <c r="AC65" s="1004"/>
      <c r="AD65" s="1005"/>
      <c r="AE65" s="991" t="s">
        <v>390</v>
      </c>
      <c r="AF65" s="991"/>
      <c r="AG65" s="991"/>
      <c r="AH65" s="991"/>
      <c r="AI65" s="991" t="s">
        <v>412</v>
      </c>
      <c r="AJ65" s="991"/>
      <c r="AK65" s="991"/>
      <c r="AL65" s="454"/>
      <c r="AM65" s="991" t="s">
        <v>509</v>
      </c>
      <c r="AN65" s="991"/>
      <c r="AO65" s="991"/>
      <c r="AP65" s="454"/>
      <c r="AQ65" s="215" t="s">
        <v>232</v>
      </c>
      <c r="AR65" s="199"/>
      <c r="AS65" s="199"/>
      <c r="AT65" s="200"/>
      <c r="AU65" s="372" t="s">
        <v>134</v>
      </c>
      <c r="AV65" s="372"/>
      <c r="AW65" s="372"/>
      <c r="AX65" s="373"/>
      <c r="AY65" s="34">
        <f>COUNTA($G$67)</f>
        <v>0</v>
      </c>
    </row>
    <row r="66" spans="1:51" ht="18.75" customHeight="1" x14ac:dyDescent="0.15">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1000"/>
      <c r="Z66" s="1001"/>
      <c r="AA66" s="1002"/>
      <c r="AB66" s="1006"/>
      <c r="AC66" s="1007"/>
      <c r="AD66" s="1008"/>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1"/>
      <c r="B67" s="509"/>
      <c r="C67" s="509"/>
      <c r="D67" s="509"/>
      <c r="E67" s="509"/>
      <c r="F67" s="510"/>
      <c r="G67" s="536"/>
      <c r="H67" s="1009"/>
      <c r="I67" s="1009"/>
      <c r="J67" s="1009"/>
      <c r="K67" s="1009"/>
      <c r="L67" s="1009"/>
      <c r="M67" s="1009"/>
      <c r="N67" s="1009"/>
      <c r="O67" s="1010"/>
      <c r="P67" s="191"/>
      <c r="Q67" s="1017"/>
      <c r="R67" s="1017"/>
      <c r="S67" s="1017"/>
      <c r="T67" s="1017"/>
      <c r="U67" s="1017"/>
      <c r="V67" s="1017"/>
      <c r="W67" s="1017"/>
      <c r="X67" s="1018"/>
      <c r="Y67" s="995" t="s">
        <v>12</v>
      </c>
      <c r="Z67" s="996"/>
      <c r="AA67" s="997"/>
      <c r="AB67" s="577"/>
      <c r="AC67" s="998"/>
      <c r="AD67" s="998"/>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2"/>
      <c r="B68" s="513"/>
      <c r="C68" s="513"/>
      <c r="D68" s="513"/>
      <c r="E68" s="513"/>
      <c r="F68" s="514"/>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8"/>
      <c r="AC68" s="994"/>
      <c r="AD68" s="994"/>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2" t="s">
        <v>380</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1"/>
      <c r="B6" s="1032"/>
      <c r="C6" s="1032"/>
      <c r="D6" s="1032"/>
      <c r="E6" s="1032"/>
      <c r="F6" s="1033"/>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1"/>
      <c r="B7" s="1032"/>
      <c r="C7" s="1032"/>
      <c r="D7" s="1032"/>
      <c r="E7" s="1032"/>
      <c r="F7" s="1033"/>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1"/>
      <c r="B8" s="1032"/>
      <c r="C8" s="1032"/>
      <c r="D8" s="1032"/>
      <c r="E8" s="1032"/>
      <c r="F8" s="1033"/>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1"/>
      <c r="B9" s="1032"/>
      <c r="C9" s="1032"/>
      <c r="D9" s="1032"/>
      <c r="E9" s="1032"/>
      <c r="F9" s="1033"/>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1"/>
      <c r="B10" s="1032"/>
      <c r="C10" s="1032"/>
      <c r="D10" s="1032"/>
      <c r="E10" s="1032"/>
      <c r="F10" s="1033"/>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1"/>
      <c r="B11" s="1032"/>
      <c r="C11" s="1032"/>
      <c r="D11" s="1032"/>
      <c r="E11" s="1032"/>
      <c r="F11" s="1033"/>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1"/>
      <c r="B12" s="1032"/>
      <c r="C12" s="1032"/>
      <c r="D12" s="1032"/>
      <c r="E12" s="1032"/>
      <c r="F12" s="1033"/>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1"/>
      <c r="B13" s="1032"/>
      <c r="C13" s="1032"/>
      <c r="D13" s="1032"/>
      <c r="E13" s="1032"/>
      <c r="F13" s="1033"/>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1"/>
      <c r="B14" s="1032"/>
      <c r="C14" s="1032"/>
      <c r="D14" s="1032"/>
      <c r="E14" s="1032"/>
      <c r="F14" s="103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1"/>
      <c r="B19" s="1032"/>
      <c r="C19" s="1032"/>
      <c r="D19" s="1032"/>
      <c r="E19" s="1032"/>
      <c r="F19" s="1033"/>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1"/>
      <c r="B20" s="1032"/>
      <c r="C20" s="1032"/>
      <c r="D20" s="1032"/>
      <c r="E20" s="1032"/>
      <c r="F20" s="1033"/>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1"/>
      <c r="B21" s="1032"/>
      <c r="C21" s="1032"/>
      <c r="D21" s="1032"/>
      <c r="E21" s="1032"/>
      <c r="F21" s="1033"/>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1"/>
      <c r="B22" s="1032"/>
      <c r="C22" s="1032"/>
      <c r="D22" s="1032"/>
      <c r="E22" s="1032"/>
      <c r="F22" s="1033"/>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1"/>
      <c r="B23" s="1032"/>
      <c r="C23" s="1032"/>
      <c r="D23" s="1032"/>
      <c r="E23" s="1032"/>
      <c r="F23" s="1033"/>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1"/>
      <c r="B24" s="1032"/>
      <c r="C24" s="1032"/>
      <c r="D24" s="1032"/>
      <c r="E24" s="1032"/>
      <c r="F24" s="1033"/>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1"/>
      <c r="B25" s="1032"/>
      <c r="C25" s="1032"/>
      <c r="D25" s="1032"/>
      <c r="E25" s="1032"/>
      <c r="F25" s="1033"/>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1"/>
      <c r="B26" s="1032"/>
      <c r="C26" s="1032"/>
      <c r="D26" s="1032"/>
      <c r="E26" s="1032"/>
      <c r="F26" s="1033"/>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1"/>
      <c r="B27" s="1032"/>
      <c r="C27" s="1032"/>
      <c r="D27" s="1032"/>
      <c r="E27" s="1032"/>
      <c r="F27" s="103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1"/>
      <c r="B32" s="1032"/>
      <c r="C32" s="1032"/>
      <c r="D32" s="1032"/>
      <c r="E32" s="1032"/>
      <c r="F32" s="1033"/>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1"/>
      <c r="B33" s="1032"/>
      <c r="C33" s="1032"/>
      <c r="D33" s="1032"/>
      <c r="E33" s="1032"/>
      <c r="F33" s="1033"/>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1"/>
      <c r="B34" s="1032"/>
      <c r="C34" s="1032"/>
      <c r="D34" s="1032"/>
      <c r="E34" s="1032"/>
      <c r="F34" s="1033"/>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1"/>
      <c r="B35" s="1032"/>
      <c r="C35" s="1032"/>
      <c r="D35" s="1032"/>
      <c r="E35" s="1032"/>
      <c r="F35" s="1033"/>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1"/>
      <c r="B36" s="1032"/>
      <c r="C36" s="1032"/>
      <c r="D36" s="1032"/>
      <c r="E36" s="1032"/>
      <c r="F36" s="1033"/>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1"/>
      <c r="B37" s="1032"/>
      <c r="C37" s="1032"/>
      <c r="D37" s="1032"/>
      <c r="E37" s="1032"/>
      <c r="F37" s="1033"/>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1"/>
      <c r="B38" s="1032"/>
      <c r="C38" s="1032"/>
      <c r="D38" s="1032"/>
      <c r="E38" s="1032"/>
      <c r="F38" s="1033"/>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1"/>
      <c r="B39" s="1032"/>
      <c r="C39" s="1032"/>
      <c r="D39" s="1032"/>
      <c r="E39" s="1032"/>
      <c r="F39" s="1033"/>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1"/>
      <c r="B40" s="1032"/>
      <c r="C40" s="1032"/>
      <c r="D40" s="1032"/>
      <c r="E40" s="1032"/>
      <c r="F40" s="103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1"/>
      <c r="B45" s="1032"/>
      <c r="C45" s="1032"/>
      <c r="D45" s="1032"/>
      <c r="E45" s="1032"/>
      <c r="F45" s="1033"/>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1"/>
      <c r="B46" s="1032"/>
      <c r="C46" s="1032"/>
      <c r="D46" s="1032"/>
      <c r="E46" s="1032"/>
      <c r="F46" s="1033"/>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1"/>
      <c r="B47" s="1032"/>
      <c r="C47" s="1032"/>
      <c r="D47" s="1032"/>
      <c r="E47" s="1032"/>
      <c r="F47" s="1033"/>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1"/>
      <c r="B48" s="1032"/>
      <c r="C48" s="1032"/>
      <c r="D48" s="1032"/>
      <c r="E48" s="1032"/>
      <c r="F48" s="1033"/>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1"/>
      <c r="B49" s="1032"/>
      <c r="C49" s="1032"/>
      <c r="D49" s="1032"/>
      <c r="E49" s="1032"/>
      <c r="F49" s="1033"/>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1"/>
      <c r="B50" s="1032"/>
      <c r="C50" s="1032"/>
      <c r="D50" s="1032"/>
      <c r="E50" s="1032"/>
      <c r="F50" s="1033"/>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1"/>
      <c r="B51" s="1032"/>
      <c r="C51" s="1032"/>
      <c r="D51" s="1032"/>
      <c r="E51" s="1032"/>
      <c r="F51" s="1033"/>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1"/>
      <c r="B52" s="1032"/>
      <c r="C52" s="1032"/>
      <c r="D52" s="1032"/>
      <c r="E52" s="1032"/>
      <c r="F52" s="1033"/>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1"/>
      <c r="B59" s="1032"/>
      <c r="C59" s="1032"/>
      <c r="D59" s="1032"/>
      <c r="E59" s="1032"/>
      <c r="F59" s="1033"/>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1"/>
      <c r="B60" s="1032"/>
      <c r="C60" s="1032"/>
      <c r="D60" s="1032"/>
      <c r="E60" s="1032"/>
      <c r="F60" s="1033"/>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1"/>
      <c r="B61" s="1032"/>
      <c r="C61" s="1032"/>
      <c r="D61" s="1032"/>
      <c r="E61" s="1032"/>
      <c r="F61" s="1033"/>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1"/>
      <c r="B62" s="1032"/>
      <c r="C62" s="1032"/>
      <c r="D62" s="1032"/>
      <c r="E62" s="1032"/>
      <c r="F62" s="1033"/>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1"/>
      <c r="B63" s="1032"/>
      <c r="C63" s="1032"/>
      <c r="D63" s="1032"/>
      <c r="E63" s="1032"/>
      <c r="F63" s="1033"/>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1"/>
      <c r="B64" s="1032"/>
      <c r="C64" s="1032"/>
      <c r="D64" s="1032"/>
      <c r="E64" s="1032"/>
      <c r="F64" s="1033"/>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1"/>
      <c r="B65" s="1032"/>
      <c r="C65" s="1032"/>
      <c r="D65" s="1032"/>
      <c r="E65" s="1032"/>
      <c r="F65" s="1033"/>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1"/>
      <c r="B66" s="1032"/>
      <c r="C66" s="1032"/>
      <c r="D66" s="1032"/>
      <c r="E66" s="1032"/>
      <c r="F66" s="1033"/>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1"/>
      <c r="B67" s="1032"/>
      <c r="C67" s="1032"/>
      <c r="D67" s="1032"/>
      <c r="E67" s="1032"/>
      <c r="F67" s="103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1"/>
      <c r="B72" s="1032"/>
      <c r="C72" s="1032"/>
      <c r="D72" s="1032"/>
      <c r="E72" s="1032"/>
      <c r="F72" s="1033"/>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1"/>
      <c r="B73" s="1032"/>
      <c r="C73" s="1032"/>
      <c r="D73" s="1032"/>
      <c r="E73" s="1032"/>
      <c r="F73" s="1033"/>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1"/>
      <c r="B74" s="1032"/>
      <c r="C74" s="1032"/>
      <c r="D74" s="1032"/>
      <c r="E74" s="1032"/>
      <c r="F74" s="1033"/>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1"/>
      <c r="B75" s="1032"/>
      <c r="C75" s="1032"/>
      <c r="D75" s="1032"/>
      <c r="E75" s="1032"/>
      <c r="F75" s="1033"/>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1"/>
      <c r="B76" s="1032"/>
      <c r="C76" s="1032"/>
      <c r="D76" s="1032"/>
      <c r="E76" s="1032"/>
      <c r="F76" s="1033"/>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1"/>
      <c r="B77" s="1032"/>
      <c r="C77" s="1032"/>
      <c r="D77" s="1032"/>
      <c r="E77" s="1032"/>
      <c r="F77" s="1033"/>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1"/>
      <c r="B78" s="1032"/>
      <c r="C78" s="1032"/>
      <c r="D78" s="1032"/>
      <c r="E78" s="1032"/>
      <c r="F78" s="1033"/>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1"/>
      <c r="B79" s="1032"/>
      <c r="C79" s="1032"/>
      <c r="D79" s="1032"/>
      <c r="E79" s="1032"/>
      <c r="F79" s="1033"/>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1"/>
      <c r="B80" s="1032"/>
      <c r="C80" s="1032"/>
      <c r="D80" s="1032"/>
      <c r="E80" s="1032"/>
      <c r="F80" s="103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1"/>
      <c r="B85" s="1032"/>
      <c r="C85" s="1032"/>
      <c r="D85" s="1032"/>
      <c r="E85" s="1032"/>
      <c r="F85" s="1033"/>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1"/>
      <c r="B86" s="1032"/>
      <c r="C86" s="1032"/>
      <c r="D86" s="1032"/>
      <c r="E86" s="1032"/>
      <c r="F86" s="1033"/>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1"/>
      <c r="B87" s="1032"/>
      <c r="C87" s="1032"/>
      <c r="D87" s="1032"/>
      <c r="E87" s="1032"/>
      <c r="F87" s="1033"/>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1"/>
      <c r="B88" s="1032"/>
      <c r="C88" s="1032"/>
      <c r="D88" s="1032"/>
      <c r="E88" s="1032"/>
      <c r="F88" s="1033"/>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1"/>
      <c r="B89" s="1032"/>
      <c r="C89" s="1032"/>
      <c r="D89" s="1032"/>
      <c r="E89" s="1032"/>
      <c r="F89" s="1033"/>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1"/>
      <c r="B90" s="1032"/>
      <c r="C90" s="1032"/>
      <c r="D90" s="1032"/>
      <c r="E90" s="1032"/>
      <c r="F90" s="1033"/>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1"/>
      <c r="B91" s="1032"/>
      <c r="C91" s="1032"/>
      <c r="D91" s="1032"/>
      <c r="E91" s="1032"/>
      <c r="F91" s="1033"/>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1"/>
      <c r="B92" s="1032"/>
      <c r="C92" s="1032"/>
      <c r="D92" s="1032"/>
      <c r="E92" s="1032"/>
      <c r="F92" s="1033"/>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1"/>
      <c r="B93" s="1032"/>
      <c r="C93" s="1032"/>
      <c r="D93" s="1032"/>
      <c r="E93" s="1032"/>
      <c r="F93" s="103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1"/>
      <c r="B98" s="1032"/>
      <c r="C98" s="1032"/>
      <c r="D98" s="1032"/>
      <c r="E98" s="1032"/>
      <c r="F98" s="1033"/>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1"/>
      <c r="B99" s="1032"/>
      <c r="C99" s="1032"/>
      <c r="D99" s="1032"/>
      <c r="E99" s="1032"/>
      <c r="F99" s="1033"/>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1"/>
      <c r="B100" s="1032"/>
      <c r="C100" s="1032"/>
      <c r="D100" s="1032"/>
      <c r="E100" s="1032"/>
      <c r="F100" s="1033"/>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1"/>
      <c r="B101" s="1032"/>
      <c r="C101" s="1032"/>
      <c r="D101" s="1032"/>
      <c r="E101" s="1032"/>
      <c r="F101" s="1033"/>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1"/>
      <c r="B102" s="1032"/>
      <c r="C102" s="1032"/>
      <c r="D102" s="1032"/>
      <c r="E102" s="1032"/>
      <c r="F102" s="1033"/>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1"/>
      <c r="B103" s="1032"/>
      <c r="C103" s="1032"/>
      <c r="D103" s="1032"/>
      <c r="E103" s="1032"/>
      <c r="F103" s="1033"/>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1"/>
      <c r="B104" s="1032"/>
      <c r="C104" s="1032"/>
      <c r="D104" s="1032"/>
      <c r="E104" s="1032"/>
      <c r="F104" s="1033"/>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1"/>
      <c r="B105" s="1032"/>
      <c r="C105" s="1032"/>
      <c r="D105" s="1032"/>
      <c r="E105" s="1032"/>
      <c r="F105" s="1033"/>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1"/>
      <c r="B112" s="1032"/>
      <c r="C112" s="1032"/>
      <c r="D112" s="1032"/>
      <c r="E112" s="1032"/>
      <c r="F112" s="1033"/>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1"/>
      <c r="B113" s="1032"/>
      <c r="C113" s="1032"/>
      <c r="D113" s="1032"/>
      <c r="E113" s="1032"/>
      <c r="F113" s="1033"/>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1"/>
      <c r="B114" s="1032"/>
      <c r="C114" s="1032"/>
      <c r="D114" s="1032"/>
      <c r="E114" s="1032"/>
      <c r="F114" s="1033"/>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1"/>
      <c r="B115" s="1032"/>
      <c r="C115" s="1032"/>
      <c r="D115" s="1032"/>
      <c r="E115" s="1032"/>
      <c r="F115" s="1033"/>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1"/>
      <c r="B116" s="1032"/>
      <c r="C116" s="1032"/>
      <c r="D116" s="1032"/>
      <c r="E116" s="1032"/>
      <c r="F116" s="1033"/>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1"/>
      <c r="B117" s="1032"/>
      <c r="C117" s="1032"/>
      <c r="D117" s="1032"/>
      <c r="E117" s="1032"/>
      <c r="F117" s="1033"/>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1"/>
      <c r="B118" s="1032"/>
      <c r="C118" s="1032"/>
      <c r="D118" s="1032"/>
      <c r="E118" s="1032"/>
      <c r="F118" s="1033"/>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1"/>
      <c r="B119" s="1032"/>
      <c r="C119" s="1032"/>
      <c r="D119" s="1032"/>
      <c r="E119" s="1032"/>
      <c r="F119" s="1033"/>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1"/>
      <c r="B120" s="1032"/>
      <c r="C120" s="1032"/>
      <c r="D120" s="1032"/>
      <c r="E120" s="1032"/>
      <c r="F120" s="103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1"/>
      <c r="B125" s="1032"/>
      <c r="C125" s="1032"/>
      <c r="D125" s="1032"/>
      <c r="E125" s="1032"/>
      <c r="F125" s="1033"/>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1"/>
      <c r="B126" s="1032"/>
      <c r="C126" s="1032"/>
      <c r="D126" s="1032"/>
      <c r="E126" s="1032"/>
      <c r="F126" s="1033"/>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1"/>
      <c r="B127" s="1032"/>
      <c r="C127" s="1032"/>
      <c r="D127" s="1032"/>
      <c r="E127" s="1032"/>
      <c r="F127" s="1033"/>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1"/>
      <c r="B128" s="1032"/>
      <c r="C128" s="1032"/>
      <c r="D128" s="1032"/>
      <c r="E128" s="1032"/>
      <c r="F128" s="1033"/>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1"/>
      <c r="B129" s="1032"/>
      <c r="C129" s="1032"/>
      <c r="D129" s="1032"/>
      <c r="E129" s="1032"/>
      <c r="F129" s="1033"/>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1"/>
      <c r="B130" s="1032"/>
      <c r="C130" s="1032"/>
      <c r="D130" s="1032"/>
      <c r="E130" s="1032"/>
      <c r="F130" s="1033"/>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1"/>
      <c r="B131" s="1032"/>
      <c r="C131" s="1032"/>
      <c r="D131" s="1032"/>
      <c r="E131" s="1032"/>
      <c r="F131" s="1033"/>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1"/>
      <c r="B132" s="1032"/>
      <c r="C132" s="1032"/>
      <c r="D132" s="1032"/>
      <c r="E132" s="1032"/>
      <c r="F132" s="1033"/>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1"/>
      <c r="B133" s="1032"/>
      <c r="C133" s="1032"/>
      <c r="D133" s="1032"/>
      <c r="E133" s="1032"/>
      <c r="F133" s="103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1"/>
      <c r="B138" s="1032"/>
      <c r="C138" s="1032"/>
      <c r="D138" s="1032"/>
      <c r="E138" s="1032"/>
      <c r="F138" s="1033"/>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1"/>
      <c r="B139" s="1032"/>
      <c r="C139" s="1032"/>
      <c r="D139" s="1032"/>
      <c r="E139" s="1032"/>
      <c r="F139" s="1033"/>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1"/>
      <c r="B140" s="1032"/>
      <c r="C140" s="1032"/>
      <c r="D140" s="1032"/>
      <c r="E140" s="1032"/>
      <c r="F140" s="1033"/>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1"/>
      <c r="B141" s="1032"/>
      <c r="C141" s="1032"/>
      <c r="D141" s="1032"/>
      <c r="E141" s="1032"/>
      <c r="F141" s="1033"/>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1"/>
      <c r="B142" s="1032"/>
      <c r="C142" s="1032"/>
      <c r="D142" s="1032"/>
      <c r="E142" s="1032"/>
      <c r="F142" s="1033"/>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1"/>
      <c r="B143" s="1032"/>
      <c r="C143" s="1032"/>
      <c r="D143" s="1032"/>
      <c r="E143" s="1032"/>
      <c r="F143" s="1033"/>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1"/>
      <c r="B144" s="1032"/>
      <c r="C144" s="1032"/>
      <c r="D144" s="1032"/>
      <c r="E144" s="1032"/>
      <c r="F144" s="1033"/>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1"/>
      <c r="B145" s="1032"/>
      <c r="C145" s="1032"/>
      <c r="D145" s="1032"/>
      <c r="E145" s="1032"/>
      <c r="F145" s="1033"/>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1"/>
      <c r="B146" s="1032"/>
      <c r="C146" s="1032"/>
      <c r="D146" s="1032"/>
      <c r="E146" s="1032"/>
      <c r="F146" s="103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1"/>
      <c r="B151" s="1032"/>
      <c r="C151" s="1032"/>
      <c r="D151" s="1032"/>
      <c r="E151" s="1032"/>
      <c r="F151" s="1033"/>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1"/>
      <c r="B152" s="1032"/>
      <c r="C152" s="1032"/>
      <c r="D152" s="1032"/>
      <c r="E152" s="1032"/>
      <c r="F152" s="1033"/>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1"/>
      <c r="B153" s="1032"/>
      <c r="C153" s="1032"/>
      <c r="D153" s="1032"/>
      <c r="E153" s="1032"/>
      <c r="F153" s="1033"/>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1"/>
      <c r="B154" s="1032"/>
      <c r="C154" s="1032"/>
      <c r="D154" s="1032"/>
      <c r="E154" s="1032"/>
      <c r="F154" s="1033"/>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1"/>
      <c r="B155" s="1032"/>
      <c r="C155" s="1032"/>
      <c r="D155" s="1032"/>
      <c r="E155" s="1032"/>
      <c r="F155" s="1033"/>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1"/>
      <c r="B156" s="1032"/>
      <c r="C156" s="1032"/>
      <c r="D156" s="1032"/>
      <c r="E156" s="1032"/>
      <c r="F156" s="1033"/>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1"/>
      <c r="B157" s="1032"/>
      <c r="C157" s="1032"/>
      <c r="D157" s="1032"/>
      <c r="E157" s="1032"/>
      <c r="F157" s="1033"/>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1"/>
      <c r="B158" s="1032"/>
      <c r="C158" s="1032"/>
      <c r="D158" s="1032"/>
      <c r="E158" s="1032"/>
      <c r="F158" s="1033"/>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1"/>
      <c r="B165" s="1032"/>
      <c r="C165" s="1032"/>
      <c r="D165" s="1032"/>
      <c r="E165" s="1032"/>
      <c r="F165" s="1033"/>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1"/>
      <c r="B166" s="1032"/>
      <c r="C166" s="1032"/>
      <c r="D166" s="1032"/>
      <c r="E166" s="1032"/>
      <c r="F166" s="1033"/>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1"/>
      <c r="B167" s="1032"/>
      <c r="C167" s="1032"/>
      <c r="D167" s="1032"/>
      <c r="E167" s="1032"/>
      <c r="F167" s="1033"/>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1"/>
      <c r="B168" s="1032"/>
      <c r="C168" s="1032"/>
      <c r="D168" s="1032"/>
      <c r="E168" s="1032"/>
      <c r="F168" s="1033"/>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1"/>
      <c r="B169" s="1032"/>
      <c r="C169" s="1032"/>
      <c r="D169" s="1032"/>
      <c r="E169" s="1032"/>
      <c r="F169" s="1033"/>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1"/>
      <c r="B170" s="1032"/>
      <c r="C170" s="1032"/>
      <c r="D170" s="1032"/>
      <c r="E170" s="1032"/>
      <c r="F170" s="1033"/>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1"/>
      <c r="B171" s="1032"/>
      <c r="C171" s="1032"/>
      <c r="D171" s="1032"/>
      <c r="E171" s="1032"/>
      <c r="F171" s="1033"/>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1"/>
      <c r="B172" s="1032"/>
      <c r="C172" s="1032"/>
      <c r="D172" s="1032"/>
      <c r="E172" s="1032"/>
      <c r="F172" s="1033"/>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1"/>
      <c r="B173" s="1032"/>
      <c r="C173" s="1032"/>
      <c r="D173" s="1032"/>
      <c r="E173" s="1032"/>
      <c r="F173" s="103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1"/>
      <c r="B178" s="1032"/>
      <c r="C178" s="1032"/>
      <c r="D178" s="1032"/>
      <c r="E178" s="1032"/>
      <c r="F178" s="1033"/>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1"/>
      <c r="B179" s="1032"/>
      <c r="C179" s="1032"/>
      <c r="D179" s="1032"/>
      <c r="E179" s="1032"/>
      <c r="F179" s="1033"/>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1"/>
      <c r="B180" s="1032"/>
      <c r="C180" s="1032"/>
      <c r="D180" s="1032"/>
      <c r="E180" s="1032"/>
      <c r="F180" s="1033"/>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1"/>
      <c r="B181" s="1032"/>
      <c r="C181" s="1032"/>
      <c r="D181" s="1032"/>
      <c r="E181" s="1032"/>
      <c r="F181" s="1033"/>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1"/>
      <c r="B182" s="1032"/>
      <c r="C182" s="1032"/>
      <c r="D182" s="1032"/>
      <c r="E182" s="1032"/>
      <c r="F182" s="1033"/>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1"/>
      <c r="B183" s="1032"/>
      <c r="C183" s="1032"/>
      <c r="D183" s="1032"/>
      <c r="E183" s="1032"/>
      <c r="F183" s="1033"/>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1"/>
      <c r="B184" s="1032"/>
      <c r="C184" s="1032"/>
      <c r="D184" s="1032"/>
      <c r="E184" s="1032"/>
      <c r="F184" s="1033"/>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1"/>
      <c r="B185" s="1032"/>
      <c r="C185" s="1032"/>
      <c r="D185" s="1032"/>
      <c r="E185" s="1032"/>
      <c r="F185" s="1033"/>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1"/>
      <c r="B186" s="1032"/>
      <c r="C186" s="1032"/>
      <c r="D186" s="1032"/>
      <c r="E186" s="1032"/>
      <c r="F186" s="103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1"/>
      <c r="B191" s="1032"/>
      <c r="C191" s="1032"/>
      <c r="D191" s="1032"/>
      <c r="E191" s="1032"/>
      <c r="F191" s="1033"/>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1"/>
      <c r="B192" s="1032"/>
      <c r="C192" s="1032"/>
      <c r="D192" s="1032"/>
      <c r="E192" s="1032"/>
      <c r="F192" s="1033"/>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1"/>
      <c r="B193" s="1032"/>
      <c r="C193" s="1032"/>
      <c r="D193" s="1032"/>
      <c r="E193" s="1032"/>
      <c r="F193" s="1033"/>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1"/>
      <c r="B194" s="1032"/>
      <c r="C194" s="1032"/>
      <c r="D194" s="1032"/>
      <c r="E194" s="1032"/>
      <c r="F194" s="1033"/>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1"/>
      <c r="B195" s="1032"/>
      <c r="C195" s="1032"/>
      <c r="D195" s="1032"/>
      <c r="E195" s="1032"/>
      <c r="F195" s="1033"/>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1"/>
      <c r="B196" s="1032"/>
      <c r="C196" s="1032"/>
      <c r="D196" s="1032"/>
      <c r="E196" s="1032"/>
      <c r="F196" s="1033"/>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1"/>
      <c r="B197" s="1032"/>
      <c r="C197" s="1032"/>
      <c r="D197" s="1032"/>
      <c r="E197" s="1032"/>
      <c r="F197" s="1033"/>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1"/>
      <c r="B198" s="1032"/>
      <c r="C198" s="1032"/>
      <c r="D198" s="1032"/>
      <c r="E198" s="1032"/>
      <c r="F198" s="1033"/>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1"/>
      <c r="B199" s="1032"/>
      <c r="C199" s="1032"/>
      <c r="D199" s="1032"/>
      <c r="E199" s="1032"/>
      <c r="F199" s="103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1"/>
      <c r="B204" s="1032"/>
      <c r="C204" s="1032"/>
      <c r="D204" s="1032"/>
      <c r="E204" s="1032"/>
      <c r="F204" s="1033"/>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1"/>
      <c r="B205" s="1032"/>
      <c r="C205" s="1032"/>
      <c r="D205" s="1032"/>
      <c r="E205" s="1032"/>
      <c r="F205" s="1033"/>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1"/>
      <c r="B206" s="1032"/>
      <c r="C206" s="1032"/>
      <c r="D206" s="1032"/>
      <c r="E206" s="1032"/>
      <c r="F206" s="1033"/>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1"/>
      <c r="B207" s="1032"/>
      <c r="C207" s="1032"/>
      <c r="D207" s="1032"/>
      <c r="E207" s="1032"/>
      <c r="F207" s="1033"/>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1"/>
      <c r="B208" s="1032"/>
      <c r="C208" s="1032"/>
      <c r="D208" s="1032"/>
      <c r="E208" s="1032"/>
      <c r="F208" s="1033"/>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1"/>
      <c r="B209" s="1032"/>
      <c r="C209" s="1032"/>
      <c r="D209" s="1032"/>
      <c r="E209" s="1032"/>
      <c r="F209" s="1033"/>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1"/>
      <c r="B210" s="1032"/>
      <c r="C210" s="1032"/>
      <c r="D210" s="1032"/>
      <c r="E210" s="1032"/>
      <c r="F210" s="1033"/>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1"/>
      <c r="B211" s="1032"/>
      <c r="C211" s="1032"/>
      <c r="D211" s="1032"/>
      <c r="E211" s="1032"/>
      <c r="F211" s="1033"/>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1"/>
      <c r="B218" s="1032"/>
      <c r="C218" s="1032"/>
      <c r="D218" s="1032"/>
      <c r="E218" s="1032"/>
      <c r="F218" s="1033"/>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1"/>
      <c r="B219" s="1032"/>
      <c r="C219" s="1032"/>
      <c r="D219" s="1032"/>
      <c r="E219" s="1032"/>
      <c r="F219" s="1033"/>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1"/>
      <c r="B220" s="1032"/>
      <c r="C220" s="1032"/>
      <c r="D220" s="1032"/>
      <c r="E220" s="1032"/>
      <c r="F220" s="1033"/>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1"/>
      <c r="B221" s="1032"/>
      <c r="C221" s="1032"/>
      <c r="D221" s="1032"/>
      <c r="E221" s="1032"/>
      <c r="F221" s="1033"/>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1"/>
      <c r="B222" s="1032"/>
      <c r="C222" s="1032"/>
      <c r="D222" s="1032"/>
      <c r="E222" s="1032"/>
      <c r="F222" s="1033"/>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1"/>
      <c r="B223" s="1032"/>
      <c r="C223" s="1032"/>
      <c r="D223" s="1032"/>
      <c r="E223" s="1032"/>
      <c r="F223" s="1033"/>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1"/>
      <c r="B224" s="1032"/>
      <c r="C224" s="1032"/>
      <c r="D224" s="1032"/>
      <c r="E224" s="1032"/>
      <c r="F224" s="1033"/>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1"/>
      <c r="B225" s="1032"/>
      <c r="C225" s="1032"/>
      <c r="D225" s="1032"/>
      <c r="E225" s="1032"/>
      <c r="F225" s="1033"/>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1"/>
      <c r="B226" s="1032"/>
      <c r="C226" s="1032"/>
      <c r="D226" s="1032"/>
      <c r="E226" s="1032"/>
      <c r="F226" s="103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1"/>
      <c r="B231" s="1032"/>
      <c r="C231" s="1032"/>
      <c r="D231" s="1032"/>
      <c r="E231" s="1032"/>
      <c r="F231" s="1033"/>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1"/>
      <c r="B232" s="1032"/>
      <c r="C232" s="1032"/>
      <c r="D232" s="1032"/>
      <c r="E232" s="1032"/>
      <c r="F232" s="1033"/>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1"/>
      <c r="B233" s="1032"/>
      <c r="C233" s="1032"/>
      <c r="D233" s="1032"/>
      <c r="E233" s="1032"/>
      <c r="F233" s="1033"/>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1"/>
      <c r="B234" s="1032"/>
      <c r="C234" s="1032"/>
      <c r="D234" s="1032"/>
      <c r="E234" s="1032"/>
      <c r="F234" s="1033"/>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1"/>
      <c r="B235" s="1032"/>
      <c r="C235" s="1032"/>
      <c r="D235" s="1032"/>
      <c r="E235" s="1032"/>
      <c r="F235" s="1033"/>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1"/>
      <c r="B236" s="1032"/>
      <c r="C236" s="1032"/>
      <c r="D236" s="1032"/>
      <c r="E236" s="1032"/>
      <c r="F236" s="1033"/>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1"/>
      <c r="B237" s="1032"/>
      <c r="C237" s="1032"/>
      <c r="D237" s="1032"/>
      <c r="E237" s="1032"/>
      <c r="F237" s="1033"/>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1"/>
      <c r="B238" s="1032"/>
      <c r="C238" s="1032"/>
      <c r="D238" s="1032"/>
      <c r="E238" s="1032"/>
      <c r="F238" s="1033"/>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1"/>
      <c r="B239" s="1032"/>
      <c r="C239" s="1032"/>
      <c r="D239" s="1032"/>
      <c r="E239" s="1032"/>
      <c r="F239" s="103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1"/>
      <c r="B244" s="1032"/>
      <c r="C244" s="1032"/>
      <c r="D244" s="1032"/>
      <c r="E244" s="1032"/>
      <c r="F244" s="1033"/>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1"/>
      <c r="B245" s="1032"/>
      <c r="C245" s="1032"/>
      <c r="D245" s="1032"/>
      <c r="E245" s="1032"/>
      <c r="F245" s="1033"/>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1"/>
      <c r="B246" s="1032"/>
      <c r="C246" s="1032"/>
      <c r="D246" s="1032"/>
      <c r="E246" s="1032"/>
      <c r="F246" s="1033"/>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1"/>
      <c r="B247" s="1032"/>
      <c r="C247" s="1032"/>
      <c r="D247" s="1032"/>
      <c r="E247" s="1032"/>
      <c r="F247" s="1033"/>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1"/>
      <c r="B248" s="1032"/>
      <c r="C248" s="1032"/>
      <c r="D248" s="1032"/>
      <c r="E248" s="1032"/>
      <c r="F248" s="1033"/>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1"/>
      <c r="B249" s="1032"/>
      <c r="C249" s="1032"/>
      <c r="D249" s="1032"/>
      <c r="E249" s="1032"/>
      <c r="F249" s="1033"/>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1"/>
      <c r="B250" s="1032"/>
      <c r="C250" s="1032"/>
      <c r="D250" s="1032"/>
      <c r="E250" s="1032"/>
      <c r="F250" s="1033"/>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1"/>
      <c r="B251" s="1032"/>
      <c r="C251" s="1032"/>
      <c r="D251" s="1032"/>
      <c r="E251" s="1032"/>
      <c r="F251" s="1033"/>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1"/>
      <c r="B252" s="1032"/>
      <c r="C252" s="1032"/>
      <c r="D252" s="1032"/>
      <c r="E252" s="1032"/>
      <c r="F252" s="103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1"/>
      <c r="B257" s="1032"/>
      <c r="C257" s="1032"/>
      <c r="D257" s="1032"/>
      <c r="E257" s="1032"/>
      <c r="F257" s="1033"/>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1"/>
      <c r="B258" s="1032"/>
      <c r="C258" s="1032"/>
      <c r="D258" s="1032"/>
      <c r="E258" s="1032"/>
      <c r="F258" s="1033"/>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1"/>
      <c r="B259" s="1032"/>
      <c r="C259" s="1032"/>
      <c r="D259" s="1032"/>
      <c r="E259" s="1032"/>
      <c r="F259" s="1033"/>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1"/>
      <c r="B260" s="1032"/>
      <c r="C260" s="1032"/>
      <c r="D260" s="1032"/>
      <c r="E260" s="1032"/>
      <c r="F260" s="1033"/>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1"/>
      <c r="B261" s="1032"/>
      <c r="C261" s="1032"/>
      <c r="D261" s="1032"/>
      <c r="E261" s="1032"/>
      <c r="F261" s="1033"/>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1"/>
      <c r="B262" s="1032"/>
      <c r="C262" s="1032"/>
      <c r="D262" s="1032"/>
      <c r="E262" s="1032"/>
      <c r="F262" s="1033"/>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1"/>
      <c r="B263" s="1032"/>
      <c r="C263" s="1032"/>
      <c r="D263" s="1032"/>
      <c r="E263" s="1032"/>
      <c r="F263" s="1033"/>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1"/>
      <c r="B264" s="1032"/>
      <c r="C264" s="1032"/>
      <c r="D264" s="1032"/>
      <c r="E264" s="1032"/>
      <c r="F264" s="1033"/>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2">
        <v>1</v>
      </c>
      <c r="B4" s="1052">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2">
        <v>1</v>
      </c>
      <c r="B37" s="1052">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2021-09-22T01:35:42Z</cp:lastPrinted>
  <dcterms:created xsi:type="dcterms:W3CDTF">2012-03-13T00:50:25Z</dcterms:created>
  <dcterms:modified xsi:type="dcterms:W3CDTF">2021-10-07T09:13:23Z</dcterms:modified>
</cp:coreProperties>
</file>