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1005R2レビューシート\"/>
    </mc:Choice>
  </mc:AlternateContent>
  <bookViews>
    <workbookView xWindow="0" yWindow="0" windowWidth="20490" windowHeight="846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<sst xmlns="http://schemas.openxmlformats.org/spreadsheetml/2006/main" count="3305" uniqueCount="861">
  <si>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</si>
  <si>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</si>
  <si>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</si>
  <si>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</si>
  <si>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</si>
  <si>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</si>
  <si>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</si>
  <si>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</si>
  <si>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</si>
  <si>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</si>
  <si>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</si>
  <si>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</si>
  <si>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</si>
  <si>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</si>
  <si>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</si>
  <si>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</si>
  <si>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</si>
  <si>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</si>
  <si>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</si>
  <si>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</si>
  <si>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</si>
  <si>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</si>
  <si>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</si>
  <si>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</si>
  <si>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</si>
  <si>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</si>
  <si>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</si>
  <si>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</si>
  <si>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</si>
  <si>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</si>
  <si>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</si>
  <si>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</si>
  <si>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</si>
  <si>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</si>
  <si>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</si>
  <si>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</si>
  <si>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</si>
  <si>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</si>
  <si>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</si>
  <si>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</si>
  <si>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</si>
  <si>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</si>
  <si>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</si>
  <si>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</si>
  <si>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</si>
  <si>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</si>
  <si>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</si>
  <si>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</si>
  <si>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</si>
  <si>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</si>
  <si>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</si>
  <si>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</si>
  <si>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</si>
  <si>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</si>
  <si>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</si>
  <si>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</si>
  <si>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</si>
  <si>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</si>
  <si>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</si>
  <si>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</si>
  <si>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</si>
  <si>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</si>
  <si>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</si>
  <si>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</si>
  <si>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</si>
  <si>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</si>
  <si>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</si>
  <si>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</si>
  <si>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</si>
  <si>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</si>
  <si>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</si>
  <si>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</si>
  <si>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</si>
  <si>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</si>
  <si>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</si>
  <si>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</si>
  <si>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</si>
  <si>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</si>
  <si>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</si>
  <si>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</si>
  <si>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</si>
  <si>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</si>
  <si>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</si>
  <si>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</si>
  <si>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</si>
  <si>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</si>
  <si>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</si>
  <si>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</si>
  <si>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</si>
  <si>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</si>
  <si>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</si>
  <si>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</si>
  <si>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</si>
  <si>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</si>
  <si>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</si>
  <si>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</si>
  <si>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</si>
  <si>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</si>
  <si>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</si>
  <si>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</si>
  <si>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</si>
  <si>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</si>
  <si>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</si>
  <si>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</si>
  <si>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</si>
  <si>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</si>
  <si>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</si>
  <si>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</si>
  <si>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</si>
  <si>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</si>
  <si>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</si>
  <si>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</si>
  <si>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</si>
  <si>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</si>
  <si>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</si>
  <si>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</si>
  <si>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</si>
  <si>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</si>
  <si>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</si>
  <si>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</si>
  <si>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</si>
  <si>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</si>
  <si>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</si>
  <si>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</si>
  <si>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</si>
  <si>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</si>
  <si>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</si>
  <si>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</si>
  <si>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</si>
  <si>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</si>
  <si>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</si>
  <si>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</si>
  <si>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</si>
  <si>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</si>
  <si>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</si>
  <si>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</si>
  <si>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</si>
  <si>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</si>
  <si>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</si>
  <si>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</si>
  <si>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</si>
  <si>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</si>
  <si>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</si>
  <si>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</si>
  <si>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</si>
  <si>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</si>
  <si>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</si>
  <si>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</si>
  <si>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</si>
  <si>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</si>
  <si>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</si>
  <si>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</si>
  <si>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</si>
  <si>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</si>
  <si>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</si>
  <si>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</si>
  <si>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</si>
  <si>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</si>
  <si>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</si>
  <si>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</si>
  <si>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</si>
  <si>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</si>
  <si>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</si>
  <si>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</si>
  <si>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</si>
  <si>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</si>
  <si>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</si>
  <si>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</si>
  <si>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</si>
  <si>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</si>
  <si>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</si>
  <si>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</si>
  <si>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</si>
  <si>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</si>
  <si>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</si>
  <si>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</si>
  <si>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</si>
  <si>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</si>
  <si>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</si>
  <si>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</si>
  <si>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</si>
  <si>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</si>
  <si>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</si>
  <si>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</si>
  <si>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</si>
  <si>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</si>
  <si>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</si>
  <si>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</si>
  <si>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</si>
  <si>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</si>
  <si>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</si>
  <si>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</si>
  <si>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</si>
  <si>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</si>
  <si>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</si>
  <si>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</si>
  <si>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</si>
  <si>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</si>
  <si>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</si>
  <si>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</si>
  <si>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</si>
  <si>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</si>
  <si>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</si>
  <si>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</si>
  <si>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</si>
  <si>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</si>
  <si>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</si>
  <si>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</si>
  <si>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</si>
  <si>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</si>
  <si>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</si>
  <si>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</si>
  <si>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</si>
  <si>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</si>
  <si>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</si>
  <si>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</si>
  <si>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</si>
  <si>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</si>
  <si>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</si>
  <si>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</si>
  <si>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</si>
  <si>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</si>
  <si>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</si>
  <si>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</si>
  <si>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</si>
  <si>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</si>
  <si>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</si>
  <si>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</si>
  <si>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</si>
  <si>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</si>
  <si>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</si>
  <si>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</si>
  <si>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</si>
  <si>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</si>
  <si>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</si>
  <si>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</si>
  <si>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</si>
  <si>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</si>
  <si>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</si>
  <si>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</si>
  <si>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</si>
  <si>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</si>
  <si>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</si>
  <si>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</si>
  <si>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</si>
  <si>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</si>
  <si>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</si>
  <si>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</si>
  <si>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</si>
  <si>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</si>
  <si>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</si>
  <si>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</si>
  <si>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</si>
  <si>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</si>
  <si>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</si>
  <si>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</si>
  <si>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</si>
  <si>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</si>
  <si>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</si>
  <si>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</si>
  <si>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</si>
  <si>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</si>
  <si>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</si>
  <si>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</si>
  <si>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</si>
  <si>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</si>
  <si>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</si>
  <si>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</si>
  <si>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</si>
  <si>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</si>
  <si>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</si>
  <si>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</si>
  <si>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</si>
  <si>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</si>
  <si>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</si>
  <si>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</si>
  <si>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</si>
  <si>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</si>
  <si>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</si>
  <si>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</si>
  <si>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</si>
  <si>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</si>
  <si>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</si>
  <si>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</si>
  <si>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</si>
  <si>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</si>
  <si>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</si>
  <si>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</si>
  <si>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</si>
  <si>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</si>
  <si>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</si>
  <si>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</si>
  <si>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</si>
  <si>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</si>
  <si>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</si>
  <si>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</si>
  <si>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</si>
  <si>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</si>
  <si>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</si>
  <si>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</si>
  <si>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</si>
  <si>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</si>
  <si>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</si>
  <si>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</si>
  <si>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</si>
  <si>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</si>
  <si>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</si>
  <si>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</si>
  <si>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</si>
  <si>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</si>
  <si>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</si>
  <si>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</si>
  <si>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</si>
  <si>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</si>
  <si>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</si>
  <si>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</si>
  <si>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</si>
  <si>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</si>
  <si>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</si>
  <si>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</si>
  <si>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</si>
  <si>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</si>
  <si>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</si>
  <si>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</si>
  <si>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</si>
  <si>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</si>
  <si>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</si>
  <si>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</si>
  <si>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</si>
  <si>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</si>
  <si>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</si>
  <si>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</si>
  <si>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</si>
  <si>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</si>
  <si>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</si>
  <si>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</si>
  <si>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</si>
  <si>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</si>
  <si>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</si>
  <si>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</si>
  <si>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</si>
  <si>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</si>
  <si>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</si>
  <si>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</si>
  <si>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</si>
  <si>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</si>
  <si>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</si>
  <si>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</si>
  <si>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</si>
  <si>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</si>
  <si>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</si>
  <si>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</si>
  <si>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</si>
  <si>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</si>
  <si>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</si>
  <si>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</si>
  <si>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</si>
  <si>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</si>
  <si>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</si>
  <si>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</si>
  <si>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</si>
  <si>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</si>
  <si>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</si>
  <si>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</si>
  <si>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</si>
  <si>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</si>
  <si>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</si>
  <si>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</si>
  <si>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</si>
  <si>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</si>
  <si>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</si>
  <si>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</si>
  <si>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</si>
  <si>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</si>
  <si>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</si>
  <si>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</si>
  <si>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</si>
  <si>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</si>
  <si>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</si>
  <si>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</si>
  <si>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</si>
  <si>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</si>
  <si>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</si>
  <si>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</si>
  <si>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</si>
  <si>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</si>
  <si>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</si>
  <si>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</si>
  <si>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</si>
  <si>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</si>
  <si>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</si>
  <si>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</si>
  <si>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</si>
  <si>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</si>
  <si>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</si>
  <si>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</si>
  <si>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</si>
  <si>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</si>
  <si>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</si>
  <si>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</si>
  <si>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</si>
  <si>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</si>
  <si>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</si>
  <si>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</si>
  <si>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</si>
  <si>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</si>
  <si>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</si>
  <si>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</si>
  <si>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</si>
  <si>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</si>
  <si>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</si>
  <si>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</si>
  <si>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</si>
  <si>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</si>
  <si>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</si>
  <si>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</si>
  <si>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</si>
  <si>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</si>
  <si>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</si>
  <si>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</si>
  <si>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</si>
  <si>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</si>
  <si>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</si>
  <si>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</si>
  <si>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</si>
  <si>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</si>
  <si>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</si>
  <si>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</si>
  <si>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</si>
  <si>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</si>
  <si>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</si>
  <si>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</si>
  <si>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</si>
  <si>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</si>
  <si>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</si>
  <si>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</si>
  <si>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</si>
  <si>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</si>
  <si>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</si>
  <si>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</si>
  <si>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</si>
  <si>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</si>
  <si>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</si>
  <si>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</si>
  <si>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</si>
  <si>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</si>
  <si>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</si>
  <si>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</si>
  <si>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</si>
  <si>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</si>
  <si>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</si>
  <si>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</si>
  <si>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</si>
  <si>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</si>
  <si>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</si>
  <si>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</si>
  <si>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</si>
  <si>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</si>
  <si>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</si>
  <si>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</si>
  <si>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</si>
  <si>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</si>
  <si>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</si>
  <si>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</si>
  <si>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</si>
  <si>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</si>
  <si>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</si>
  <si>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</si>
  <si>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</si>
  <si>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</si>
  <si>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</si>
  <si>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</si>
  <si>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</si>
  <si>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</si>
  <si>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</si>
  <si>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</si>
  <si>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</si>
  <si>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</si>
  <si>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</si>
  <si>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</si>
  <si>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</si>
  <si>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</si>
  <si>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</si>
  <si>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</si>
  <si>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</si>
  <si>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</si>
  <si>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</si>
  <si>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</si>
  <si>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</si>
  <si>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</si>
  <si>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</si>
  <si>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</si>
  <si>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</si>
  <si>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</si>
  <si>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</si>
  <si>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</si>
  <si>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</si>
  <si>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</si>
  <si>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</si>
  <si>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</si>
  <si>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</si>
  <si>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</si>
  <si>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</si>
  <si>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</si>
  <si>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</si>
  <si>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</si>
  <si>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</si>
  <si>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</si>
  <si>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</si>
  <si>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</si>
  <si>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</si>
  <si>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</si>
  <si>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</si>
  <si>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</si>
  <si>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</si>
  <si>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</si>
  <si>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</si>
  <si>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</si>
  <si>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</si>
  <si>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</si>
  <si>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</si>
  <si>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</si>
  <si>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</si>
  <si>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</si>
  <si>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</si>
  <si>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</si>
  <si>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</si>
  <si>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</si>
  <si>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</si>
  <si>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</si>
  <si>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</si>
  <si>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</si>
  <si>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</si>
  <si>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</si>
  <si>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</si>
  <si>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</si>
  <si>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</si>
  <si>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</si>
  <si>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</si>
  <si>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</si>
  <si>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</si>
  <si>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</si>
  <si>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</si>
  <si>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</si>
  <si>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</si>
  <si>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</si>
  <si>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</si>
  <si>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</si>
  <si>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</si>
  <si>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</si>
  <si>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</si>
  <si>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</si>
  <si>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</si>
  <si>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</si>
  <si>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</si>
  <si>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</si>
  <si>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</si>
  <si>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</si>
  <si>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</si>
  <si>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</si>
  <si>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</si>
  <si>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</si>
  <si>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</si>
  <si>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</si>
  <si>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</si>
  <si>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</si>
  <si>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</si>
  <si>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</si>
  <si>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</si>
  <si>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</si>
  <si>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</si>
  <si>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</si>
  <si>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</si>
  <si>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</si>
  <si>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</si>
  <si>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</si>
  <si>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</si>
  <si>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</si>
  <si>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</si>
  <si>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</si>
  <si>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</si>
  <si>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</si>
  <si>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</si>
  <si>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</si>
  <si>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</si>
  <si>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</si>
  <si>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</si>
  <si>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</si>
  <si>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</si>
  <si>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</si>
  <si>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</si>
  <si>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</si>
  <si>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</si>
  <si>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</si>
  <si>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</si>
  <si>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</si>
  <si>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</si>
  <si>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</si>
  <si>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</si>
  <si>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</si>
  <si>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</si>
  <si>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</si>
  <si>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</si>
  <si>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</si>
  <si>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</si>
  <si>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</si>
  <si>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</si>
  <si>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</si>
  <si>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</si>
  <si>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</si>
  <si>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</si>
  <si>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</si>
  <si>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</si>
  <si>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</si>
  <si>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</si>
  <si>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</si>
  <si>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</si>
  <si>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</si>
  <si>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</si>
  <si>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</si>
  <si>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</si>
  <si>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</si>
  <si>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</si>
  <si>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</si>
  <si>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</si>
  <si>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</si>
  <si>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</si>
  <si>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</si>
  <si>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</si>
  <si>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</si>
  <si>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</si>
  <si>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</si>
  <si>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</si>
  <si>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</si>
  <si>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</si>
  <si>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</si>
  <si>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</si>
  <si>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</si>
  <si>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</si>
  <si>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</si>
  <si>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</si>
  <si>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</si>
  <si>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</si>
  <si>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</si>
  <si>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</si>
  <si>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</si>
  <si>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</si>
  <si>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</si>
  <si>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</si>
  <si>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</si>
  <si>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</si>
  <si>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</si>
  <si>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</si>
  <si>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</si>
  <si>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</si>
  <si>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</si>
  <si>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</si>
  <si>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</si>
  <si>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</si>
  <si>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</si>
  <si>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</si>
  <si>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</si>
  <si>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</si>
  <si>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</si>
  <si>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</si>
  <si>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</si>
  <si>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</si>
  <si>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</si>
  <si>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</si>
  <si>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</si>
  <si>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</si>
  <si>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</si>
  <si>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</si>
  <si>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</si>
  <si>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</si>
  <si>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</si>
  <si>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</si>
  <si>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</si>
  <si>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</si>
  <si>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</si>
  <si>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</si>
  <si>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</si>
  <si>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</si>
  <si>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</si>
  <si>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</si>
  <si>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</si>
  <si>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</si>
  <si>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</si>
  <si>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</si>
  <si>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</si>
  <si>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</si>
  <si>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</si>
  <si>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</si>
  <si>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</si>
  <si>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</si>
  <si>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</si>
  <si>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</si>
  <si>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</si>
  <si>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</si>
  <si>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</si>
  <si>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</si>
  <si>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</si>
  <si>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</si>
  <si>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</si>
  <si>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</si>
  <si>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</si>
  <si>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</si>
  <si>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</si>
  <si>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</si>
  <si>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</si>
  <si>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</si>
  <si>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</si>
  <si>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</si>
  <si>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</si>
  <si>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研究開発戦略官（核融合・原子力国際協力担当）岩渕秀樹</t>
  </si>
  <si>
    <t>-</t>
  </si>
  <si>
    <t>核セキュリティ・サミット（平成22年4月、平成24年3月、平成26年3月、平成28年3・4月）におけるナショナル・ステートメント及びコミュニケ、日米共同声明
第５次エネルギー基本計画（平成30年7月閣議決定）
今後の核不拡散・核セキュリティ研究開発の進め方について（中間とりまとめ）(平成29年6月科学技術・学術審議会 研究計画・評価分科会 原子力科学技術委員会 核不拡散・核セキュリティ作業部会)</t>
  </si>
  <si>
    <t>１．人材育成
　主にアジア諸国等を対象とした、核セキュリティ、保障措置･国内計量管理制度等に関する研修、セミナー等の実施を通して、アジア諸国等における核不拡散・核セキュリティ分野の法令整備の支援にもつながるような人材育成を行うとともに、国内原子力事業者等も対象としたトレーニングを行う。
２．技術開発
　高度な核物質の測定･検知に関する技術開発として、中性子源等を用いた核物質の検知・定量を目的とした技術開発等を行うとともに、超精密測定によりごく微量のウランの同位対比、または不純物や粒子形状を測定することにより、押収された核物質の生産施設、生産時期等を特定する核鑑識技術の開発を行う。
（補助率：定額）</t>
  </si>
  <si>
    <t>核セキュリティ強化等推進事業費補助金</t>
  </si>
  <si>
    <t>割合</t>
  </si>
  <si>
    <t>開催数</t>
  </si>
  <si>
    <t>件</t>
  </si>
  <si>
    <t>1.人材育成
当該年度執行額（千円）/コース開催件数（件）</t>
    <phoneticPr fontId="5"/>
  </si>
  <si>
    <t>千円</t>
  </si>
  <si>
    <t>千円/開催数</t>
    <phoneticPr fontId="5"/>
  </si>
  <si>
    <t>287,976/21</t>
  </si>
  <si>
    <t>273,095/17</t>
  </si>
  <si>
    <t>2．技術開発
当該年度執行額（千円）/論文等の公表数（件）</t>
    <phoneticPr fontId="5"/>
  </si>
  <si>
    <t>千円/論文数</t>
    <phoneticPr fontId="5"/>
  </si>
  <si>
    <t>234,722/27</t>
  </si>
  <si>
    <t>244,228/41</t>
  </si>
  <si>
    <t>9　未来社会に向けた価値創出の取組と経済・社会的課題への対応</t>
    <phoneticPr fontId="5"/>
  </si>
  <si>
    <t>9-5 国家戦略上重要な基幹技術の推進</t>
    <phoneticPr fontId="5"/>
  </si>
  <si>
    <t>国際的な核不拡散・核セキュリティ強化に貢献する観点から、アジア諸国等を対象とする人材育成及び課題に沿った研究開発の取組による核不拡散・核セキュリティに資する活動、国際協力の推進を通じて、原子力分野の研究・開発・利用の基盤整備を図ることができる。</t>
    <phoneticPr fontId="5"/>
  </si>
  <si>
    <t>【支出先上位10者リスト】
落札率の「-」は、同種の契約の予定価格を類推されるおそれがあるため非公表。</t>
  </si>
  <si>
    <t>新23-0058</t>
  </si>
  <si>
    <t>0301</t>
  </si>
  <si>
    <t>0267</t>
  </si>
  <si>
    <t>0256</t>
  </si>
  <si>
    <t>0254</t>
  </si>
  <si>
    <t>0261</t>
  </si>
  <si>
    <t>0269</t>
  </si>
  <si>
    <t>○</t>
  </si>
  <si>
    <t>核不拡散・核セキュリティ関連業務</t>
    <phoneticPr fontId="5"/>
  </si>
  <si>
    <t>平成23年度</t>
    <phoneticPr fontId="5"/>
  </si>
  <si>
    <t>終了予定なし</t>
    <phoneticPr fontId="5"/>
  </si>
  <si>
    <t>研究開発局</t>
    <phoneticPr fontId="5"/>
  </si>
  <si>
    <t>研究開発戦略官（核融合・原子力国際協力担当）付</t>
    <phoneticPr fontId="5"/>
  </si>
  <si>
    <t>本事業は、核セキュリティサミットにおけるナショナルステートメントを踏まえ、原子力の平和利用に関するセミナーや核セキュリティに関するトレーニング等の開催や核鑑識等に関する技術開発を実施し、国際的な核不拡散・核セキュリティ強化に貢献するものであり、公益性の高い事業である。</t>
    <phoneticPr fontId="5"/>
  </si>
  <si>
    <t>本事業は、上記のとおり、国際的な核不拡散・核セキュリティの強化に貢献するものであり、公共性が高い事業であることから国が実施すべきである。</t>
    <phoneticPr fontId="5"/>
  </si>
  <si>
    <t>本事業は、国際的な核不拡散・核セキュリティの強化への貢献のために上記のとおり事業を実施するものであり、政策目的の達成手段として必要かつ適切であり、優先度の高いものである。</t>
    <phoneticPr fontId="5"/>
  </si>
  <si>
    <t>有</t>
  </si>
  <si>
    <t>核セキュリティサミットにおけるナショナルステートメントを踏まえ国際的な核不拡散・核セキュリティ強化に貢献する公益性の高い事業であり、負担関係（国側の負担）は妥当である。</t>
    <phoneticPr fontId="5"/>
  </si>
  <si>
    <t>JAEAに対して予算の執行状況等を精査し、単位当たりのコストの水準は妥当なものであることを確認している。</t>
    <phoneticPr fontId="5"/>
  </si>
  <si>
    <t>適正に事業を実施されており、資金の流れは中間段階でも合理的である。</t>
    <phoneticPr fontId="5"/>
  </si>
  <si>
    <t>JAEAに対して予算の執行状況等を精査し、費目・使途が事業目的に即し真に必要なものに限定されていることを確認している。</t>
    <phoneticPr fontId="5"/>
  </si>
  <si>
    <t>‐</t>
  </si>
  <si>
    <t>国際機関等との連携により、効率的に事業を実施している。</t>
    <phoneticPr fontId="5"/>
  </si>
  <si>
    <t>国際的な核不拡散・核セキュリティの観点から、国際コースの開催や技術開発の成果を国際社会へ共有しており、目標に見合った実績となっている。</t>
    <phoneticPr fontId="5"/>
  </si>
  <si>
    <t>核不拡散・核セキュリティに関する人材育成や技術開発の実施に当たっては、JAEAは国内外の関係省庁やIAEA等の国際機関と緊密に連携しており、効果的に事業を進めている。また、科学技術・学術審議会　核不拡散・核セキュリティ作業部会などにおいて、外部有識者から事業内容の評価を受け、事業実施に反映している。</t>
    <phoneticPr fontId="5"/>
  </si>
  <si>
    <t>原子力の平和利用に関するセミナーや核セキュリティに関するトレーニング等の開催や核鑑識等に関する技術開発を着実に実施している。</t>
    <phoneticPr fontId="5"/>
  </si>
  <si>
    <t>原子力の平和利用に関するセミナーや核セキュリティに関するトレーニング等の開催や核鑑識等に関する技術開発によって得られた成果について、国際社会に共有することで、国際的な核不拡散・核セキュリティ強化に貢献している。</t>
    <phoneticPr fontId="5"/>
  </si>
  <si>
    <t>-</t>
    <phoneticPr fontId="5"/>
  </si>
  <si>
    <t>A.国立研究開発法人日本原子力研究開発機構</t>
    <phoneticPr fontId="5"/>
  </si>
  <si>
    <t>核セキュリティ強化等推進費</t>
    <phoneticPr fontId="5"/>
  </si>
  <si>
    <t>核不拡散・核セキュリティに資する人材育成及び研究開発</t>
    <phoneticPr fontId="5"/>
  </si>
  <si>
    <t>国立研究開発法人日本原子力研究開発機構</t>
    <phoneticPr fontId="5"/>
  </si>
  <si>
    <t>主にアジア諸国を対象とし、核不拡散・核セキュリティに関する人材育成を行う。また、核物質計量管理の高度化に資する測定技術や核物質の検知技術、不正に取引及びテロ等で使用された核物質の起源（国・施設）の特定に資する核鑑識技術の開発を行う。</t>
    <phoneticPr fontId="5"/>
  </si>
  <si>
    <t>B.伊藤忠テクノソリューションズ株式会社</t>
    <phoneticPr fontId="5"/>
  </si>
  <si>
    <t>役務</t>
    <rPh sb="0" eb="2">
      <t>エキム</t>
    </rPh>
    <phoneticPr fontId="5"/>
  </si>
  <si>
    <t>C.検査開発株式会社</t>
    <phoneticPr fontId="5"/>
  </si>
  <si>
    <t>核セキュリティ教育訓練用バーチャル・リアリティ（VR）のVR空間内施設及びコンテンツ類の再構築整備</t>
    <phoneticPr fontId="5"/>
  </si>
  <si>
    <t>伊藤忠テクノソリューションズ株式会社</t>
    <phoneticPr fontId="5"/>
  </si>
  <si>
    <t>株式会社ナイス</t>
    <phoneticPr fontId="5"/>
  </si>
  <si>
    <t>株式会社ペスコ</t>
    <phoneticPr fontId="5"/>
  </si>
  <si>
    <t>株式会社ＮＥＳＩ</t>
    <phoneticPr fontId="5"/>
  </si>
  <si>
    <t>株式会社日立産業制御ソリューションズ</t>
    <phoneticPr fontId="5"/>
  </si>
  <si>
    <t>株式会社トータル・サポート・システム</t>
    <phoneticPr fontId="5"/>
  </si>
  <si>
    <t>株式会社Ｅ＆Ｅテクノサービス</t>
    <phoneticPr fontId="5"/>
  </si>
  <si>
    <t>賃金</t>
    <rPh sb="0" eb="2">
      <t>チンギン</t>
    </rPh>
    <phoneticPr fontId="5"/>
  </si>
  <si>
    <t>職員A</t>
    <phoneticPr fontId="5"/>
  </si>
  <si>
    <t>核セキュリティ教育訓練用バーチャルリアリティの空間内施設及びコンテンツ類の再構築</t>
    <phoneticPr fontId="5"/>
  </si>
  <si>
    <t>核セキュリティ教育訓練用バーチャルリアリティ三次元描画投影系ハードウェアの購入</t>
    <rPh sb="29" eb="30">
      <t>ケイ</t>
    </rPh>
    <rPh sb="37" eb="39">
      <t>コウニュウ</t>
    </rPh>
    <phoneticPr fontId="5"/>
  </si>
  <si>
    <t>労働者派遣（核不拡散・核セキュリティ調査等）</t>
  </si>
  <si>
    <t>労働者派遣（国内で実施する人材育成支援業務）</t>
  </si>
  <si>
    <t>核セキュリティに係るコンサルティング調査</t>
  </si>
  <si>
    <t>労働者派遣（システムの構築・運用等）</t>
    <phoneticPr fontId="5"/>
  </si>
  <si>
    <t>人材育成支援事業用データ処理装置及び付属機器等の購入　　　</t>
    <phoneticPr fontId="5"/>
  </si>
  <si>
    <t>人材育成支援事業用バーチャルツアー作成ソフトウェア「PanoCreator」ライセンスの取得</t>
    <rPh sb="44" eb="46">
      <t>シュトク</t>
    </rPh>
    <phoneticPr fontId="5"/>
  </si>
  <si>
    <t>人材育成支援事業用バーチャルツアー作成・編集用パソコン等の購入　</t>
    <phoneticPr fontId="5"/>
  </si>
  <si>
    <t>労働者派遣（ＶＲシステム、ソフトウェア開発）</t>
    <phoneticPr fontId="5"/>
  </si>
  <si>
    <t>労働者派遣（海外からの研修生等の受入等）</t>
    <phoneticPr fontId="5"/>
  </si>
  <si>
    <t>株式会社日立製作所</t>
    <phoneticPr fontId="5"/>
  </si>
  <si>
    <t>出向者人件費</t>
    <rPh sb="0" eb="3">
      <t>シュッコウシャ</t>
    </rPh>
    <rPh sb="3" eb="6">
      <t>ジンケンヒ</t>
    </rPh>
    <phoneticPr fontId="5"/>
  </si>
  <si>
    <t>ワークショップの共催経費（分担金の支払い）</t>
    <rPh sb="13" eb="16">
      <t>ブンタンキン</t>
    </rPh>
    <rPh sb="17" eb="19">
      <t>シハラ</t>
    </rPh>
    <phoneticPr fontId="5"/>
  </si>
  <si>
    <t>iSpring Suite 9 Full Serviceダウンロード版の取得</t>
    <phoneticPr fontId="5"/>
  </si>
  <si>
    <t>人材育成支援事業 グループ演習用モニターの購入</t>
    <phoneticPr fontId="5"/>
  </si>
  <si>
    <t>人材育成支援事業用画面切換え器（スイッチャー）等の購入</t>
    <phoneticPr fontId="5"/>
  </si>
  <si>
    <t>増設メモリ及び内蔵SSDの購入</t>
    <phoneticPr fontId="5"/>
  </si>
  <si>
    <t>オンライントレーニング用備品の購入</t>
    <phoneticPr fontId="5"/>
  </si>
  <si>
    <t>人材育成支援事業用ノートパソコンの修理</t>
    <phoneticPr fontId="5"/>
  </si>
  <si>
    <t>ＶＲ用パソコン周辺機器及びソフトウェアの購入　</t>
    <phoneticPr fontId="5"/>
  </si>
  <si>
    <t>パソコン用USBメモリーの購入　</t>
    <phoneticPr fontId="5"/>
  </si>
  <si>
    <t>労働者派遣（研修資料作成等）</t>
    <rPh sb="0" eb="3">
      <t>ロウドウシャ</t>
    </rPh>
    <rPh sb="3" eb="5">
      <t>ハケン</t>
    </rPh>
    <phoneticPr fontId="5"/>
  </si>
  <si>
    <t>検査開発株式会社</t>
    <phoneticPr fontId="5"/>
  </si>
  <si>
    <t>株式会社三和製作所</t>
    <phoneticPr fontId="5"/>
  </si>
  <si>
    <t>株式会社天満理化研究所</t>
    <phoneticPr fontId="5"/>
  </si>
  <si>
    <t>株式会社アート科学</t>
    <phoneticPr fontId="5"/>
  </si>
  <si>
    <t>Ｓ．Ｐ．エンジニアリング株式会社</t>
    <phoneticPr fontId="5"/>
  </si>
  <si>
    <t>株式会社ジーテック</t>
    <phoneticPr fontId="5"/>
  </si>
  <si>
    <t>有限会社アユー</t>
    <phoneticPr fontId="5"/>
  </si>
  <si>
    <t>株式会社爆発研究所</t>
    <phoneticPr fontId="5"/>
  </si>
  <si>
    <t>業務請負（アクティブ中性子非破壊測定装置の運転保守）</t>
    <rPh sb="10" eb="13">
      <t>チュウセイシ</t>
    </rPh>
    <phoneticPr fontId="5"/>
  </si>
  <si>
    <t>労働者派遣（核鑑識技術開発の化学分析）</t>
    <phoneticPr fontId="5"/>
  </si>
  <si>
    <t>中性子飛行管及び検出器遮蔽体等の製作</t>
    <phoneticPr fontId="5"/>
  </si>
  <si>
    <t>ICP質量分析装置の購入</t>
    <phoneticPr fontId="5"/>
  </si>
  <si>
    <t>労働者派遣（非破壊測定装置開発支援）</t>
    <rPh sb="0" eb="3">
      <t>ロウドウシャ</t>
    </rPh>
    <rPh sb="3" eb="5">
      <t>ハケン</t>
    </rPh>
    <phoneticPr fontId="5"/>
  </si>
  <si>
    <t>労働者派遣（広域モニタリング技術開発等支援）</t>
    <rPh sb="0" eb="3">
      <t>ロウドウシャ</t>
    </rPh>
    <rPh sb="3" eb="5">
      <t>ハケン</t>
    </rPh>
    <phoneticPr fontId="5"/>
  </si>
  <si>
    <t>放射能分布測定に3次元測域センサを導入するためのプログラムの作成</t>
    <phoneticPr fontId="5"/>
  </si>
  <si>
    <t>蛍光X線分析装置の購入</t>
    <phoneticPr fontId="5"/>
  </si>
  <si>
    <t>試料粉砕機の購入</t>
    <phoneticPr fontId="5"/>
  </si>
  <si>
    <t>鉛遮蔽体の購入</t>
    <phoneticPr fontId="5"/>
  </si>
  <si>
    <t>PGA前面用6Li濃縮フッ化リチウムタイルの製作</t>
    <phoneticPr fontId="5"/>
  </si>
  <si>
    <t>測域センサ等の購入</t>
    <phoneticPr fontId="5"/>
  </si>
  <si>
    <t>JEM-2100-F冷却水循環装置用ポンプの交換・修理作業</t>
    <phoneticPr fontId="5"/>
  </si>
  <si>
    <t>HDDの購入</t>
    <phoneticPr fontId="5"/>
  </si>
  <si>
    <t>モバイルバッテリー等の購入</t>
    <phoneticPr fontId="5"/>
  </si>
  <si>
    <t>実験機器保管棚の購入</t>
    <phoneticPr fontId="5"/>
  </si>
  <si>
    <t>アルミフレーム等の購入</t>
    <phoneticPr fontId="5"/>
  </si>
  <si>
    <t>遅発ガンマ線分光実験用中性子減速体の製作</t>
    <phoneticPr fontId="5"/>
  </si>
  <si>
    <t>高線量場計測用中性子サブバンクの製作</t>
    <phoneticPr fontId="5"/>
  </si>
  <si>
    <t>LiF入りポリエチレン遮蔽体の製作</t>
    <phoneticPr fontId="5"/>
  </si>
  <si>
    <t>ポリエチレンブロック及びカドミウム板の購入</t>
    <phoneticPr fontId="5"/>
  </si>
  <si>
    <t>積層型中性子検出器の製作</t>
    <phoneticPr fontId="5"/>
  </si>
  <si>
    <t>プラスチックシンチレータの購入</t>
    <phoneticPr fontId="5"/>
  </si>
  <si>
    <t>光学グリース等の購入</t>
    <phoneticPr fontId="5"/>
  </si>
  <si>
    <t>労働者派遣（アクティブ非破壊測定技術開発）</t>
    <phoneticPr fontId="5"/>
  </si>
  <si>
    <t>労働者派遣（核鑑識技術開発の微細構造分析）</t>
    <phoneticPr fontId="5"/>
  </si>
  <si>
    <t>燃料集合体爆破実験データの取得作業</t>
    <phoneticPr fontId="5"/>
  </si>
  <si>
    <t>-</t>
    <phoneticPr fontId="5"/>
  </si>
  <si>
    <t>226,062/31</t>
    <phoneticPr fontId="5"/>
  </si>
  <si>
    <t>228,068/32</t>
    <phoneticPr fontId="5"/>
  </si>
  <si>
    <t>-</t>
    <phoneticPr fontId="5"/>
  </si>
  <si>
    <t>2．技術開発
論文等の公表数
（１課題当たり４学会以上へ２本以上の論文等を公表見込み。）</t>
    <phoneticPr fontId="5"/>
  </si>
  <si>
    <t>281,541/10</t>
    <phoneticPr fontId="5"/>
  </si>
  <si>
    <t>279,535/12</t>
    <phoneticPr fontId="5"/>
  </si>
  <si>
    <t>日本原子力研究開発機構（JAEA）は、基礎研究から実用技術開発までを一貫して実施する、我が国で唯一の原子力に関する総合的な研究開発機関であり、長年にわたって我が国の人的基盤を支えてきたほか、米国や仏国、国際原子力機関（IAEA）との間で豊富な国際協力経験を有していることから、交付先として選定されている。
また、当該機構においては、原子力研究開発の特殊性により、一定の一者応札が避けられないものもあるが、真にやむを得ないものを除き、原則として一般競争入札等によることとするなど、競争性・透明性を確保する取り組みを続けている。
その他、当該機構に対して、事業の実施にあたっては、効率性、競争性、公平性、透明性を確保するように求めている。</t>
    <rPh sb="156" eb="160">
      <t>トウガイキコウ</t>
    </rPh>
    <phoneticPr fontId="5"/>
  </si>
  <si>
    <t>世界核セキュリティ協会（WINS）</t>
    <rPh sb="2" eb="3">
      <t>カク</t>
    </rPh>
    <phoneticPr fontId="5"/>
  </si>
  <si>
    <t>業務請負（アクティブ中性子非破壊測定装置の運転保守）　</t>
    <phoneticPr fontId="5"/>
  </si>
  <si>
    <t>国際的な核不拡散・核セキュリティ強化に貢献する観点から、以下を実施する。　　
１．人材育成：アジア諸国等を対象とするコースを、毎年度、前年同等以上開催する。
２．技術開発：核鑑識及び核物質の測定検知の技術開発を行い、研究課題の成果を国際社会へ共有する。</t>
    <phoneticPr fontId="5"/>
  </si>
  <si>
    <t>本事業においては、国際機関等との連携の下、原子力の平和利用に関するセミナーや核セキュリティに関するトレーニング等の開催や核鑑識等に関する技術開発を実施し、得られた成果を国際社会に共有することで、着実に国際的な核不拡散・核セキュリティ強化に貢献している。
また、予算の執行状況等を精査し、費目・使途が事業目的に即し真に必要なものに限定されていることを確認しており、補助金の交付先である原子力機構においては、機構が設置する契約監視委員会（外部有識者及び機構監事で構成）において、個々の契約案件及び契約の適正な実施について点検を受け、年間発注計画を機構のWebページに掲載する等、更なる契約の競争性、公平性、透明性を確保するための改善策を導入し、実施している。</t>
    <rPh sb="205" eb="207">
      <t>セッチ</t>
    </rPh>
    <phoneticPr fontId="5"/>
  </si>
  <si>
    <t>引き続き、費目・使途が事業目的に即し真に必要なものに限定されていること、過度な受注実績あるいは過度に良質な性能を求める仕様でないことを確認する。
原子力機構においては、上述の契約監視委員会において取りまとめた更なる改善策（平成２８年７月５日）を踏まえ、追加的改善方策をその後の契約に順次反映させるとともに、国立研究開発法人間で調達実績等の情報の共有等、引き続き効率的な調達に努める。</t>
    <phoneticPr fontId="5"/>
  </si>
  <si>
    <t>１．人材育成
　国際的な核不拡散・核セキュリティ強化に貢献する観点から、アジア諸国等を対象とするコースの開催数
（毎年度、前年同等以上を開催見込み）</t>
    <rPh sb="52" eb="54">
      <t>カイサイ</t>
    </rPh>
    <rPh sb="54" eb="55">
      <t>スウ</t>
    </rPh>
    <rPh sb="68" eb="70">
      <t>カイサイ</t>
    </rPh>
    <rPh sb="70" eb="72">
      <t>ミコ</t>
    </rPh>
    <phoneticPr fontId="5"/>
  </si>
  <si>
    <t>「国立研究開発法人 年度評価 項目別自己評価書（3．(2)核不拡散・核セキュリティに資する活動）」</t>
    <phoneticPr fontId="5"/>
  </si>
  <si>
    <t>平成22年（2010年）4月の第１回核セキュリティサミットにおけるナショナル・ステートメントを踏まえ、日本原子力研究開発機構（ＪＡＥＡ）に設置した核不拡散・核セキュリティ総合支援センターを活用し、平成23年度から核不拡散・核セキュリティに関する人材育成、核検知・核測定、核鑑識に関する技術開発を実施し、国際的な核不拡散・核セキュリティ強化に貢献する。</t>
    <phoneticPr fontId="5"/>
  </si>
  <si>
    <t>外部有識者による点検対象外</t>
  </si>
  <si>
    <t>事業内容の一部改善</t>
  </si>
  <si>
    <t>この事業は、一部の事業において一者応札があったことから、競争参加条件等のより一層の見直しを図るなど、契約の競争性、公平性、透明性を確保すべきである。</t>
  </si>
  <si>
    <t>執行等改善</t>
  </si>
  <si>
    <t>調達等合理化計画に基づき、応札者拡大に向けた取組として、年間発注計画の原子力機構ホームページへの掲載、応札しなかった企業へのアンケート調査等の各種取組を引き続き工夫して実施するとともに、新規参入を増やす新たな取組として、専門性を有しない一般的な業務内容を切り分けて発注する方式を進めることにより、更に競争性が拡大するような施策を図る。</t>
  </si>
  <si>
    <t xml:space="preserve">B評価以上の獲得（「国立研究開発法人 年度評価 項目別自己評価書（3．(2)核不拡散・核セキュリティに資する活動）」における評価）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</si>
</sst>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24" xfId="0" applyNumberFormat="1"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63613</xdr:colOff>
      <xdr:row>749</xdr:row>
      <xdr:rowOff>9525</xdr:rowOff>
    </xdr:from>
    <xdr:to>
      <xdr:col>37</xdr:col>
      <xdr:colOff>76542</xdr:colOff>
      <xdr:row>750</xdr:row>
      <xdr:rowOff>317994</xdr:rowOff>
    </xdr:to>
    <xdr:sp macro="" textlink="">
      <xdr:nvSpPr>
        <xdr:cNvPr id="8" name="Text Box 9">
          <a:extLst>
            <a:ext uri="{FF2B5EF4-FFF2-40B4-BE49-F238E27FC236}">
              <a16:creationId xmlns:a16="http://schemas.microsoft.com/office/drawing/2014/main" id="{00000000-0008-0000-0000-000008000000}"/>
            </a:ext>
          </a:extLst>
        </xdr:cNvPr>
        <xdr:cNvSpPr txBox="1">
          <a:spLocks noChangeArrowheads="1"/>
        </xdr:cNvSpPr>
      </xdr:nvSpPr>
      <xdr:spPr bwMode="auto">
        <a:xfrm>
          <a:off x="4264138" y="54435375"/>
          <a:ext cx="3213329" cy="660894"/>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508</a:t>
          </a:r>
          <a:r>
            <a:rPr lang="ja-JP" altLang="en-US" sz="1600" b="1"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21</xdr:col>
      <xdr:colOff>167275</xdr:colOff>
      <xdr:row>751</xdr:row>
      <xdr:rowOff>219982</xdr:rowOff>
    </xdr:from>
    <xdr:to>
      <xdr:col>36</xdr:col>
      <xdr:colOff>148112</xdr:colOff>
      <xdr:row>753</xdr:row>
      <xdr:rowOff>81018</xdr:rowOff>
    </xdr:to>
    <xdr:sp macro="" textlink="">
      <xdr:nvSpPr>
        <xdr:cNvPr id="9" name="Text Box 10">
          <a:extLst>
            <a:ext uri="{FF2B5EF4-FFF2-40B4-BE49-F238E27FC236}">
              <a16:creationId xmlns:a16="http://schemas.microsoft.com/office/drawing/2014/main" id="{00000000-0008-0000-0000-000009000000}"/>
            </a:ext>
          </a:extLst>
        </xdr:cNvPr>
        <xdr:cNvSpPr txBox="1">
          <a:spLocks noChangeArrowheads="1"/>
        </xdr:cNvSpPr>
      </xdr:nvSpPr>
      <xdr:spPr bwMode="auto">
        <a:xfrm>
          <a:off x="4367800" y="55350682"/>
          <a:ext cx="2981212" cy="56588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国際的な核不拡散・核セキュリティ強化に貢献する。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106042</xdr:colOff>
      <xdr:row>753</xdr:row>
      <xdr:rowOff>72929</xdr:rowOff>
    </xdr:from>
    <xdr:to>
      <xdr:col>29</xdr:col>
      <xdr:colOff>107270</xdr:colOff>
      <xdr:row>754</xdr:row>
      <xdr:rowOff>166684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906767" y="55908479"/>
          <a:ext cx="1228" cy="4461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86766</xdr:colOff>
      <xdr:row>754</xdr:row>
      <xdr:rowOff>224808</xdr:rowOff>
    </xdr:from>
    <xdr:to>
      <xdr:col>44</xdr:col>
      <xdr:colOff>76333</xdr:colOff>
      <xdr:row>756</xdr:row>
      <xdr:rowOff>274492</xdr:rowOff>
    </xdr:to>
    <xdr:sp macro="" textlink="">
      <xdr:nvSpPr>
        <xdr:cNvPr id="11" name="Text Box 20">
          <a:extLst>
            <a:ext uri="{FF2B5EF4-FFF2-40B4-BE49-F238E27FC236}">
              <a16:creationId xmlns:a16="http://schemas.microsoft.com/office/drawing/2014/main" id="{00000000-0008-0000-0000-00000B000000}"/>
            </a:ext>
          </a:extLst>
        </xdr:cNvPr>
        <xdr:cNvSpPr txBox="1">
          <a:spLocks noChangeArrowheads="1"/>
        </xdr:cNvSpPr>
      </xdr:nvSpPr>
      <xdr:spPr bwMode="auto">
        <a:xfrm>
          <a:off x="3087141" y="56412783"/>
          <a:ext cx="5790292" cy="754534"/>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508</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百万円（核セキュリティ強化等推進事業費補助金）</a:t>
          </a:r>
        </a:p>
      </xdr:txBody>
    </xdr:sp>
    <xdr:clientData/>
  </xdr:twoCellAnchor>
  <xdr:twoCellAnchor>
    <xdr:from>
      <xdr:col>15</xdr:col>
      <xdr:colOff>85725</xdr:colOff>
      <xdr:row>757</xdr:row>
      <xdr:rowOff>18831</xdr:rowOff>
    </xdr:from>
    <xdr:to>
      <xdr:col>44</xdr:col>
      <xdr:colOff>132235</xdr:colOff>
      <xdr:row>759</xdr:row>
      <xdr:rowOff>145139</xdr:rowOff>
    </xdr:to>
    <xdr:sp macro="" textlink="">
      <xdr:nvSpPr>
        <xdr:cNvPr id="12" name="AutoShape 19">
          <a:extLst>
            <a:ext uri="{FF2B5EF4-FFF2-40B4-BE49-F238E27FC236}">
              <a16:creationId xmlns:a16="http://schemas.microsoft.com/office/drawing/2014/main" id="{00000000-0008-0000-0000-00000C000000}"/>
            </a:ext>
          </a:extLst>
        </xdr:cNvPr>
        <xdr:cNvSpPr>
          <a:spLocks noChangeArrowheads="1"/>
        </xdr:cNvSpPr>
      </xdr:nvSpPr>
      <xdr:spPr bwMode="auto">
        <a:xfrm>
          <a:off x="3086100" y="57264081"/>
          <a:ext cx="5847235" cy="8311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23133</xdr:colOff>
      <xdr:row>757</xdr:row>
      <xdr:rowOff>28356</xdr:rowOff>
    </xdr:from>
    <xdr:to>
      <xdr:col>43</xdr:col>
      <xdr:colOff>199875</xdr:colOff>
      <xdr:row>759</xdr:row>
      <xdr:rowOff>162827</xdr:rowOff>
    </xdr:to>
    <xdr:sp macro="" textlink="">
      <xdr:nvSpPr>
        <xdr:cNvPr id="13" name="Text Box 37">
          <a:extLst>
            <a:ext uri="{FF2B5EF4-FFF2-40B4-BE49-F238E27FC236}">
              <a16:creationId xmlns:a16="http://schemas.microsoft.com/office/drawing/2014/main" id="{00000000-0008-0000-0000-00000D000000}"/>
            </a:ext>
          </a:extLst>
        </xdr:cNvPr>
        <xdr:cNvSpPr txBox="1">
          <a:spLocks noChangeArrowheads="1"/>
        </xdr:cNvSpPr>
      </xdr:nvSpPr>
      <xdr:spPr bwMode="auto">
        <a:xfrm>
          <a:off x="3223533" y="57273606"/>
          <a:ext cx="5577417" cy="8393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主にアジア諸国を対象とし、核不拡散・核セキュリティに関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する人材育成を行う。また、核物質計量管理の高度化に資する測定技術や核物質の検知技術、不正に取引及びテロ等で使用された核物質の起源（国・施設）の特定に資する核鑑識技術の開発を行う。</a:t>
          </a: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54428</xdr:colOff>
      <xdr:row>751</xdr:row>
      <xdr:rowOff>149679</xdr:rowOff>
    </xdr:from>
    <xdr:to>
      <xdr:col>37</xdr:col>
      <xdr:colOff>37780</xdr:colOff>
      <xdr:row>753</xdr:row>
      <xdr:rowOff>80184</xdr:rowOff>
    </xdr:to>
    <xdr:sp macro="" textlink="">
      <xdr:nvSpPr>
        <xdr:cNvPr id="15" name="AutoShape 19">
          <a:extLst>
            <a:ext uri="{FF2B5EF4-FFF2-40B4-BE49-F238E27FC236}">
              <a16:creationId xmlns:a16="http://schemas.microsoft.com/office/drawing/2014/main" id="{00000000-0008-0000-0000-00000F000000}"/>
            </a:ext>
          </a:extLst>
        </xdr:cNvPr>
        <xdr:cNvSpPr>
          <a:spLocks noChangeArrowheads="1"/>
        </xdr:cNvSpPr>
      </xdr:nvSpPr>
      <xdr:spPr bwMode="auto">
        <a:xfrm>
          <a:off x="4340678" y="55421893"/>
          <a:ext cx="3249066" cy="6380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12697</xdr:colOff>
          <xdr:row>760</xdr:row>
          <xdr:rowOff>12700</xdr:rowOff>
        </xdr:from>
        <xdr:to>
          <xdr:col>47</xdr:col>
          <xdr:colOff>3097</xdr:colOff>
          <xdr:row>766</xdr:row>
          <xdr:rowOff>1727199</xdr:rowOff>
        </xdr:to>
        <xdr:pic>
          <xdr:nvPicPr>
            <xdr:cNvPr id="14" name="図 13">
              <a:extLst>
                <a:ext uri="{FF2B5EF4-FFF2-40B4-BE49-F238E27FC236}">
                  <a16:creationId xmlns:a16="http://schemas.microsoft.com/office/drawing/2014/main" id="{00000000-0008-0000-0000-00000E000000}"/>
                </a:ext>
              </a:extLst>
            </xdr:cNvPr>
            <xdr:cNvPicPr>
              <a:picLocks noChangeArrowheads="1"/>
              <a:extLst>
                <a:ext uri="{84589F7E-364E-4C9E-8A38-B11213B215E9}">
                  <a14:cameraTool cellRange="'[1]（自動反映 予算額要入力）'!$C$1:$R$10" spid="_x0000_s1169"/>
                </a:ext>
              </a:extLst>
            </xdr:cNvPicPr>
          </xdr:nvPicPr>
          <xdr:blipFill>
            <a:blip xmlns:r="http://schemas.openxmlformats.org/officeDocument/2006/relationships" r:embed="rId1"/>
            <a:srcRect/>
            <a:stretch>
              <a:fillRect/>
            </a:stretch>
          </xdr:blipFill>
          <xdr:spPr bwMode="auto">
            <a:xfrm>
              <a:off x="2857497" y="59118500"/>
              <a:ext cx="6696000" cy="448309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22269;&#20869;&#26053;&#34892;&#12469;&#12509;&#12540;&#12488;\2.%20&#21407;&#23376;&#21147;&#22269;&#38555;&#21332;&#21147;&#23460;\00_&#26908;&#35342;&#20013;&#12501;&#12457;&#12523;&#12480;\38_&#29031;&#20250;&#12539;&#20381;&#38972;&#31561;\01_&#29031;&#20250;&#65288;&#65297;&#24180;&#65289;\11_&#34892;&#25919;&#20107;&#26989;&#12524;&#12499;&#12517;&#12540;\R03\210428_&#9733;&#20013;&#38291;&#20844;&#34920;&#12395;&#21521;&#12369;&#12390;\0429_&#20316;&#26989;&#29992;&#12501;&#12457;&#12523;&#12480;\&#12295;&#32207;&#25324;&#25552;&#20986;&#29256;\&#9734;&#12456;&#12499;&#12487;&#12531;&#12473;\200284_&#26680;&#19981;&#25313;&#25955;&#12539;&#26680;&#12475;&#12461;&#12517;&#12522;&#12486;&#12451;&#38306;&#36899;&#26989;&#21209;\&#36039;&#37329;&#27969;&#12428;&#22259;&#20316;&#25104;&#29992;_%20JAEA_ISCN_20210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り付け用）"/>
      <sheetName val="（自動反映 予算額要入力）"/>
      <sheetName val="支出上位10（編集用）"/>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288</v>
      </c>
      <c r="AT2" s="207"/>
      <c r="AU2" s="207"/>
      <c r="AV2" s="98" t="str">
        <f>IF(AW2="","","-")</f>
        <v/>
      </c>
      <c r="AW2" s="394"/>
      <c r="AX2" s="394"/>
    </row>
    <row r="3" spans="1:50" ht="21" customHeight="1" thickBot="1" x14ac:dyDescent="0.2">
      <c r="A3" s="537" t="s">
        <v>700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713</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743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746</v>
      </c>
      <c r="AF4" s="721"/>
      <c r="AG4" s="721"/>
      <c r="AH4" s="721"/>
      <c r="AI4" s="721"/>
      <c r="AJ4" s="721"/>
      <c r="AK4" s="721"/>
      <c r="AL4" s="721"/>
      <c r="AM4" s="721"/>
      <c r="AN4" s="721"/>
      <c r="AO4" s="721"/>
      <c r="AP4" s="722"/>
      <c r="AQ4" s="723" t="s">
        <v>2</v>
      </c>
      <c r="AR4" s="718"/>
      <c r="AS4" s="718"/>
      <c r="AT4" s="718"/>
      <c r="AU4" s="718"/>
      <c r="AV4" s="718"/>
      <c r="AW4" s="718"/>
      <c r="AX4" s="724"/>
    </row>
    <row r="5" spans="1:50" ht="59.25" customHeight="1" x14ac:dyDescent="0.15">
      <c r="A5" s="725" t="s">
        <v>67</v>
      </c>
      <c r="B5" s="726"/>
      <c r="C5" s="726"/>
      <c r="D5" s="726"/>
      <c r="E5" s="726"/>
      <c r="F5" s="727"/>
      <c r="G5" s="572" t="s">
        <v>744</v>
      </c>
      <c r="H5" s="573"/>
      <c r="I5" s="573"/>
      <c r="J5" s="573"/>
      <c r="K5" s="573"/>
      <c r="L5" s="573"/>
      <c r="M5" s="574" t="s">
        <v>66</v>
      </c>
      <c r="N5" s="575"/>
      <c r="O5" s="575"/>
      <c r="P5" s="575"/>
      <c r="Q5" s="575"/>
      <c r="R5" s="576"/>
      <c r="S5" s="577" t="s">
        <v>745</v>
      </c>
      <c r="T5" s="573"/>
      <c r="U5" s="573"/>
      <c r="V5" s="573"/>
      <c r="W5" s="573"/>
      <c r="X5" s="578"/>
      <c r="Y5" s="731" t="s">
        <v>3</v>
      </c>
      <c r="Z5" s="732"/>
      <c r="AA5" s="732"/>
      <c r="AB5" s="732"/>
      <c r="AC5" s="732"/>
      <c r="AD5" s="733"/>
      <c r="AE5" s="734" t="s">
        <v>747</v>
      </c>
      <c r="AF5" s="734"/>
      <c r="AG5" s="734"/>
      <c r="AH5" s="734"/>
      <c r="AI5" s="734"/>
      <c r="AJ5" s="734"/>
      <c r="AK5" s="734"/>
      <c r="AL5" s="734"/>
      <c r="AM5" s="734"/>
      <c r="AN5" s="734"/>
      <c r="AO5" s="734"/>
      <c r="AP5" s="735"/>
      <c r="AQ5" s="736" t="s">
        <v>714</v>
      </c>
      <c r="AR5" s="737"/>
      <c r="AS5" s="737"/>
      <c r="AT5" s="737"/>
      <c r="AU5" s="737"/>
      <c r="AV5" s="737"/>
      <c r="AW5" s="737"/>
      <c r="AX5" s="738"/>
    </row>
    <row r="6" spans="1:50" ht="39" customHeight="1" x14ac:dyDescent="0.15">
      <c r="A6" s="741" t="s">
        <v>4</v>
      </c>
      <c r="B6" s="742"/>
      <c r="C6" s="742"/>
      <c r="D6" s="742"/>
      <c r="E6" s="742"/>
      <c r="F6" s="74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42.5" customHeight="1" x14ac:dyDescent="0.15">
      <c r="A7" s="838" t="s">
        <v>22</v>
      </c>
      <c r="B7" s="839"/>
      <c r="C7" s="839"/>
      <c r="D7" s="839"/>
      <c r="E7" s="839"/>
      <c r="F7" s="840"/>
      <c r="G7" s="841" t="s">
        <v>715</v>
      </c>
      <c r="H7" s="842"/>
      <c r="I7" s="842"/>
      <c r="J7" s="842"/>
      <c r="K7" s="842"/>
      <c r="L7" s="842"/>
      <c r="M7" s="842"/>
      <c r="N7" s="842"/>
      <c r="O7" s="842"/>
      <c r="P7" s="842"/>
      <c r="Q7" s="842"/>
      <c r="R7" s="842"/>
      <c r="S7" s="842"/>
      <c r="T7" s="842"/>
      <c r="U7" s="842"/>
      <c r="V7" s="842"/>
      <c r="W7" s="842"/>
      <c r="X7" s="843"/>
      <c r="Y7" s="392" t="s">
        <v>387</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8" t="s">
        <v>256</v>
      </c>
      <c r="B8" s="839"/>
      <c r="C8" s="839"/>
      <c r="D8" s="839"/>
      <c r="E8" s="839"/>
      <c r="F8" s="840"/>
      <c r="G8" s="218" t="str">
        <f>入力規則等!A27</f>
        <v>科学技術・イノベーション</v>
      </c>
      <c r="H8" s="219"/>
      <c r="I8" s="219"/>
      <c r="J8" s="219"/>
      <c r="K8" s="219"/>
      <c r="L8" s="219"/>
      <c r="M8" s="219"/>
      <c r="N8" s="219"/>
      <c r="O8" s="219"/>
      <c r="P8" s="219"/>
      <c r="Q8" s="219"/>
      <c r="R8" s="219"/>
      <c r="S8" s="219"/>
      <c r="T8" s="219"/>
      <c r="U8" s="219"/>
      <c r="V8" s="219"/>
      <c r="W8" s="219"/>
      <c r="X8" s="220"/>
      <c r="Y8" s="583" t="s">
        <v>257</v>
      </c>
      <c r="Z8" s="584"/>
      <c r="AA8" s="584"/>
      <c r="AB8" s="584"/>
      <c r="AC8" s="584"/>
      <c r="AD8" s="585"/>
      <c r="AE8" s="754" t="str">
        <f>入力規則等!K13</f>
        <v>エネルギー対策</v>
      </c>
      <c r="AF8" s="219"/>
      <c r="AG8" s="219"/>
      <c r="AH8" s="219"/>
      <c r="AI8" s="219"/>
      <c r="AJ8" s="219"/>
      <c r="AK8" s="219"/>
      <c r="AL8" s="219"/>
      <c r="AM8" s="219"/>
      <c r="AN8" s="219"/>
      <c r="AO8" s="219"/>
      <c r="AP8" s="219"/>
      <c r="AQ8" s="219"/>
      <c r="AR8" s="219"/>
      <c r="AS8" s="219"/>
      <c r="AT8" s="219"/>
      <c r="AU8" s="219"/>
      <c r="AV8" s="219"/>
      <c r="AW8" s="219"/>
      <c r="AX8" s="755"/>
    </row>
    <row r="9" spans="1:50" ht="58.5" customHeight="1" x14ac:dyDescent="0.15">
      <c r="A9" s="123" t="s">
        <v>23</v>
      </c>
      <c r="B9" s="124"/>
      <c r="C9" s="124"/>
      <c r="D9" s="124"/>
      <c r="E9" s="124"/>
      <c r="F9" s="124"/>
      <c r="G9" s="586" t="s">
        <v>854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12.5" customHeight="1" x14ac:dyDescent="0.15">
      <c r="A10" s="756" t="s">
        <v>30</v>
      </c>
      <c r="B10" s="757"/>
      <c r="C10" s="757"/>
      <c r="D10" s="757"/>
      <c r="E10" s="757"/>
      <c r="F10" s="757"/>
      <c r="G10" s="689" t="s">
        <v>717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5"/>
      <c r="H12" s="696"/>
      <c r="I12" s="696"/>
      <c r="J12" s="696"/>
      <c r="K12" s="696"/>
      <c r="L12" s="696"/>
      <c r="M12" s="696"/>
      <c r="N12" s="696"/>
      <c r="O12" s="696"/>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8"/>
    </row>
    <row r="13" spans="1:50" ht="21" customHeight="1" x14ac:dyDescent="0.15">
      <c r="A13" s="120"/>
      <c r="B13" s="121"/>
      <c r="C13" s="121"/>
      <c r="D13" s="121"/>
      <c r="E13" s="121"/>
      <c r="F13" s="122"/>
      <c r="G13" s="759" t="s">
        <v>6</v>
      </c>
      <c r="H13" s="760"/>
      <c r="I13" s="652" t="s">
        <v>7</v>
      </c>
      <c r="J13" s="653"/>
      <c r="K13" s="653"/>
      <c r="L13" s="653"/>
      <c r="M13" s="653"/>
      <c r="N13" s="653"/>
      <c r="O13" s="654"/>
      <c r="P13" s="163">
        <v>527</v>
      </c>
      <c r="Q13" s="164"/>
      <c r="R13" s="164"/>
      <c r="S13" s="164"/>
      <c r="T13" s="164"/>
      <c r="U13" s="164"/>
      <c r="V13" s="165"/>
      <c r="W13" s="163">
        <v>513</v>
      </c>
      <c r="X13" s="164"/>
      <c r="Y13" s="164"/>
      <c r="Z13" s="164"/>
      <c r="AA13" s="164"/>
      <c r="AB13" s="164"/>
      <c r="AC13" s="165"/>
      <c r="AD13" s="163">
        <v>508</v>
      </c>
      <c r="AE13" s="164"/>
      <c r="AF13" s="164"/>
      <c r="AG13" s="164"/>
      <c r="AH13" s="164"/>
      <c r="AI13" s="164"/>
      <c r="AJ13" s="165"/>
      <c r="AK13" s="163">
        <v>508</v>
      </c>
      <c r="AL13" s="164"/>
      <c r="AM13" s="164"/>
      <c r="AN13" s="164"/>
      <c r="AO13" s="164"/>
      <c r="AP13" s="164"/>
      <c r="AQ13" s="165"/>
      <c r="AR13" s="160">
        <v>518</v>
      </c>
      <c r="AS13" s="161"/>
      <c r="AT13" s="161"/>
      <c r="AU13" s="161"/>
      <c r="AV13" s="161"/>
      <c r="AW13" s="161"/>
      <c r="AX13" s="391"/>
    </row>
    <row r="14" spans="1:50" ht="21" customHeight="1" x14ac:dyDescent="0.15">
      <c r="A14" s="120"/>
      <c r="B14" s="121"/>
      <c r="C14" s="121"/>
      <c r="D14" s="121"/>
      <c r="E14" s="121"/>
      <c r="F14" s="122"/>
      <c r="G14" s="761"/>
      <c r="H14" s="762"/>
      <c r="I14" s="589" t="s">
        <v>8</v>
      </c>
      <c r="J14" s="643"/>
      <c r="K14" s="643"/>
      <c r="L14" s="643"/>
      <c r="M14" s="643"/>
      <c r="N14" s="643"/>
      <c r="O14" s="644"/>
      <c r="P14" s="163" t="s">
        <v>715</v>
      </c>
      <c r="Q14" s="164"/>
      <c r="R14" s="164"/>
      <c r="S14" s="164"/>
      <c r="T14" s="164"/>
      <c r="U14" s="164"/>
      <c r="V14" s="165"/>
      <c r="W14" s="163" t="s">
        <v>715</v>
      </c>
      <c r="X14" s="164"/>
      <c r="Y14" s="164"/>
      <c r="Z14" s="164"/>
      <c r="AA14" s="164"/>
      <c r="AB14" s="164"/>
      <c r="AC14" s="165"/>
      <c r="AD14" s="163" t="s">
        <v>404</v>
      </c>
      <c r="AE14" s="164"/>
      <c r="AF14" s="164"/>
      <c r="AG14" s="164"/>
      <c r="AH14" s="164"/>
      <c r="AI14" s="164"/>
      <c r="AJ14" s="165"/>
      <c r="AK14" s="163" t="s">
        <v>842</v>
      </c>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61"/>
      <c r="H15" s="762"/>
      <c r="I15" s="589" t="s">
        <v>51</v>
      </c>
      <c r="J15" s="590"/>
      <c r="K15" s="590"/>
      <c r="L15" s="590"/>
      <c r="M15" s="590"/>
      <c r="N15" s="590"/>
      <c r="O15" s="591"/>
      <c r="P15" s="163" t="s">
        <v>715</v>
      </c>
      <c r="Q15" s="164"/>
      <c r="R15" s="164"/>
      <c r="S15" s="164"/>
      <c r="T15" s="164"/>
      <c r="U15" s="164"/>
      <c r="V15" s="165"/>
      <c r="W15" s="163">
        <v>4</v>
      </c>
      <c r="X15" s="164"/>
      <c r="Y15" s="164"/>
      <c r="Z15" s="164"/>
      <c r="AA15" s="164"/>
      <c r="AB15" s="164"/>
      <c r="AC15" s="165"/>
      <c r="AD15" s="163" t="s">
        <v>715</v>
      </c>
      <c r="AE15" s="164"/>
      <c r="AF15" s="164"/>
      <c r="AG15" s="164"/>
      <c r="AH15" s="164"/>
      <c r="AI15" s="164"/>
      <c r="AJ15" s="165"/>
      <c r="AK15" s="163" t="s">
        <v>842</v>
      </c>
      <c r="AL15" s="164"/>
      <c r="AM15" s="164"/>
      <c r="AN15" s="164"/>
      <c r="AO15" s="164"/>
      <c r="AP15" s="164"/>
      <c r="AQ15" s="165"/>
      <c r="AR15" s="163" t="s">
        <v>842</v>
      </c>
      <c r="AS15" s="164"/>
      <c r="AT15" s="164"/>
      <c r="AU15" s="164"/>
      <c r="AV15" s="164"/>
      <c r="AW15" s="164"/>
      <c r="AX15" s="642"/>
    </row>
    <row r="16" spans="1:50" ht="21" customHeight="1" x14ac:dyDescent="0.15">
      <c r="A16" s="120"/>
      <c r="B16" s="121"/>
      <c r="C16" s="121"/>
      <c r="D16" s="121"/>
      <c r="E16" s="121"/>
      <c r="F16" s="122"/>
      <c r="G16" s="761"/>
      <c r="H16" s="762"/>
      <c r="I16" s="589" t="s">
        <v>52</v>
      </c>
      <c r="J16" s="590"/>
      <c r="K16" s="590"/>
      <c r="L16" s="590"/>
      <c r="M16" s="590"/>
      <c r="N16" s="590"/>
      <c r="O16" s="591"/>
      <c r="P16" s="163">
        <v>-4</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842</v>
      </c>
      <c r="AL16" s="164"/>
      <c r="AM16" s="164"/>
      <c r="AN16" s="164"/>
      <c r="AO16" s="164"/>
      <c r="AP16" s="164"/>
      <c r="AQ16" s="165"/>
      <c r="AR16" s="692"/>
      <c r="AS16" s="693"/>
      <c r="AT16" s="693"/>
      <c r="AU16" s="693"/>
      <c r="AV16" s="693"/>
      <c r="AW16" s="693"/>
      <c r="AX16" s="694"/>
    </row>
    <row r="17" spans="1:50" ht="24.75" customHeight="1" x14ac:dyDescent="0.15">
      <c r="A17" s="120"/>
      <c r="B17" s="121"/>
      <c r="C17" s="121"/>
      <c r="D17" s="121"/>
      <c r="E17" s="121"/>
      <c r="F17" s="122"/>
      <c r="G17" s="761"/>
      <c r="H17" s="762"/>
      <c r="I17" s="589" t="s">
        <v>50</v>
      </c>
      <c r="J17" s="643"/>
      <c r="K17" s="643"/>
      <c r="L17" s="643"/>
      <c r="M17" s="643"/>
      <c r="N17" s="643"/>
      <c r="O17" s="644"/>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842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3"/>
      <c r="H18" s="764"/>
      <c r="I18" s="751" t="s">
        <v>20</v>
      </c>
      <c r="J18" s="752"/>
      <c r="K18" s="752"/>
      <c r="L18" s="752"/>
      <c r="M18" s="752"/>
      <c r="N18" s="752"/>
      <c r="O18" s="753"/>
      <c r="P18" s="169">
        <f>SUM(P13:V17)</f>
        <v>523</v>
      </c>
      <c r="Q18" s="170"/>
      <c r="R18" s="170"/>
      <c r="S18" s="170"/>
      <c r="T18" s="170"/>
      <c r="U18" s="170"/>
      <c r="V18" s="171"/>
      <c r="W18" s="169">
        <f>SUM(W13:AC17)</f>
        <v>517</v>
      </c>
      <c r="X18" s="170"/>
      <c r="Y18" s="170"/>
      <c r="Z18" s="170"/>
      <c r="AA18" s="170"/>
      <c r="AB18" s="170"/>
      <c r="AC18" s="171"/>
      <c r="AD18" s="169">
        <f>SUM(AD13:AJ17)</f>
        <v>508</v>
      </c>
      <c r="AE18" s="170"/>
      <c r="AF18" s="170"/>
      <c r="AG18" s="170"/>
      <c r="AH18" s="170"/>
      <c r="AI18" s="170"/>
      <c r="AJ18" s="171"/>
      <c r="AK18" s="169">
        <f>SUM(AK13:AQ17)</f>
        <v>508</v>
      </c>
      <c r="AL18" s="170"/>
      <c r="AM18" s="170"/>
      <c r="AN18" s="170"/>
      <c r="AO18" s="170"/>
      <c r="AP18" s="170"/>
      <c r="AQ18" s="171"/>
      <c r="AR18" s="169">
        <f>SUM(AR13:AX17)</f>
        <v>518</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523</v>
      </c>
      <c r="Q19" s="164"/>
      <c r="R19" s="164"/>
      <c r="S19" s="164"/>
      <c r="T19" s="164"/>
      <c r="U19" s="164"/>
      <c r="V19" s="165"/>
      <c r="W19" s="163">
        <v>517</v>
      </c>
      <c r="X19" s="164"/>
      <c r="Y19" s="164"/>
      <c r="Z19" s="164"/>
      <c r="AA19" s="164"/>
      <c r="AB19" s="164"/>
      <c r="AC19" s="165"/>
      <c r="AD19" s="163">
        <v>508</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40" t="s">
        <v>353</v>
      </c>
      <c r="H21" s="941"/>
      <c r="I21" s="941"/>
      <c r="J21" s="941"/>
      <c r="K21" s="941"/>
      <c r="L21" s="941"/>
      <c r="M21" s="941"/>
      <c r="N21" s="941"/>
      <c r="O21" s="941"/>
      <c r="P21" s="553">
        <f>IF(P19=0, "-", SUM(P19)/SUM(P13,P14))</f>
        <v>0.99240986717267554</v>
      </c>
      <c r="Q21" s="553"/>
      <c r="R21" s="553"/>
      <c r="S21" s="553"/>
      <c r="T21" s="553"/>
      <c r="U21" s="553"/>
      <c r="V21" s="553"/>
      <c r="W21" s="553">
        <f t="shared" ref="W21" si="2">IF(W19=0, "-", SUM(W19)/SUM(W13,W14))</f>
        <v>1.0077972709551657</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508</v>
      </c>
      <c r="Q23" s="161"/>
      <c r="R23" s="161"/>
      <c r="S23" s="161"/>
      <c r="T23" s="161"/>
      <c r="U23" s="161"/>
      <c r="V23" s="162"/>
      <c r="W23" s="160">
        <v>518</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v>508</v>
      </c>
      <c r="Q29" s="164"/>
      <c r="R29" s="164"/>
      <c r="S29" s="164"/>
      <c r="T29" s="164"/>
      <c r="U29" s="164"/>
      <c r="V29" s="165"/>
      <c r="W29" s="211">
        <f>AR13</f>
        <v>518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348</v>
      </c>
      <c r="B30" s="524"/>
      <c r="C30" s="524"/>
      <c r="D30" s="524"/>
      <c r="E30" s="524"/>
      <c r="F30" s="525"/>
      <c r="G30" s="664" t="s">
        <v>146</v>
      </c>
      <c r="H30" s="387"/>
      <c r="I30" s="387"/>
      <c r="J30" s="387"/>
      <c r="K30" s="387"/>
      <c r="L30" s="387"/>
      <c r="M30" s="387"/>
      <c r="N30" s="387"/>
      <c r="O30" s="593"/>
      <c r="P30" s="592" t="s">
        <v>59</v>
      </c>
      <c r="Q30" s="387"/>
      <c r="R30" s="387"/>
      <c r="S30" s="387"/>
      <c r="T30" s="387"/>
      <c r="U30" s="387"/>
      <c r="V30" s="387"/>
      <c r="W30" s="387"/>
      <c r="X30" s="593"/>
      <c r="Y30" s="479"/>
      <c r="Z30" s="480"/>
      <c r="AA30" s="481"/>
      <c r="AB30" s="382" t="s">
        <v>11</v>
      </c>
      <c r="AC30" s="383"/>
      <c r="AD30" s="384"/>
      <c r="AE30" s="382" t="s">
        <v>388</v>
      </c>
      <c r="AF30" s="383"/>
      <c r="AG30" s="383"/>
      <c r="AH30" s="384"/>
      <c r="AI30" s="385" t="s">
        <v>410</v>
      </c>
      <c r="AJ30" s="385"/>
      <c r="AK30" s="385"/>
      <c r="AL30" s="382"/>
      <c r="AM30" s="385" t="s">
        <v>507</v>
      </c>
      <c r="AN30" s="385"/>
      <c r="AO30" s="385"/>
      <c r="AP30" s="382"/>
      <c r="AQ30" s="655" t="s">
        <v>232</v>
      </c>
      <c r="AR30" s="656"/>
      <c r="AS30" s="656"/>
      <c r="AT30" s="657"/>
      <c r="AU30" s="387" t="s">
        <v>134</v>
      </c>
      <c r="AV30" s="387"/>
      <c r="AW30" s="387"/>
      <c r="AX30" s="388"/>
    </row>
    <row r="31" spans="1:50" ht="18.75" customHeight="1" x14ac:dyDescent="0.15">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482"/>
      <c r="Z31" s="483"/>
      <c r="AA31" s="484"/>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715</v>
      </c>
      <c r="AV31" s="271"/>
      <c r="AW31" s="375" t="s">
        <v>179</v>
      </c>
      <c r="AX31" s="376"/>
    </row>
    <row r="32" spans="1:50" ht="68.25" customHeight="1" x14ac:dyDescent="0.15">
      <c r="A32" s="529"/>
      <c r="B32" s="527"/>
      <c r="C32" s="527"/>
      <c r="D32" s="527"/>
      <c r="E32" s="527"/>
      <c r="F32" s="528"/>
      <c r="G32" s="554" t="s">
        <v>849</v>
      </c>
      <c r="H32" s="555"/>
      <c r="I32" s="555"/>
      <c r="J32" s="555"/>
      <c r="K32" s="555"/>
      <c r="L32" s="555"/>
      <c r="M32" s="555"/>
      <c r="N32" s="555"/>
      <c r="O32" s="556"/>
      <c r="P32" s="191" t="s">
        <v>860</v>
      </c>
      <c r="Q32" s="191"/>
      <c r="R32" s="191"/>
      <c r="S32" s="191"/>
      <c r="T32" s="191"/>
      <c r="U32" s="191"/>
      <c r="V32" s="191"/>
      <c r="W32" s="191"/>
      <c r="X32" s="233"/>
      <c r="Y32" s="339" t="s">
        <v>12</v>
      </c>
      <c r="Z32" s="563"/>
      <c r="AA32" s="564"/>
      <c r="AB32" s="565" t="s">
        <v>719</v>
      </c>
      <c r="AC32" s="565"/>
      <c r="AD32" s="565"/>
      <c r="AE32" s="363">
        <v>100</v>
      </c>
      <c r="AF32" s="364"/>
      <c r="AG32" s="364"/>
      <c r="AH32" s="364"/>
      <c r="AI32" s="363">
        <v>100</v>
      </c>
      <c r="AJ32" s="364"/>
      <c r="AK32" s="364"/>
      <c r="AL32" s="364"/>
      <c r="AM32" s="363">
        <v>100</v>
      </c>
      <c r="AN32" s="364"/>
      <c r="AO32" s="364"/>
      <c r="AP32" s="364"/>
      <c r="AQ32" s="166" t="s">
        <v>715</v>
      </c>
      <c r="AR32" s="167"/>
      <c r="AS32" s="167"/>
      <c r="AT32" s="168"/>
      <c r="AU32" s="364" t="s">
        <v>715</v>
      </c>
      <c r="AV32" s="364"/>
      <c r="AW32" s="364"/>
      <c r="AX32" s="365"/>
    </row>
    <row r="33" spans="1:51" ht="68.2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719</v>
      </c>
      <c r="AC33" s="536"/>
      <c r="AD33" s="536"/>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68.25"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63">
        <v>100</v>
      </c>
      <c r="AF34" s="364"/>
      <c r="AG34" s="364"/>
      <c r="AH34" s="364"/>
      <c r="AI34" s="363">
        <v>100</v>
      </c>
      <c r="AJ34" s="364"/>
      <c r="AK34" s="364"/>
      <c r="AL34" s="364"/>
      <c r="AM34" s="363">
        <v>100</v>
      </c>
      <c r="AN34" s="364"/>
      <c r="AO34" s="364"/>
      <c r="AP34" s="364"/>
      <c r="AQ34" s="166" t="s">
        <v>715</v>
      </c>
      <c r="AR34" s="167"/>
      <c r="AS34" s="167"/>
      <c r="AT34" s="168"/>
      <c r="AU34" s="364" t="s">
        <v>715</v>
      </c>
      <c r="AV34" s="364"/>
      <c r="AW34" s="364"/>
      <c r="AX34" s="365"/>
    </row>
    <row r="35" spans="1:51" ht="23.25" customHeight="1" x14ac:dyDescent="0.15">
      <c r="A35" s="913" t="s">
        <v>378</v>
      </c>
      <c r="B35" s="914"/>
      <c r="C35" s="914"/>
      <c r="D35" s="914"/>
      <c r="E35" s="914"/>
      <c r="F35" s="915"/>
      <c r="G35" s="919" t="s">
        <v>853</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58" t="s">
        <v>348</v>
      </c>
      <c r="B37" s="659"/>
      <c r="C37" s="659"/>
      <c r="D37" s="659"/>
      <c r="E37" s="659"/>
      <c r="F37" s="660"/>
      <c r="G37" s="579" t="s">
        <v>146</v>
      </c>
      <c r="H37" s="377"/>
      <c r="I37" s="377"/>
      <c r="J37" s="377"/>
      <c r="K37" s="377"/>
      <c r="L37" s="377"/>
      <c r="M37" s="377"/>
      <c r="N37" s="377"/>
      <c r="O37" s="580"/>
      <c r="P37" s="645" t="s">
        <v>59</v>
      </c>
      <c r="Q37" s="377"/>
      <c r="R37" s="377"/>
      <c r="S37" s="377"/>
      <c r="T37" s="377"/>
      <c r="U37" s="377"/>
      <c r="V37" s="377"/>
      <c r="W37" s="377"/>
      <c r="X37" s="580"/>
      <c r="Y37" s="646"/>
      <c r="Z37" s="647"/>
      <c r="AA37" s="648"/>
      <c r="AB37" s="649" t="s">
        <v>11</v>
      </c>
      <c r="AC37" s="650"/>
      <c r="AD37" s="651"/>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482"/>
      <c r="Z38" s="483"/>
      <c r="AA38" s="484"/>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9"/>
      <c r="B39" s="527"/>
      <c r="C39" s="527"/>
      <c r="D39" s="527"/>
      <c r="E39" s="527"/>
      <c r="F39" s="528"/>
      <c r="G39" s="554"/>
      <c r="H39" s="555"/>
      <c r="I39" s="555"/>
      <c r="J39" s="555"/>
      <c r="K39" s="555"/>
      <c r="L39" s="555"/>
      <c r="M39" s="555"/>
      <c r="N39" s="555"/>
      <c r="O39" s="556"/>
      <c r="P39" s="191"/>
      <c r="Q39" s="191"/>
      <c r="R39" s="191"/>
      <c r="S39" s="191"/>
      <c r="T39" s="191"/>
      <c r="U39" s="191"/>
      <c r="V39" s="191"/>
      <c r="W39" s="191"/>
      <c r="X39" s="233"/>
      <c r="Y39" s="339" t="s">
        <v>12</v>
      </c>
      <c r="Z39" s="563"/>
      <c r="AA39" s="564"/>
      <c r="AB39" s="565"/>
      <c r="AC39" s="565"/>
      <c r="AD39" s="56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c r="AC40" s="536"/>
      <c r="AD40" s="53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1"/>
      <c r="B41" s="662"/>
      <c r="C41" s="662"/>
      <c r="D41" s="662"/>
      <c r="E41" s="662"/>
      <c r="F41" s="663"/>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3" t="s">
        <v>378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58" t="s">
        <v>348</v>
      </c>
      <c r="B44" s="659"/>
      <c r="C44" s="659"/>
      <c r="D44" s="659"/>
      <c r="E44" s="659"/>
      <c r="F44" s="660"/>
      <c r="G44" s="579" t="s">
        <v>146</v>
      </c>
      <c r="H44" s="377"/>
      <c r="I44" s="377"/>
      <c r="J44" s="377"/>
      <c r="K44" s="377"/>
      <c r="L44" s="377"/>
      <c r="M44" s="377"/>
      <c r="N44" s="377"/>
      <c r="O44" s="580"/>
      <c r="P44" s="645" t="s">
        <v>59</v>
      </c>
      <c r="Q44" s="377"/>
      <c r="R44" s="377"/>
      <c r="S44" s="377"/>
      <c r="T44" s="377"/>
      <c r="U44" s="377"/>
      <c r="V44" s="377"/>
      <c r="W44" s="377"/>
      <c r="X44" s="580"/>
      <c r="Y44" s="646"/>
      <c r="Z44" s="647"/>
      <c r="AA44" s="648"/>
      <c r="AB44" s="649" t="s">
        <v>11</v>
      </c>
      <c r="AC44" s="650"/>
      <c r="AD44" s="651"/>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482"/>
      <c r="Z45" s="483"/>
      <c r="AA45" s="48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39" t="s">
        <v>12</v>
      </c>
      <c r="Z46" s="563"/>
      <c r="AA46" s="564"/>
      <c r="AB46" s="565"/>
      <c r="AC46" s="565"/>
      <c r="AD46" s="56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1"/>
      <c r="B48" s="662"/>
      <c r="C48" s="662"/>
      <c r="D48" s="662"/>
      <c r="E48" s="662"/>
      <c r="F48" s="663"/>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3" t="s">
        <v>378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26" t="s">
        <v>348</v>
      </c>
      <c r="B51" s="527"/>
      <c r="C51" s="527"/>
      <c r="D51" s="527"/>
      <c r="E51" s="527"/>
      <c r="F51" s="528"/>
      <c r="G51" s="579" t="s">
        <v>146</v>
      </c>
      <c r="H51" s="377"/>
      <c r="I51" s="377"/>
      <c r="J51" s="377"/>
      <c r="K51" s="377"/>
      <c r="L51" s="377"/>
      <c r="M51" s="377"/>
      <c r="N51" s="377"/>
      <c r="O51" s="580"/>
      <c r="P51" s="645" t="s">
        <v>59</v>
      </c>
      <c r="Q51" s="377"/>
      <c r="R51" s="377"/>
      <c r="S51" s="377"/>
      <c r="T51" s="377"/>
      <c r="U51" s="377"/>
      <c r="V51" s="377"/>
      <c r="W51" s="377"/>
      <c r="X51" s="580"/>
      <c r="Y51" s="646"/>
      <c r="Z51" s="647"/>
      <c r="AA51" s="648"/>
      <c r="AB51" s="649" t="s">
        <v>11</v>
      </c>
      <c r="AC51" s="650"/>
      <c r="AD51" s="651"/>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482"/>
      <c r="Z52" s="483"/>
      <c r="AA52" s="48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39" t="s">
        <v>12</v>
      </c>
      <c r="Z53" s="563"/>
      <c r="AA53" s="564"/>
      <c r="AB53" s="565"/>
      <c r="AC53" s="565"/>
      <c r="AD53" s="56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1"/>
      <c r="B55" s="662"/>
      <c r="C55" s="662"/>
      <c r="D55" s="662"/>
      <c r="E55" s="662"/>
      <c r="F55" s="663"/>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3" t="s">
        <v>378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26" t="s">
        <v>348</v>
      </c>
      <c r="B58" s="527"/>
      <c r="C58" s="527"/>
      <c r="D58" s="527"/>
      <c r="E58" s="527"/>
      <c r="F58" s="528"/>
      <c r="G58" s="579" t="s">
        <v>146</v>
      </c>
      <c r="H58" s="377"/>
      <c r="I58" s="377"/>
      <c r="J58" s="377"/>
      <c r="K58" s="377"/>
      <c r="L58" s="377"/>
      <c r="M58" s="377"/>
      <c r="N58" s="377"/>
      <c r="O58" s="580"/>
      <c r="P58" s="645" t="s">
        <v>59</v>
      </c>
      <c r="Q58" s="377"/>
      <c r="R58" s="377"/>
      <c r="S58" s="377"/>
      <c r="T58" s="377"/>
      <c r="U58" s="377"/>
      <c r="V58" s="377"/>
      <c r="W58" s="377"/>
      <c r="X58" s="580"/>
      <c r="Y58" s="646"/>
      <c r="Z58" s="647"/>
      <c r="AA58" s="648"/>
      <c r="AB58" s="649" t="s">
        <v>11</v>
      </c>
      <c r="AC58" s="650"/>
      <c r="AD58" s="651"/>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482"/>
      <c r="Z59" s="483"/>
      <c r="AA59" s="48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39" t="s">
        <v>12</v>
      </c>
      <c r="Z60" s="563"/>
      <c r="AA60" s="564"/>
      <c r="AB60" s="565"/>
      <c r="AC60" s="565"/>
      <c r="AD60" s="56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3" t="s">
        <v>378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70" t="s">
        <v>349</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344</v>
      </c>
      <c r="X65" s="882"/>
      <c r="Y65" s="885"/>
      <c r="Z65" s="885"/>
      <c r="AA65" s="886"/>
      <c r="AB65" s="879" t="s">
        <v>11</v>
      </c>
      <c r="AC65" s="875"/>
      <c r="AD65" s="876"/>
      <c r="AE65" s="335" t="s">
        <v>388</v>
      </c>
      <c r="AF65" s="335"/>
      <c r="AG65" s="335"/>
      <c r="AH65" s="335"/>
      <c r="AI65" s="335" t="s">
        <v>410</v>
      </c>
      <c r="AJ65" s="335"/>
      <c r="AK65" s="335"/>
      <c r="AL65" s="335"/>
      <c r="AM65" s="335" t="s">
        <v>507</v>
      </c>
      <c r="AN65" s="335"/>
      <c r="AO65" s="335"/>
      <c r="AP65" s="335"/>
      <c r="AQ65" s="215" t="s">
        <v>232</v>
      </c>
      <c r="AR65" s="199"/>
      <c r="AS65" s="199"/>
      <c r="AT65" s="200"/>
      <c r="AU65" s="992" t="s">
        <v>134</v>
      </c>
      <c r="AV65" s="992"/>
      <c r="AW65" s="992"/>
      <c r="AX65" s="993"/>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5"/>
      <c r="AG66" s="335"/>
      <c r="AH66" s="335"/>
      <c r="AI66" s="335"/>
      <c r="AJ66" s="335"/>
      <c r="AK66" s="335"/>
      <c r="AL66" s="335"/>
      <c r="AM66" s="335"/>
      <c r="AN66" s="335"/>
      <c r="AO66" s="335"/>
      <c r="AP66" s="335"/>
      <c r="AQ66" s="231"/>
      <c r="AR66" s="178"/>
      <c r="AS66" s="179" t="s">
        <v>233</v>
      </c>
      <c r="AT66" s="202"/>
      <c r="AU66" s="271"/>
      <c r="AV66" s="271"/>
      <c r="AW66" s="877" t="s">
        <v>347</v>
      </c>
      <c r="AX66" s="994"/>
      <c r="AY66">
        <f>$AY$65</f>
        <v>0</v>
      </c>
    </row>
    <row r="67" spans="1:51" ht="23.25" hidden="1" customHeight="1" x14ac:dyDescent="0.15">
      <c r="A67" s="863"/>
      <c r="B67" s="864"/>
      <c r="C67" s="864"/>
      <c r="D67" s="864"/>
      <c r="E67" s="864"/>
      <c r="F67" s="865"/>
      <c r="G67" s="995" t="s">
        <v>234</v>
      </c>
      <c r="H67" s="978"/>
      <c r="I67" s="979"/>
      <c r="J67" s="979"/>
      <c r="K67" s="979"/>
      <c r="L67" s="979"/>
      <c r="M67" s="979"/>
      <c r="N67" s="979"/>
      <c r="O67" s="980"/>
      <c r="P67" s="978"/>
      <c r="Q67" s="979"/>
      <c r="R67" s="979"/>
      <c r="S67" s="979"/>
      <c r="T67" s="979"/>
      <c r="U67" s="979"/>
      <c r="V67" s="980"/>
      <c r="W67" s="984"/>
      <c r="X67" s="985"/>
      <c r="Y67" s="965" t="s">
        <v>12</v>
      </c>
      <c r="Z67" s="965"/>
      <c r="AA67" s="966"/>
      <c r="AB67" s="967" t="s">
        <v>368</v>
      </c>
      <c r="AC67" s="967"/>
      <c r="AD67" s="967"/>
      <c r="AE67" s="363"/>
      <c r="AF67" s="364"/>
      <c r="AG67" s="364"/>
      <c r="AH67" s="364"/>
      <c r="AI67" s="363"/>
      <c r="AJ67" s="364"/>
      <c r="AK67" s="364"/>
      <c r="AL67" s="364"/>
      <c r="AM67" s="363"/>
      <c r="AN67" s="364"/>
      <c r="AO67" s="364"/>
      <c r="AP67" s="364"/>
      <c r="AQ67" s="363"/>
      <c r="AR67" s="364"/>
      <c r="AS67" s="364"/>
      <c r="AT67" s="828"/>
      <c r="AU67" s="364"/>
      <c r="AV67" s="364"/>
      <c r="AW67" s="364"/>
      <c r="AX67" s="365"/>
      <c r="AY67">
        <f t="shared" ref="AY67:AY72" si="8">$AY$65</f>
        <v>0</v>
      </c>
    </row>
    <row r="68" spans="1:51" ht="23.25" hidden="1" customHeight="1" x14ac:dyDescent="0.15">
      <c r="A68" s="863"/>
      <c r="B68" s="864"/>
      <c r="C68" s="864"/>
      <c r="D68" s="864"/>
      <c r="E68" s="864"/>
      <c r="F68" s="865"/>
      <c r="G68" s="955"/>
      <c r="H68" s="981"/>
      <c r="I68" s="982"/>
      <c r="J68" s="982"/>
      <c r="K68" s="982"/>
      <c r="L68" s="982"/>
      <c r="M68" s="982"/>
      <c r="N68" s="982"/>
      <c r="O68" s="983"/>
      <c r="P68" s="981"/>
      <c r="Q68" s="982"/>
      <c r="R68" s="982"/>
      <c r="S68" s="982"/>
      <c r="T68" s="982"/>
      <c r="U68" s="982"/>
      <c r="V68" s="983"/>
      <c r="W68" s="986"/>
      <c r="X68" s="987"/>
      <c r="Y68" s="130" t="s">
        <v>54</v>
      </c>
      <c r="Z68" s="130"/>
      <c r="AA68" s="131"/>
      <c r="AB68" s="990" t="s">
        <v>368</v>
      </c>
      <c r="AC68" s="990"/>
      <c r="AD68" s="990"/>
      <c r="AE68" s="363"/>
      <c r="AF68" s="364"/>
      <c r="AG68" s="364"/>
      <c r="AH68" s="364"/>
      <c r="AI68" s="363"/>
      <c r="AJ68" s="364"/>
      <c r="AK68" s="364"/>
      <c r="AL68" s="364"/>
      <c r="AM68" s="363"/>
      <c r="AN68" s="364"/>
      <c r="AO68" s="364"/>
      <c r="AP68" s="364"/>
      <c r="AQ68" s="363"/>
      <c r="AR68" s="364"/>
      <c r="AS68" s="364"/>
      <c r="AT68" s="828"/>
      <c r="AU68" s="364"/>
      <c r="AV68" s="364"/>
      <c r="AW68" s="364"/>
      <c r="AX68" s="365"/>
      <c r="AY68">
        <f t="shared" si="8"/>
        <v>0</v>
      </c>
    </row>
    <row r="69" spans="1:51" ht="23.25" hidden="1" customHeight="1" x14ac:dyDescent="0.15">
      <c r="A69" s="863"/>
      <c r="B69" s="864"/>
      <c r="C69" s="864"/>
      <c r="D69" s="864"/>
      <c r="E69" s="864"/>
      <c r="F69" s="865"/>
      <c r="G69" s="996"/>
      <c r="H69" s="981"/>
      <c r="I69" s="982"/>
      <c r="J69" s="982"/>
      <c r="K69" s="982"/>
      <c r="L69" s="982"/>
      <c r="M69" s="982"/>
      <c r="N69" s="982"/>
      <c r="O69" s="983"/>
      <c r="P69" s="981"/>
      <c r="Q69" s="982"/>
      <c r="R69" s="982"/>
      <c r="S69" s="982"/>
      <c r="T69" s="982"/>
      <c r="U69" s="982"/>
      <c r="V69" s="983"/>
      <c r="W69" s="988"/>
      <c r="X69" s="989"/>
      <c r="Y69" s="130" t="s">
        <v>13</v>
      </c>
      <c r="Z69" s="130"/>
      <c r="AA69" s="131"/>
      <c r="AB69" s="991" t="s">
        <v>369</v>
      </c>
      <c r="AC69" s="991"/>
      <c r="AD69" s="991"/>
      <c r="AE69" s="371"/>
      <c r="AF69" s="372"/>
      <c r="AG69" s="372"/>
      <c r="AH69" s="372"/>
      <c r="AI69" s="371"/>
      <c r="AJ69" s="372"/>
      <c r="AK69" s="372"/>
      <c r="AL69" s="372"/>
      <c r="AM69" s="371"/>
      <c r="AN69" s="372"/>
      <c r="AO69" s="372"/>
      <c r="AP69" s="372"/>
      <c r="AQ69" s="363"/>
      <c r="AR69" s="364"/>
      <c r="AS69" s="364"/>
      <c r="AT69" s="828"/>
      <c r="AU69" s="364"/>
      <c r="AV69" s="364"/>
      <c r="AW69" s="364"/>
      <c r="AX69" s="365"/>
      <c r="AY69">
        <f t="shared" si="8"/>
        <v>0</v>
      </c>
    </row>
    <row r="70" spans="1:51" ht="23.25" hidden="1" customHeight="1" x14ac:dyDescent="0.15">
      <c r="A70" s="863" t="s">
        <v>354</v>
      </c>
      <c r="B70" s="864"/>
      <c r="C70" s="864"/>
      <c r="D70" s="864"/>
      <c r="E70" s="864"/>
      <c r="F70" s="865"/>
      <c r="G70" s="955" t="s">
        <v>235</v>
      </c>
      <c r="H70" s="956"/>
      <c r="I70" s="956"/>
      <c r="J70" s="956"/>
      <c r="K70" s="956"/>
      <c r="L70" s="956"/>
      <c r="M70" s="956"/>
      <c r="N70" s="956"/>
      <c r="O70" s="956"/>
      <c r="P70" s="956"/>
      <c r="Q70" s="956"/>
      <c r="R70" s="956"/>
      <c r="S70" s="956"/>
      <c r="T70" s="956"/>
      <c r="U70" s="956"/>
      <c r="V70" s="956"/>
      <c r="W70" s="959" t="s">
        <v>367</v>
      </c>
      <c r="X70" s="960"/>
      <c r="Y70" s="965" t="s">
        <v>12</v>
      </c>
      <c r="Z70" s="965"/>
      <c r="AA70" s="966"/>
      <c r="AB70" s="967" t="s">
        <v>368</v>
      </c>
      <c r="AC70" s="967"/>
      <c r="AD70" s="967"/>
      <c r="AE70" s="363"/>
      <c r="AF70" s="364"/>
      <c r="AG70" s="364"/>
      <c r="AH70" s="364"/>
      <c r="AI70" s="363"/>
      <c r="AJ70" s="364"/>
      <c r="AK70" s="364"/>
      <c r="AL70" s="364"/>
      <c r="AM70" s="363"/>
      <c r="AN70" s="364"/>
      <c r="AO70" s="364"/>
      <c r="AP70" s="364"/>
      <c r="AQ70" s="363"/>
      <c r="AR70" s="364"/>
      <c r="AS70" s="364"/>
      <c r="AT70" s="828"/>
      <c r="AU70" s="364"/>
      <c r="AV70" s="364"/>
      <c r="AW70" s="364"/>
      <c r="AX70" s="365"/>
      <c r="AY70">
        <f t="shared" si="8"/>
        <v>0</v>
      </c>
    </row>
    <row r="71" spans="1:51" ht="23.25" hidden="1" customHeight="1" x14ac:dyDescent="0.15">
      <c r="A71" s="863"/>
      <c r="B71" s="864"/>
      <c r="C71" s="864"/>
      <c r="D71" s="864"/>
      <c r="E71" s="864"/>
      <c r="F71" s="865"/>
      <c r="G71" s="955"/>
      <c r="H71" s="957"/>
      <c r="I71" s="957"/>
      <c r="J71" s="957"/>
      <c r="K71" s="957"/>
      <c r="L71" s="957"/>
      <c r="M71" s="957"/>
      <c r="N71" s="957"/>
      <c r="O71" s="957"/>
      <c r="P71" s="957"/>
      <c r="Q71" s="957"/>
      <c r="R71" s="957"/>
      <c r="S71" s="957"/>
      <c r="T71" s="957"/>
      <c r="U71" s="957"/>
      <c r="V71" s="957"/>
      <c r="W71" s="961"/>
      <c r="X71" s="962"/>
      <c r="Y71" s="130" t="s">
        <v>54</v>
      </c>
      <c r="Z71" s="130"/>
      <c r="AA71" s="131"/>
      <c r="AB71" s="990" t="s">
        <v>368</v>
      </c>
      <c r="AC71" s="990"/>
      <c r="AD71" s="990"/>
      <c r="AE71" s="363"/>
      <c r="AF71" s="364"/>
      <c r="AG71" s="364"/>
      <c r="AH71" s="364"/>
      <c r="AI71" s="363"/>
      <c r="AJ71" s="364"/>
      <c r="AK71" s="364"/>
      <c r="AL71" s="364"/>
      <c r="AM71" s="363"/>
      <c r="AN71" s="364"/>
      <c r="AO71" s="364"/>
      <c r="AP71" s="364"/>
      <c r="AQ71" s="363"/>
      <c r="AR71" s="364"/>
      <c r="AS71" s="364"/>
      <c r="AT71" s="828"/>
      <c r="AU71" s="364"/>
      <c r="AV71" s="364"/>
      <c r="AW71" s="364"/>
      <c r="AX71" s="365"/>
      <c r="AY71">
        <f t="shared" si="8"/>
        <v>0</v>
      </c>
    </row>
    <row r="72" spans="1:51" ht="23.25" hidden="1" customHeight="1" x14ac:dyDescent="0.15">
      <c r="A72" s="866"/>
      <c r="B72" s="867"/>
      <c r="C72" s="867"/>
      <c r="D72" s="867"/>
      <c r="E72" s="867"/>
      <c r="F72" s="868"/>
      <c r="G72" s="955"/>
      <c r="H72" s="958"/>
      <c r="I72" s="958"/>
      <c r="J72" s="958"/>
      <c r="K72" s="958"/>
      <c r="L72" s="958"/>
      <c r="M72" s="958"/>
      <c r="N72" s="958"/>
      <c r="O72" s="958"/>
      <c r="P72" s="958"/>
      <c r="Q72" s="958"/>
      <c r="R72" s="958"/>
      <c r="S72" s="958"/>
      <c r="T72" s="958"/>
      <c r="U72" s="958"/>
      <c r="V72" s="958"/>
      <c r="W72" s="963"/>
      <c r="X72" s="964"/>
      <c r="Y72" s="130" t="s">
        <v>13</v>
      </c>
      <c r="Z72" s="130"/>
      <c r="AA72" s="131"/>
      <c r="AB72" s="991" t="s">
        <v>369</v>
      </c>
      <c r="AC72" s="991"/>
      <c r="AD72" s="991"/>
      <c r="AE72" s="371"/>
      <c r="AF72" s="372"/>
      <c r="AG72" s="372"/>
      <c r="AH72" s="372"/>
      <c r="AI72" s="371"/>
      <c r="AJ72" s="372"/>
      <c r="AK72" s="372"/>
      <c r="AL72" s="372"/>
      <c r="AM72" s="371"/>
      <c r="AN72" s="372"/>
      <c r="AO72" s="372"/>
      <c r="AP72" s="954"/>
      <c r="AQ72" s="363"/>
      <c r="AR72" s="364"/>
      <c r="AS72" s="364"/>
      <c r="AT72" s="828"/>
      <c r="AU72" s="364"/>
      <c r="AV72" s="364"/>
      <c r="AW72" s="364"/>
      <c r="AX72" s="365"/>
      <c r="AY72">
        <f t="shared" si="8"/>
        <v>0</v>
      </c>
    </row>
    <row r="73" spans="1:51" ht="18.75" hidden="1" customHeight="1" x14ac:dyDescent="0.15">
      <c r="A73" s="849" t="s">
        <v>349</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2"/>
      <c r="B75" s="853"/>
      <c r="C75" s="853"/>
      <c r="D75" s="853"/>
      <c r="E75" s="853"/>
      <c r="F75" s="854"/>
      <c r="G75" s="79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2"/>
      <c r="B76" s="853"/>
      <c r="C76" s="853"/>
      <c r="D76" s="853"/>
      <c r="E76" s="853"/>
      <c r="F76" s="854"/>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2"/>
      <c r="B77" s="853"/>
      <c r="C77" s="853"/>
      <c r="D77" s="853"/>
      <c r="E77" s="853"/>
      <c r="F77" s="854"/>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8" t="s">
        <v>381</v>
      </c>
      <c r="B78" s="929"/>
      <c r="C78" s="929"/>
      <c r="D78" s="929"/>
      <c r="E78" s="926" t="s">
        <v>327</v>
      </c>
      <c r="F78" s="927"/>
      <c r="G78" s="54" t="s">
        <v>235</v>
      </c>
      <c r="H78" s="806"/>
      <c r="I78" s="245"/>
      <c r="J78" s="245"/>
      <c r="K78" s="245"/>
      <c r="L78" s="245"/>
      <c r="M78" s="245"/>
      <c r="N78" s="245"/>
      <c r="O78" s="807"/>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hidden="1"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343</v>
      </c>
      <c r="AP79" s="127"/>
      <c r="AQ79" s="127"/>
      <c r="AR79" s="76"/>
      <c r="AS79" s="126"/>
      <c r="AT79" s="127"/>
      <c r="AU79" s="127"/>
      <c r="AV79" s="127"/>
      <c r="AW79" s="127"/>
      <c r="AX79" s="128"/>
      <c r="AY79">
        <f>COUNTIF($AR$79,"☑")</f>
        <v>0</v>
      </c>
    </row>
    <row r="80" spans="1:51" ht="18.75" hidden="1" customHeight="1" x14ac:dyDescent="0.15">
      <c r="A80" s="533" t="s">
        <v>147</v>
      </c>
      <c r="B80" s="858" t="s">
        <v>340</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698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0</v>
      </c>
    </row>
    <row r="81" spans="1:60" ht="22.5" hidden="1" customHeight="1" x14ac:dyDescent="0.15">
      <c r="A81" s="534"/>
      <c r="B81" s="861"/>
      <c r="C81" s="566"/>
      <c r="D81" s="566"/>
      <c r="E81" s="566"/>
      <c r="F81" s="567"/>
      <c r="G81" s="375"/>
      <c r="H81" s="375"/>
      <c r="I81" s="375"/>
      <c r="J81" s="375"/>
      <c r="K81" s="375"/>
      <c r="L81" s="375"/>
      <c r="M81" s="375"/>
      <c r="N81" s="375"/>
      <c r="O81" s="375"/>
      <c r="P81" s="375"/>
      <c r="Q81" s="375"/>
      <c r="R81" s="375"/>
      <c r="S81" s="375"/>
      <c r="T81" s="375"/>
      <c r="U81" s="375"/>
      <c r="V81" s="375"/>
      <c r="W81" s="375"/>
      <c r="X81" s="375"/>
      <c r="Y81" s="375"/>
      <c r="Z81" s="375"/>
      <c r="AA81" s="582"/>
      <c r="AB81" s="59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4"/>
      <c r="B82" s="861"/>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6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6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6" t="s">
        <v>145</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72" t="s">
        <v>11</v>
      </c>
      <c r="AC85" s="473"/>
      <c r="AD85" s="474"/>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4"/>
      <c r="B86" s="566"/>
      <c r="C86" s="566"/>
      <c r="D86" s="566"/>
      <c r="E86" s="566"/>
      <c r="F86" s="567"/>
      <c r="G86" s="581"/>
      <c r="H86" s="375"/>
      <c r="I86" s="375"/>
      <c r="J86" s="375"/>
      <c r="K86" s="375"/>
      <c r="L86" s="375"/>
      <c r="M86" s="375"/>
      <c r="N86" s="375"/>
      <c r="O86" s="582"/>
      <c r="P86" s="594"/>
      <c r="Q86" s="375"/>
      <c r="R86" s="375"/>
      <c r="S86" s="375"/>
      <c r="T86" s="375"/>
      <c r="U86" s="375"/>
      <c r="V86" s="375"/>
      <c r="W86" s="375"/>
      <c r="X86" s="58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3"/>
      <c r="R87" s="813"/>
      <c r="S87" s="813"/>
      <c r="T87" s="813"/>
      <c r="U87" s="813"/>
      <c r="V87" s="813"/>
      <c r="W87" s="813"/>
      <c r="X87" s="814"/>
      <c r="Y87" s="769" t="s">
        <v>62</v>
      </c>
      <c r="Z87" s="770"/>
      <c r="AA87" s="771"/>
      <c r="AB87" s="565"/>
      <c r="AC87" s="565"/>
      <c r="AD87" s="56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4"/>
      <c r="B88" s="566"/>
      <c r="C88" s="566"/>
      <c r="D88" s="566"/>
      <c r="E88" s="566"/>
      <c r="F88" s="567"/>
      <c r="G88" s="234"/>
      <c r="H88" s="235"/>
      <c r="I88" s="235"/>
      <c r="J88" s="235"/>
      <c r="K88" s="235"/>
      <c r="L88" s="235"/>
      <c r="M88" s="235"/>
      <c r="N88" s="235"/>
      <c r="O88" s="236"/>
      <c r="P88" s="815"/>
      <c r="Q88" s="815"/>
      <c r="R88" s="815"/>
      <c r="S88" s="815"/>
      <c r="T88" s="815"/>
      <c r="U88" s="815"/>
      <c r="V88" s="815"/>
      <c r="W88" s="815"/>
      <c r="X88" s="816"/>
      <c r="Y88" s="746" t="s">
        <v>54</v>
      </c>
      <c r="Z88" s="747"/>
      <c r="AA88" s="748"/>
      <c r="AB88" s="536"/>
      <c r="AC88" s="536"/>
      <c r="AD88" s="53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17"/>
      <c r="Y89" s="746" t="s">
        <v>13</v>
      </c>
      <c r="Z89" s="747"/>
      <c r="AA89" s="748"/>
      <c r="AB89" s="475" t="s">
        <v>14</v>
      </c>
      <c r="AC89" s="475"/>
      <c r="AD89" s="47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4"/>
      <c r="B90" s="566" t="s">
        <v>145</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72" t="s">
        <v>11</v>
      </c>
      <c r="AC90" s="473"/>
      <c r="AD90" s="474"/>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34"/>
      <c r="B91" s="566"/>
      <c r="C91" s="566"/>
      <c r="D91" s="566"/>
      <c r="E91" s="566"/>
      <c r="F91" s="567"/>
      <c r="G91" s="581"/>
      <c r="H91" s="375"/>
      <c r="I91" s="375"/>
      <c r="J91" s="375"/>
      <c r="K91" s="375"/>
      <c r="L91" s="375"/>
      <c r="M91" s="375"/>
      <c r="N91" s="375"/>
      <c r="O91" s="582"/>
      <c r="P91" s="594"/>
      <c r="Q91" s="375"/>
      <c r="R91" s="375"/>
      <c r="S91" s="375"/>
      <c r="T91" s="375"/>
      <c r="U91" s="375"/>
      <c r="V91" s="375"/>
      <c r="W91" s="375"/>
      <c r="X91" s="58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3"/>
      <c r="R92" s="813"/>
      <c r="S92" s="813"/>
      <c r="T92" s="813"/>
      <c r="U92" s="813"/>
      <c r="V92" s="813"/>
      <c r="W92" s="813"/>
      <c r="X92" s="814"/>
      <c r="Y92" s="769" t="s">
        <v>62</v>
      </c>
      <c r="Z92" s="770"/>
      <c r="AA92" s="771"/>
      <c r="AB92" s="565"/>
      <c r="AC92" s="565"/>
      <c r="AD92" s="56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5"/>
      <c r="Q93" s="815"/>
      <c r="R93" s="815"/>
      <c r="S93" s="815"/>
      <c r="T93" s="815"/>
      <c r="U93" s="815"/>
      <c r="V93" s="815"/>
      <c r="W93" s="815"/>
      <c r="X93" s="816"/>
      <c r="Y93" s="746" t="s">
        <v>54</v>
      </c>
      <c r="Z93" s="747"/>
      <c r="AA93" s="748"/>
      <c r="AB93" s="536"/>
      <c r="AC93" s="536"/>
      <c r="AD93" s="53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17"/>
      <c r="Y94" s="746" t="s">
        <v>13</v>
      </c>
      <c r="Z94" s="747"/>
      <c r="AA94" s="748"/>
      <c r="AB94" s="475" t="s">
        <v>14</v>
      </c>
      <c r="AC94" s="475"/>
      <c r="AD94" s="47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4"/>
      <c r="B95" s="566" t="s">
        <v>145</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72" t="s">
        <v>11</v>
      </c>
      <c r="AC95" s="473"/>
      <c r="AD95" s="474"/>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75"/>
      <c r="I96" s="375"/>
      <c r="J96" s="375"/>
      <c r="K96" s="375"/>
      <c r="L96" s="375"/>
      <c r="M96" s="375"/>
      <c r="N96" s="375"/>
      <c r="O96" s="582"/>
      <c r="P96" s="594"/>
      <c r="Q96" s="375"/>
      <c r="R96" s="375"/>
      <c r="S96" s="375"/>
      <c r="T96" s="375"/>
      <c r="U96" s="375"/>
      <c r="V96" s="375"/>
      <c r="W96" s="375"/>
      <c r="X96" s="58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3"/>
      <c r="R97" s="813"/>
      <c r="S97" s="813"/>
      <c r="T97" s="813"/>
      <c r="U97" s="813"/>
      <c r="V97" s="813"/>
      <c r="W97" s="813"/>
      <c r="X97" s="814"/>
      <c r="Y97" s="769" t="s">
        <v>62</v>
      </c>
      <c r="Z97" s="770"/>
      <c r="AA97" s="771"/>
      <c r="AB97" s="403"/>
      <c r="AC97" s="404"/>
      <c r="AD97" s="405"/>
      <c r="AE97" s="363"/>
      <c r="AF97" s="364"/>
      <c r="AG97" s="364"/>
      <c r="AH97" s="828"/>
      <c r="AI97" s="363"/>
      <c r="AJ97" s="364"/>
      <c r="AK97" s="364"/>
      <c r="AL97" s="82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5"/>
      <c r="Q98" s="815"/>
      <c r="R98" s="815"/>
      <c r="S98" s="815"/>
      <c r="T98" s="815"/>
      <c r="U98" s="815"/>
      <c r="V98" s="815"/>
      <c r="W98" s="815"/>
      <c r="X98" s="816"/>
      <c r="Y98" s="746" t="s">
        <v>54</v>
      </c>
      <c r="Z98" s="747"/>
      <c r="AA98" s="748"/>
      <c r="AB98" s="300"/>
      <c r="AC98" s="301"/>
      <c r="AD98" s="302"/>
      <c r="AE98" s="363"/>
      <c r="AF98" s="364"/>
      <c r="AG98" s="364"/>
      <c r="AH98" s="828"/>
      <c r="AI98" s="363"/>
      <c r="AJ98" s="364"/>
      <c r="AK98" s="364"/>
      <c r="AL98" s="82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5"/>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94" t="s">
        <v>13</v>
      </c>
      <c r="Z99" s="495"/>
      <c r="AA99" s="496"/>
      <c r="AB99" s="476" t="s">
        <v>14</v>
      </c>
      <c r="AC99" s="477"/>
      <c r="AD99" s="478"/>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350</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9"/>
      <c r="Z100" s="480"/>
      <c r="AA100" s="481"/>
      <c r="AB100" s="869" t="s">
        <v>11</v>
      </c>
      <c r="AC100" s="869"/>
      <c r="AD100" s="869"/>
      <c r="AE100" s="835" t="s">
        <v>388</v>
      </c>
      <c r="AF100" s="836"/>
      <c r="AG100" s="836"/>
      <c r="AH100" s="837"/>
      <c r="AI100" s="835" t="s">
        <v>410</v>
      </c>
      <c r="AJ100" s="836"/>
      <c r="AK100" s="836"/>
      <c r="AL100" s="837"/>
      <c r="AM100" s="835" t="s">
        <v>507</v>
      </c>
      <c r="AN100" s="836"/>
      <c r="AO100" s="836"/>
      <c r="AP100" s="837"/>
      <c r="AQ100" s="942" t="s">
        <v>415</v>
      </c>
      <c r="AR100" s="943"/>
      <c r="AS100" s="943"/>
      <c r="AT100" s="944"/>
      <c r="AU100" s="942" t="s">
        <v>539</v>
      </c>
      <c r="AV100" s="943"/>
      <c r="AW100" s="943"/>
      <c r="AX100" s="945"/>
    </row>
    <row r="101" spans="1:60" ht="39" customHeight="1" x14ac:dyDescent="0.15">
      <c r="A101" s="505"/>
      <c r="B101" s="506"/>
      <c r="C101" s="506"/>
      <c r="D101" s="506"/>
      <c r="E101" s="506"/>
      <c r="F101" s="507"/>
      <c r="G101" s="191" t="s">
        <v>852</v>
      </c>
      <c r="H101" s="191"/>
      <c r="I101" s="191"/>
      <c r="J101" s="191"/>
      <c r="K101" s="191"/>
      <c r="L101" s="191"/>
      <c r="M101" s="191"/>
      <c r="N101" s="191"/>
      <c r="O101" s="191"/>
      <c r="P101" s="191"/>
      <c r="Q101" s="191"/>
      <c r="R101" s="191"/>
      <c r="S101" s="191"/>
      <c r="T101" s="191"/>
      <c r="U101" s="191"/>
      <c r="V101" s="191"/>
      <c r="W101" s="191"/>
      <c r="X101" s="233"/>
      <c r="Y101" s="827" t="s">
        <v>55</v>
      </c>
      <c r="Z101" s="732"/>
      <c r="AA101" s="733"/>
      <c r="AB101" s="565" t="s">
        <v>720</v>
      </c>
      <c r="AC101" s="565"/>
      <c r="AD101" s="565"/>
      <c r="AE101" s="358">
        <v>21</v>
      </c>
      <c r="AF101" s="358"/>
      <c r="AG101" s="358"/>
      <c r="AH101" s="358"/>
      <c r="AI101" s="358">
        <v>17</v>
      </c>
      <c r="AJ101" s="358"/>
      <c r="AK101" s="358"/>
      <c r="AL101" s="358"/>
      <c r="AM101" s="358">
        <v>10</v>
      </c>
      <c r="AN101" s="358"/>
      <c r="AO101" s="358"/>
      <c r="AP101" s="358"/>
      <c r="AQ101" s="358" t="s">
        <v>715</v>
      </c>
      <c r="AR101" s="358"/>
      <c r="AS101" s="358"/>
      <c r="AT101" s="358"/>
      <c r="AU101" s="358" t="s">
        <v>839</v>
      </c>
      <c r="AV101" s="358"/>
      <c r="AW101" s="358"/>
      <c r="AX101" s="359"/>
    </row>
    <row r="102" spans="1:60" ht="39"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40"/>
      <c r="AA102" s="341"/>
      <c r="AB102" s="565" t="s">
        <v>720</v>
      </c>
      <c r="AC102" s="565"/>
      <c r="AD102" s="565"/>
      <c r="AE102" s="358">
        <v>22</v>
      </c>
      <c r="AF102" s="358"/>
      <c r="AG102" s="358"/>
      <c r="AH102" s="358"/>
      <c r="AI102" s="358">
        <v>22</v>
      </c>
      <c r="AJ102" s="358"/>
      <c r="AK102" s="358"/>
      <c r="AL102" s="358"/>
      <c r="AM102" s="358">
        <v>20</v>
      </c>
      <c r="AN102" s="358"/>
      <c r="AO102" s="358"/>
      <c r="AP102" s="358"/>
      <c r="AQ102" s="358">
        <v>12</v>
      </c>
      <c r="AR102" s="358"/>
      <c r="AS102" s="358"/>
      <c r="AT102" s="358"/>
      <c r="AU102" s="371">
        <v>13</v>
      </c>
      <c r="AV102" s="372"/>
      <c r="AW102" s="372"/>
      <c r="AX102" s="946"/>
    </row>
    <row r="103" spans="1:60" ht="31.5" customHeight="1" x14ac:dyDescent="0.15">
      <c r="A103" s="502" t="s">
        <v>350</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50.25" customHeight="1" x14ac:dyDescent="0.15">
      <c r="A104" s="505"/>
      <c r="B104" s="506"/>
      <c r="C104" s="506"/>
      <c r="D104" s="506"/>
      <c r="E104" s="506"/>
      <c r="F104" s="507"/>
      <c r="G104" s="191" t="s">
        <v>843</v>
      </c>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t="s">
        <v>721</v>
      </c>
      <c r="AC104" s="486"/>
      <c r="AD104" s="487"/>
      <c r="AE104" s="358">
        <v>27</v>
      </c>
      <c r="AF104" s="358"/>
      <c r="AG104" s="358"/>
      <c r="AH104" s="358"/>
      <c r="AI104" s="358">
        <v>41</v>
      </c>
      <c r="AJ104" s="358"/>
      <c r="AK104" s="358"/>
      <c r="AL104" s="358"/>
      <c r="AM104" s="358">
        <v>31</v>
      </c>
      <c r="AN104" s="358"/>
      <c r="AO104" s="358"/>
      <c r="AP104" s="358"/>
      <c r="AQ104" s="358" t="s">
        <v>839</v>
      </c>
      <c r="AR104" s="358"/>
      <c r="AS104" s="358"/>
      <c r="AT104" s="358"/>
      <c r="AU104" s="358" t="s">
        <v>839</v>
      </c>
      <c r="AV104" s="358"/>
      <c r="AW104" s="358"/>
      <c r="AX104" s="359"/>
      <c r="AY104">
        <f>$AY$103</f>
        <v>1</v>
      </c>
    </row>
    <row r="105" spans="1:60" ht="50.25"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03" t="s">
        <v>721</v>
      </c>
      <c r="AC105" s="404"/>
      <c r="AD105" s="405"/>
      <c r="AE105" s="358">
        <v>32</v>
      </c>
      <c r="AF105" s="358"/>
      <c r="AG105" s="358"/>
      <c r="AH105" s="358"/>
      <c r="AI105" s="358">
        <v>32</v>
      </c>
      <c r="AJ105" s="358"/>
      <c r="AK105" s="358"/>
      <c r="AL105" s="358"/>
      <c r="AM105" s="358">
        <v>32</v>
      </c>
      <c r="AN105" s="358"/>
      <c r="AO105" s="358"/>
      <c r="AP105" s="358"/>
      <c r="AQ105" s="358">
        <v>32</v>
      </c>
      <c r="AR105" s="358"/>
      <c r="AS105" s="358"/>
      <c r="AT105" s="358"/>
      <c r="AU105" s="358">
        <v>28</v>
      </c>
      <c r="AV105" s="358"/>
      <c r="AW105" s="358"/>
      <c r="AX105" s="359"/>
      <c r="AY105">
        <f>$AY$103</f>
        <v>1</v>
      </c>
    </row>
    <row r="106" spans="1:60" ht="31.5" hidden="1" customHeight="1" x14ac:dyDescent="0.15">
      <c r="A106" s="502" t="s">
        <v>350</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505"/>
      <c r="B107" s="506"/>
      <c r="C107" s="506"/>
      <c r="D107" s="506"/>
      <c r="E107" s="506"/>
      <c r="F107" s="507"/>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2" t="s">
        <v>350</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2" t="s">
        <v>350</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58"/>
      <c r="AF113" s="358"/>
      <c r="AG113" s="358"/>
      <c r="AH113" s="358"/>
      <c r="AI113" s="358"/>
      <c r="AJ113" s="358"/>
      <c r="AK113" s="358"/>
      <c r="AL113" s="358"/>
      <c r="AM113" s="358"/>
      <c r="AN113" s="358"/>
      <c r="AO113" s="358"/>
      <c r="AP113" s="358"/>
      <c r="AQ113" s="363"/>
      <c r="AR113" s="364"/>
      <c r="AS113" s="364"/>
      <c r="AT113" s="828"/>
      <c r="AU113" s="358"/>
      <c r="AV113" s="358"/>
      <c r="AW113" s="358"/>
      <c r="AX113" s="359"/>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03"/>
      <c r="AC114" s="404"/>
      <c r="AD114" s="405"/>
      <c r="AE114" s="366"/>
      <c r="AF114" s="366"/>
      <c r="AG114" s="366"/>
      <c r="AH114" s="366"/>
      <c r="AI114" s="366"/>
      <c r="AJ114" s="366"/>
      <c r="AK114" s="366"/>
      <c r="AL114" s="366"/>
      <c r="AM114" s="366"/>
      <c r="AN114" s="366"/>
      <c r="AO114" s="366"/>
      <c r="AP114" s="366"/>
      <c r="AQ114" s="363"/>
      <c r="AR114" s="364"/>
      <c r="AS114" s="364"/>
      <c r="AT114" s="82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13713</v>
      </c>
      <c r="AF116" s="358"/>
      <c r="AG116" s="358"/>
      <c r="AH116" s="358"/>
      <c r="AI116" s="358">
        <v>16064</v>
      </c>
      <c r="AJ116" s="358"/>
      <c r="AK116" s="358"/>
      <c r="AL116" s="358"/>
      <c r="AM116" s="358">
        <v>28154</v>
      </c>
      <c r="AN116" s="358"/>
      <c r="AO116" s="358"/>
      <c r="AP116" s="358"/>
      <c r="AQ116" s="363">
        <v>23295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725</v>
      </c>
      <c r="AF117" s="306"/>
      <c r="AG117" s="306"/>
      <c r="AH117" s="306"/>
      <c r="AI117" s="306" t="s">
        <v>726</v>
      </c>
      <c r="AJ117" s="306"/>
      <c r="AK117" s="306"/>
      <c r="AL117" s="306"/>
      <c r="AM117" s="306" t="s">
        <v>844</v>
      </c>
      <c r="AN117" s="306"/>
      <c r="AO117" s="306"/>
      <c r="AP117" s="306"/>
      <c r="AQ117" s="306" t="s">
        <v>845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723</v>
      </c>
      <c r="AC119" s="301"/>
      <c r="AD119" s="302"/>
      <c r="AE119" s="358">
        <v>8693</v>
      </c>
      <c r="AF119" s="358"/>
      <c r="AG119" s="358"/>
      <c r="AH119" s="358"/>
      <c r="AI119" s="358">
        <v>5957</v>
      </c>
      <c r="AJ119" s="358"/>
      <c r="AK119" s="358"/>
      <c r="AL119" s="358"/>
      <c r="AM119" s="358">
        <v>7292</v>
      </c>
      <c r="AN119" s="358"/>
      <c r="AO119" s="358"/>
      <c r="AP119" s="358"/>
      <c r="AQ119" s="358">
        <v>7127</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t="s">
        <v>729</v>
      </c>
      <c r="AF120" s="306"/>
      <c r="AG120" s="306"/>
      <c r="AH120" s="306"/>
      <c r="AI120" s="306" t="s">
        <v>730</v>
      </c>
      <c r="AJ120" s="306"/>
      <c r="AK120" s="306"/>
      <c r="AL120" s="306"/>
      <c r="AM120" s="306" t="s">
        <v>840</v>
      </c>
      <c r="AN120" s="306"/>
      <c r="AO120" s="306"/>
      <c r="AP120" s="306"/>
      <c r="AQ120" s="306" t="s">
        <v>841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9" t="s">
        <v>403</v>
      </c>
      <c r="B130" s="1007"/>
      <c r="C130" s="1006" t="s">
        <v>236</v>
      </c>
      <c r="D130" s="1007"/>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0"/>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404</v>
      </c>
      <c r="AV133" s="178"/>
      <c r="AW133" s="179" t="s">
        <v>179</v>
      </c>
      <c r="AX133" s="180"/>
      <c r="AY133">
        <f>$AY$132</f>
        <v>1</v>
      </c>
    </row>
    <row r="134" spans="1:51" ht="39.75" customHeight="1" x14ac:dyDescent="0.15">
      <c r="A134" s="1010"/>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404</v>
      </c>
      <c r="AF134" s="167"/>
      <c r="AG134" s="167"/>
      <c r="AH134" s="167"/>
      <c r="AI134" s="266" t="s">
        <v>404</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101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404</v>
      </c>
      <c r="AF135" s="167"/>
      <c r="AG135" s="167"/>
      <c r="AH135" s="167"/>
      <c r="AI135" s="266" t="s">
        <v>404</v>
      </c>
      <c r="AJ135" s="167"/>
      <c r="AK135" s="167"/>
      <c r="AL135" s="167"/>
      <c r="AM135" s="266" t="s">
        <v>711</v>
      </c>
      <c r="AN135" s="167"/>
      <c r="AO135" s="167"/>
      <c r="AP135" s="167"/>
      <c r="AQ135" s="266" t="s">
        <v>404</v>
      </c>
      <c r="AR135" s="167"/>
      <c r="AS135" s="167"/>
      <c r="AT135" s="167"/>
      <c r="AU135" s="266" t="s">
        <v>404</v>
      </c>
      <c r="AV135" s="167"/>
      <c r="AW135" s="167"/>
      <c r="AX135" s="208"/>
      <c r="AY135">
        <f t="shared" si="13"/>
        <v>1</v>
      </c>
    </row>
    <row r="136" spans="1:51" ht="18.75" hidden="1" customHeight="1" x14ac:dyDescent="0.15">
      <c r="A136" s="101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404</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404</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101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0"/>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1</v>
      </c>
    </row>
    <row r="153" spans="1:51" ht="22.5" customHeight="1" x14ac:dyDescent="0.15">
      <c r="A153" s="101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0"/>
      <c r="B154" s="253"/>
      <c r="C154" s="252"/>
      <c r="D154" s="253"/>
      <c r="E154" s="252"/>
      <c r="F154" s="314"/>
      <c r="G154" s="232" t="s">
        <v>404</v>
      </c>
      <c r="H154" s="191"/>
      <c r="I154" s="191"/>
      <c r="J154" s="191"/>
      <c r="K154" s="191"/>
      <c r="L154" s="191"/>
      <c r="M154" s="191"/>
      <c r="N154" s="191"/>
      <c r="O154" s="191"/>
      <c r="P154" s="233"/>
      <c r="Q154" s="190" t="s">
        <v>404</v>
      </c>
      <c r="R154" s="191"/>
      <c r="S154" s="191"/>
      <c r="T154" s="191"/>
      <c r="U154" s="191"/>
      <c r="V154" s="191"/>
      <c r="W154" s="191"/>
      <c r="X154" s="191"/>
      <c r="Y154" s="191"/>
      <c r="Z154" s="191"/>
      <c r="AA154" s="937"/>
      <c r="AB154" s="256" t="s">
        <v>404</v>
      </c>
      <c r="AC154" s="257"/>
      <c r="AD154" s="257"/>
      <c r="AE154" s="262" t="s">
        <v>404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0"/>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0"/>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3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0"/>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38"/>
      <c r="AB157" s="258"/>
      <c r="AC157" s="259"/>
      <c r="AD157" s="259"/>
      <c r="AE157" s="190" t="s">
        <v>404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0"/>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0"/>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0"/>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3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0"/>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3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0"/>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0"/>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0"/>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3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0"/>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3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0"/>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0"/>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0"/>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3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0"/>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3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0"/>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0"/>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0"/>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3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0"/>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3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0"/>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0"/>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hidden="1" customHeight="1" x14ac:dyDescent="0.15">
      <c r="A190" s="101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101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101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0"/>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1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0"/>
      <c r="B214" s="253"/>
      <c r="C214" s="252"/>
      <c r="D214" s="253"/>
      <c r="E214" s="252"/>
      <c r="F214" s="314"/>
      <c r="G214" s="232"/>
      <c r="H214" s="191"/>
      <c r="I214" s="191"/>
      <c r="J214" s="191"/>
      <c r="K214" s="191"/>
      <c r="L214" s="191"/>
      <c r="M214" s="191"/>
      <c r="N214" s="191"/>
      <c r="O214" s="191"/>
      <c r="P214" s="233"/>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0"/>
      <c r="B215" s="253"/>
      <c r="C215" s="252"/>
      <c r="D215" s="253"/>
      <c r="E215" s="252"/>
      <c r="F215" s="314"/>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0"/>
      <c r="B216" s="253"/>
      <c r="C216" s="252"/>
      <c r="D216" s="253"/>
      <c r="E216" s="252"/>
      <c r="F216" s="314"/>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0"/>
      <c r="B217" s="253"/>
      <c r="C217" s="252"/>
      <c r="D217" s="253"/>
      <c r="E217" s="252"/>
      <c r="F217" s="314"/>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0"/>
      <c r="B218" s="253"/>
      <c r="C218" s="252"/>
      <c r="D218" s="253"/>
      <c r="E218" s="252"/>
      <c r="F218" s="314"/>
      <c r="G218" s="237"/>
      <c r="H218" s="194"/>
      <c r="I218" s="194"/>
      <c r="J218" s="194"/>
      <c r="K218" s="194"/>
      <c r="L218" s="194"/>
      <c r="M218" s="194"/>
      <c r="N218" s="194"/>
      <c r="O218" s="194"/>
      <c r="P218" s="238"/>
      <c r="Q218" s="1003"/>
      <c r="R218" s="1004"/>
      <c r="S218" s="1004"/>
      <c r="T218" s="1004"/>
      <c r="U218" s="1004"/>
      <c r="V218" s="1004"/>
      <c r="W218" s="1004"/>
      <c r="X218" s="1004"/>
      <c r="Y218" s="1004"/>
      <c r="Z218" s="1004"/>
      <c r="AA218" s="100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0"/>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0"/>
      <c r="B221" s="253"/>
      <c r="C221" s="252"/>
      <c r="D221" s="253"/>
      <c r="E221" s="252"/>
      <c r="F221" s="314"/>
      <c r="G221" s="232"/>
      <c r="H221" s="191"/>
      <c r="I221" s="191"/>
      <c r="J221" s="191"/>
      <c r="K221" s="191"/>
      <c r="L221" s="191"/>
      <c r="M221" s="191"/>
      <c r="N221" s="191"/>
      <c r="O221" s="191"/>
      <c r="P221" s="233"/>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0"/>
      <c r="B222" s="253"/>
      <c r="C222" s="252"/>
      <c r="D222" s="253"/>
      <c r="E222" s="252"/>
      <c r="F222" s="314"/>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0"/>
      <c r="B223" s="253"/>
      <c r="C223" s="252"/>
      <c r="D223" s="253"/>
      <c r="E223" s="252"/>
      <c r="F223" s="314"/>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0"/>
      <c r="B224" s="253"/>
      <c r="C224" s="252"/>
      <c r="D224" s="253"/>
      <c r="E224" s="252"/>
      <c r="F224" s="314"/>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0"/>
      <c r="B225" s="253"/>
      <c r="C225" s="252"/>
      <c r="D225" s="253"/>
      <c r="E225" s="252"/>
      <c r="F225" s="314"/>
      <c r="G225" s="237"/>
      <c r="H225" s="194"/>
      <c r="I225" s="194"/>
      <c r="J225" s="194"/>
      <c r="K225" s="194"/>
      <c r="L225" s="194"/>
      <c r="M225" s="194"/>
      <c r="N225" s="194"/>
      <c r="O225" s="194"/>
      <c r="P225" s="238"/>
      <c r="Q225" s="1003"/>
      <c r="R225" s="1004"/>
      <c r="S225" s="1004"/>
      <c r="T225" s="1004"/>
      <c r="U225" s="1004"/>
      <c r="V225" s="1004"/>
      <c r="W225" s="1004"/>
      <c r="X225" s="1004"/>
      <c r="Y225" s="1004"/>
      <c r="Z225" s="1004"/>
      <c r="AA225" s="100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0"/>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0"/>
      <c r="B228" s="253"/>
      <c r="C228" s="252"/>
      <c r="D228" s="253"/>
      <c r="E228" s="252"/>
      <c r="F228" s="314"/>
      <c r="G228" s="232"/>
      <c r="H228" s="191"/>
      <c r="I228" s="191"/>
      <c r="J228" s="191"/>
      <c r="K228" s="191"/>
      <c r="L228" s="191"/>
      <c r="M228" s="191"/>
      <c r="N228" s="191"/>
      <c r="O228" s="191"/>
      <c r="P228" s="233"/>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0"/>
      <c r="B229" s="253"/>
      <c r="C229" s="252"/>
      <c r="D229" s="253"/>
      <c r="E229" s="252"/>
      <c r="F229" s="314"/>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0"/>
      <c r="B230" s="253"/>
      <c r="C230" s="252"/>
      <c r="D230" s="253"/>
      <c r="E230" s="252"/>
      <c r="F230" s="314"/>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0"/>
      <c r="B231" s="253"/>
      <c r="C231" s="252"/>
      <c r="D231" s="253"/>
      <c r="E231" s="252"/>
      <c r="F231" s="314"/>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0"/>
      <c r="B232" s="253"/>
      <c r="C232" s="252"/>
      <c r="D232" s="253"/>
      <c r="E232" s="252"/>
      <c r="F232" s="314"/>
      <c r="G232" s="237"/>
      <c r="H232" s="194"/>
      <c r="I232" s="194"/>
      <c r="J232" s="194"/>
      <c r="K232" s="194"/>
      <c r="L232" s="194"/>
      <c r="M232" s="194"/>
      <c r="N232" s="194"/>
      <c r="O232" s="194"/>
      <c r="P232" s="238"/>
      <c r="Q232" s="1003"/>
      <c r="R232" s="1004"/>
      <c r="S232" s="1004"/>
      <c r="T232" s="1004"/>
      <c r="U232" s="1004"/>
      <c r="V232" s="1004"/>
      <c r="W232" s="1004"/>
      <c r="X232" s="1004"/>
      <c r="Y232" s="1004"/>
      <c r="Z232" s="1004"/>
      <c r="AA232" s="100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0"/>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0"/>
      <c r="B235" s="253"/>
      <c r="C235" s="252"/>
      <c r="D235" s="253"/>
      <c r="E235" s="252"/>
      <c r="F235" s="314"/>
      <c r="G235" s="232"/>
      <c r="H235" s="191"/>
      <c r="I235" s="191"/>
      <c r="J235" s="191"/>
      <c r="K235" s="191"/>
      <c r="L235" s="191"/>
      <c r="M235" s="191"/>
      <c r="N235" s="191"/>
      <c r="O235" s="191"/>
      <c r="P235" s="233"/>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0"/>
      <c r="B236" s="253"/>
      <c r="C236" s="252"/>
      <c r="D236" s="253"/>
      <c r="E236" s="252"/>
      <c r="F236" s="314"/>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0"/>
      <c r="B237" s="253"/>
      <c r="C237" s="252"/>
      <c r="D237" s="253"/>
      <c r="E237" s="252"/>
      <c r="F237" s="314"/>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0"/>
      <c r="B238" s="253"/>
      <c r="C238" s="252"/>
      <c r="D238" s="253"/>
      <c r="E238" s="252"/>
      <c r="F238" s="314"/>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0"/>
      <c r="B239" s="253"/>
      <c r="C239" s="252"/>
      <c r="D239" s="253"/>
      <c r="E239" s="252"/>
      <c r="F239" s="314"/>
      <c r="G239" s="237"/>
      <c r="H239" s="194"/>
      <c r="I239" s="194"/>
      <c r="J239" s="194"/>
      <c r="K239" s="194"/>
      <c r="L239" s="194"/>
      <c r="M239" s="194"/>
      <c r="N239" s="194"/>
      <c r="O239" s="194"/>
      <c r="P239" s="238"/>
      <c r="Q239" s="1003"/>
      <c r="R239" s="1004"/>
      <c r="S239" s="1004"/>
      <c r="T239" s="1004"/>
      <c r="U239" s="1004"/>
      <c r="V239" s="1004"/>
      <c r="W239" s="1004"/>
      <c r="X239" s="1004"/>
      <c r="Y239" s="1004"/>
      <c r="Z239" s="1004"/>
      <c r="AA239" s="100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0"/>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0"/>
      <c r="B242" s="253"/>
      <c r="C242" s="252"/>
      <c r="D242" s="253"/>
      <c r="E242" s="252"/>
      <c r="F242" s="314"/>
      <c r="G242" s="232"/>
      <c r="H242" s="191"/>
      <c r="I242" s="191"/>
      <c r="J242" s="191"/>
      <c r="K242" s="191"/>
      <c r="L242" s="191"/>
      <c r="M242" s="191"/>
      <c r="N242" s="191"/>
      <c r="O242" s="191"/>
      <c r="P242" s="233"/>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0"/>
      <c r="B243" s="253"/>
      <c r="C243" s="252"/>
      <c r="D243" s="253"/>
      <c r="E243" s="252"/>
      <c r="F243" s="314"/>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0"/>
      <c r="B244" s="253"/>
      <c r="C244" s="252"/>
      <c r="D244" s="253"/>
      <c r="E244" s="252"/>
      <c r="F244" s="314"/>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0"/>
      <c r="B245" s="253"/>
      <c r="C245" s="252"/>
      <c r="D245" s="253"/>
      <c r="E245" s="252"/>
      <c r="F245" s="314"/>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0"/>
      <c r="B246" s="253"/>
      <c r="C246" s="252"/>
      <c r="D246" s="253"/>
      <c r="E246" s="315"/>
      <c r="F246" s="316"/>
      <c r="G246" s="237"/>
      <c r="H246" s="194"/>
      <c r="I246" s="194"/>
      <c r="J246" s="194"/>
      <c r="K246" s="194"/>
      <c r="L246" s="194"/>
      <c r="M246" s="194"/>
      <c r="N246" s="194"/>
      <c r="O246" s="194"/>
      <c r="P246" s="238"/>
      <c r="Q246" s="1003"/>
      <c r="R246" s="1004"/>
      <c r="S246" s="1004"/>
      <c r="T246" s="1004"/>
      <c r="U246" s="1004"/>
      <c r="V246" s="1004"/>
      <c r="W246" s="1004"/>
      <c r="X246" s="1004"/>
      <c r="Y246" s="1004"/>
      <c r="Z246" s="1004"/>
      <c r="AA246" s="100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10"/>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101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0"/>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1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0"/>
      <c r="B274" s="253"/>
      <c r="C274" s="252"/>
      <c r="D274" s="253"/>
      <c r="E274" s="252"/>
      <c r="F274" s="314"/>
      <c r="G274" s="232"/>
      <c r="H274" s="191"/>
      <c r="I274" s="191"/>
      <c r="J274" s="191"/>
      <c r="K274" s="191"/>
      <c r="L274" s="191"/>
      <c r="M274" s="191"/>
      <c r="N274" s="191"/>
      <c r="O274" s="191"/>
      <c r="P274" s="233"/>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0"/>
      <c r="B275" s="253"/>
      <c r="C275" s="252"/>
      <c r="D275" s="253"/>
      <c r="E275" s="252"/>
      <c r="F275" s="314"/>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0"/>
      <c r="B276" s="253"/>
      <c r="C276" s="252"/>
      <c r="D276" s="253"/>
      <c r="E276" s="252"/>
      <c r="F276" s="314"/>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0"/>
      <c r="B277" s="253"/>
      <c r="C277" s="252"/>
      <c r="D277" s="253"/>
      <c r="E277" s="252"/>
      <c r="F277" s="314"/>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0"/>
      <c r="B278" s="253"/>
      <c r="C278" s="252"/>
      <c r="D278" s="253"/>
      <c r="E278" s="252"/>
      <c r="F278" s="314"/>
      <c r="G278" s="237"/>
      <c r="H278" s="194"/>
      <c r="I278" s="194"/>
      <c r="J278" s="194"/>
      <c r="K278" s="194"/>
      <c r="L278" s="194"/>
      <c r="M278" s="194"/>
      <c r="N278" s="194"/>
      <c r="O278" s="194"/>
      <c r="P278" s="238"/>
      <c r="Q278" s="1003"/>
      <c r="R278" s="1004"/>
      <c r="S278" s="1004"/>
      <c r="T278" s="1004"/>
      <c r="U278" s="1004"/>
      <c r="V278" s="1004"/>
      <c r="W278" s="1004"/>
      <c r="X278" s="1004"/>
      <c r="Y278" s="1004"/>
      <c r="Z278" s="1004"/>
      <c r="AA278" s="100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0"/>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0"/>
      <c r="B281" s="253"/>
      <c r="C281" s="252"/>
      <c r="D281" s="253"/>
      <c r="E281" s="252"/>
      <c r="F281" s="314"/>
      <c r="G281" s="232"/>
      <c r="H281" s="191"/>
      <c r="I281" s="191"/>
      <c r="J281" s="191"/>
      <c r="K281" s="191"/>
      <c r="L281" s="191"/>
      <c r="M281" s="191"/>
      <c r="N281" s="191"/>
      <c r="O281" s="191"/>
      <c r="P281" s="233"/>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0"/>
      <c r="B282" s="253"/>
      <c r="C282" s="252"/>
      <c r="D282" s="253"/>
      <c r="E282" s="252"/>
      <c r="F282" s="314"/>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0"/>
      <c r="B283" s="253"/>
      <c r="C283" s="252"/>
      <c r="D283" s="253"/>
      <c r="E283" s="252"/>
      <c r="F283" s="314"/>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0"/>
      <c r="B284" s="253"/>
      <c r="C284" s="252"/>
      <c r="D284" s="253"/>
      <c r="E284" s="252"/>
      <c r="F284" s="314"/>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0"/>
      <c r="B285" s="253"/>
      <c r="C285" s="252"/>
      <c r="D285" s="253"/>
      <c r="E285" s="252"/>
      <c r="F285" s="314"/>
      <c r="G285" s="237"/>
      <c r="H285" s="194"/>
      <c r="I285" s="194"/>
      <c r="J285" s="194"/>
      <c r="K285" s="194"/>
      <c r="L285" s="194"/>
      <c r="M285" s="194"/>
      <c r="N285" s="194"/>
      <c r="O285" s="194"/>
      <c r="P285" s="238"/>
      <c r="Q285" s="1003"/>
      <c r="R285" s="1004"/>
      <c r="S285" s="1004"/>
      <c r="T285" s="1004"/>
      <c r="U285" s="1004"/>
      <c r="V285" s="1004"/>
      <c r="W285" s="1004"/>
      <c r="X285" s="1004"/>
      <c r="Y285" s="1004"/>
      <c r="Z285" s="1004"/>
      <c r="AA285" s="100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0"/>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0"/>
      <c r="B288" s="253"/>
      <c r="C288" s="252"/>
      <c r="D288" s="253"/>
      <c r="E288" s="252"/>
      <c r="F288" s="314"/>
      <c r="G288" s="232"/>
      <c r="H288" s="191"/>
      <c r="I288" s="191"/>
      <c r="J288" s="191"/>
      <c r="K288" s="191"/>
      <c r="L288" s="191"/>
      <c r="M288" s="191"/>
      <c r="N288" s="191"/>
      <c r="O288" s="191"/>
      <c r="P288" s="233"/>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0"/>
      <c r="B289" s="253"/>
      <c r="C289" s="252"/>
      <c r="D289" s="253"/>
      <c r="E289" s="252"/>
      <c r="F289" s="314"/>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0"/>
      <c r="B290" s="253"/>
      <c r="C290" s="252"/>
      <c r="D290" s="253"/>
      <c r="E290" s="252"/>
      <c r="F290" s="314"/>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0"/>
      <c r="B291" s="253"/>
      <c r="C291" s="252"/>
      <c r="D291" s="253"/>
      <c r="E291" s="252"/>
      <c r="F291" s="314"/>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0"/>
      <c r="B292" s="253"/>
      <c r="C292" s="252"/>
      <c r="D292" s="253"/>
      <c r="E292" s="252"/>
      <c r="F292" s="314"/>
      <c r="G292" s="237"/>
      <c r="H292" s="194"/>
      <c r="I292" s="194"/>
      <c r="J292" s="194"/>
      <c r="K292" s="194"/>
      <c r="L292" s="194"/>
      <c r="M292" s="194"/>
      <c r="N292" s="194"/>
      <c r="O292" s="194"/>
      <c r="P292" s="238"/>
      <c r="Q292" s="1003"/>
      <c r="R292" s="1004"/>
      <c r="S292" s="1004"/>
      <c r="T292" s="1004"/>
      <c r="U292" s="1004"/>
      <c r="V292" s="1004"/>
      <c r="W292" s="1004"/>
      <c r="X292" s="1004"/>
      <c r="Y292" s="1004"/>
      <c r="Z292" s="1004"/>
      <c r="AA292" s="100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0"/>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0"/>
      <c r="B295" s="253"/>
      <c r="C295" s="252"/>
      <c r="D295" s="253"/>
      <c r="E295" s="252"/>
      <c r="F295" s="314"/>
      <c r="G295" s="232"/>
      <c r="H295" s="191"/>
      <c r="I295" s="191"/>
      <c r="J295" s="191"/>
      <c r="K295" s="191"/>
      <c r="L295" s="191"/>
      <c r="M295" s="191"/>
      <c r="N295" s="191"/>
      <c r="O295" s="191"/>
      <c r="P295" s="233"/>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0"/>
      <c r="B296" s="253"/>
      <c r="C296" s="252"/>
      <c r="D296" s="253"/>
      <c r="E296" s="252"/>
      <c r="F296" s="314"/>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0"/>
      <c r="B297" s="253"/>
      <c r="C297" s="252"/>
      <c r="D297" s="253"/>
      <c r="E297" s="252"/>
      <c r="F297" s="314"/>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0"/>
      <c r="B298" s="253"/>
      <c r="C298" s="252"/>
      <c r="D298" s="253"/>
      <c r="E298" s="252"/>
      <c r="F298" s="314"/>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0"/>
      <c r="B299" s="253"/>
      <c r="C299" s="252"/>
      <c r="D299" s="253"/>
      <c r="E299" s="252"/>
      <c r="F299" s="314"/>
      <c r="G299" s="237"/>
      <c r="H299" s="194"/>
      <c r="I299" s="194"/>
      <c r="J299" s="194"/>
      <c r="K299" s="194"/>
      <c r="L299" s="194"/>
      <c r="M299" s="194"/>
      <c r="N299" s="194"/>
      <c r="O299" s="194"/>
      <c r="P299" s="238"/>
      <c r="Q299" s="1003"/>
      <c r="R299" s="1004"/>
      <c r="S299" s="1004"/>
      <c r="T299" s="1004"/>
      <c r="U299" s="1004"/>
      <c r="V299" s="1004"/>
      <c r="W299" s="1004"/>
      <c r="X299" s="1004"/>
      <c r="Y299" s="1004"/>
      <c r="Z299" s="1004"/>
      <c r="AA299" s="100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0"/>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0"/>
      <c r="B302" s="253"/>
      <c r="C302" s="252"/>
      <c r="D302" s="253"/>
      <c r="E302" s="252"/>
      <c r="F302" s="314"/>
      <c r="G302" s="232"/>
      <c r="H302" s="191"/>
      <c r="I302" s="191"/>
      <c r="J302" s="191"/>
      <c r="K302" s="191"/>
      <c r="L302" s="191"/>
      <c r="M302" s="191"/>
      <c r="N302" s="191"/>
      <c r="O302" s="191"/>
      <c r="P302" s="233"/>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0"/>
      <c r="B303" s="253"/>
      <c r="C303" s="252"/>
      <c r="D303" s="253"/>
      <c r="E303" s="252"/>
      <c r="F303" s="314"/>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0"/>
      <c r="B304" s="253"/>
      <c r="C304" s="252"/>
      <c r="D304" s="253"/>
      <c r="E304" s="252"/>
      <c r="F304" s="314"/>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0"/>
      <c r="B305" s="253"/>
      <c r="C305" s="252"/>
      <c r="D305" s="253"/>
      <c r="E305" s="252"/>
      <c r="F305" s="314"/>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0"/>
      <c r="B306" s="253"/>
      <c r="C306" s="252"/>
      <c r="D306" s="253"/>
      <c r="E306" s="315"/>
      <c r="F306" s="316"/>
      <c r="G306" s="237"/>
      <c r="H306" s="194"/>
      <c r="I306" s="194"/>
      <c r="J306" s="194"/>
      <c r="K306" s="194"/>
      <c r="L306" s="194"/>
      <c r="M306" s="194"/>
      <c r="N306" s="194"/>
      <c r="O306" s="194"/>
      <c r="P306" s="238"/>
      <c r="Q306" s="1003"/>
      <c r="R306" s="1004"/>
      <c r="S306" s="1004"/>
      <c r="T306" s="1004"/>
      <c r="U306" s="1004"/>
      <c r="V306" s="1004"/>
      <c r="W306" s="1004"/>
      <c r="X306" s="1004"/>
      <c r="Y306" s="1004"/>
      <c r="Z306" s="1004"/>
      <c r="AA306" s="100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0"/>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1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0"/>
      <c r="B334" s="253"/>
      <c r="C334" s="252"/>
      <c r="D334" s="253"/>
      <c r="E334" s="252"/>
      <c r="F334" s="314"/>
      <c r="G334" s="232"/>
      <c r="H334" s="191"/>
      <c r="I334" s="191"/>
      <c r="J334" s="191"/>
      <c r="K334" s="191"/>
      <c r="L334" s="191"/>
      <c r="M334" s="191"/>
      <c r="N334" s="191"/>
      <c r="O334" s="191"/>
      <c r="P334" s="233"/>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0"/>
      <c r="B335" s="253"/>
      <c r="C335" s="252"/>
      <c r="D335" s="253"/>
      <c r="E335" s="252"/>
      <c r="F335" s="314"/>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0"/>
      <c r="B336" s="253"/>
      <c r="C336" s="252"/>
      <c r="D336" s="253"/>
      <c r="E336" s="252"/>
      <c r="F336" s="314"/>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0"/>
      <c r="B337" s="253"/>
      <c r="C337" s="252"/>
      <c r="D337" s="253"/>
      <c r="E337" s="252"/>
      <c r="F337" s="314"/>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0"/>
      <c r="B338" s="253"/>
      <c r="C338" s="252"/>
      <c r="D338" s="253"/>
      <c r="E338" s="252"/>
      <c r="F338" s="314"/>
      <c r="G338" s="237"/>
      <c r="H338" s="194"/>
      <c r="I338" s="194"/>
      <c r="J338" s="194"/>
      <c r="K338" s="194"/>
      <c r="L338" s="194"/>
      <c r="M338" s="194"/>
      <c r="N338" s="194"/>
      <c r="O338" s="194"/>
      <c r="P338" s="238"/>
      <c r="Q338" s="1003"/>
      <c r="R338" s="1004"/>
      <c r="S338" s="1004"/>
      <c r="T338" s="1004"/>
      <c r="U338" s="1004"/>
      <c r="V338" s="1004"/>
      <c r="W338" s="1004"/>
      <c r="X338" s="1004"/>
      <c r="Y338" s="1004"/>
      <c r="Z338" s="1004"/>
      <c r="AA338" s="100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0"/>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0"/>
      <c r="B341" s="253"/>
      <c r="C341" s="252"/>
      <c r="D341" s="253"/>
      <c r="E341" s="252"/>
      <c r="F341" s="314"/>
      <c r="G341" s="232"/>
      <c r="H341" s="191"/>
      <c r="I341" s="191"/>
      <c r="J341" s="191"/>
      <c r="K341" s="191"/>
      <c r="L341" s="191"/>
      <c r="M341" s="191"/>
      <c r="N341" s="191"/>
      <c r="O341" s="191"/>
      <c r="P341" s="233"/>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0"/>
      <c r="B342" s="253"/>
      <c r="C342" s="252"/>
      <c r="D342" s="253"/>
      <c r="E342" s="252"/>
      <c r="F342" s="314"/>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0"/>
      <c r="B343" s="253"/>
      <c r="C343" s="252"/>
      <c r="D343" s="253"/>
      <c r="E343" s="252"/>
      <c r="F343" s="314"/>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0"/>
      <c r="B344" s="253"/>
      <c r="C344" s="252"/>
      <c r="D344" s="253"/>
      <c r="E344" s="252"/>
      <c r="F344" s="314"/>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0"/>
      <c r="B345" s="253"/>
      <c r="C345" s="252"/>
      <c r="D345" s="253"/>
      <c r="E345" s="252"/>
      <c r="F345" s="314"/>
      <c r="G345" s="237"/>
      <c r="H345" s="194"/>
      <c r="I345" s="194"/>
      <c r="J345" s="194"/>
      <c r="K345" s="194"/>
      <c r="L345" s="194"/>
      <c r="M345" s="194"/>
      <c r="N345" s="194"/>
      <c r="O345" s="194"/>
      <c r="P345" s="238"/>
      <c r="Q345" s="1003"/>
      <c r="R345" s="1004"/>
      <c r="S345" s="1004"/>
      <c r="T345" s="1004"/>
      <c r="U345" s="1004"/>
      <c r="V345" s="1004"/>
      <c r="W345" s="1004"/>
      <c r="X345" s="1004"/>
      <c r="Y345" s="1004"/>
      <c r="Z345" s="1004"/>
      <c r="AA345" s="100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0"/>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0"/>
      <c r="B348" s="253"/>
      <c r="C348" s="252"/>
      <c r="D348" s="253"/>
      <c r="E348" s="252"/>
      <c r="F348" s="314"/>
      <c r="G348" s="232"/>
      <c r="H348" s="191"/>
      <c r="I348" s="191"/>
      <c r="J348" s="191"/>
      <c r="K348" s="191"/>
      <c r="L348" s="191"/>
      <c r="M348" s="191"/>
      <c r="N348" s="191"/>
      <c r="O348" s="191"/>
      <c r="P348" s="233"/>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0"/>
      <c r="B349" s="253"/>
      <c r="C349" s="252"/>
      <c r="D349" s="253"/>
      <c r="E349" s="252"/>
      <c r="F349" s="314"/>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0"/>
      <c r="B350" s="253"/>
      <c r="C350" s="252"/>
      <c r="D350" s="253"/>
      <c r="E350" s="252"/>
      <c r="F350" s="314"/>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0"/>
      <c r="B351" s="253"/>
      <c r="C351" s="252"/>
      <c r="D351" s="253"/>
      <c r="E351" s="252"/>
      <c r="F351" s="314"/>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0"/>
      <c r="B352" s="253"/>
      <c r="C352" s="252"/>
      <c r="D352" s="253"/>
      <c r="E352" s="252"/>
      <c r="F352" s="314"/>
      <c r="G352" s="237"/>
      <c r="H352" s="194"/>
      <c r="I352" s="194"/>
      <c r="J352" s="194"/>
      <c r="K352" s="194"/>
      <c r="L352" s="194"/>
      <c r="M352" s="194"/>
      <c r="N352" s="194"/>
      <c r="O352" s="194"/>
      <c r="P352" s="238"/>
      <c r="Q352" s="1003"/>
      <c r="R352" s="1004"/>
      <c r="S352" s="1004"/>
      <c r="T352" s="1004"/>
      <c r="U352" s="1004"/>
      <c r="V352" s="1004"/>
      <c r="W352" s="1004"/>
      <c r="X352" s="1004"/>
      <c r="Y352" s="1004"/>
      <c r="Z352" s="1004"/>
      <c r="AA352" s="100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0"/>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0"/>
      <c r="B355" s="253"/>
      <c r="C355" s="252"/>
      <c r="D355" s="253"/>
      <c r="E355" s="252"/>
      <c r="F355" s="314"/>
      <c r="G355" s="232"/>
      <c r="H355" s="191"/>
      <c r="I355" s="191"/>
      <c r="J355" s="191"/>
      <c r="K355" s="191"/>
      <c r="L355" s="191"/>
      <c r="M355" s="191"/>
      <c r="N355" s="191"/>
      <c r="O355" s="191"/>
      <c r="P355" s="233"/>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0"/>
      <c r="B356" s="253"/>
      <c r="C356" s="252"/>
      <c r="D356" s="253"/>
      <c r="E356" s="252"/>
      <c r="F356" s="314"/>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0"/>
      <c r="B357" s="253"/>
      <c r="C357" s="252"/>
      <c r="D357" s="253"/>
      <c r="E357" s="252"/>
      <c r="F357" s="314"/>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0"/>
      <c r="B358" s="253"/>
      <c r="C358" s="252"/>
      <c r="D358" s="253"/>
      <c r="E358" s="252"/>
      <c r="F358" s="314"/>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0"/>
      <c r="B359" s="253"/>
      <c r="C359" s="252"/>
      <c r="D359" s="253"/>
      <c r="E359" s="252"/>
      <c r="F359" s="314"/>
      <c r="G359" s="237"/>
      <c r="H359" s="194"/>
      <c r="I359" s="194"/>
      <c r="J359" s="194"/>
      <c r="K359" s="194"/>
      <c r="L359" s="194"/>
      <c r="M359" s="194"/>
      <c r="N359" s="194"/>
      <c r="O359" s="194"/>
      <c r="P359" s="238"/>
      <c r="Q359" s="1003"/>
      <c r="R359" s="1004"/>
      <c r="S359" s="1004"/>
      <c r="T359" s="1004"/>
      <c r="U359" s="1004"/>
      <c r="V359" s="1004"/>
      <c r="W359" s="1004"/>
      <c r="X359" s="1004"/>
      <c r="Y359" s="1004"/>
      <c r="Z359" s="1004"/>
      <c r="AA359" s="100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0"/>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0"/>
      <c r="B362" s="253"/>
      <c r="C362" s="252"/>
      <c r="D362" s="253"/>
      <c r="E362" s="252"/>
      <c r="F362" s="314"/>
      <c r="G362" s="232"/>
      <c r="H362" s="191"/>
      <c r="I362" s="191"/>
      <c r="J362" s="191"/>
      <c r="K362" s="191"/>
      <c r="L362" s="191"/>
      <c r="M362" s="191"/>
      <c r="N362" s="191"/>
      <c r="O362" s="191"/>
      <c r="P362" s="233"/>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0"/>
      <c r="B363" s="253"/>
      <c r="C363" s="252"/>
      <c r="D363" s="253"/>
      <c r="E363" s="252"/>
      <c r="F363" s="314"/>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0"/>
      <c r="B364" s="253"/>
      <c r="C364" s="252"/>
      <c r="D364" s="253"/>
      <c r="E364" s="252"/>
      <c r="F364" s="314"/>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0"/>
      <c r="B365" s="253"/>
      <c r="C365" s="252"/>
      <c r="D365" s="253"/>
      <c r="E365" s="252"/>
      <c r="F365" s="314"/>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0"/>
      <c r="B366" s="253"/>
      <c r="C366" s="252"/>
      <c r="D366" s="253"/>
      <c r="E366" s="315"/>
      <c r="F366" s="316"/>
      <c r="G366" s="237"/>
      <c r="H366" s="194"/>
      <c r="I366" s="194"/>
      <c r="J366" s="194"/>
      <c r="K366" s="194"/>
      <c r="L366" s="194"/>
      <c r="M366" s="194"/>
      <c r="N366" s="194"/>
      <c r="O366" s="194"/>
      <c r="P366" s="238"/>
      <c r="Q366" s="1003"/>
      <c r="R366" s="1004"/>
      <c r="S366" s="1004"/>
      <c r="T366" s="1004"/>
      <c r="U366" s="1004"/>
      <c r="V366" s="1004"/>
      <c r="W366" s="1004"/>
      <c r="X366" s="1004"/>
      <c r="Y366" s="1004"/>
      <c r="Z366" s="1004"/>
      <c r="AA366" s="100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0"/>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1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0"/>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1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0"/>
      <c r="B394" s="253"/>
      <c r="C394" s="252"/>
      <c r="D394" s="253"/>
      <c r="E394" s="252"/>
      <c r="F394" s="314"/>
      <c r="G394" s="232"/>
      <c r="H394" s="191"/>
      <c r="I394" s="191"/>
      <c r="J394" s="191"/>
      <c r="K394" s="191"/>
      <c r="L394" s="191"/>
      <c r="M394" s="191"/>
      <c r="N394" s="191"/>
      <c r="O394" s="191"/>
      <c r="P394" s="233"/>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0"/>
      <c r="B395" s="253"/>
      <c r="C395" s="252"/>
      <c r="D395" s="253"/>
      <c r="E395" s="252"/>
      <c r="F395" s="314"/>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0"/>
      <c r="B396" s="253"/>
      <c r="C396" s="252"/>
      <c r="D396" s="253"/>
      <c r="E396" s="252"/>
      <c r="F396" s="314"/>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0"/>
      <c r="B397" s="253"/>
      <c r="C397" s="252"/>
      <c r="D397" s="253"/>
      <c r="E397" s="252"/>
      <c r="F397" s="314"/>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0"/>
      <c r="B398" s="253"/>
      <c r="C398" s="252"/>
      <c r="D398" s="253"/>
      <c r="E398" s="252"/>
      <c r="F398" s="314"/>
      <c r="G398" s="237"/>
      <c r="H398" s="194"/>
      <c r="I398" s="194"/>
      <c r="J398" s="194"/>
      <c r="K398" s="194"/>
      <c r="L398" s="194"/>
      <c r="M398" s="194"/>
      <c r="N398" s="194"/>
      <c r="O398" s="194"/>
      <c r="P398" s="238"/>
      <c r="Q398" s="1003"/>
      <c r="R398" s="1004"/>
      <c r="S398" s="1004"/>
      <c r="T398" s="1004"/>
      <c r="U398" s="1004"/>
      <c r="V398" s="1004"/>
      <c r="W398" s="1004"/>
      <c r="X398" s="1004"/>
      <c r="Y398" s="1004"/>
      <c r="Z398" s="1004"/>
      <c r="AA398" s="100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0"/>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0"/>
      <c r="B401" s="253"/>
      <c r="C401" s="252"/>
      <c r="D401" s="253"/>
      <c r="E401" s="252"/>
      <c r="F401" s="314"/>
      <c r="G401" s="232"/>
      <c r="H401" s="191"/>
      <c r="I401" s="191"/>
      <c r="J401" s="191"/>
      <c r="K401" s="191"/>
      <c r="L401" s="191"/>
      <c r="M401" s="191"/>
      <c r="N401" s="191"/>
      <c r="O401" s="191"/>
      <c r="P401" s="233"/>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0"/>
      <c r="B402" s="253"/>
      <c r="C402" s="252"/>
      <c r="D402" s="253"/>
      <c r="E402" s="252"/>
      <c r="F402" s="314"/>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0"/>
      <c r="B403" s="253"/>
      <c r="C403" s="252"/>
      <c r="D403" s="253"/>
      <c r="E403" s="252"/>
      <c r="F403" s="314"/>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0"/>
      <c r="B404" s="253"/>
      <c r="C404" s="252"/>
      <c r="D404" s="253"/>
      <c r="E404" s="252"/>
      <c r="F404" s="314"/>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0"/>
      <c r="B405" s="253"/>
      <c r="C405" s="252"/>
      <c r="D405" s="253"/>
      <c r="E405" s="252"/>
      <c r="F405" s="314"/>
      <c r="G405" s="237"/>
      <c r="H405" s="194"/>
      <c r="I405" s="194"/>
      <c r="J405" s="194"/>
      <c r="K405" s="194"/>
      <c r="L405" s="194"/>
      <c r="M405" s="194"/>
      <c r="N405" s="194"/>
      <c r="O405" s="194"/>
      <c r="P405" s="238"/>
      <c r="Q405" s="1003"/>
      <c r="R405" s="1004"/>
      <c r="S405" s="1004"/>
      <c r="T405" s="1004"/>
      <c r="U405" s="1004"/>
      <c r="V405" s="1004"/>
      <c r="W405" s="1004"/>
      <c r="X405" s="1004"/>
      <c r="Y405" s="1004"/>
      <c r="Z405" s="1004"/>
      <c r="AA405" s="100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0"/>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0"/>
      <c r="B408" s="253"/>
      <c r="C408" s="252"/>
      <c r="D408" s="253"/>
      <c r="E408" s="252"/>
      <c r="F408" s="314"/>
      <c r="G408" s="232"/>
      <c r="H408" s="191"/>
      <c r="I408" s="191"/>
      <c r="J408" s="191"/>
      <c r="K408" s="191"/>
      <c r="L408" s="191"/>
      <c r="M408" s="191"/>
      <c r="N408" s="191"/>
      <c r="O408" s="191"/>
      <c r="P408" s="233"/>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0"/>
      <c r="B409" s="253"/>
      <c r="C409" s="252"/>
      <c r="D409" s="253"/>
      <c r="E409" s="252"/>
      <c r="F409" s="314"/>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0"/>
      <c r="B410" s="253"/>
      <c r="C410" s="252"/>
      <c r="D410" s="253"/>
      <c r="E410" s="252"/>
      <c r="F410" s="314"/>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0"/>
      <c r="B411" s="253"/>
      <c r="C411" s="252"/>
      <c r="D411" s="253"/>
      <c r="E411" s="252"/>
      <c r="F411" s="314"/>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0"/>
      <c r="B412" s="253"/>
      <c r="C412" s="252"/>
      <c r="D412" s="253"/>
      <c r="E412" s="252"/>
      <c r="F412" s="314"/>
      <c r="G412" s="237"/>
      <c r="H412" s="194"/>
      <c r="I412" s="194"/>
      <c r="J412" s="194"/>
      <c r="K412" s="194"/>
      <c r="L412" s="194"/>
      <c r="M412" s="194"/>
      <c r="N412" s="194"/>
      <c r="O412" s="194"/>
      <c r="P412" s="238"/>
      <c r="Q412" s="1003"/>
      <c r="R412" s="1004"/>
      <c r="S412" s="1004"/>
      <c r="T412" s="1004"/>
      <c r="U412" s="1004"/>
      <c r="V412" s="1004"/>
      <c r="W412" s="1004"/>
      <c r="X412" s="1004"/>
      <c r="Y412" s="1004"/>
      <c r="Z412" s="1004"/>
      <c r="AA412" s="100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0"/>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0"/>
      <c r="B415" s="253"/>
      <c r="C415" s="252"/>
      <c r="D415" s="253"/>
      <c r="E415" s="252"/>
      <c r="F415" s="314"/>
      <c r="G415" s="232"/>
      <c r="H415" s="191"/>
      <c r="I415" s="191"/>
      <c r="J415" s="191"/>
      <c r="K415" s="191"/>
      <c r="L415" s="191"/>
      <c r="M415" s="191"/>
      <c r="N415" s="191"/>
      <c r="O415" s="191"/>
      <c r="P415" s="233"/>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0"/>
      <c r="B416" s="253"/>
      <c r="C416" s="252"/>
      <c r="D416" s="253"/>
      <c r="E416" s="252"/>
      <c r="F416" s="314"/>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0"/>
      <c r="B417" s="253"/>
      <c r="C417" s="252"/>
      <c r="D417" s="253"/>
      <c r="E417" s="252"/>
      <c r="F417" s="314"/>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0"/>
      <c r="B418" s="253"/>
      <c r="C418" s="252"/>
      <c r="D418" s="253"/>
      <c r="E418" s="252"/>
      <c r="F418" s="314"/>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0"/>
      <c r="B419" s="253"/>
      <c r="C419" s="252"/>
      <c r="D419" s="253"/>
      <c r="E419" s="252"/>
      <c r="F419" s="314"/>
      <c r="G419" s="237"/>
      <c r="H419" s="194"/>
      <c r="I419" s="194"/>
      <c r="J419" s="194"/>
      <c r="K419" s="194"/>
      <c r="L419" s="194"/>
      <c r="M419" s="194"/>
      <c r="N419" s="194"/>
      <c r="O419" s="194"/>
      <c r="P419" s="238"/>
      <c r="Q419" s="1003"/>
      <c r="R419" s="1004"/>
      <c r="S419" s="1004"/>
      <c r="T419" s="1004"/>
      <c r="U419" s="1004"/>
      <c r="V419" s="1004"/>
      <c r="W419" s="1004"/>
      <c r="X419" s="1004"/>
      <c r="Y419" s="1004"/>
      <c r="Z419" s="1004"/>
      <c r="AA419" s="100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0"/>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0"/>
      <c r="B422" s="253"/>
      <c r="C422" s="252"/>
      <c r="D422" s="253"/>
      <c r="E422" s="252"/>
      <c r="F422" s="314"/>
      <c r="G422" s="232"/>
      <c r="H422" s="191"/>
      <c r="I422" s="191"/>
      <c r="J422" s="191"/>
      <c r="K422" s="191"/>
      <c r="L422" s="191"/>
      <c r="M422" s="191"/>
      <c r="N422" s="191"/>
      <c r="O422" s="191"/>
      <c r="P422" s="233"/>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0"/>
      <c r="B423" s="253"/>
      <c r="C423" s="252"/>
      <c r="D423" s="253"/>
      <c r="E423" s="252"/>
      <c r="F423" s="314"/>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0"/>
      <c r="B424" s="253"/>
      <c r="C424" s="252"/>
      <c r="D424" s="253"/>
      <c r="E424" s="252"/>
      <c r="F424" s="314"/>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0"/>
      <c r="B425" s="253"/>
      <c r="C425" s="252"/>
      <c r="D425" s="253"/>
      <c r="E425" s="252"/>
      <c r="F425" s="314"/>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0"/>
      <c r="B426" s="253"/>
      <c r="C426" s="252"/>
      <c r="D426" s="253"/>
      <c r="E426" s="315"/>
      <c r="F426" s="316"/>
      <c r="G426" s="237"/>
      <c r="H426" s="194"/>
      <c r="I426" s="194"/>
      <c r="J426" s="194"/>
      <c r="K426" s="194"/>
      <c r="L426" s="194"/>
      <c r="M426" s="194"/>
      <c r="N426" s="194"/>
      <c r="O426" s="194"/>
      <c r="P426" s="238"/>
      <c r="Q426" s="1003"/>
      <c r="R426" s="1004"/>
      <c r="S426" s="1004"/>
      <c r="T426" s="1004"/>
      <c r="U426" s="1004"/>
      <c r="V426" s="1004"/>
      <c r="W426" s="1004"/>
      <c r="X426" s="1004"/>
      <c r="Y426" s="1004"/>
      <c r="Z426" s="1004"/>
      <c r="AA426" s="100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0"/>
      <c r="B429" s="253"/>
      <c r="C429" s="315"/>
      <c r="D429" s="100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0"/>
      <c r="B430" s="253"/>
      <c r="C430" s="250" t="s">
        <v>669</v>
      </c>
      <c r="D430" s="251"/>
      <c r="E430" s="239" t="s">
        <v>397</v>
      </c>
      <c r="F430" s="462"/>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1010"/>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101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101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101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10"/>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101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101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101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0"/>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0"/>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0"/>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0"/>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0"/>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0"/>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0"/>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0"/>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0"/>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0"/>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89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93.7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1" t="s">
        <v>742</v>
      </c>
      <c r="AE702" s="912"/>
      <c r="AF702" s="912"/>
      <c r="AG702" s="897" t="s">
        <v>748</v>
      </c>
      <c r="AH702" s="898"/>
      <c r="AI702" s="898"/>
      <c r="AJ702" s="898"/>
      <c r="AK702" s="898"/>
      <c r="AL702" s="898"/>
      <c r="AM702" s="898"/>
      <c r="AN702" s="898"/>
      <c r="AO702" s="898"/>
      <c r="AP702" s="898"/>
      <c r="AQ702" s="898"/>
      <c r="AR702" s="898"/>
      <c r="AS702" s="898"/>
      <c r="AT702" s="898"/>
      <c r="AU702" s="898"/>
      <c r="AV702" s="898"/>
      <c r="AW702" s="898"/>
      <c r="AX702" s="899"/>
    </row>
    <row r="703" spans="1:51" ht="65.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742</v>
      </c>
      <c r="AE703" s="185"/>
      <c r="AF703" s="185"/>
      <c r="AG703" s="681" t="s">
        <v>749</v>
      </c>
      <c r="AH703" s="682"/>
      <c r="AI703" s="682"/>
      <c r="AJ703" s="682"/>
      <c r="AK703" s="682"/>
      <c r="AL703" s="682"/>
      <c r="AM703" s="682"/>
      <c r="AN703" s="682"/>
      <c r="AO703" s="682"/>
      <c r="AP703" s="682"/>
      <c r="AQ703" s="682"/>
      <c r="AR703" s="682"/>
      <c r="AS703" s="682"/>
      <c r="AT703" s="682"/>
      <c r="AU703" s="682"/>
      <c r="AV703" s="682"/>
      <c r="AW703" s="682"/>
      <c r="AX703" s="683"/>
    </row>
    <row r="704" spans="1:51" ht="74.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742</v>
      </c>
      <c r="AE704" s="600"/>
      <c r="AF704" s="600"/>
      <c r="AG704" s="437" t="s">
        <v>750</v>
      </c>
      <c r="AH704" s="235"/>
      <c r="AI704" s="235"/>
      <c r="AJ704" s="235"/>
      <c r="AK704" s="235"/>
      <c r="AL704" s="235"/>
      <c r="AM704" s="235"/>
      <c r="AN704" s="235"/>
      <c r="AO704" s="235"/>
      <c r="AP704" s="235"/>
      <c r="AQ704" s="235"/>
      <c r="AR704" s="235"/>
      <c r="AS704" s="235"/>
      <c r="AT704" s="235"/>
      <c r="AU704" s="235"/>
      <c r="AV704" s="235"/>
      <c r="AW704" s="235"/>
      <c r="AX704" s="438"/>
    </row>
    <row r="705" spans="1:50" ht="80.099999999999994"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742</v>
      </c>
      <c r="AE705" s="750"/>
      <c r="AF705" s="750"/>
      <c r="AG705" s="190" t="s">
        <v>846</v>
      </c>
      <c r="AH705" s="191"/>
      <c r="AI705" s="191"/>
      <c r="AJ705" s="191"/>
      <c r="AK705" s="191"/>
      <c r="AL705" s="191"/>
      <c r="AM705" s="191"/>
      <c r="AN705" s="191"/>
      <c r="AO705" s="191"/>
      <c r="AP705" s="191"/>
      <c r="AQ705" s="191"/>
      <c r="AR705" s="191"/>
      <c r="AS705" s="191"/>
      <c r="AT705" s="191"/>
      <c r="AU705" s="191"/>
      <c r="AV705" s="191"/>
      <c r="AW705" s="191"/>
      <c r="AX705" s="192"/>
    </row>
    <row r="706" spans="1:50" ht="80.099999999999994" customHeight="1" x14ac:dyDescent="0.15">
      <c r="A706" s="672"/>
      <c r="B706" s="784"/>
      <c r="C706" s="628"/>
      <c r="D706" s="629"/>
      <c r="E706" s="700" t="s">
        <v>379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4" t="s">
        <v>751</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80.099999999999994" customHeight="1" x14ac:dyDescent="0.15">
      <c r="A707" s="672"/>
      <c r="B707" s="784"/>
      <c r="C707" s="630"/>
      <c r="D707" s="631"/>
      <c r="E707" s="703" t="s">
        <v>316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751</v>
      </c>
      <c r="AE707" s="598"/>
      <c r="AF707" s="598"/>
      <c r="AG707" s="437"/>
      <c r="AH707" s="235"/>
      <c r="AI707" s="235"/>
      <c r="AJ707" s="235"/>
      <c r="AK707" s="235"/>
      <c r="AL707" s="235"/>
      <c r="AM707" s="235"/>
      <c r="AN707" s="235"/>
      <c r="AO707" s="235"/>
      <c r="AP707" s="235"/>
      <c r="AQ707" s="235"/>
      <c r="AR707" s="235"/>
      <c r="AS707" s="235"/>
      <c r="AT707" s="235"/>
      <c r="AU707" s="235"/>
      <c r="AV707" s="235"/>
      <c r="AW707" s="235"/>
      <c r="AX707" s="438"/>
    </row>
    <row r="708" spans="1:50" ht="68.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742</v>
      </c>
      <c r="AE708" s="685"/>
      <c r="AF708" s="685"/>
      <c r="AG708" s="540" t="s">
        <v>752</v>
      </c>
      <c r="AH708" s="541"/>
      <c r="AI708" s="541"/>
      <c r="AJ708" s="541"/>
      <c r="AK708" s="541"/>
      <c r="AL708" s="541"/>
      <c r="AM708" s="541"/>
      <c r="AN708" s="541"/>
      <c r="AO708" s="541"/>
      <c r="AP708" s="541"/>
      <c r="AQ708" s="541"/>
      <c r="AR708" s="541"/>
      <c r="AS708" s="541"/>
      <c r="AT708" s="541"/>
      <c r="AU708" s="541"/>
      <c r="AV708" s="541"/>
      <c r="AW708" s="541"/>
      <c r="AX708" s="542"/>
    </row>
    <row r="709" spans="1:50" ht="51"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742</v>
      </c>
      <c r="AE709" s="185"/>
      <c r="AF709" s="185"/>
      <c r="AG709" s="681" t="s">
        <v>753</v>
      </c>
      <c r="AH709" s="682"/>
      <c r="AI709" s="682"/>
      <c r="AJ709" s="682"/>
      <c r="AK709" s="682"/>
      <c r="AL709" s="682"/>
      <c r="AM709" s="682"/>
      <c r="AN709" s="682"/>
      <c r="AO709" s="682"/>
      <c r="AP709" s="682"/>
      <c r="AQ709" s="682"/>
      <c r="AR709" s="682"/>
      <c r="AS709" s="682"/>
      <c r="AT709" s="682"/>
      <c r="AU709" s="682"/>
      <c r="AV709" s="682"/>
      <c r="AW709" s="682"/>
      <c r="AX709" s="683"/>
    </row>
    <row r="710" spans="1:50" ht="51"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742</v>
      </c>
      <c r="AE710" s="185"/>
      <c r="AF710" s="185"/>
      <c r="AG710" s="681" t="s">
        <v>754</v>
      </c>
      <c r="AH710" s="682"/>
      <c r="AI710" s="682"/>
      <c r="AJ710" s="682"/>
      <c r="AK710" s="682"/>
      <c r="AL710" s="682"/>
      <c r="AM710" s="682"/>
      <c r="AN710" s="682"/>
      <c r="AO710" s="682"/>
      <c r="AP710" s="682"/>
      <c r="AQ710" s="682"/>
      <c r="AR710" s="682"/>
      <c r="AS710" s="682"/>
      <c r="AT710" s="682"/>
      <c r="AU710" s="682"/>
      <c r="AV710" s="682"/>
      <c r="AW710" s="682"/>
      <c r="AX710" s="683"/>
    </row>
    <row r="711" spans="1:50" ht="51"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742</v>
      </c>
      <c r="AE711" s="185"/>
      <c r="AF711" s="185"/>
      <c r="AG711" s="681" t="s">
        <v>755</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756</v>
      </c>
      <c r="AE712" s="600"/>
      <c r="AF712" s="600"/>
      <c r="AG712" s="608" t="s">
        <v>404</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81" t="s">
        <v>404</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5" t="s">
        <v>324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742</v>
      </c>
      <c r="AE714" s="606"/>
      <c r="AF714" s="607"/>
      <c r="AG714" s="706" t="s">
        <v>757</v>
      </c>
      <c r="AH714" s="707"/>
      <c r="AI714" s="707"/>
      <c r="AJ714" s="707"/>
      <c r="AK714" s="707"/>
      <c r="AL714" s="707"/>
      <c r="AM714" s="707"/>
      <c r="AN714" s="707"/>
      <c r="AO714" s="707"/>
      <c r="AP714" s="707"/>
      <c r="AQ714" s="707"/>
      <c r="AR714" s="707"/>
      <c r="AS714" s="707"/>
      <c r="AT714" s="707"/>
      <c r="AU714" s="707"/>
      <c r="AV714" s="707"/>
      <c r="AW714" s="707"/>
      <c r="AX714" s="708"/>
    </row>
    <row r="715" spans="1:50" ht="57" customHeight="1" x14ac:dyDescent="0.15">
      <c r="A715" s="635" t="s">
        <v>40</v>
      </c>
      <c r="B715" s="671"/>
      <c r="C715" s="676" t="s">
        <v>325</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742</v>
      </c>
      <c r="AE715" s="685"/>
      <c r="AF715" s="791"/>
      <c r="AG715" s="540" t="s">
        <v>758</v>
      </c>
      <c r="AH715" s="541"/>
      <c r="AI715" s="541"/>
      <c r="AJ715" s="541"/>
      <c r="AK715" s="541"/>
      <c r="AL715" s="541"/>
      <c r="AM715" s="541"/>
      <c r="AN715" s="541"/>
      <c r="AO715" s="541"/>
      <c r="AP715" s="541"/>
      <c r="AQ715" s="541"/>
      <c r="AR715" s="541"/>
      <c r="AS715" s="541"/>
      <c r="AT715" s="541"/>
      <c r="AU715" s="541"/>
      <c r="AV715" s="541"/>
      <c r="AW715" s="541"/>
      <c r="AX715" s="542"/>
    </row>
    <row r="716" spans="1:50" ht="99"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742</v>
      </c>
      <c r="AE716" s="773"/>
      <c r="AF716" s="773"/>
      <c r="AG716" s="681" t="s">
        <v>759</v>
      </c>
      <c r="AH716" s="682"/>
      <c r="AI716" s="682"/>
      <c r="AJ716" s="682"/>
      <c r="AK716" s="682"/>
      <c r="AL716" s="682"/>
      <c r="AM716" s="682"/>
      <c r="AN716" s="682"/>
      <c r="AO716" s="682"/>
      <c r="AP716" s="682"/>
      <c r="AQ716" s="682"/>
      <c r="AR716" s="682"/>
      <c r="AS716" s="682"/>
      <c r="AT716" s="682"/>
      <c r="AU716" s="682"/>
      <c r="AV716" s="682"/>
      <c r="AW716" s="682"/>
      <c r="AX716" s="683"/>
    </row>
    <row r="717" spans="1:50" ht="60"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742</v>
      </c>
      <c r="AE717" s="185"/>
      <c r="AF717" s="185"/>
      <c r="AG717" s="681" t="s">
        <v>760</v>
      </c>
      <c r="AH717" s="682"/>
      <c r="AI717" s="682"/>
      <c r="AJ717" s="682"/>
      <c r="AK717" s="682"/>
      <c r="AL717" s="682"/>
      <c r="AM717" s="682"/>
      <c r="AN717" s="682"/>
      <c r="AO717" s="682"/>
      <c r="AP717" s="682"/>
      <c r="AQ717" s="682"/>
      <c r="AR717" s="682"/>
      <c r="AS717" s="682"/>
      <c r="AT717" s="682"/>
      <c r="AU717" s="682"/>
      <c r="AV717" s="682"/>
      <c r="AW717" s="682"/>
      <c r="AX717" s="683"/>
    </row>
    <row r="718" spans="1:50" ht="87.75"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742</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5" t="s">
        <v>58</v>
      </c>
      <c r="B719" s="666"/>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4" t="s">
        <v>756</v>
      </c>
      <c r="AE719" s="685"/>
      <c r="AF719" s="685"/>
      <c r="AG719" s="190" t="s">
        <v>762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7"/>
      <c r="B720" s="668"/>
      <c r="C720" s="950" t="s">
        <v>338</v>
      </c>
      <c r="D720" s="948"/>
      <c r="E720" s="948"/>
      <c r="F720" s="951"/>
      <c r="G720" s="947" t="s">
        <v>339</v>
      </c>
      <c r="H720" s="948"/>
      <c r="I720" s="948"/>
      <c r="J720" s="948"/>
      <c r="K720" s="948"/>
      <c r="L720" s="948"/>
      <c r="M720" s="948"/>
      <c r="N720" s="947" t="s">
        <v>342</v>
      </c>
      <c r="O720" s="948"/>
      <c r="P720" s="948"/>
      <c r="Q720" s="948"/>
      <c r="R720" s="948"/>
      <c r="S720" s="948"/>
      <c r="T720" s="948"/>
      <c r="U720" s="948"/>
      <c r="V720" s="948"/>
      <c r="W720" s="948"/>
      <c r="X720" s="948"/>
      <c r="Y720" s="948"/>
      <c r="Z720" s="948"/>
      <c r="AA720" s="948"/>
      <c r="AB720" s="948"/>
      <c r="AC720" s="948"/>
      <c r="AD720" s="948"/>
      <c r="AE720" s="948"/>
      <c r="AF720" s="949"/>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7"/>
      <c r="B721" s="668"/>
      <c r="C721" s="934"/>
      <c r="D721" s="935"/>
      <c r="E721" s="935"/>
      <c r="F721" s="936"/>
      <c r="G721" s="952"/>
      <c r="H721" s="953"/>
      <c r="I721" s="77" t="str">
        <f>IF(OR(G721="　", G721=""), "", "-")</f>
        <v/>
      </c>
      <c r="J721" s="933"/>
      <c r="K721" s="933"/>
      <c r="L721" s="77" t="str">
        <f>IF(M721="","","-")</f>
        <v/>
      </c>
      <c r="M721" s="78"/>
      <c r="N721" s="930"/>
      <c r="O721" s="931"/>
      <c r="P721" s="931"/>
      <c r="Q721" s="931"/>
      <c r="R721" s="931"/>
      <c r="S721" s="931"/>
      <c r="T721" s="931"/>
      <c r="U721" s="931"/>
      <c r="V721" s="931"/>
      <c r="W721" s="931"/>
      <c r="X721" s="931"/>
      <c r="Y721" s="931"/>
      <c r="Z721" s="931"/>
      <c r="AA721" s="931"/>
      <c r="AB721" s="931"/>
      <c r="AC721" s="931"/>
      <c r="AD721" s="931"/>
      <c r="AE721" s="931"/>
      <c r="AF721" s="932"/>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customHeight="1" x14ac:dyDescent="0.15">
      <c r="A722" s="667"/>
      <c r="B722" s="668"/>
      <c r="C722" s="934"/>
      <c r="D722" s="935"/>
      <c r="E722" s="935"/>
      <c r="F722" s="936"/>
      <c r="G722" s="952"/>
      <c r="H722" s="953"/>
      <c r="I722" s="77" t="str">
        <f t="shared" ref="I722:I725" si="113">IF(OR(G722="　", G722=""), "", "-")</f>
        <v/>
      </c>
      <c r="J722" s="933"/>
      <c r="K722" s="933"/>
      <c r="L722" s="77" t="str">
        <f t="shared" ref="L722:L725" si="114">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customHeight="1" x14ac:dyDescent="0.15">
      <c r="A723" s="667"/>
      <c r="B723" s="668"/>
      <c r="C723" s="934"/>
      <c r="D723" s="935"/>
      <c r="E723" s="935"/>
      <c r="F723" s="936"/>
      <c r="G723" s="952"/>
      <c r="H723" s="953"/>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customHeight="1" x14ac:dyDescent="0.15">
      <c r="A724" s="667"/>
      <c r="B724" s="668"/>
      <c r="C724" s="934"/>
      <c r="D724" s="935"/>
      <c r="E724" s="935"/>
      <c r="F724" s="936"/>
      <c r="G724" s="952"/>
      <c r="H724" s="953"/>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customHeight="1" x14ac:dyDescent="0.15">
      <c r="A725" s="669"/>
      <c r="B725" s="670"/>
      <c r="C725" s="934"/>
      <c r="D725" s="935"/>
      <c r="E725" s="935"/>
      <c r="F725" s="936"/>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193"/>
      <c r="AH725" s="194"/>
      <c r="AI725" s="194"/>
      <c r="AJ725" s="194"/>
      <c r="AK725" s="194"/>
      <c r="AL725" s="194"/>
      <c r="AM725" s="194"/>
      <c r="AN725" s="194"/>
      <c r="AO725" s="194"/>
      <c r="AP725" s="194"/>
      <c r="AQ725" s="194"/>
      <c r="AR725" s="194"/>
      <c r="AS725" s="194"/>
      <c r="AT725" s="194"/>
      <c r="AU725" s="194"/>
      <c r="AV725" s="194"/>
      <c r="AW725" s="194"/>
      <c r="AX725" s="195"/>
    </row>
    <row r="726" spans="1:52" ht="102" customHeight="1" x14ac:dyDescent="0.15">
      <c r="A726" s="635" t="s">
        <v>48</v>
      </c>
      <c r="B726" s="636"/>
      <c r="C726" s="456" t="s">
        <v>53</v>
      </c>
      <c r="D726" s="595"/>
      <c r="E726" s="595"/>
      <c r="F726" s="596"/>
      <c r="G726" s="811" t="s">
        <v>850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78.75" customHeight="1" thickBot="1" x14ac:dyDescent="0.2">
      <c r="A727" s="637"/>
      <c r="B727" s="638"/>
      <c r="C727" s="712" t="s">
        <v>57</v>
      </c>
      <c r="D727" s="713"/>
      <c r="E727" s="713"/>
      <c r="F727" s="714"/>
      <c r="G727" s="809" t="s">
        <v>851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79" t="s">
        <v>855</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856</v>
      </c>
      <c r="B731" s="633"/>
      <c r="C731" s="633"/>
      <c r="D731" s="633"/>
      <c r="E731" s="634"/>
      <c r="F731" s="697" t="s">
        <v>857</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t="s">
        <v>858</v>
      </c>
      <c r="B733" s="633"/>
      <c r="C733" s="633"/>
      <c r="D733" s="633"/>
      <c r="E733" s="634"/>
      <c r="F733" s="780" t="s">
        <v>859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x14ac:dyDescent="0.2">
      <c r="A735" s="625" t="s">
        <v>734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8" t="s">
        <v>351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670</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263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73.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384</v>
      </c>
      <c r="B787" s="775"/>
      <c r="C787" s="775"/>
      <c r="D787" s="775"/>
      <c r="E787" s="775"/>
      <c r="F787" s="776"/>
      <c r="G787" s="452" t="s">
        <v>763</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768</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70"/>
      <c r="B788" s="777"/>
      <c r="C788" s="777"/>
      <c r="D788" s="777"/>
      <c r="E788" s="777"/>
      <c r="F788" s="778"/>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51.75" customHeight="1" x14ac:dyDescent="0.15">
      <c r="A789" s="570"/>
      <c r="B789" s="777"/>
      <c r="C789" s="777"/>
      <c r="D789" s="777"/>
      <c r="E789" s="777"/>
      <c r="F789" s="778"/>
      <c r="G789" s="463" t="s">
        <v>764</v>
      </c>
      <c r="H789" s="464"/>
      <c r="I789" s="464"/>
      <c r="J789" s="464"/>
      <c r="K789" s="465"/>
      <c r="L789" s="466" t="s">
        <v>765</v>
      </c>
      <c r="M789" s="467"/>
      <c r="N789" s="467"/>
      <c r="O789" s="467"/>
      <c r="P789" s="467"/>
      <c r="Q789" s="467"/>
      <c r="R789" s="467"/>
      <c r="S789" s="467"/>
      <c r="T789" s="467"/>
      <c r="U789" s="467"/>
      <c r="V789" s="467"/>
      <c r="W789" s="467"/>
      <c r="X789" s="468"/>
      <c r="Y789" s="469">
        <v>508</v>
      </c>
      <c r="Z789" s="470"/>
      <c r="AA789" s="470"/>
      <c r="AB789" s="571"/>
      <c r="AC789" s="463" t="s">
        <v>769</v>
      </c>
      <c r="AD789" s="464"/>
      <c r="AE789" s="464"/>
      <c r="AF789" s="464"/>
      <c r="AG789" s="465"/>
      <c r="AH789" s="466" t="s">
        <v>771</v>
      </c>
      <c r="AI789" s="467"/>
      <c r="AJ789" s="467"/>
      <c r="AK789" s="467"/>
      <c r="AL789" s="467"/>
      <c r="AM789" s="467"/>
      <c r="AN789" s="467"/>
      <c r="AO789" s="467"/>
      <c r="AP789" s="467"/>
      <c r="AQ789" s="467"/>
      <c r="AR789" s="467"/>
      <c r="AS789" s="467"/>
      <c r="AT789" s="468"/>
      <c r="AU789" s="469">
        <v>31</v>
      </c>
      <c r="AV789" s="470"/>
      <c r="AW789" s="470"/>
      <c r="AX789" s="471"/>
    </row>
    <row r="790" spans="1:51" ht="24.75" hidden="1" customHeight="1" x14ac:dyDescent="0.15">
      <c r="A790" s="570"/>
      <c r="B790" s="777"/>
      <c r="C790" s="777"/>
      <c r="D790" s="777"/>
      <c r="E790" s="777"/>
      <c r="F790" s="77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70"/>
      <c r="B791" s="777"/>
      <c r="C791" s="777"/>
      <c r="D791" s="777"/>
      <c r="E791" s="777"/>
      <c r="F791" s="77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70"/>
      <c r="B792" s="777"/>
      <c r="C792" s="777"/>
      <c r="D792" s="777"/>
      <c r="E792" s="777"/>
      <c r="F792" s="77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70"/>
      <c r="B793" s="777"/>
      <c r="C793" s="777"/>
      <c r="D793" s="777"/>
      <c r="E793" s="777"/>
      <c r="F793" s="77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70"/>
      <c r="B794" s="777"/>
      <c r="C794" s="777"/>
      <c r="D794" s="777"/>
      <c r="E794" s="777"/>
      <c r="F794" s="77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70"/>
      <c r="B795" s="777"/>
      <c r="C795" s="777"/>
      <c r="D795" s="777"/>
      <c r="E795" s="777"/>
      <c r="F795" s="77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70"/>
      <c r="B796" s="777"/>
      <c r="C796" s="777"/>
      <c r="D796" s="777"/>
      <c r="E796" s="777"/>
      <c r="F796" s="77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70"/>
      <c r="B797" s="777"/>
      <c r="C797" s="777"/>
      <c r="D797" s="777"/>
      <c r="E797" s="777"/>
      <c r="F797" s="77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70"/>
      <c r="B798" s="777"/>
      <c r="C798" s="777"/>
      <c r="D798" s="777"/>
      <c r="E798" s="777"/>
      <c r="F798" s="77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70"/>
      <c r="B799" s="777"/>
      <c r="C799" s="777"/>
      <c r="D799" s="777"/>
      <c r="E799" s="777"/>
      <c r="F799" s="778"/>
      <c r="G799" s="406" t="s">
        <v>20</v>
      </c>
      <c r="H799" s="407"/>
      <c r="I799" s="407"/>
      <c r="J799" s="407"/>
      <c r="K799" s="407"/>
      <c r="L799" s="408"/>
      <c r="M799" s="409"/>
      <c r="N799" s="409"/>
      <c r="O799" s="409"/>
      <c r="P799" s="409"/>
      <c r="Q799" s="409"/>
      <c r="R799" s="409"/>
      <c r="S799" s="409"/>
      <c r="T799" s="409"/>
      <c r="U799" s="409"/>
      <c r="V799" s="409"/>
      <c r="W799" s="409"/>
      <c r="X799" s="410"/>
      <c r="Y799" s="411">
        <f>SUM(Y789:AB798)</f>
        <v>508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31</v>
      </c>
      <c r="AV799" s="412"/>
      <c r="AW799" s="412"/>
      <c r="AX799" s="414"/>
    </row>
    <row r="800" spans="1:51" ht="24.75" customHeight="1" x14ac:dyDescent="0.15">
      <c r="A800" s="570"/>
      <c r="B800" s="777"/>
      <c r="C800" s="777"/>
      <c r="D800" s="777"/>
      <c r="E800" s="777"/>
      <c r="F800" s="778"/>
      <c r="G800" s="452" t="s">
        <v>770</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318</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1</v>
      </c>
    </row>
    <row r="801" spans="1:51" ht="24.75" customHeight="1" x14ac:dyDescent="0.15">
      <c r="A801" s="570"/>
      <c r="B801" s="777"/>
      <c r="C801" s="777"/>
      <c r="D801" s="777"/>
      <c r="E801" s="777"/>
      <c r="F801" s="778"/>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1</v>
      </c>
    </row>
    <row r="802" spans="1:51" ht="39.75" customHeight="1" x14ac:dyDescent="0.15">
      <c r="A802" s="570"/>
      <c r="B802" s="777"/>
      <c r="C802" s="777"/>
      <c r="D802" s="777"/>
      <c r="E802" s="777"/>
      <c r="F802" s="778"/>
      <c r="G802" s="463" t="s">
        <v>769</v>
      </c>
      <c r="H802" s="464"/>
      <c r="I802" s="464"/>
      <c r="J802" s="464"/>
      <c r="K802" s="465"/>
      <c r="L802" s="466" t="s">
        <v>848</v>
      </c>
      <c r="M802" s="467"/>
      <c r="N802" s="467"/>
      <c r="O802" s="467"/>
      <c r="P802" s="467"/>
      <c r="Q802" s="467"/>
      <c r="R802" s="467"/>
      <c r="S802" s="467"/>
      <c r="T802" s="467"/>
      <c r="U802" s="467"/>
      <c r="V802" s="467"/>
      <c r="W802" s="467"/>
      <c r="X802" s="468"/>
      <c r="Y802" s="469">
        <v>26</v>
      </c>
      <c r="Z802" s="470"/>
      <c r="AA802" s="470"/>
      <c r="AB802" s="5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1"/>
      <c r="AY802">
        <f t="shared" ref="AY802:AY812" si="115">$AY$800</f>
        <v>1</v>
      </c>
    </row>
    <row r="803" spans="1:51" ht="24.75" hidden="1" customHeight="1" x14ac:dyDescent="0.15">
      <c r="A803" s="570"/>
      <c r="B803" s="777"/>
      <c r="C803" s="777"/>
      <c r="D803" s="777"/>
      <c r="E803" s="777"/>
      <c r="F803" s="77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70"/>
      <c r="B804" s="777"/>
      <c r="C804" s="777"/>
      <c r="D804" s="777"/>
      <c r="E804" s="777"/>
      <c r="F804" s="77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70"/>
      <c r="B805" s="777"/>
      <c r="C805" s="777"/>
      <c r="D805" s="777"/>
      <c r="E805" s="777"/>
      <c r="F805" s="77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70"/>
      <c r="B806" s="777"/>
      <c r="C806" s="777"/>
      <c r="D806" s="777"/>
      <c r="E806" s="777"/>
      <c r="F806" s="77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70"/>
      <c r="B807" s="777"/>
      <c r="C807" s="777"/>
      <c r="D807" s="777"/>
      <c r="E807" s="777"/>
      <c r="F807" s="77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70"/>
      <c r="B808" s="777"/>
      <c r="C808" s="777"/>
      <c r="D808" s="777"/>
      <c r="E808" s="777"/>
      <c r="F808" s="77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70"/>
      <c r="B809" s="777"/>
      <c r="C809" s="777"/>
      <c r="D809" s="777"/>
      <c r="E809" s="777"/>
      <c r="F809" s="77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70"/>
      <c r="B810" s="777"/>
      <c r="C810" s="777"/>
      <c r="D810" s="777"/>
      <c r="E810" s="777"/>
      <c r="F810" s="77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70"/>
      <c r="B811" s="777"/>
      <c r="C811" s="777"/>
      <c r="D811" s="777"/>
      <c r="E811" s="777"/>
      <c r="F811" s="77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70"/>
      <c r="B812" s="777"/>
      <c r="C812" s="777"/>
      <c r="D812" s="777"/>
      <c r="E812" s="777"/>
      <c r="F812" s="778"/>
      <c r="G812" s="406" t="s">
        <v>20</v>
      </c>
      <c r="H812" s="407"/>
      <c r="I812" s="407"/>
      <c r="J812" s="407"/>
      <c r="K812" s="407"/>
      <c r="L812" s="408"/>
      <c r="M812" s="409"/>
      <c r="N812" s="409"/>
      <c r="O812" s="409"/>
      <c r="P812" s="409"/>
      <c r="Q812" s="409"/>
      <c r="R812" s="409"/>
      <c r="S812" s="409"/>
      <c r="T812" s="409"/>
      <c r="U812" s="409"/>
      <c r="V812" s="409"/>
      <c r="W812" s="409"/>
      <c r="X812" s="410"/>
      <c r="Y812" s="411">
        <f>SUM(Y802:AB811)</f>
        <v>26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70"/>
      <c r="B813" s="777"/>
      <c r="C813" s="777"/>
      <c r="D813" s="777"/>
      <c r="E813" s="777"/>
      <c r="F813" s="778"/>
      <c r="G813" s="452" t="s">
        <v>319</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320</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70"/>
      <c r="B814" s="777"/>
      <c r="C814" s="777"/>
      <c r="D814" s="777"/>
      <c r="E814" s="777"/>
      <c r="F814" s="778"/>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70"/>
      <c r="B815" s="777"/>
      <c r="C815" s="777"/>
      <c r="D815" s="777"/>
      <c r="E815" s="777"/>
      <c r="F815" s="778"/>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5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1"/>
      <c r="AY815">
        <f t="shared" ref="AY815:AY825" si="116">$AY$813</f>
        <v>0</v>
      </c>
    </row>
    <row r="816" spans="1:51" ht="24.75" hidden="1" customHeight="1" x14ac:dyDescent="0.15">
      <c r="A816" s="570"/>
      <c r="B816" s="777"/>
      <c r="C816" s="777"/>
      <c r="D816" s="777"/>
      <c r="E816" s="777"/>
      <c r="F816" s="77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70"/>
      <c r="B817" s="777"/>
      <c r="C817" s="777"/>
      <c r="D817" s="777"/>
      <c r="E817" s="777"/>
      <c r="F817" s="77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0"/>
      <c r="B818" s="777"/>
      <c r="C818" s="777"/>
      <c r="D818" s="777"/>
      <c r="E818" s="777"/>
      <c r="F818" s="77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0"/>
      <c r="B819" s="777"/>
      <c r="C819" s="777"/>
      <c r="D819" s="777"/>
      <c r="E819" s="777"/>
      <c r="F819" s="77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0"/>
      <c r="B820" s="777"/>
      <c r="C820" s="777"/>
      <c r="D820" s="777"/>
      <c r="E820" s="777"/>
      <c r="F820" s="77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0"/>
      <c r="B821" s="777"/>
      <c r="C821" s="777"/>
      <c r="D821" s="777"/>
      <c r="E821" s="777"/>
      <c r="F821" s="77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0"/>
      <c r="B822" s="777"/>
      <c r="C822" s="777"/>
      <c r="D822" s="777"/>
      <c r="E822" s="777"/>
      <c r="F822" s="77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0"/>
      <c r="B823" s="777"/>
      <c r="C823" s="777"/>
      <c r="D823" s="777"/>
      <c r="E823" s="777"/>
      <c r="F823" s="77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0"/>
      <c r="B824" s="777"/>
      <c r="C824" s="777"/>
      <c r="D824" s="777"/>
      <c r="E824" s="777"/>
      <c r="F824" s="77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70"/>
      <c r="B825" s="777"/>
      <c r="C825" s="777"/>
      <c r="D825" s="777"/>
      <c r="E825" s="777"/>
      <c r="F825" s="77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0"/>
      <c r="B826" s="777"/>
      <c r="C826" s="777"/>
      <c r="D826" s="777"/>
      <c r="E826" s="777"/>
      <c r="F826" s="778"/>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70"/>
      <c r="B827" s="777"/>
      <c r="C827" s="777"/>
      <c r="D827" s="777"/>
      <c r="E827" s="777"/>
      <c r="F827" s="778"/>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70"/>
      <c r="B828" s="777"/>
      <c r="C828" s="777"/>
      <c r="D828" s="777"/>
      <c r="E828" s="777"/>
      <c r="F828" s="778"/>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5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0</v>
      </c>
    </row>
    <row r="829" spans="1:51" ht="24.75" hidden="1" customHeight="1" x14ac:dyDescent="0.15">
      <c r="A829" s="570"/>
      <c r="B829" s="777"/>
      <c r="C829" s="777"/>
      <c r="D829" s="777"/>
      <c r="E829" s="777"/>
      <c r="F829" s="77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0"/>
      <c r="B830" s="777"/>
      <c r="C830" s="777"/>
      <c r="D830" s="777"/>
      <c r="E830" s="777"/>
      <c r="F830" s="77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0"/>
      <c r="B831" s="777"/>
      <c r="C831" s="777"/>
      <c r="D831" s="777"/>
      <c r="E831" s="777"/>
      <c r="F831" s="77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0"/>
      <c r="B832" s="777"/>
      <c r="C832" s="777"/>
      <c r="D832" s="777"/>
      <c r="E832" s="777"/>
      <c r="F832" s="77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0"/>
      <c r="B833" s="777"/>
      <c r="C833" s="777"/>
      <c r="D833" s="777"/>
      <c r="E833" s="777"/>
      <c r="F833" s="77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0"/>
      <c r="B834" s="777"/>
      <c r="C834" s="777"/>
      <c r="D834" s="777"/>
      <c r="E834" s="777"/>
      <c r="F834" s="77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0"/>
      <c r="B835" s="777"/>
      <c r="C835" s="777"/>
      <c r="D835" s="777"/>
      <c r="E835" s="777"/>
      <c r="F835" s="77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70"/>
      <c r="B836" s="777"/>
      <c r="C836" s="777"/>
      <c r="D836" s="777"/>
      <c r="E836" s="777"/>
      <c r="F836" s="77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70"/>
      <c r="B837" s="777"/>
      <c r="C837" s="777"/>
      <c r="D837" s="777"/>
      <c r="E837" s="777"/>
      <c r="F837" s="77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70"/>
      <c r="B838" s="777"/>
      <c r="C838" s="777"/>
      <c r="D838" s="777"/>
      <c r="E838" s="777"/>
      <c r="F838" s="77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71" t="s">
        <v>343</v>
      </c>
      <c r="AM839" s="972"/>
      <c r="AN839" s="97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165.75" customHeight="1" x14ac:dyDescent="0.15">
      <c r="A845" s="401">
        <v>1</v>
      </c>
      <c r="B845" s="401">
        <v>1</v>
      </c>
      <c r="C845" s="420" t="s">
        <v>766</v>
      </c>
      <c r="D845" s="415"/>
      <c r="E845" s="415"/>
      <c r="F845" s="415"/>
      <c r="G845" s="415"/>
      <c r="H845" s="415"/>
      <c r="I845" s="415"/>
      <c r="J845" s="416">
        <v>6050005002007</v>
      </c>
      <c r="K845" s="417"/>
      <c r="L845" s="417"/>
      <c r="M845" s="417"/>
      <c r="N845" s="417"/>
      <c r="O845" s="417"/>
      <c r="P845" s="440" t="s">
        <v>767</v>
      </c>
      <c r="Q845" s="426"/>
      <c r="R845" s="426"/>
      <c r="S845" s="426"/>
      <c r="T845" s="426"/>
      <c r="U845" s="426"/>
      <c r="V845" s="426"/>
      <c r="W845" s="426"/>
      <c r="X845" s="426"/>
      <c r="Y845" s="318">
        <v>508</v>
      </c>
      <c r="Z845" s="319"/>
      <c r="AA845" s="319"/>
      <c r="AB845" s="320"/>
      <c r="AC845" s="444" t="s">
        <v>80</v>
      </c>
      <c r="AD845" s="445"/>
      <c r="AE845" s="445"/>
      <c r="AF845" s="445"/>
      <c r="AG845" s="445"/>
      <c r="AH845" s="461" t="s">
        <v>404</v>
      </c>
      <c r="AI845" s="419"/>
      <c r="AJ845" s="419"/>
      <c r="AK845" s="419"/>
      <c r="AL845" s="436" t="s">
        <v>404</v>
      </c>
      <c r="AM845" s="327"/>
      <c r="AN845" s="327"/>
      <c r="AO845" s="328"/>
      <c r="AP845" s="439" t="s">
        <v>404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9" customHeight="1" x14ac:dyDescent="0.15">
      <c r="A878" s="401">
        <v>1</v>
      </c>
      <c r="B878" s="401">
        <v>1</v>
      </c>
      <c r="C878" s="420" t="s">
        <v>772</v>
      </c>
      <c r="D878" s="415"/>
      <c r="E878" s="415"/>
      <c r="F878" s="415"/>
      <c r="G878" s="415"/>
      <c r="H878" s="415"/>
      <c r="I878" s="415"/>
      <c r="J878" s="416">
        <v>2010001010788</v>
      </c>
      <c r="K878" s="417"/>
      <c r="L878" s="417"/>
      <c r="M878" s="417"/>
      <c r="N878" s="417"/>
      <c r="O878" s="417"/>
      <c r="P878" s="421" t="s">
        <v>781</v>
      </c>
      <c r="Q878" s="317"/>
      <c r="R878" s="317"/>
      <c r="S878" s="317"/>
      <c r="T878" s="317"/>
      <c r="U878" s="317"/>
      <c r="V878" s="317"/>
      <c r="W878" s="317"/>
      <c r="X878" s="317"/>
      <c r="Y878" s="318">
        <v>31</v>
      </c>
      <c r="Z878" s="319"/>
      <c r="AA878" s="319"/>
      <c r="AB878" s="320"/>
      <c r="AC878" s="322" t="s">
        <v>370</v>
      </c>
      <c r="AD878" s="323"/>
      <c r="AE878" s="323"/>
      <c r="AF878" s="323"/>
      <c r="AG878" s="323"/>
      <c r="AH878" s="418">
        <v>2</v>
      </c>
      <c r="AI878" s="419"/>
      <c r="AJ878" s="419"/>
      <c r="AK878" s="419"/>
      <c r="AL878" s="436" t="s">
        <v>842</v>
      </c>
      <c r="AM878" s="327"/>
      <c r="AN878" s="327"/>
      <c r="AO878" s="328"/>
      <c r="AP878" s="321"/>
      <c r="AQ878" s="321"/>
      <c r="AR878" s="321"/>
      <c r="AS878" s="321"/>
      <c r="AT878" s="321"/>
      <c r="AU878" s="321"/>
      <c r="AV878" s="321"/>
      <c r="AW878" s="321"/>
      <c r="AX878" s="321"/>
      <c r="AY878">
        <f t="shared" si="118"/>
        <v>1</v>
      </c>
    </row>
    <row r="879" spans="1:51" ht="69" customHeight="1" x14ac:dyDescent="0.15">
      <c r="A879" s="401">
        <v>2</v>
      </c>
      <c r="B879" s="401">
        <v>1</v>
      </c>
      <c r="C879" s="420" t="s">
        <v>772</v>
      </c>
      <c r="D879" s="415"/>
      <c r="E879" s="415"/>
      <c r="F879" s="415"/>
      <c r="G879" s="415"/>
      <c r="H879" s="415"/>
      <c r="I879" s="415"/>
      <c r="J879" s="416">
        <v>2010001010788</v>
      </c>
      <c r="K879" s="417"/>
      <c r="L879" s="417"/>
      <c r="M879" s="417"/>
      <c r="N879" s="417"/>
      <c r="O879" s="417"/>
      <c r="P879" s="421" t="s">
        <v>782</v>
      </c>
      <c r="Q879" s="317"/>
      <c r="R879" s="317"/>
      <c r="S879" s="317"/>
      <c r="T879" s="317"/>
      <c r="U879" s="317"/>
      <c r="V879" s="317"/>
      <c r="W879" s="317"/>
      <c r="X879" s="317"/>
      <c r="Y879" s="318">
        <v>14.96</v>
      </c>
      <c r="Z879" s="319"/>
      <c r="AA879" s="319"/>
      <c r="AB879" s="320"/>
      <c r="AC879" s="322" t="s">
        <v>370</v>
      </c>
      <c r="AD879" s="323"/>
      <c r="AE879" s="323"/>
      <c r="AF879" s="323"/>
      <c r="AG879" s="323"/>
      <c r="AH879" s="418">
        <v>1</v>
      </c>
      <c r="AI879" s="419"/>
      <c r="AJ879" s="419"/>
      <c r="AK879" s="419"/>
      <c r="AL879" s="326">
        <v>99.92</v>
      </c>
      <c r="AM879" s="327"/>
      <c r="AN879" s="327"/>
      <c r="AO879" s="328"/>
      <c r="AP879" s="321"/>
      <c r="AQ879" s="321"/>
      <c r="AR879" s="321"/>
      <c r="AS879" s="321"/>
      <c r="AT879" s="321"/>
      <c r="AU879" s="321"/>
      <c r="AV879" s="321"/>
      <c r="AW879" s="321"/>
      <c r="AX879" s="321"/>
      <c r="AY879">
        <f>COUNTA($C$879)</f>
        <v>1</v>
      </c>
    </row>
    <row r="880" spans="1:51" ht="44.25" customHeight="1" x14ac:dyDescent="0.15">
      <c r="A880" s="401">
        <v>3</v>
      </c>
      <c r="B880" s="401">
        <v>1</v>
      </c>
      <c r="C880" s="420" t="s">
        <v>773</v>
      </c>
      <c r="D880" s="415"/>
      <c r="E880" s="415"/>
      <c r="F880" s="415"/>
      <c r="G880" s="415"/>
      <c r="H880" s="415"/>
      <c r="I880" s="415"/>
      <c r="J880" s="416">
        <v>4050001004644</v>
      </c>
      <c r="K880" s="417"/>
      <c r="L880" s="417"/>
      <c r="M880" s="417"/>
      <c r="N880" s="417"/>
      <c r="O880" s="417"/>
      <c r="P880" s="425" t="s">
        <v>783</v>
      </c>
      <c r="Q880" s="426"/>
      <c r="R880" s="426"/>
      <c r="S880" s="426"/>
      <c r="T880" s="426"/>
      <c r="U880" s="426"/>
      <c r="V880" s="426"/>
      <c r="W880" s="426"/>
      <c r="X880" s="426"/>
      <c r="Y880" s="318">
        <v>18</v>
      </c>
      <c r="Z880" s="319"/>
      <c r="AA880" s="319"/>
      <c r="AB880" s="320"/>
      <c r="AC880" s="322" t="s">
        <v>371</v>
      </c>
      <c r="AD880" s="323"/>
      <c r="AE880" s="323"/>
      <c r="AF880" s="323"/>
      <c r="AG880" s="323"/>
      <c r="AH880" s="324">
        <v>1</v>
      </c>
      <c r="AI880" s="325"/>
      <c r="AJ880" s="325"/>
      <c r="AK880" s="325"/>
      <c r="AL880" s="326" t="s">
        <v>842</v>
      </c>
      <c r="AM880" s="327"/>
      <c r="AN880" s="327"/>
      <c r="AO880" s="328"/>
      <c r="AP880" s="321"/>
      <c r="AQ880" s="321"/>
      <c r="AR880" s="321"/>
      <c r="AS880" s="321"/>
      <c r="AT880" s="321"/>
      <c r="AU880" s="321"/>
      <c r="AV880" s="321"/>
      <c r="AW880" s="321"/>
      <c r="AX880" s="321"/>
      <c r="AY880">
        <f>COUNTA($C$880)</f>
        <v>1</v>
      </c>
    </row>
    <row r="881" spans="1:51" ht="44.25" customHeight="1" x14ac:dyDescent="0.15">
      <c r="A881" s="401">
        <v>4</v>
      </c>
      <c r="B881" s="401">
        <v>1</v>
      </c>
      <c r="C881" s="420" t="s">
        <v>774</v>
      </c>
      <c r="D881" s="415"/>
      <c r="E881" s="415"/>
      <c r="F881" s="415"/>
      <c r="G881" s="415"/>
      <c r="H881" s="415"/>
      <c r="I881" s="415"/>
      <c r="J881" s="416">
        <v>1010401027045</v>
      </c>
      <c r="K881" s="417"/>
      <c r="L881" s="417"/>
      <c r="M881" s="417"/>
      <c r="N881" s="417"/>
      <c r="O881" s="417"/>
      <c r="P881" s="425" t="s">
        <v>784</v>
      </c>
      <c r="Q881" s="426"/>
      <c r="R881" s="426"/>
      <c r="S881" s="426"/>
      <c r="T881" s="426"/>
      <c r="U881" s="426"/>
      <c r="V881" s="426"/>
      <c r="W881" s="426"/>
      <c r="X881" s="426"/>
      <c r="Y881" s="318">
        <v>14</v>
      </c>
      <c r="Z881" s="319"/>
      <c r="AA881" s="319"/>
      <c r="AB881" s="320"/>
      <c r="AC881" s="322" t="s">
        <v>377</v>
      </c>
      <c r="AD881" s="323"/>
      <c r="AE881" s="323"/>
      <c r="AF881" s="323"/>
      <c r="AG881" s="323"/>
      <c r="AH881" s="324" t="s">
        <v>842</v>
      </c>
      <c r="AI881" s="325"/>
      <c r="AJ881" s="325"/>
      <c r="AK881" s="325"/>
      <c r="AL881" s="326" t="s">
        <v>842</v>
      </c>
      <c r="AM881" s="327"/>
      <c r="AN881" s="327"/>
      <c r="AO881" s="328"/>
      <c r="AP881" s="321"/>
      <c r="AQ881" s="321"/>
      <c r="AR881" s="321"/>
      <c r="AS881" s="321"/>
      <c r="AT881" s="321"/>
      <c r="AU881" s="321"/>
      <c r="AV881" s="321"/>
      <c r="AW881" s="321"/>
      <c r="AX881" s="321"/>
      <c r="AY881">
        <f>COUNTA($C$881)</f>
        <v>1</v>
      </c>
    </row>
    <row r="882" spans="1:51" ht="44.25" customHeight="1" x14ac:dyDescent="0.15">
      <c r="A882" s="401">
        <v>5</v>
      </c>
      <c r="B882" s="401">
        <v>1</v>
      </c>
      <c r="C882" s="420" t="s">
        <v>774</v>
      </c>
      <c r="D882" s="415"/>
      <c r="E882" s="415"/>
      <c r="F882" s="415"/>
      <c r="G882" s="415"/>
      <c r="H882" s="415"/>
      <c r="I882" s="415"/>
      <c r="J882" s="416">
        <v>1010401027045</v>
      </c>
      <c r="K882" s="417"/>
      <c r="L882" s="417"/>
      <c r="M882" s="417"/>
      <c r="N882" s="417"/>
      <c r="O882" s="417"/>
      <c r="P882" s="425" t="s">
        <v>785</v>
      </c>
      <c r="Q882" s="426"/>
      <c r="R882" s="426"/>
      <c r="S882" s="426"/>
      <c r="T882" s="426"/>
      <c r="U882" s="426"/>
      <c r="V882" s="426"/>
      <c r="W882" s="426"/>
      <c r="X882" s="426"/>
      <c r="Y882" s="318">
        <v>3</v>
      </c>
      <c r="Z882" s="319"/>
      <c r="AA882" s="319"/>
      <c r="AB882" s="320"/>
      <c r="AC882" s="322" t="s">
        <v>370</v>
      </c>
      <c r="AD882" s="323"/>
      <c r="AE882" s="323"/>
      <c r="AF882" s="323"/>
      <c r="AG882" s="323"/>
      <c r="AH882" s="324">
        <v>1</v>
      </c>
      <c r="AI882" s="325"/>
      <c r="AJ882" s="325"/>
      <c r="AK882" s="325"/>
      <c r="AL882" s="326" t="s">
        <v>842</v>
      </c>
      <c r="AM882" s="327"/>
      <c r="AN882" s="327"/>
      <c r="AO882" s="328"/>
      <c r="AP882" s="321"/>
      <c r="AQ882" s="321"/>
      <c r="AR882" s="321"/>
      <c r="AS882" s="321"/>
      <c r="AT882" s="321"/>
      <c r="AU882" s="321"/>
      <c r="AV882" s="321"/>
      <c r="AW882" s="321"/>
      <c r="AX882" s="321"/>
      <c r="AY882">
        <f>COUNTA($C$882)</f>
        <v>1</v>
      </c>
    </row>
    <row r="883" spans="1:51" ht="44.25" customHeight="1" x14ac:dyDescent="0.15">
      <c r="A883" s="401">
        <v>6</v>
      </c>
      <c r="B883" s="401">
        <v>1</v>
      </c>
      <c r="C883" s="420" t="s">
        <v>775</v>
      </c>
      <c r="D883" s="415"/>
      <c r="E883" s="415"/>
      <c r="F883" s="415"/>
      <c r="G883" s="415"/>
      <c r="H883" s="415"/>
      <c r="I883" s="415"/>
      <c r="J883" s="424">
        <v>2010501019247</v>
      </c>
      <c r="K883" s="417"/>
      <c r="L883" s="417"/>
      <c r="M883" s="417"/>
      <c r="N883" s="417"/>
      <c r="O883" s="417"/>
      <c r="P883" s="425" t="s">
        <v>786</v>
      </c>
      <c r="Q883" s="426"/>
      <c r="R883" s="426"/>
      <c r="S883" s="426"/>
      <c r="T883" s="426"/>
      <c r="U883" s="426"/>
      <c r="V883" s="426"/>
      <c r="W883" s="426"/>
      <c r="X883" s="426"/>
      <c r="Y883" s="318">
        <v>13</v>
      </c>
      <c r="Z883" s="319"/>
      <c r="AA883" s="319"/>
      <c r="AB883" s="320"/>
      <c r="AC883" s="322" t="s">
        <v>377</v>
      </c>
      <c r="AD883" s="323"/>
      <c r="AE883" s="323"/>
      <c r="AF883" s="323"/>
      <c r="AG883" s="323"/>
      <c r="AH883" s="324" t="s">
        <v>842</v>
      </c>
      <c r="AI883" s="325"/>
      <c r="AJ883" s="325"/>
      <c r="AK883" s="325"/>
      <c r="AL883" s="326">
        <v>100</v>
      </c>
      <c r="AM883" s="327"/>
      <c r="AN883" s="327"/>
      <c r="AO883" s="328"/>
      <c r="AP883" s="321"/>
      <c r="AQ883" s="321"/>
      <c r="AR883" s="321"/>
      <c r="AS883" s="321"/>
      <c r="AT883" s="321"/>
      <c r="AU883" s="321"/>
      <c r="AV883" s="321"/>
      <c r="AW883" s="321"/>
      <c r="AX883" s="321"/>
      <c r="AY883">
        <f>COUNTA($C$883)</f>
        <v>1</v>
      </c>
    </row>
    <row r="884" spans="1:51" ht="53.25" customHeight="1" x14ac:dyDescent="0.15">
      <c r="A884" s="401">
        <v>7</v>
      </c>
      <c r="B884" s="401">
        <v>1</v>
      </c>
      <c r="C884" s="420" t="s">
        <v>775</v>
      </c>
      <c r="D884" s="415"/>
      <c r="E884" s="415"/>
      <c r="F884" s="415"/>
      <c r="G884" s="415"/>
      <c r="H884" s="415"/>
      <c r="I884" s="415"/>
      <c r="J884" s="424">
        <v>2010501019247</v>
      </c>
      <c r="K884" s="417"/>
      <c r="L884" s="417"/>
      <c r="M884" s="417"/>
      <c r="N884" s="417"/>
      <c r="O884" s="417"/>
      <c r="P884" s="317" t="s">
        <v>787</v>
      </c>
      <c r="Q884" s="317"/>
      <c r="R884" s="317"/>
      <c r="S884" s="317"/>
      <c r="T884" s="317"/>
      <c r="U884" s="317"/>
      <c r="V884" s="317"/>
      <c r="W884" s="317"/>
      <c r="X884" s="317"/>
      <c r="Y884" s="318">
        <v>2</v>
      </c>
      <c r="Z884" s="319"/>
      <c r="AA884" s="319"/>
      <c r="AB884" s="320"/>
      <c r="AC884" s="322" t="s">
        <v>370</v>
      </c>
      <c r="AD884" s="323"/>
      <c r="AE884" s="323"/>
      <c r="AF884" s="323"/>
      <c r="AG884" s="323"/>
      <c r="AH884" s="324">
        <v>3</v>
      </c>
      <c r="AI884" s="325"/>
      <c r="AJ884" s="325"/>
      <c r="AK884" s="325"/>
      <c r="AL884" s="326">
        <v>94.92</v>
      </c>
      <c r="AM884" s="327"/>
      <c r="AN884" s="327"/>
      <c r="AO884" s="328"/>
      <c r="AP884" s="321"/>
      <c r="AQ884" s="321"/>
      <c r="AR884" s="321"/>
      <c r="AS884" s="321"/>
      <c r="AT884" s="321"/>
      <c r="AU884" s="321"/>
      <c r="AV884" s="321"/>
      <c r="AW884" s="321"/>
      <c r="AX884" s="321"/>
      <c r="AY884">
        <f>COUNTA($C$884)</f>
        <v>1</v>
      </c>
    </row>
    <row r="885" spans="1:51" ht="69.75" customHeight="1" x14ac:dyDescent="0.15">
      <c r="A885" s="401">
        <v>8</v>
      </c>
      <c r="B885" s="401">
        <v>1</v>
      </c>
      <c r="C885" s="420" t="s">
        <v>775</v>
      </c>
      <c r="D885" s="415"/>
      <c r="E885" s="415"/>
      <c r="F885" s="415"/>
      <c r="G885" s="415"/>
      <c r="H885" s="415"/>
      <c r="I885" s="415"/>
      <c r="J885" s="424">
        <v>2010501019247</v>
      </c>
      <c r="K885" s="417"/>
      <c r="L885" s="417"/>
      <c r="M885" s="417"/>
      <c r="N885" s="417"/>
      <c r="O885" s="417"/>
      <c r="P885" s="317" t="s">
        <v>788</v>
      </c>
      <c r="Q885" s="317"/>
      <c r="R885" s="317"/>
      <c r="S885" s="317"/>
      <c r="T885" s="317"/>
      <c r="U885" s="317"/>
      <c r="V885" s="317"/>
      <c r="W885" s="317"/>
      <c r="X885" s="317"/>
      <c r="Y885" s="318">
        <v>0.69993000000000005</v>
      </c>
      <c r="Z885" s="319"/>
      <c r="AA885" s="319"/>
      <c r="AB885" s="320"/>
      <c r="AC885" s="322" t="s">
        <v>376</v>
      </c>
      <c r="AD885" s="323"/>
      <c r="AE885" s="323"/>
      <c r="AF885" s="323"/>
      <c r="AG885" s="323"/>
      <c r="AH885" s="324" t="s">
        <v>842</v>
      </c>
      <c r="AI885" s="325"/>
      <c r="AJ885" s="325"/>
      <c r="AK885" s="325"/>
      <c r="AL885" s="326" t="s">
        <v>842</v>
      </c>
      <c r="AM885" s="327"/>
      <c r="AN885" s="327"/>
      <c r="AO885" s="328"/>
      <c r="AP885" s="321"/>
      <c r="AQ885" s="321"/>
      <c r="AR885" s="321"/>
      <c r="AS885" s="321"/>
      <c r="AT885" s="321"/>
      <c r="AU885" s="321"/>
      <c r="AV885" s="321"/>
      <c r="AW885" s="321"/>
      <c r="AX885" s="321"/>
      <c r="AY885">
        <f>COUNTA($C$885)</f>
        <v>1</v>
      </c>
    </row>
    <row r="886" spans="1:51" ht="51.75" customHeight="1" x14ac:dyDescent="0.15">
      <c r="A886" s="401">
        <v>9</v>
      </c>
      <c r="B886" s="401">
        <v>1</v>
      </c>
      <c r="C886" s="420" t="s">
        <v>775</v>
      </c>
      <c r="D886" s="415"/>
      <c r="E886" s="415"/>
      <c r="F886" s="415"/>
      <c r="G886" s="415"/>
      <c r="H886" s="415"/>
      <c r="I886" s="415"/>
      <c r="J886" s="424">
        <v>2010501019247</v>
      </c>
      <c r="K886" s="417"/>
      <c r="L886" s="417"/>
      <c r="M886" s="417"/>
      <c r="N886" s="417"/>
      <c r="O886" s="417"/>
      <c r="P886" s="421" t="s">
        <v>789</v>
      </c>
      <c r="Q886" s="317"/>
      <c r="R886" s="317"/>
      <c r="S886" s="317"/>
      <c r="T886" s="317"/>
      <c r="U886" s="317"/>
      <c r="V886" s="317"/>
      <c r="W886" s="317"/>
      <c r="X886" s="317"/>
      <c r="Y886" s="318">
        <v>0.39600000000000002</v>
      </c>
      <c r="Z886" s="319"/>
      <c r="AA886" s="319"/>
      <c r="AB886" s="320"/>
      <c r="AC886" s="322" t="s">
        <v>376</v>
      </c>
      <c r="AD886" s="323"/>
      <c r="AE886" s="323"/>
      <c r="AF886" s="323"/>
      <c r="AG886" s="323"/>
      <c r="AH886" s="324" t="s">
        <v>842</v>
      </c>
      <c r="AI886" s="325"/>
      <c r="AJ886" s="325"/>
      <c r="AK886" s="325"/>
      <c r="AL886" s="326" t="s">
        <v>842</v>
      </c>
      <c r="AM886" s="327"/>
      <c r="AN886" s="327"/>
      <c r="AO886" s="328"/>
      <c r="AP886" s="321"/>
      <c r="AQ886" s="321"/>
      <c r="AR886" s="321"/>
      <c r="AS886" s="321"/>
      <c r="AT886" s="321"/>
      <c r="AU886" s="321"/>
      <c r="AV886" s="321"/>
      <c r="AW886" s="321"/>
      <c r="AX886" s="321"/>
      <c r="AY886">
        <f>COUNTA($C$886)</f>
        <v>1</v>
      </c>
    </row>
    <row r="887" spans="1:51" ht="42" customHeight="1" x14ac:dyDescent="0.15">
      <c r="A887" s="401">
        <v>10</v>
      </c>
      <c r="B887" s="401">
        <v>1</v>
      </c>
      <c r="C887" s="420" t="s">
        <v>776</v>
      </c>
      <c r="D887" s="415"/>
      <c r="E887" s="415"/>
      <c r="F887" s="415"/>
      <c r="G887" s="415"/>
      <c r="H887" s="415"/>
      <c r="I887" s="415"/>
      <c r="J887" s="424">
        <v>6050001023774</v>
      </c>
      <c r="K887" s="417"/>
      <c r="L887" s="417"/>
      <c r="M887" s="417"/>
      <c r="N887" s="417"/>
      <c r="O887" s="417"/>
      <c r="P887" s="425" t="s">
        <v>790</v>
      </c>
      <c r="Q887" s="426"/>
      <c r="R887" s="426"/>
      <c r="S887" s="426"/>
      <c r="T887" s="426"/>
      <c r="U887" s="426"/>
      <c r="V887" s="426"/>
      <c r="W887" s="426"/>
      <c r="X887" s="426"/>
      <c r="Y887" s="318">
        <v>10</v>
      </c>
      <c r="Z887" s="319"/>
      <c r="AA887" s="319"/>
      <c r="AB887" s="320"/>
      <c r="AC887" s="322" t="s">
        <v>371</v>
      </c>
      <c r="AD887" s="323"/>
      <c r="AE887" s="323"/>
      <c r="AF887" s="323"/>
      <c r="AG887" s="323"/>
      <c r="AH887" s="324">
        <v>2</v>
      </c>
      <c r="AI887" s="325"/>
      <c r="AJ887" s="325"/>
      <c r="AK887" s="325"/>
      <c r="AL887" s="326" t="s">
        <v>842</v>
      </c>
      <c r="AM887" s="327"/>
      <c r="AN887" s="327"/>
      <c r="AO887" s="328"/>
      <c r="AP887" s="321"/>
      <c r="AQ887" s="321"/>
      <c r="AR887" s="321"/>
      <c r="AS887" s="321"/>
      <c r="AT887" s="321"/>
      <c r="AU887" s="321"/>
      <c r="AV887" s="321"/>
      <c r="AW887" s="321"/>
      <c r="AX887" s="321"/>
      <c r="AY887">
        <f>COUNTA($C$887)</f>
        <v>1</v>
      </c>
    </row>
    <row r="888" spans="1:51" ht="42" customHeight="1" x14ac:dyDescent="0.15">
      <c r="A888" s="401">
        <v>11</v>
      </c>
      <c r="B888" s="401">
        <v>1</v>
      </c>
      <c r="C888" s="420" t="s">
        <v>847</v>
      </c>
      <c r="D888" s="415"/>
      <c r="E888" s="415"/>
      <c r="F888" s="415"/>
      <c r="G888" s="415"/>
      <c r="H888" s="415"/>
      <c r="I888" s="415"/>
      <c r="J888" s="424" t="s">
        <v>404</v>
      </c>
      <c r="K888" s="417"/>
      <c r="L888" s="417"/>
      <c r="M888" s="417"/>
      <c r="N888" s="417"/>
      <c r="O888" s="417"/>
      <c r="P888" s="425" t="s">
        <v>794</v>
      </c>
      <c r="Q888" s="426"/>
      <c r="R888" s="426"/>
      <c r="S888" s="426"/>
      <c r="T888" s="426"/>
      <c r="U888" s="426"/>
      <c r="V888" s="426"/>
      <c r="W888" s="426"/>
      <c r="X888" s="426"/>
      <c r="Y888" s="318">
        <v>9</v>
      </c>
      <c r="Z888" s="319"/>
      <c r="AA888" s="319"/>
      <c r="AB888" s="320"/>
      <c r="AC888" s="322" t="s">
        <v>80</v>
      </c>
      <c r="AD888" s="323"/>
      <c r="AE888" s="323"/>
      <c r="AF888" s="323"/>
      <c r="AG888" s="323"/>
      <c r="AH888" s="324" t="s">
        <v>842</v>
      </c>
      <c r="AI888" s="325"/>
      <c r="AJ888" s="325"/>
      <c r="AK888" s="325"/>
      <c r="AL888" s="326" t="s">
        <v>842</v>
      </c>
      <c r="AM888" s="327"/>
      <c r="AN888" s="327"/>
      <c r="AO888" s="328"/>
      <c r="AP888" s="321"/>
      <c r="AQ888" s="321"/>
      <c r="AR888" s="321"/>
      <c r="AS888" s="321"/>
      <c r="AT888" s="321"/>
      <c r="AU888" s="321"/>
      <c r="AV888" s="321"/>
      <c r="AW888" s="321"/>
      <c r="AX888" s="321"/>
      <c r="AY888">
        <f>COUNTA($C$888)</f>
        <v>1</v>
      </c>
    </row>
    <row r="889" spans="1:51" ht="42" customHeight="1" x14ac:dyDescent="0.15">
      <c r="A889" s="401">
        <v>12</v>
      </c>
      <c r="B889" s="401">
        <v>1</v>
      </c>
      <c r="C889" s="420" t="s">
        <v>792</v>
      </c>
      <c r="D889" s="415"/>
      <c r="E889" s="415"/>
      <c r="F889" s="415"/>
      <c r="G889" s="415"/>
      <c r="H889" s="415"/>
      <c r="I889" s="415"/>
      <c r="J889" s="424">
        <v>7010001008844</v>
      </c>
      <c r="K889" s="417"/>
      <c r="L889" s="417"/>
      <c r="M889" s="417"/>
      <c r="N889" s="417"/>
      <c r="O889" s="417"/>
      <c r="P889" s="425" t="s">
        <v>793</v>
      </c>
      <c r="Q889" s="426"/>
      <c r="R889" s="426"/>
      <c r="S889" s="426"/>
      <c r="T889" s="426"/>
      <c r="U889" s="426"/>
      <c r="V889" s="426"/>
      <c r="W889" s="426"/>
      <c r="X889" s="426"/>
      <c r="Y889" s="318">
        <v>9</v>
      </c>
      <c r="Z889" s="319"/>
      <c r="AA889" s="319"/>
      <c r="AB889" s="320"/>
      <c r="AC889" s="322" t="s">
        <v>80</v>
      </c>
      <c r="AD889" s="323"/>
      <c r="AE889" s="323"/>
      <c r="AF889" s="323"/>
      <c r="AG889" s="323"/>
      <c r="AH889" s="324" t="s">
        <v>842</v>
      </c>
      <c r="AI889" s="325"/>
      <c r="AJ889" s="325"/>
      <c r="AK889" s="325"/>
      <c r="AL889" s="326" t="s">
        <v>842</v>
      </c>
      <c r="AM889" s="327"/>
      <c r="AN889" s="327"/>
      <c r="AO889" s="328"/>
      <c r="AP889" s="321"/>
      <c r="AQ889" s="321"/>
      <c r="AR889" s="321"/>
      <c r="AS889" s="321"/>
      <c r="AT889" s="321"/>
      <c r="AU889" s="321"/>
      <c r="AV889" s="321"/>
      <c r="AW889" s="321"/>
      <c r="AX889" s="321"/>
      <c r="AY889">
        <f>COUNTA($C$889)</f>
        <v>1</v>
      </c>
    </row>
    <row r="890" spans="1:51" ht="42" customHeight="1" x14ac:dyDescent="0.15">
      <c r="A890" s="401">
        <v>13</v>
      </c>
      <c r="B890" s="401">
        <v>1</v>
      </c>
      <c r="C890" s="427" t="s">
        <v>777</v>
      </c>
      <c r="D890" s="428"/>
      <c r="E890" s="428"/>
      <c r="F890" s="428"/>
      <c r="G890" s="428"/>
      <c r="H890" s="428"/>
      <c r="I890" s="429"/>
      <c r="J890" s="430">
        <v>7050001004757</v>
      </c>
      <c r="K890" s="431"/>
      <c r="L890" s="431"/>
      <c r="M890" s="431"/>
      <c r="N890" s="431"/>
      <c r="O890" s="432"/>
      <c r="P890" s="425" t="s">
        <v>791</v>
      </c>
      <c r="Q890" s="426"/>
      <c r="R890" s="426"/>
      <c r="S890" s="426"/>
      <c r="T890" s="426"/>
      <c r="U890" s="426"/>
      <c r="V890" s="426"/>
      <c r="W890" s="426"/>
      <c r="X890" s="426"/>
      <c r="Y890" s="318">
        <v>8</v>
      </c>
      <c r="Z890" s="319"/>
      <c r="AA890" s="319"/>
      <c r="AB890" s="320"/>
      <c r="AC890" s="322" t="s">
        <v>377</v>
      </c>
      <c r="AD890" s="323"/>
      <c r="AE890" s="323"/>
      <c r="AF890" s="323"/>
      <c r="AG890" s="323"/>
      <c r="AH890" s="324" t="s">
        <v>842</v>
      </c>
      <c r="AI890" s="325"/>
      <c r="AJ890" s="325"/>
      <c r="AK890" s="325"/>
      <c r="AL890" s="326" t="s">
        <v>842</v>
      </c>
      <c r="AM890" s="327"/>
      <c r="AN890" s="327"/>
      <c r="AO890" s="328"/>
      <c r="AP890" s="321"/>
      <c r="AQ890" s="321"/>
      <c r="AR890" s="321"/>
      <c r="AS890" s="321"/>
      <c r="AT890" s="321"/>
      <c r="AU890" s="321"/>
      <c r="AV890" s="321"/>
      <c r="AW890" s="321"/>
      <c r="AX890" s="321"/>
      <c r="AY890">
        <f>COUNTA($C$890)</f>
        <v>1</v>
      </c>
    </row>
    <row r="891" spans="1:51" ht="42" customHeight="1" x14ac:dyDescent="0.15">
      <c r="A891" s="401">
        <v>14</v>
      </c>
      <c r="B891" s="401">
        <v>1</v>
      </c>
      <c r="C891" s="427" t="s">
        <v>777</v>
      </c>
      <c r="D891" s="428"/>
      <c r="E891" s="428"/>
      <c r="F891" s="428"/>
      <c r="G891" s="428"/>
      <c r="H891" s="428"/>
      <c r="I891" s="429"/>
      <c r="J891" s="430">
        <v>7050001004757</v>
      </c>
      <c r="K891" s="431"/>
      <c r="L891" s="431"/>
      <c r="M891" s="431"/>
      <c r="N891" s="431"/>
      <c r="O891" s="432"/>
      <c r="P891" s="433" t="s">
        <v>795</v>
      </c>
      <c r="Q891" s="434"/>
      <c r="R891" s="434"/>
      <c r="S891" s="434"/>
      <c r="T891" s="434"/>
      <c r="U891" s="434"/>
      <c r="V891" s="434"/>
      <c r="W891" s="434"/>
      <c r="X891" s="435"/>
      <c r="Y891" s="318">
        <v>0.15465999999999999</v>
      </c>
      <c r="Z891" s="319"/>
      <c r="AA891" s="319"/>
      <c r="AB891" s="320"/>
      <c r="AC891" s="322" t="s">
        <v>376</v>
      </c>
      <c r="AD891" s="323"/>
      <c r="AE891" s="323"/>
      <c r="AF891" s="323"/>
      <c r="AG891" s="323"/>
      <c r="AH891" s="324" t="s">
        <v>842</v>
      </c>
      <c r="AI891" s="325"/>
      <c r="AJ891" s="325"/>
      <c r="AK891" s="325"/>
      <c r="AL891" s="326" t="s">
        <v>842</v>
      </c>
      <c r="AM891" s="327"/>
      <c r="AN891" s="327"/>
      <c r="AO891" s="328"/>
      <c r="AP891" s="321"/>
      <c r="AQ891" s="321"/>
      <c r="AR891" s="321"/>
      <c r="AS891" s="321"/>
      <c r="AT891" s="321"/>
      <c r="AU891" s="321"/>
      <c r="AV891" s="321"/>
      <c r="AW891" s="321"/>
      <c r="AX891" s="321"/>
      <c r="AY891">
        <f>COUNTA($C$891)</f>
        <v>1</v>
      </c>
    </row>
    <row r="892" spans="1:51" ht="42" customHeight="1" x14ac:dyDescent="0.15">
      <c r="A892" s="401">
        <v>15</v>
      </c>
      <c r="B892" s="401">
        <v>1</v>
      </c>
      <c r="C892" s="427" t="s">
        <v>777</v>
      </c>
      <c r="D892" s="428"/>
      <c r="E892" s="428"/>
      <c r="F892" s="428"/>
      <c r="G892" s="428"/>
      <c r="H892" s="428"/>
      <c r="I892" s="429"/>
      <c r="J892" s="430">
        <v>7050001004757</v>
      </c>
      <c r="K892" s="431"/>
      <c r="L892" s="431"/>
      <c r="M892" s="431"/>
      <c r="N892" s="431"/>
      <c r="O892" s="432"/>
      <c r="P892" s="433" t="s">
        <v>796</v>
      </c>
      <c r="Q892" s="434"/>
      <c r="R892" s="434"/>
      <c r="S892" s="434"/>
      <c r="T892" s="434"/>
      <c r="U892" s="434"/>
      <c r="V892" s="434"/>
      <c r="W892" s="434"/>
      <c r="X892" s="435"/>
      <c r="Y892" s="318">
        <v>9.9989999999999996E-2</v>
      </c>
      <c r="Z892" s="319"/>
      <c r="AA892" s="319"/>
      <c r="AB892" s="320"/>
      <c r="AC892" s="322" t="s">
        <v>376</v>
      </c>
      <c r="AD892" s="323"/>
      <c r="AE892" s="323"/>
      <c r="AF892" s="323"/>
      <c r="AG892" s="323"/>
      <c r="AH892" s="324" t="s">
        <v>842</v>
      </c>
      <c r="AI892" s="325"/>
      <c r="AJ892" s="325"/>
      <c r="AK892" s="325"/>
      <c r="AL892" s="326" t="s">
        <v>842</v>
      </c>
      <c r="AM892" s="327"/>
      <c r="AN892" s="327"/>
      <c r="AO892" s="328"/>
      <c r="AP892" s="321"/>
      <c r="AQ892" s="321"/>
      <c r="AR892" s="321"/>
      <c r="AS892" s="321"/>
      <c r="AT892" s="321"/>
      <c r="AU892" s="321"/>
      <c r="AV892" s="321"/>
      <c r="AW892" s="321"/>
      <c r="AX892" s="321"/>
      <c r="AY892">
        <f>COUNTA($C$892)</f>
        <v>1</v>
      </c>
    </row>
    <row r="893" spans="1:51" ht="45" customHeight="1" x14ac:dyDescent="0.15">
      <c r="A893" s="401">
        <v>16</v>
      </c>
      <c r="B893" s="401">
        <v>1</v>
      </c>
      <c r="C893" s="427" t="s">
        <v>777</v>
      </c>
      <c r="D893" s="428"/>
      <c r="E893" s="428"/>
      <c r="F893" s="428"/>
      <c r="G893" s="428"/>
      <c r="H893" s="428"/>
      <c r="I893" s="429"/>
      <c r="J893" s="430">
        <v>7050001004757</v>
      </c>
      <c r="K893" s="431"/>
      <c r="L893" s="431"/>
      <c r="M893" s="431"/>
      <c r="N893" s="431"/>
      <c r="O893" s="432"/>
      <c r="P893" s="433" t="s">
        <v>797</v>
      </c>
      <c r="Q893" s="434"/>
      <c r="R893" s="434"/>
      <c r="S893" s="434"/>
      <c r="T893" s="434"/>
      <c r="U893" s="434"/>
      <c r="V893" s="434"/>
      <c r="W893" s="434"/>
      <c r="X893" s="435"/>
      <c r="Y893" s="318">
        <v>9.8559999999999995E-2</v>
      </c>
      <c r="Z893" s="319"/>
      <c r="AA893" s="319"/>
      <c r="AB893" s="320"/>
      <c r="AC893" s="322" t="s">
        <v>376</v>
      </c>
      <c r="AD893" s="323"/>
      <c r="AE893" s="323"/>
      <c r="AF893" s="323"/>
      <c r="AG893" s="323"/>
      <c r="AH893" s="324" t="s">
        <v>842</v>
      </c>
      <c r="AI893" s="325"/>
      <c r="AJ893" s="325"/>
      <c r="AK893" s="325"/>
      <c r="AL893" s="326" t="s">
        <v>842</v>
      </c>
      <c r="AM893" s="327"/>
      <c r="AN893" s="327"/>
      <c r="AO893" s="328"/>
      <c r="AP893" s="321"/>
      <c r="AQ893" s="321"/>
      <c r="AR893" s="321"/>
      <c r="AS893" s="321"/>
      <c r="AT893" s="321"/>
      <c r="AU893" s="321"/>
      <c r="AV893" s="321"/>
      <c r="AW893" s="321"/>
      <c r="AX893" s="321"/>
      <c r="AY893">
        <f>COUNTA($C$893)</f>
        <v>1</v>
      </c>
    </row>
    <row r="894" spans="1:51" s="16" customFormat="1" ht="42" customHeight="1" x14ac:dyDescent="0.15">
      <c r="A894" s="401">
        <v>17</v>
      </c>
      <c r="B894" s="401">
        <v>1</v>
      </c>
      <c r="C894" s="427" t="s">
        <v>777</v>
      </c>
      <c r="D894" s="428"/>
      <c r="E894" s="428"/>
      <c r="F894" s="428"/>
      <c r="G894" s="428"/>
      <c r="H894" s="428"/>
      <c r="I894" s="429"/>
      <c r="J894" s="430">
        <v>7050001004757</v>
      </c>
      <c r="K894" s="431"/>
      <c r="L894" s="431"/>
      <c r="M894" s="431"/>
      <c r="N894" s="431"/>
      <c r="O894" s="432"/>
      <c r="P894" s="907" t="s">
        <v>802</v>
      </c>
      <c r="Q894" s="434"/>
      <c r="R894" s="434"/>
      <c r="S894" s="434"/>
      <c r="T894" s="434"/>
      <c r="U894" s="434"/>
      <c r="V894" s="434"/>
      <c r="W894" s="434"/>
      <c r="X894" s="435"/>
      <c r="Y894" s="318">
        <v>9.7416000000000003E-2</v>
      </c>
      <c r="Z894" s="319"/>
      <c r="AA894" s="319"/>
      <c r="AB894" s="320"/>
      <c r="AC894" s="322" t="s">
        <v>376</v>
      </c>
      <c r="AD894" s="323"/>
      <c r="AE894" s="323"/>
      <c r="AF894" s="323"/>
      <c r="AG894" s="323"/>
      <c r="AH894" s="324" t="s">
        <v>842</v>
      </c>
      <c r="AI894" s="325"/>
      <c r="AJ894" s="325"/>
      <c r="AK894" s="325"/>
      <c r="AL894" s="326" t="s">
        <v>842</v>
      </c>
      <c r="AM894" s="327"/>
      <c r="AN894" s="327"/>
      <c r="AO894" s="328"/>
      <c r="AP894" s="321"/>
      <c r="AQ894" s="321"/>
      <c r="AR894" s="321"/>
      <c r="AS894" s="321"/>
      <c r="AT894" s="321"/>
      <c r="AU894" s="321"/>
      <c r="AV894" s="321"/>
      <c r="AW894" s="321"/>
      <c r="AX894" s="321"/>
      <c r="AY894">
        <f>COUNTA($C$894)</f>
        <v>1</v>
      </c>
    </row>
    <row r="895" spans="1:51" ht="42" customHeight="1" x14ac:dyDescent="0.15">
      <c r="A895" s="401">
        <v>18</v>
      </c>
      <c r="B895" s="401">
        <v>1</v>
      </c>
      <c r="C895" s="427" t="s">
        <v>777</v>
      </c>
      <c r="D895" s="428"/>
      <c r="E895" s="428"/>
      <c r="F895" s="428"/>
      <c r="G895" s="428"/>
      <c r="H895" s="428"/>
      <c r="I895" s="429"/>
      <c r="J895" s="430">
        <v>7050001004757</v>
      </c>
      <c r="K895" s="431"/>
      <c r="L895" s="431"/>
      <c r="M895" s="431"/>
      <c r="N895" s="431"/>
      <c r="O895" s="432"/>
      <c r="P895" s="907" t="s">
        <v>798</v>
      </c>
      <c r="Q895" s="434"/>
      <c r="R895" s="434"/>
      <c r="S895" s="434"/>
      <c r="T895" s="434"/>
      <c r="U895" s="434"/>
      <c r="V895" s="434"/>
      <c r="W895" s="434"/>
      <c r="X895" s="435"/>
      <c r="Y895" s="318">
        <v>7.8275999999999998E-2</v>
      </c>
      <c r="Z895" s="319"/>
      <c r="AA895" s="319"/>
      <c r="AB895" s="320"/>
      <c r="AC895" s="322" t="s">
        <v>376</v>
      </c>
      <c r="AD895" s="323"/>
      <c r="AE895" s="323"/>
      <c r="AF895" s="323"/>
      <c r="AG895" s="323"/>
      <c r="AH895" s="324" t="s">
        <v>842</v>
      </c>
      <c r="AI895" s="325"/>
      <c r="AJ895" s="325"/>
      <c r="AK895" s="325"/>
      <c r="AL895" s="326" t="s">
        <v>842</v>
      </c>
      <c r="AM895" s="327"/>
      <c r="AN895" s="327"/>
      <c r="AO895" s="328"/>
      <c r="AP895" s="321"/>
      <c r="AQ895" s="321"/>
      <c r="AR895" s="321"/>
      <c r="AS895" s="321"/>
      <c r="AT895" s="321"/>
      <c r="AU895" s="321"/>
      <c r="AV895" s="321"/>
      <c r="AW895" s="321"/>
      <c r="AX895" s="321"/>
      <c r="AY895">
        <f>COUNTA($C$895)</f>
        <v>1</v>
      </c>
    </row>
    <row r="896" spans="1:51" ht="42" customHeight="1" x14ac:dyDescent="0.15">
      <c r="A896" s="401">
        <v>19</v>
      </c>
      <c r="B896" s="401">
        <v>1</v>
      </c>
      <c r="C896" s="427" t="s">
        <v>777</v>
      </c>
      <c r="D896" s="428"/>
      <c r="E896" s="428"/>
      <c r="F896" s="428"/>
      <c r="G896" s="428"/>
      <c r="H896" s="428"/>
      <c r="I896" s="429"/>
      <c r="J896" s="430">
        <v>7050001004757</v>
      </c>
      <c r="K896" s="431"/>
      <c r="L896" s="431"/>
      <c r="M896" s="431"/>
      <c r="N896" s="431"/>
      <c r="O896" s="432"/>
      <c r="P896" s="907" t="s">
        <v>799</v>
      </c>
      <c r="Q896" s="434"/>
      <c r="R896" s="434"/>
      <c r="S896" s="434"/>
      <c r="T896" s="434"/>
      <c r="U896" s="434"/>
      <c r="V896" s="434"/>
      <c r="W896" s="434"/>
      <c r="X896" s="435"/>
      <c r="Y896" s="318">
        <v>6.9080000000000003E-2</v>
      </c>
      <c r="Z896" s="319"/>
      <c r="AA896" s="319"/>
      <c r="AB896" s="320"/>
      <c r="AC896" s="322" t="s">
        <v>376</v>
      </c>
      <c r="AD896" s="323"/>
      <c r="AE896" s="323"/>
      <c r="AF896" s="323"/>
      <c r="AG896" s="323"/>
      <c r="AH896" s="324" t="s">
        <v>842</v>
      </c>
      <c r="AI896" s="325"/>
      <c r="AJ896" s="325"/>
      <c r="AK896" s="325"/>
      <c r="AL896" s="326" t="s">
        <v>842</v>
      </c>
      <c r="AM896" s="327"/>
      <c r="AN896" s="327"/>
      <c r="AO896" s="328"/>
      <c r="AP896" s="321"/>
      <c r="AQ896" s="321"/>
      <c r="AR896" s="321"/>
      <c r="AS896" s="321"/>
      <c r="AT896" s="321"/>
      <c r="AU896" s="321"/>
      <c r="AV896" s="321"/>
      <c r="AW896" s="321"/>
      <c r="AX896" s="321"/>
      <c r="AY896">
        <f>COUNTA($C$896)</f>
        <v>1</v>
      </c>
    </row>
    <row r="897" spans="1:51" ht="42" customHeight="1" x14ac:dyDescent="0.15">
      <c r="A897" s="401">
        <v>20</v>
      </c>
      <c r="B897" s="401">
        <v>1</v>
      </c>
      <c r="C897" s="427" t="s">
        <v>777</v>
      </c>
      <c r="D897" s="428"/>
      <c r="E897" s="428"/>
      <c r="F897" s="428"/>
      <c r="G897" s="428"/>
      <c r="H897" s="428"/>
      <c r="I897" s="429"/>
      <c r="J897" s="430">
        <v>7050001004757</v>
      </c>
      <c r="K897" s="431"/>
      <c r="L897" s="431"/>
      <c r="M897" s="431"/>
      <c r="N897" s="431"/>
      <c r="O897" s="432"/>
      <c r="P897" s="907" t="s">
        <v>800</v>
      </c>
      <c r="Q897" s="434"/>
      <c r="R897" s="434"/>
      <c r="S897" s="434"/>
      <c r="T897" s="434"/>
      <c r="U897" s="434"/>
      <c r="V897" s="434"/>
      <c r="W897" s="434"/>
      <c r="X897" s="435"/>
      <c r="Y897" s="318">
        <v>6.633E-2</v>
      </c>
      <c r="Z897" s="319"/>
      <c r="AA897" s="319"/>
      <c r="AB897" s="320"/>
      <c r="AC897" s="322" t="s">
        <v>376</v>
      </c>
      <c r="AD897" s="323"/>
      <c r="AE897" s="323"/>
      <c r="AF897" s="323"/>
      <c r="AG897" s="323"/>
      <c r="AH897" s="324" t="s">
        <v>842</v>
      </c>
      <c r="AI897" s="325"/>
      <c r="AJ897" s="325"/>
      <c r="AK897" s="325"/>
      <c r="AL897" s="326" t="s">
        <v>842</v>
      </c>
      <c r="AM897" s="327"/>
      <c r="AN897" s="327"/>
      <c r="AO897" s="328"/>
      <c r="AP897" s="321"/>
      <c r="AQ897" s="321"/>
      <c r="AR897" s="321"/>
      <c r="AS897" s="321"/>
      <c r="AT897" s="321"/>
      <c r="AU897" s="321"/>
      <c r="AV897" s="321"/>
      <c r="AW897" s="321"/>
      <c r="AX897" s="321"/>
      <c r="AY897">
        <f>COUNTA($C$897)</f>
        <v>1</v>
      </c>
    </row>
    <row r="898" spans="1:51" ht="42" customHeight="1" x14ac:dyDescent="0.15">
      <c r="A898" s="401">
        <v>21</v>
      </c>
      <c r="B898" s="401">
        <v>1</v>
      </c>
      <c r="C898" s="427" t="s">
        <v>777</v>
      </c>
      <c r="D898" s="428"/>
      <c r="E898" s="428"/>
      <c r="F898" s="428"/>
      <c r="G898" s="428"/>
      <c r="H898" s="428"/>
      <c r="I898" s="429"/>
      <c r="J898" s="430">
        <v>7050001004757</v>
      </c>
      <c r="K898" s="431"/>
      <c r="L898" s="431"/>
      <c r="M898" s="431"/>
      <c r="N898" s="431"/>
      <c r="O898" s="432"/>
      <c r="P898" s="907" t="s">
        <v>801</v>
      </c>
      <c r="Q898" s="434"/>
      <c r="R898" s="434"/>
      <c r="S898" s="434"/>
      <c r="T898" s="434"/>
      <c r="U898" s="434"/>
      <c r="V898" s="434"/>
      <c r="W898" s="434"/>
      <c r="X898" s="435"/>
      <c r="Y898" s="318">
        <v>5.731E-2</v>
      </c>
      <c r="Z898" s="319"/>
      <c r="AA898" s="319"/>
      <c r="AB898" s="320"/>
      <c r="AC898" s="322" t="s">
        <v>376</v>
      </c>
      <c r="AD898" s="323"/>
      <c r="AE898" s="323"/>
      <c r="AF898" s="323"/>
      <c r="AG898" s="323"/>
      <c r="AH898" s="324" t="s">
        <v>842</v>
      </c>
      <c r="AI898" s="325"/>
      <c r="AJ898" s="325"/>
      <c r="AK898" s="325"/>
      <c r="AL898" s="326" t="s">
        <v>842</v>
      </c>
      <c r="AM898" s="327"/>
      <c r="AN898" s="327"/>
      <c r="AO898" s="328"/>
      <c r="AP898" s="321"/>
      <c r="AQ898" s="321"/>
      <c r="AR898" s="321"/>
      <c r="AS898" s="321"/>
      <c r="AT898" s="321"/>
      <c r="AU898" s="321"/>
      <c r="AV898" s="321"/>
      <c r="AW898" s="321"/>
      <c r="AX898" s="321"/>
      <c r="AY898">
        <f>COUNTA($C$898)</f>
        <v>1</v>
      </c>
    </row>
    <row r="899" spans="1:51" ht="30" customHeight="1" x14ac:dyDescent="0.15">
      <c r="A899" s="401">
        <v>22</v>
      </c>
      <c r="B899" s="401">
        <v>1</v>
      </c>
      <c r="C899" s="427" t="s">
        <v>780</v>
      </c>
      <c r="D899" s="428"/>
      <c r="E899" s="428"/>
      <c r="F899" s="428"/>
      <c r="G899" s="428"/>
      <c r="H899" s="428"/>
      <c r="I899" s="429"/>
      <c r="J899" s="430" t="s">
        <v>404</v>
      </c>
      <c r="K899" s="431"/>
      <c r="L899" s="431"/>
      <c r="M899" s="431"/>
      <c r="N899" s="431"/>
      <c r="O899" s="432"/>
      <c r="P899" s="908" t="s">
        <v>779</v>
      </c>
      <c r="Q899" s="909"/>
      <c r="R899" s="909"/>
      <c r="S899" s="909"/>
      <c r="T899" s="909"/>
      <c r="U899" s="909"/>
      <c r="V899" s="909"/>
      <c r="W899" s="909"/>
      <c r="X899" s="910"/>
      <c r="Y899" s="318">
        <v>8</v>
      </c>
      <c r="Z899" s="319"/>
      <c r="AA899" s="319"/>
      <c r="AB899" s="320"/>
      <c r="AC899" s="322" t="s">
        <v>80</v>
      </c>
      <c r="AD899" s="323"/>
      <c r="AE899" s="323"/>
      <c r="AF899" s="323"/>
      <c r="AG899" s="323"/>
      <c r="AH899" s="324" t="s">
        <v>842</v>
      </c>
      <c r="AI899" s="325"/>
      <c r="AJ899" s="325"/>
      <c r="AK899" s="325"/>
      <c r="AL899" s="326" t="s">
        <v>842</v>
      </c>
      <c r="AM899" s="327"/>
      <c r="AN899" s="327"/>
      <c r="AO899" s="328"/>
      <c r="AP899" s="321"/>
      <c r="AQ899" s="321"/>
      <c r="AR899" s="321"/>
      <c r="AS899" s="321"/>
      <c r="AT899" s="321"/>
      <c r="AU899" s="321"/>
      <c r="AV899" s="321"/>
      <c r="AW899" s="321"/>
      <c r="AX899" s="321"/>
      <c r="AY899">
        <f>COUNTA($C$899)</f>
        <v>1</v>
      </c>
    </row>
    <row r="900" spans="1:51" ht="30" customHeight="1" x14ac:dyDescent="0.15">
      <c r="A900" s="401">
        <v>23</v>
      </c>
      <c r="B900" s="401">
        <v>1</v>
      </c>
      <c r="C900" s="427" t="s">
        <v>778</v>
      </c>
      <c r="D900" s="428"/>
      <c r="E900" s="428"/>
      <c r="F900" s="428"/>
      <c r="G900" s="428"/>
      <c r="H900" s="428"/>
      <c r="I900" s="429"/>
      <c r="J900" s="430">
        <v>1050001042564</v>
      </c>
      <c r="K900" s="431"/>
      <c r="L900" s="431"/>
      <c r="M900" s="431"/>
      <c r="N900" s="431"/>
      <c r="O900" s="432"/>
      <c r="P900" s="425" t="s">
        <v>803</v>
      </c>
      <c r="Q900" s="426"/>
      <c r="R900" s="426"/>
      <c r="S900" s="426"/>
      <c r="T900" s="426"/>
      <c r="U900" s="426"/>
      <c r="V900" s="426"/>
      <c r="W900" s="426"/>
      <c r="X900" s="426"/>
      <c r="Y900" s="318">
        <v>8</v>
      </c>
      <c r="Z900" s="319"/>
      <c r="AA900" s="319"/>
      <c r="AB900" s="320"/>
      <c r="AC900" s="322" t="s">
        <v>371</v>
      </c>
      <c r="AD900" s="323"/>
      <c r="AE900" s="323"/>
      <c r="AF900" s="323"/>
      <c r="AG900" s="323"/>
      <c r="AH900" s="324">
        <v>1</v>
      </c>
      <c r="AI900" s="325"/>
      <c r="AJ900" s="325"/>
      <c r="AK900" s="325"/>
      <c r="AL900" s="326" t="s">
        <v>842</v>
      </c>
      <c r="AM900" s="327"/>
      <c r="AN900" s="327"/>
      <c r="AO900" s="328"/>
      <c r="AP900" s="321"/>
      <c r="AQ900" s="321"/>
      <c r="AR900" s="321"/>
      <c r="AS900" s="321"/>
      <c r="AT900" s="321"/>
      <c r="AU900" s="321"/>
      <c r="AV900" s="321"/>
      <c r="AW900" s="321"/>
      <c r="AX900" s="321"/>
      <c r="AY900">
        <f>COUNTA($C$900)</f>
        <v>1</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5" customHeight="1" x14ac:dyDescent="0.15">
      <c r="A911" s="401">
        <v>1</v>
      </c>
      <c r="B911" s="401">
        <v>1</v>
      </c>
      <c r="C911" s="420" t="s">
        <v>804</v>
      </c>
      <c r="D911" s="415"/>
      <c r="E911" s="415"/>
      <c r="F911" s="415"/>
      <c r="G911" s="415"/>
      <c r="H911" s="415"/>
      <c r="I911" s="415"/>
      <c r="J911" s="424">
        <v>4050001004818</v>
      </c>
      <c r="K911" s="417"/>
      <c r="L911" s="417"/>
      <c r="M911" s="417"/>
      <c r="N911" s="417"/>
      <c r="O911" s="417"/>
      <c r="P911" s="421" t="s">
        <v>812</v>
      </c>
      <c r="Q911" s="317"/>
      <c r="R911" s="317"/>
      <c r="S911" s="317"/>
      <c r="T911" s="317"/>
      <c r="U911" s="317"/>
      <c r="V911" s="317"/>
      <c r="W911" s="317"/>
      <c r="X911" s="317"/>
      <c r="Y911" s="318">
        <v>26</v>
      </c>
      <c r="Z911" s="319"/>
      <c r="AA911" s="319"/>
      <c r="AB911" s="320"/>
      <c r="AC911" s="322" t="s">
        <v>370</v>
      </c>
      <c r="AD911" s="323"/>
      <c r="AE911" s="323"/>
      <c r="AF911" s="323"/>
      <c r="AG911" s="323"/>
      <c r="AH911" s="418">
        <v>1</v>
      </c>
      <c r="AI911" s="419"/>
      <c r="AJ911" s="419"/>
      <c r="AK911" s="419"/>
      <c r="AL911" s="326" t="s">
        <v>842</v>
      </c>
      <c r="AM911" s="327"/>
      <c r="AN911" s="327"/>
      <c r="AO911" s="328"/>
      <c r="AP911" s="321"/>
      <c r="AQ911" s="321"/>
      <c r="AR911" s="321"/>
      <c r="AS911" s="321"/>
      <c r="AT911" s="321"/>
      <c r="AU911" s="321"/>
      <c r="AV911" s="321"/>
      <c r="AW911" s="321"/>
      <c r="AX911" s="321"/>
      <c r="AY911">
        <f t="shared" si="119"/>
        <v>1</v>
      </c>
    </row>
    <row r="912" spans="1:51" ht="54" customHeight="1" x14ac:dyDescent="0.15">
      <c r="A912" s="401">
        <v>2</v>
      </c>
      <c r="B912" s="401">
        <v>1</v>
      </c>
      <c r="C912" s="420" t="s">
        <v>804</v>
      </c>
      <c r="D912" s="415"/>
      <c r="E912" s="415"/>
      <c r="F912" s="415"/>
      <c r="G912" s="415"/>
      <c r="H912" s="415"/>
      <c r="I912" s="415"/>
      <c r="J912" s="424">
        <v>4050001004818</v>
      </c>
      <c r="K912" s="417"/>
      <c r="L912" s="417"/>
      <c r="M912" s="417"/>
      <c r="N912" s="417"/>
      <c r="O912" s="417"/>
      <c r="P912" s="425" t="s">
        <v>813</v>
      </c>
      <c r="Q912" s="426"/>
      <c r="R912" s="426"/>
      <c r="S912" s="426"/>
      <c r="T912" s="426"/>
      <c r="U912" s="426"/>
      <c r="V912" s="426"/>
      <c r="W912" s="426"/>
      <c r="X912" s="426"/>
      <c r="Y912" s="318">
        <v>21</v>
      </c>
      <c r="Z912" s="319"/>
      <c r="AA912" s="319"/>
      <c r="AB912" s="320"/>
      <c r="AC912" s="322" t="s">
        <v>377</v>
      </c>
      <c r="AD912" s="323"/>
      <c r="AE912" s="323"/>
      <c r="AF912" s="323"/>
      <c r="AG912" s="323"/>
      <c r="AH912" s="418" t="s">
        <v>842</v>
      </c>
      <c r="AI912" s="419"/>
      <c r="AJ912" s="419"/>
      <c r="AK912" s="419"/>
      <c r="AL912" s="326" t="s">
        <v>842</v>
      </c>
      <c r="AM912" s="327"/>
      <c r="AN912" s="327"/>
      <c r="AO912" s="328"/>
      <c r="AP912" s="321"/>
      <c r="AQ912" s="321"/>
      <c r="AR912" s="321"/>
      <c r="AS912" s="321"/>
      <c r="AT912" s="321"/>
      <c r="AU912" s="321"/>
      <c r="AV912" s="321"/>
      <c r="AW912" s="321"/>
      <c r="AX912" s="321"/>
      <c r="AY912">
        <f>COUNTA($C$912)</f>
        <v>1</v>
      </c>
    </row>
    <row r="913" spans="1:51" ht="54" customHeight="1" x14ac:dyDescent="0.15">
      <c r="A913" s="401">
        <v>3</v>
      </c>
      <c r="B913" s="401">
        <v>1</v>
      </c>
      <c r="C913" s="420" t="s">
        <v>805</v>
      </c>
      <c r="D913" s="415"/>
      <c r="E913" s="415"/>
      <c r="F913" s="415"/>
      <c r="G913" s="415"/>
      <c r="H913" s="415"/>
      <c r="I913" s="415"/>
      <c r="J913" s="416">
        <v>9020001046940</v>
      </c>
      <c r="K913" s="417"/>
      <c r="L913" s="417"/>
      <c r="M913" s="417"/>
      <c r="N913" s="417"/>
      <c r="O913" s="417"/>
      <c r="P913" s="421" t="s">
        <v>814</v>
      </c>
      <c r="Q913" s="317"/>
      <c r="R913" s="317"/>
      <c r="S913" s="317"/>
      <c r="T913" s="317"/>
      <c r="U913" s="317"/>
      <c r="V913" s="317"/>
      <c r="W913" s="317"/>
      <c r="X913" s="317"/>
      <c r="Y913" s="318">
        <v>30</v>
      </c>
      <c r="Z913" s="319"/>
      <c r="AA913" s="319"/>
      <c r="AB913" s="320"/>
      <c r="AC913" s="322" t="s">
        <v>370</v>
      </c>
      <c r="AD913" s="323"/>
      <c r="AE913" s="323"/>
      <c r="AF913" s="323"/>
      <c r="AG913" s="323"/>
      <c r="AH913" s="324">
        <v>3</v>
      </c>
      <c r="AI913" s="325"/>
      <c r="AJ913" s="325"/>
      <c r="AK913" s="325"/>
      <c r="AL913" s="326" t="s">
        <v>842</v>
      </c>
      <c r="AM913" s="327"/>
      <c r="AN913" s="327"/>
      <c r="AO913" s="328"/>
      <c r="AP913" s="321"/>
      <c r="AQ913" s="321"/>
      <c r="AR913" s="321"/>
      <c r="AS913" s="321"/>
      <c r="AT913" s="321"/>
      <c r="AU913" s="321"/>
      <c r="AV913" s="321"/>
      <c r="AW913" s="321"/>
      <c r="AX913" s="321"/>
      <c r="AY913">
        <f>COUNTA($C$913)</f>
        <v>1</v>
      </c>
    </row>
    <row r="914" spans="1:51" ht="30" customHeight="1" x14ac:dyDescent="0.15">
      <c r="A914" s="401">
        <v>4</v>
      </c>
      <c r="B914" s="401">
        <v>1</v>
      </c>
      <c r="C914" s="420" t="s">
        <v>806</v>
      </c>
      <c r="D914" s="415"/>
      <c r="E914" s="415"/>
      <c r="F914" s="415"/>
      <c r="G914" s="415"/>
      <c r="H914" s="415"/>
      <c r="I914" s="415"/>
      <c r="J914" s="416">
        <v>4120001124542</v>
      </c>
      <c r="K914" s="417"/>
      <c r="L914" s="417"/>
      <c r="M914" s="417"/>
      <c r="N914" s="417"/>
      <c r="O914" s="417"/>
      <c r="P914" s="421" t="s">
        <v>815</v>
      </c>
      <c r="Q914" s="317"/>
      <c r="R914" s="317"/>
      <c r="S914" s="317"/>
      <c r="T914" s="317"/>
      <c r="U914" s="317"/>
      <c r="V914" s="317"/>
      <c r="W914" s="317"/>
      <c r="X914" s="317"/>
      <c r="Y914" s="318">
        <v>29</v>
      </c>
      <c r="Z914" s="319"/>
      <c r="AA914" s="319"/>
      <c r="AB914" s="320"/>
      <c r="AC914" s="322" t="s">
        <v>370</v>
      </c>
      <c r="AD914" s="323"/>
      <c r="AE914" s="323"/>
      <c r="AF914" s="323"/>
      <c r="AG914" s="323"/>
      <c r="AH914" s="324">
        <v>2</v>
      </c>
      <c r="AI914" s="325"/>
      <c r="AJ914" s="325"/>
      <c r="AK914" s="325"/>
      <c r="AL914" s="326">
        <v>98.88</v>
      </c>
      <c r="AM914" s="327"/>
      <c r="AN914" s="327"/>
      <c r="AO914" s="328"/>
      <c r="AP914" s="321"/>
      <c r="AQ914" s="321"/>
      <c r="AR914" s="321"/>
      <c r="AS914" s="321"/>
      <c r="AT914" s="321"/>
      <c r="AU914" s="321"/>
      <c r="AV914" s="321"/>
      <c r="AW914" s="321"/>
      <c r="AX914" s="321"/>
      <c r="AY914">
        <f>COUNTA($C$914)</f>
        <v>1</v>
      </c>
    </row>
    <row r="915" spans="1:51" ht="45.75" customHeight="1" x14ac:dyDescent="0.15">
      <c r="A915" s="401">
        <v>5</v>
      </c>
      <c r="B915" s="401">
        <v>1</v>
      </c>
      <c r="C915" s="420" t="s">
        <v>773</v>
      </c>
      <c r="D915" s="415"/>
      <c r="E915" s="415"/>
      <c r="F915" s="415"/>
      <c r="G915" s="415"/>
      <c r="H915" s="415"/>
      <c r="I915" s="415"/>
      <c r="J915" s="416">
        <v>4050001004644</v>
      </c>
      <c r="K915" s="417"/>
      <c r="L915" s="417"/>
      <c r="M915" s="417"/>
      <c r="N915" s="417"/>
      <c r="O915" s="417"/>
      <c r="P915" s="425" t="s">
        <v>816</v>
      </c>
      <c r="Q915" s="426"/>
      <c r="R915" s="426"/>
      <c r="S915" s="426"/>
      <c r="T915" s="426"/>
      <c r="U915" s="426"/>
      <c r="V915" s="426"/>
      <c r="W915" s="426"/>
      <c r="X915" s="426"/>
      <c r="Y915" s="318">
        <v>9</v>
      </c>
      <c r="Z915" s="319"/>
      <c r="AA915" s="319"/>
      <c r="AB915" s="320"/>
      <c r="AC915" s="322" t="s">
        <v>371</v>
      </c>
      <c r="AD915" s="323"/>
      <c r="AE915" s="323"/>
      <c r="AF915" s="323"/>
      <c r="AG915" s="323"/>
      <c r="AH915" s="324">
        <v>1</v>
      </c>
      <c r="AI915" s="325"/>
      <c r="AJ915" s="325"/>
      <c r="AK915" s="325"/>
      <c r="AL915" s="326" t="s">
        <v>842</v>
      </c>
      <c r="AM915" s="327"/>
      <c r="AN915" s="327"/>
      <c r="AO915" s="328"/>
      <c r="AP915" s="321"/>
      <c r="AQ915" s="321"/>
      <c r="AR915" s="321"/>
      <c r="AS915" s="321"/>
      <c r="AT915" s="321"/>
      <c r="AU915" s="321"/>
      <c r="AV915" s="321"/>
      <c r="AW915" s="321"/>
      <c r="AX915" s="321"/>
      <c r="AY915">
        <f>COUNTA($C$915)</f>
        <v>1</v>
      </c>
    </row>
    <row r="916" spans="1:51" ht="45.75" customHeight="1" x14ac:dyDescent="0.15">
      <c r="A916" s="401">
        <v>6</v>
      </c>
      <c r="B916" s="401">
        <v>1</v>
      </c>
      <c r="C916" s="420" t="s">
        <v>773</v>
      </c>
      <c r="D916" s="415"/>
      <c r="E916" s="415"/>
      <c r="F916" s="415"/>
      <c r="G916" s="415"/>
      <c r="H916" s="415"/>
      <c r="I916" s="415"/>
      <c r="J916" s="416">
        <v>4050001004644</v>
      </c>
      <c r="K916" s="417"/>
      <c r="L916" s="417"/>
      <c r="M916" s="417"/>
      <c r="N916" s="417"/>
      <c r="O916" s="417"/>
      <c r="P916" s="425" t="s">
        <v>817</v>
      </c>
      <c r="Q916" s="426"/>
      <c r="R916" s="426"/>
      <c r="S916" s="426"/>
      <c r="T916" s="426"/>
      <c r="U916" s="426"/>
      <c r="V916" s="426"/>
      <c r="W916" s="426"/>
      <c r="X916" s="426"/>
      <c r="Y916" s="318">
        <v>7</v>
      </c>
      <c r="Z916" s="319"/>
      <c r="AA916" s="319"/>
      <c r="AB916" s="320"/>
      <c r="AC916" s="322" t="s">
        <v>371</v>
      </c>
      <c r="AD916" s="323"/>
      <c r="AE916" s="323"/>
      <c r="AF916" s="323"/>
      <c r="AG916" s="323"/>
      <c r="AH916" s="324">
        <v>1</v>
      </c>
      <c r="AI916" s="325"/>
      <c r="AJ916" s="325"/>
      <c r="AK916" s="325"/>
      <c r="AL916" s="326" t="s">
        <v>842</v>
      </c>
      <c r="AM916" s="327"/>
      <c r="AN916" s="327"/>
      <c r="AO916" s="328"/>
      <c r="AP916" s="321"/>
      <c r="AQ916" s="321"/>
      <c r="AR916" s="321"/>
      <c r="AS916" s="321"/>
      <c r="AT916" s="321"/>
      <c r="AU916" s="321"/>
      <c r="AV916" s="321"/>
      <c r="AW916" s="321"/>
      <c r="AX916" s="321"/>
      <c r="AY916">
        <f>COUNTA($C$916)</f>
        <v>1</v>
      </c>
    </row>
    <row r="917" spans="1:51" ht="45" customHeight="1" x14ac:dyDescent="0.15">
      <c r="A917" s="401">
        <v>7</v>
      </c>
      <c r="B917" s="401">
        <v>1</v>
      </c>
      <c r="C917" s="420" t="s">
        <v>773</v>
      </c>
      <c r="D917" s="415"/>
      <c r="E917" s="415"/>
      <c r="F917" s="415"/>
      <c r="G917" s="415"/>
      <c r="H917" s="415"/>
      <c r="I917" s="415"/>
      <c r="J917" s="416">
        <v>4050001004644</v>
      </c>
      <c r="K917" s="417"/>
      <c r="L917" s="417"/>
      <c r="M917" s="417"/>
      <c r="N917" s="417"/>
      <c r="O917" s="417"/>
      <c r="P917" s="317" t="s">
        <v>818</v>
      </c>
      <c r="Q917" s="317"/>
      <c r="R917" s="317"/>
      <c r="S917" s="317"/>
      <c r="T917" s="317"/>
      <c r="U917" s="317"/>
      <c r="V917" s="317"/>
      <c r="W917" s="317"/>
      <c r="X917" s="317"/>
      <c r="Y917" s="318">
        <v>3</v>
      </c>
      <c r="Z917" s="319"/>
      <c r="AA917" s="319"/>
      <c r="AB917" s="320"/>
      <c r="AC917" s="322" t="s">
        <v>370</v>
      </c>
      <c r="AD917" s="323"/>
      <c r="AE917" s="323"/>
      <c r="AF917" s="323"/>
      <c r="AG917" s="323"/>
      <c r="AH917" s="324">
        <v>1</v>
      </c>
      <c r="AI917" s="325"/>
      <c r="AJ917" s="325"/>
      <c r="AK917" s="325"/>
      <c r="AL917" s="326" t="s">
        <v>842</v>
      </c>
      <c r="AM917" s="327"/>
      <c r="AN917" s="327"/>
      <c r="AO917" s="328"/>
      <c r="AP917" s="321"/>
      <c r="AQ917" s="321"/>
      <c r="AR917" s="321"/>
      <c r="AS917" s="321"/>
      <c r="AT917" s="321"/>
      <c r="AU917" s="321"/>
      <c r="AV917" s="321"/>
      <c r="AW917" s="321"/>
      <c r="AX917" s="321"/>
      <c r="AY917">
        <f>COUNTA($C$917)</f>
        <v>1</v>
      </c>
    </row>
    <row r="918" spans="1:51" ht="30" customHeight="1" x14ac:dyDescent="0.15">
      <c r="A918" s="401">
        <v>8</v>
      </c>
      <c r="B918" s="401">
        <v>1</v>
      </c>
      <c r="C918" s="420" t="s">
        <v>807</v>
      </c>
      <c r="D918" s="415"/>
      <c r="E918" s="415"/>
      <c r="F918" s="415"/>
      <c r="G918" s="415"/>
      <c r="H918" s="415"/>
      <c r="I918" s="415"/>
      <c r="J918" s="424">
        <v>4050001004834</v>
      </c>
      <c r="K918" s="417"/>
      <c r="L918" s="417"/>
      <c r="M918" s="417"/>
      <c r="N918" s="417"/>
      <c r="O918" s="417"/>
      <c r="P918" s="421" t="s">
        <v>819</v>
      </c>
      <c r="Q918" s="317"/>
      <c r="R918" s="317"/>
      <c r="S918" s="317"/>
      <c r="T918" s="317"/>
      <c r="U918" s="317"/>
      <c r="V918" s="317"/>
      <c r="W918" s="317"/>
      <c r="X918" s="317"/>
      <c r="Y918" s="318">
        <v>10</v>
      </c>
      <c r="Z918" s="319"/>
      <c r="AA918" s="319"/>
      <c r="AB918" s="320"/>
      <c r="AC918" s="322" t="s">
        <v>370</v>
      </c>
      <c r="AD918" s="323"/>
      <c r="AE918" s="323"/>
      <c r="AF918" s="323"/>
      <c r="AG918" s="323"/>
      <c r="AH918" s="324">
        <v>2</v>
      </c>
      <c r="AI918" s="325"/>
      <c r="AJ918" s="325"/>
      <c r="AK918" s="325"/>
      <c r="AL918" s="326">
        <v>99.72</v>
      </c>
      <c r="AM918" s="327"/>
      <c r="AN918" s="327"/>
      <c r="AO918" s="328"/>
      <c r="AP918" s="321"/>
      <c r="AQ918" s="321"/>
      <c r="AR918" s="321"/>
      <c r="AS918" s="321"/>
      <c r="AT918" s="321"/>
      <c r="AU918" s="321"/>
      <c r="AV918" s="321"/>
      <c r="AW918" s="321"/>
      <c r="AX918" s="321"/>
      <c r="AY918">
        <f>COUNTA($C$918)</f>
        <v>1</v>
      </c>
    </row>
    <row r="919" spans="1:51" ht="30" customHeight="1" x14ac:dyDescent="0.15">
      <c r="A919" s="401">
        <v>9</v>
      </c>
      <c r="B919" s="401">
        <v>1</v>
      </c>
      <c r="C919" s="420" t="s">
        <v>807</v>
      </c>
      <c r="D919" s="415"/>
      <c r="E919" s="415"/>
      <c r="F919" s="415"/>
      <c r="G919" s="415"/>
      <c r="H919" s="415"/>
      <c r="I919" s="415"/>
      <c r="J919" s="424">
        <v>4050001004834</v>
      </c>
      <c r="K919" s="417"/>
      <c r="L919" s="417"/>
      <c r="M919" s="417"/>
      <c r="N919" s="417"/>
      <c r="O919" s="417"/>
      <c r="P919" s="421" t="s">
        <v>820</v>
      </c>
      <c r="Q919" s="317"/>
      <c r="R919" s="317"/>
      <c r="S919" s="317"/>
      <c r="T919" s="317"/>
      <c r="U919" s="317"/>
      <c r="V919" s="317"/>
      <c r="W919" s="317"/>
      <c r="X919" s="317"/>
      <c r="Y919" s="318">
        <v>4</v>
      </c>
      <c r="Z919" s="319"/>
      <c r="AA919" s="319"/>
      <c r="AB919" s="320"/>
      <c r="AC919" s="322" t="s">
        <v>370</v>
      </c>
      <c r="AD919" s="323"/>
      <c r="AE919" s="323"/>
      <c r="AF919" s="323"/>
      <c r="AG919" s="323"/>
      <c r="AH919" s="324">
        <v>1</v>
      </c>
      <c r="AI919" s="325"/>
      <c r="AJ919" s="325"/>
      <c r="AK919" s="325"/>
      <c r="AL919" s="326">
        <v>99.66</v>
      </c>
      <c r="AM919" s="327"/>
      <c r="AN919" s="327"/>
      <c r="AO919" s="328"/>
      <c r="AP919" s="321"/>
      <c r="AQ919" s="321"/>
      <c r="AR919" s="321"/>
      <c r="AS919" s="321"/>
      <c r="AT919" s="321"/>
      <c r="AU919" s="321"/>
      <c r="AV919" s="321"/>
      <c r="AW919" s="321"/>
      <c r="AX919" s="321"/>
      <c r="AY919">
        <f>COUNTA($C$919)</f>
        <v>1</v>
      </c>
    </row>
    <row r="920" spans="1:51" ht="30" customHeight="1" x14ac:dyDescent="0.15">
      <c r="A920" s="401">
        <v>10</v>
      </c>
      <c r="B920" s="401">
        <v>1</v>
      </c>
      <c r="C920" s="420" t="s">
        <v>807</v>
      </c>
      <c r="D920" s="415"/>
      <c r="E920" s="415"/>
      <c r="F920" s="415"/>
      <c r="G920" s="415"/>
      <c r="H920" s="415"/>
      <c r="I920" s="415"/>
      <c r="J920" s="424">
        <v>4050001004834</v>
      </c>
      <c r="K920" s="417"/>
      <c r="L920" s="417"/>
      <c r="M920" s="417"/>
      <c r="N920" s="417"/>
      <c r="O920" s="417"/>
      <c r="P920" s="421" t="s">
        <v>821</v>
      </c>
      <c r="Q920" s="317"/>
      <c r="R920" s="317"/>
      <c r="S920" s="317"/>
      <c r="T920" s="317"/>
      <c r="U920" s="317"/>
      <c r="V920" s="317"/>
      <c r="W920" s="317"/>
      <c r="X920" s="317"/>
      <c r="Y920" s="318">
        <v>2</v>
      </c>
      <c r="Z920" s="319"/>
      <c r="AA920" s="319"/>
      <c r="AB920" s="320"/>
      <c r="AC920" s="322" t="s">
        <v>376</v>
      </c>
      <c r="AD920" s="323"/>
      <c r="AE920" s="323"/>
      <c r="AF920" s="323"/>
      <c r="AG920" s="323"/>
      <c r="AH920" s="324" t="s">
        <v>842</v>
      </c>
      <c r="AI920" s="325"/>
      <c r="AJ920" s="325"/>
      <c r="AK920" s="325"/>
      <c r="AL920" s="326" t="s">
        <v>842</v>
      </c>
      <c r="AM920" s="327"/>
      <c r="AN920" s="327"/>
      <c r="AO920" s="328"/>
      <c r="AP920" s="321"/>
      <c r="AQ920" s="321"/>
      <c r="AR920" s="321"/>
      <c r="AS920" s="321"/>
      <c r="AT920" s="321"/>
      <c r="AU920" s="321"/>
      <c r="AV920" s="321"/>
      <c r="AW920" s="321"/>
      <c r="AX920" s="321"/>
      <c r="AY920">
        <f>COUNTA($C$920)</f>
        <v>1</v>
      </c>
    </row>
    <row r="921" spans="1:51" ht="39" customHeight="1" x14ac:dyDescent="0.15">
      <c r="A921" s="401">
        <v>11</v>
      </c>
      <c r="B921" s="401">
        <v>1</v>
      </c>
      <c r="C921" s="420" t="s">
        <v>807</v>
      </c>
      <c r="D921" s="415"/>
      <c r="E921" s="415"/>
      <c r="F921" s="415"/>
      <c r="G921" s="415"/>
      <c r="H921" s="415"/>
      <c r="I921" s="415"/>
      <c r="J921" s="424">
        <v>4050001004834</v>
      </c>
      <c r="K921" s="417"/>
      <c r="L921" s="417"/>
      <c r="M921" s="417"/>
      <c r="N921" s="417"/>
      <c r="O921" s="417"/>
      <c r="P921" s="421" t="s">
        <v>822</v>
      </c>
      <c r="Q921" s="317"/>
      <c r="R921" s="317"/>
      <c r="S921" s="317"/>
      <c r="T921" s="317"/>
      <c r="U921" s="317"/>
      <c r="V921" s="317"/>
      <c r="W921" s="317"/>
      <c r="X921" s="317"/>
      <c r="Y921" s="318">
        <v>1</v>
      </c>
      <c r="Z921" s="319"/>
      <c r="AA921" s="319"/>
      <c r="AB921" s="320"/>
      <c r="AC921" s="322" t="s">
        <v>370</v>
      </c>
      <c r="AD921" s="323"/>
      <c r="AE921" s="323"/>
      <c r="AF921" s="323"/>
      <c r="AG921" s="323"/>
      <c r="AH921" s="324">
        <v>3</v>
      </c>
      <c r="AI921" s="325"/>
      <c r="AJ921" s="325"/>
      <c r="AK921" s="325"/>
      <c r="AL921" s="326" t="s">
        <v>842</v>
      </c>
      <c r="AM921" s="327"/>
      <c r="AN921" s="327"/>
      <c r="AO921" s="328"/>
      <c r="AP921" s="321"/>
      <c r="AQ921" s="321"/>
      <c r="AR921" s="321"/>
      <c r="AS921" s="321"/>
      <c r="AT921" s="321"/>
      <c r="AU921" s="321"/>
      <c r="AV921" s="321"/>
      <c r="AW921" s="321"/>
      <c r="AX921" s="321"/>
      <c r="AY921">
        <f>COUNTA($C$921)</f>
        <v>1</v>
      </c>
    </row>
    <row r="922" spans="1:51" ht="30" customHeight="1" x14ac:dyDescent="0.15">
      <c r="A922" s="401">
        <v>12</v>
      </c>
      <c r="B922" s="401">
        <v>1</v>
      </c>
      <c r="C922" s="420" t="s">
        <v>807</v>
      </c>
      <c r="D922" s="415"/>
      <c r="E922" s="415"/>
      <c r="F922" s="415"/>
      <c r="G922" s="415"/>
      <c r="H922" s="415"/>
      <c r="I922" s="415"/>
      <c r="J922" s="424">
        <v>4050001004834</v>
      </c>
      <c r="K922" s="417"/>
      <c r="L922" s="417"/>
      <c r="M922" s="417"/>
      <c r="N922" s="417"/>
      <c r="O922" s="417"/>
      <c r="P922" s="421" t="s">
        <v>823</v>
      </c>
      <c r="Q922" s="317"/>
      <c r="R922" s="317"/>
      <c r="S922" s="317"/>
      <c r="T922" s="317"/>
      <c r="U922" s="317"/>
      <c r="V922" s="317"/>
      <c r="W922" s="317"/>
      <c r="X922" s="317"/>
      <c r="Y922" s="318">
        <v>1</v>
      </c>
      <c r="Z922" s="319"/>
      <c r="AA922" s="319"/>
      <c r="AB922" s="320"/>
      <c r="AC922" s="322" t="s">
        <v>376</v>
      </c>
      <c r="AD922" s="323"/>
      <c r="AE922" s="323"/>
      <c r="AF922" s="323"/>
      <c r="AG922" s="323"/>
      <c r="AH922" s="324" t="s">
        <v>842</v>
      </c>
      <c r="AI922" s="325"/>
      <c r="AJ922" s="325"/>
      <c r="AK922" s="325"/>
      <c r="AL922" s="326" t="s">
        <v>842</v>
      </c>
      <c r="AM922" s="327"/>
      <c r="AN922" s="327"/>
      <c r="AO922" s="328"/>
      <c r="AP922" s="321"/>
      <c r="AQ922" s="321"/>
      <c r="AR922" s="321"/>
      <c r="AS922" s="321"/>
      <c r="AT922" s="321"/>
      <c r="AU922" s="321"/>
      <c r="AV922" s="321"/>
      <c r="AW922" s="321"/>
      <c r="AX922" s="321"/>
      <c r="AY922">
        <f>COUNTA($C$922)</f>
        <v>1</v>
      </c>
    </row>
    <row r="923" spans="1:51" ht="45" customHeight="1" x14ac:dyDescent="0.15">
      <c r="A923" s="401">
        <v>13</v>
      </c>
      <c r="B923" s="401">
        <v>1</v>
      </c>
      <c r="C923" s="420" t="s">
        <v>807</v>
      </c>
      <c r="D923" s="415"/>
      <c r="E923" s="415"/>
      <c r="F923" s="415"/>
      <c r="G923" s="415"/>
      <c r="H923" s="415"/>
      <c r="I923" s="415"/>
      <c r="J923" s="424">
        <v>4050001004834</v>
      </c>
      <c r="K923" s="417"/>
      <c r="L923" s="417"/>
      <c r="M923" s="417"/>
      <c r="N923" s="417"/>
      <c r="O923" s="417"/>
      <c r="P923" s="421" t="s">
        <v>824</v>
      </c>
      <c r="Q923" s="317"/>
      <c r="R923" s="317"/>
      <c r="S923" s="317"/>
      <c r="T923" s="317"/>
      <c r="U923" s="317"/>
      <c r="V923" s="317"/>
      <c r="W923" s="317"/>
      <c r="X923" s="317"/>
      <c r="Y923" s="318">
        <v>0.51108699999999996</v>
      </c>
      <c r="Z923" s="319"/>
      <c r="AA923" s="319"/>
      <c r="AB923" s="320"/>
      <c r="AC923" s="322" t="s">
        <v>376</v>
      </c>
      <c r="AD923" s="323"/>
      <c r="AE923" s="323"/>
      <c r="AF923" s="323"/>
      <c r="AG923" s="323"/>
      <c r="AH923" s="324" t="s">
        <v>842</v>
      </c>
      <c r="AI923" s="325"/>
      <c r="AJ923" s="325"/>
      <c r="AK923" s="325"/>
      <c r="AL923" s="326" t="s">
        <v>842</v>
      </c>
      <c r="AM923" s="327"/>
      <c r="AN923" s="327"/>
      <c r="AO923" s="328"/>
      <c r="AP923" s="321"/>
      <c r="AQ923" s="321"/>
      <c r="AR923" s="321"/>
      <c r="AS923" s="321"/>
      <c r="AT923" s="321"/>
      <c r="AU923" s="321"/>
      <c r="AV923" s="321"/>
      <c r="AW923" s="321"/>
      <c r="AX923" s="321"/>
      <c r="AY923">
        <f>COUNTA($C$923)</f>
        <v>1</v>
      </c>
    </row>
    <row r="924" spans="1:51" ht="30" customHeight="1" x14ac:dyDescent="0.15">
      <c r="A924" s="401">
        <v>14</v>
      </c>
      <c r="B924" s="401">
        <v>1</v>
      </c>
      <c r="C924" s="420" t="s">
        <v>807</v>
      </c>
      <c r="D924" s="415"/>
      <c r="E924" s="415"/>
      <c r="F924" s="415"/>
      <c r="G924" s="415"/>
      <c r="H924" s="415"/>
      <c r="I924" s="415"/>
      <c r="J924" s="424">
        <v>4050001004834</v>
      </c>
      <c r="K924" s="417"/>
      <c r="L924" s="417"/>
      <c r="M924" s="417"/>
      <c r="N924" s="417"/>
      <c r="O924" s="417"/>
      <c r="P924" s="421" t="s">
        <v>825</v>
      </c>
      <c r="Q924" s="317"/>
      <c r="R924" s="317"/>
      <c r="S924" s="317"/>
      <c r="T924" s="317"/>
      <c r="U924" s="317"/>
      <c r="V924" s="317"/>
      <c r="W924" s="317"/>
      <c r="X924" s="317"/>
      <c r="Y924" s="318">
        <v>9.9087999999999996E-2</v>
      </c>
      <c r="Z924" s="319"/>
      <c r="AA924" s="319"/>
      <c r="AB924" s="320"/>
      <c r="AC924" s="322" t="s">
        <v>376</v>
      </c>
      <c r="AD924" s="323"/>
      <c r="AE924" s="323"/>
      <c r="AF924" s="323"/>
      <c r="AG924" s="323"/>
      <c r="AH924" s="324" t="s">
        <v>842</v>
      </c>
      <c r="AI924" s="325"/>
      <c r="AJ924" s="325"/>
      <c r="AK924" s="325"/>
      <c r="AL924" s="326" t="s">
        <v>842</v>
      </c>
      <c r="AM924" s="327"/>
      <c r="AN924" s="327"/>
      <c r="AO924" s="328"/>
      <c r="AP924" s="321"/>
      <c r="AQ924" s="321"/>
      <c r="AR924" s="321"/>
      <c r="AS924" s="321"/>
      <c r="AT924" s="321"/>
      <c r="AU924" s="321"/>
      <c r="AV924" s="321"/>
      <c r="AW924" s="321"/>
      <c r="AX924" s="321"/>
      <c r="AY924">
        <f>COUNTA($C$924)</f>
        <v>1</v>
      </c>
    </row>
    <row r="925" spans="1:51" ht="30" customHeight="1" x14ac:dyDescent="0.15">
      <c r="A925" s="401">
        <v>15</v>
      </c>
      <c r="B925" s="401">
        <v>1</v>
      </c>
      <c r="C925" s="420" t="s">
        <v>807</v>
      </c>
      <c r="D925" s="415"/>
      <c r="E925" s="415"/>
      <c r="F925" s="415"/>
      <c r="G925" s="415"/>
      <c r="H925" s="415"/>
      <c r="I925" s="415"/>
      <c r="J925" s="424">
        <v>4050001004834</v>
      </c>
      <c r="K925" s="417"/>
      <c r="L925" s="417"/>
      <c r="M925" s="417"/>
      <c r="N925" s="417"/>
      <c r="O925" s="417"/>
      <c r="P925" s="421" t="s">
        <v>826</v>
      </c>
      <c r="Q925" s="317"/>
      <c r="R925" s="317"/>
      <c r="S925" s="317"/>
      <c r="T925" s="317"/>
      <c r="U925" s="317"/>
      <c r="V925" s="317"/>
      <c r="W925" s="317"/>
      <c r="X925" s="317"/>
      <c r="Y925" s="318">
        <v>6.6154000000000004E-2</v>
      </c>
      <c r="Z925" s="319"/>
      <c r="AA925" s="319"/>
      <c r="AB925" s="320"/>
      <c r="AC925" s="322" t="s">
        <v>376</v>
      </c>
      <c r="AD925" s="323"/>
      <c r="AE925" s="323"/>
      <c r="AF925" s="323"/>
      <c r="AG925" s="323"/>
      <c r="AH925" s="324" t="s">
        <v>842</v>
      </c>
      <c r="AI925" s="325"/>
      <c r="AJ925" s="325"/>
      <c r="AK925" s="325"/>
      <c r="AL925" s="326" t="s">
        <v>842</v>
      </c>
      <c r="AM925" s="327"/>
      <c r="AN925" s="327"/>
      <c r="AO925" s="328"/>
      <c r="AP925" s="321"/>
      <c r="AQ925" s="321"/>
      <c r="AR925" s="321"/>
      <c r="AS925" s="321"/>
      <c r="AT925" s="321"/>
      <c r="AU925" s="321"/>
      <c r="AV925" s="321"/>
      <c r="AW925" s="321"/>
      <c r="AX925" s="321"/>
      <c r="AY925">
        <f>COUNTA($C$925)</f>
        <v>1</v>
      </c>
    </row>
    <row r="926" spans="1:51" ht="30" customHeight="1" x14ac:dyDescent="0.15">
      <c r="A926" s="401">
        <v>16</v>
      </c>
      <c r="B926" s="401">
        <v>1</v>
      </c>
      <c r="C926" s="420" t="s">
        <v>807</v>
      </c>
      <c r="D926" s="415"/>
      <c r="E926" s="415"/>
      <c r="F926" s="415"/>
      <c r="G926" s="415"/>
      <c r="H926" s="415"/>
      <c r="I926" s="415"/>
      <c r="J926" s="424">
        <v>4050001004834</v>
      </c>
      <c r="K926" s="417"/>
      <c r="L926" s="417"/>
      <c r="M926" s="417"/>
      <c r="N926" s="417"/>
      <c r="O926" s="417"/>
      <c r="P926" s="421" t="s">
        <v>827</v>
      </c>
      <c r="Q926" s="317"/>
      <c r="R926" s="317"/>
      <c r="S926" s="317"/>
      <c r="T926" s="317"/>
      <c r="U926" s="317"/>
      <c r="V926" s="317"/>
      <c r="W926" s="317"/>
      <c r="X926" s="317"/>
      <c r="Y926" s="318">
        <v>5.8740000000000001E-2</v>
      </c>
      <c r="Z926" s="319"/>
      <c r="AA926" s="319"/>
      <c r="AB926" s="320"/>
      <c r="AC926" s="322" t="s">
        <v>376</v>
      </c>
      <c r="AD926" s="323"/>
      <c r="AE926" s="323"/>
      <c r="AF926" s="323"/>
      <c r="AG926" s="323"/>
      <c r="AH926" s="324" t="s">
        <v>842</v>
      </c>
      <c r="AI926" s="325"/>
      <c r="AJ926" s="325"/>
      <c r="AK926" s="325"/>
      <c r="AL926" s="326" t="s">
        <v>842</v>
      </c>
      <c r="AM926" s="327"/>
      <c r="AN926" s="327"/>
      <c r="AO926" s="328"/>
      <c r="AP926" s="321"/>
      <c r="AQ926" s="321"/>
      <c r="AR926" s="321"/>
      <c r="AS926" s="321"/>
      <c r="AT926" s="321"/>
      <c r="AU926" s="321"/>
      <c r="AV926" s="321"/>
      <c r="AW926" s="321"/>
      <c r="AX926" s="321"/>
      <c r="AY926">
        <f>COUNTA($C$926)</f>
        <v>1</v>
      </c>
    </row>
    <row r="927" spans="1:51" s="16" customFormat="1" ht="30" customHeight="1" x14ac:dyDescent="0.15">
      <c r="A927" s="401">
        <v>17</v>
      </c>
      <c r="B927" s="401">
        <v>1</v>
      </c>
      <c r="C927" s="420" t="s">
        <v>807</v>
      </c>
      <c r="D927" s="415"/>
      <c r="E927" s="415"/>
      <c r="F927" s="415"/>
      <c r="G927" s="415"/>
      <c r="H927" s="415"/>
      <c r="I927" s="415"/>
      <c r="J927" s="424">
        <v>4050001004834</v>
      </c>
      <c r="K927" s="417"/>
      <c r="L927" s="417"/>
      <c r="M927" s="417"/>
      <c r="N927" s="417"/>
      <c r="O927" s="417"/>
      <c r="P927" s="421" t="s">
        <v>828</v>
      </c>
      <c r="Q927" s="317"/>
      <c r="R927" s="317"/>
      <c r="S927" s="317"/>
      <c r="T927" s="317"/>
      <c r="U927" s="317"/>
      <c r="V927" s="317"/>
      <c r="W927" s="317"/>
      <c r="X927" s="317"/>
      <c r="Y927" s="318">
        <v>4.9972999999999997E-2</v>
      </c>
      <c r="Z927" s="319"/>
      <c r="AA927" s="319"/>
      <c r="AB927" s="320"/>
      <c r="AC927" s="322" t="s">
        <v>376</v>
      </c>
      <c r="AD927" s="323"/>
      <c r="AE927" s="323"/>
      <c r="AF927" s="323"/>
      <c r="AG927" s="323"/>
      <c r="AH927" s="324" t="s">
        <v>842</v>
      </c>
      <c r="AI927" s="325"/>
      <c r="AJ927" s="325"/>
      <c r="AK927" s="325"/>
      <c r="AL927" s="326" t="s">
        <v>842</v>
      </c>
      <c r="AM927" s="327"/>
      <c r="AN927" s="327"/>
      <c r="AO927" s="328"/>
      <c r="AP927" s="321"/>
      <c r="AQ927" s="321"/>
      <c r="AR927" s="321"/>
      <c r="AS927" s="321"/>
      <c r="AT927" s="321"/>
      <c r="AU927" s="321"/>
      <c r="AV927" s="321"/>
      <c r="AW927" s="321"/>
      <c r="AX927" s="321"/>
      <c r="AY927">
        <f>COUNTA($C$927)</f>
        <v>1</v>
      </c>
    </row>
    <row r="928" spans="1:51" ht="44.25" customHeight="1" x14ac:dyDescent="0.15">
      <c r="A928" s="401">
        <v>18</v>
      </c>
      <c r="B928" s="401">
        <v>1</v>
      </c>
      <c r="C928" s="420" t="s">
        <v>808</v>
      </c>
      <c r="D928" s="415"/>
      <c r="E928" s="415"/>
      <c r="F928" s="415"/>
      <c r="G928" s="415"/>
      <c r="H928" s="415"/>
      <c r="I928" s="415"/>
      <c r="J928" s="424">
        <v>2050001022994</v>
      </c>
      <c r="K928" s="417"/>
      <c r="L928" s="417"/>
      <c r="M928" s="417"/>
      <c r="N928" s="417"/>
      <c r="O928" s="417"/>
      <c r="P928" s="421" t="s">
        <v>829</v>
      </c>
      <c r="Q928" s="317"/>
      <c r="R928" s="317"/>
      <c r="S928" s="317"/>
      <c r="T928" s="317"/>
      <c r="U928" s="317"/>
      <c r="V928" s="317"/>
      <c r="W928" s="317"/>
      <c r="X928" s="317"/>
      <c r="Y928" s="318">
        <v>6.5449999999999999</v>
      </c>
      <c r="Z928" s="319"/>
      <c r="AA928" s="319"/>
      <c r="AB928" s="320"/>
      <c r="AC928" s="322" t="s">
        <v>370</v>
      </c>
      <c r="AD928" s="323"/>
      <c r="AE928" s="323"/>
      <c r="AF928" s="323"/>
      <c r="AG928" s="323"/>
      <c r="AH928" s="324">
        <v>2</v>
      </c>
      <c r="AI928" s="325"/>
      <c r="AJ928" s="325"/>
      <c r="AK928" s="325"/>
      <c r="AL928" s="326" t="s">
        <v>842</v>
      </c>
      <c r="AM928" s="327"/>
      <c r="AN928" s="327"/>
      <c r="AO928" s="328"/>
      <c r="AP928" s="321"/>
      <c r="AQ928" s="321"/>
      <c r="AR928" s="321"/>
      <c r="AS928" s="321"/>
      <c r="AT928" s="321"/>
      <c r="AU928" s="321"/>
      <c r="AV928" s="321"/>
      <c r="AW928" s="321"/>
      <c r="AX928" s="321"/>
      <c r="AY928">
        <f>COUNTA($C$928)</f>
        <v>1</v>
      </c>
    </row>
    <row r="929" spans="1:51" ht="44.25" customHeight="1" x14ac:dyDescent="0.15">
      <c r="A929" s="401">
        <v>19</v>
      </c>
      <c r="B929" s="401">
        <v>1</v>
      </c>
      <c r="C929" s="420" t="s">
        <v>808</v>
      </c>
      <c r="D929" s="415"/>
      <c r="E929" s="415"/>
      <c r="F929" s="415"/>
      <c r="G929" s="415"/>
      <c r="H929" s="415"/>
      <c r="I929" s="415"/>
      <c r="J929" s="424">
        <v>2050001022994</v>
      </c>
      <c r="K929" s="417"/>
      <c r="L929" s="417"/>
      <c r="M929" s="417"/>
      <c r="N929" s="417"/>
      <c r="O929" s="417"/>
      <c r="P929" s="421" t="s">
        <v>830</v>
      </c>
      <c r="Q929" s="317"/>
      <c r="R929" s="317"/>
      <c r="S929" s="317"/>
      <c r="T929" s="317"/>
      <c r="U929" s="317"/>
      <c r="V929" s="317"/>
      <c r="W929" s="317"/>
      <c r="X929" s="317"/>
      <c r="Y929" s="318">
        <v>5</v>
      </c>
      <c r="Z929" s="319"/>
      <c r="AA929" s="319"/>
      <c r="AB929" s="320"/>
      <c r="AC929" s="322" t="s">
        <v>370</v>
      </c>
      <c r="AD929" s="323"/>
      <c r="AE929" s="323"/>
      <c r="AF929" s="323"/>
      <c r="AG929" s="323"/>
      <c r="AH929" s="324">
        <v>2</v>
      </c>
      <c r="AI929" s="325"/>
      <c r="AJ929" s="325"/>
      <c r="AK929" s="325"/>
      <c r="AL929" s="326" t="s">
        <v>842</v>
      </c>
      <c r="AM929" s="327"/>
      <c r="AN929" s="327"/>
      <c r="AO929" s="328"/>
      <c r="AP929" s="321"/>
      <c r="AQ929" s="321"/>
      <c r="AR929" s="321"/>
      <c r="AS929" s="321"/>
      <c r="AT929" s="321"/>
      <c r="AU929" s="321"/>
      <c r="AV929" s="321"/>
      <c r="AW929" s="321"/>
      <c r="AX929" s="321"/>
      <c r="AY929">
        <f>COUNTA($C$929)</f>
        <v>1</v>
      </c>
    </row>
    <row r="930" spans="1:51" ht="44.25" customHeight="1" x14ac:dyDescent="0.15">
      <c r="A930" s="401">
        <v>20</v>
      </c>
      <c r="B930" s="401">
        <v>1</v>
      </c>
      <c r="C930" s="420" t="s">
        <v>808</v>
      </c>
      <c r="D930" s="415"/>
      <c r="E930" s="415"/>
      <c r="F930" s="415"/>
      <c r="G930" s="415"/>
      <c r="H930" s="415"/>
      <c r="I930" s="415"/>
      <c r="J930" s="424">
        <v>2050001022994</v>
      </c>
      <c r="K930" s="417"/>
      <c r="L930" s="417"/>
      <c r="M930" s="417"/>
      <c r="N930" s="417"/>
      <c r="O930" s="417"/>
      <c r="P930" s="421" t="s">
        <v>831</v>
      </c>
      <c r="Q930" s="317"/>
      <c r="R930" s="317"/>
      <c r="S930" s="317"/>
      <c r="T930" s="317"/>
      <c r="U930" s="317"/>
      <c r="V930" s="317"/>
      <c r="W930" s="317"/>
      <c r="X930" s="317"/>
      <c r="Y930" s="318">
        <v>4</v>
      </c>
      <c r="Z930" s="319"/>
      <c r="AA930" s="319"/>
      <c r="AB930" s="320"/>
      <c r="AC930" s="322" t="s">
        <v>370</v>
      </c>
      <c r="AD930" s="323"/>
      <c r="AE930" s="323"/>
      <c r="AF930" s="323"/>
      <c r="AG930" s="323"/>
      <c r="AH930" s="324">
        <v>1</v>
      </c>
      <c r="AI930" s="325"/>
      <c r="AJ930" s="325"/>
      <c r="AK930" s="325"/>
      <c r="AL930" s="326" t="s">
        <v>842</v>
      </c>
      <c r="AM930" s="327"/>
      <c r="AN930" s="327"/>
      <c r="AO930" s="328"/>
      <c r="AP930" s="321"/>
      <c r="AQ930" s="321"/>
      <c r="AR930" s="321"/>
      <c r="AS930" s="321"/>
      <c r="AT930" s="321"/>
      <c r="AU930" s="321"/>
      <c r="AV930" s="321"/>
      <c r="AW930" s="321"/>
      <c r="AX930" s="321"/>
      <c r="AY930">
        <f>COUNTA($C$930)</f>
        <v>1</v>
      </c>
    </row>
    <row r="931" spans="1:51" ht="44.25" customHeight="1" x14ac:dyDescent="0.15">
      <c r="A931" s="401">
        <v>21</v>
      </c>
      <c r="B931" s="401">
        <v>1</v>
      </c>
      <c r="C931" s="420" t="s">
        <v>808</v>
      </c>
      <c r="D931" s="415"/>
      <c r="E931" s="415"/>
      <c r="F931" s="415"/>
      <c r="G931" s="415"/>
      <c r="H931" s="415"/>
      <c r="I931" s="415"/>
      <c r="J931" s="424">
        <v>2050001022994</v>
      </c>
      <c r="K931" s="417"/>
      <c r="L931" s="417"/>
      <c r="M931" s="417"/>
      <c r="N931" s="417"/>
      <c r="O931" s="417"/>
      <c r="P931" s="421" t="s">
        <v>832</v>
      </c>
      <c r="Q931" s="317"/>
      <c r="R931" s="317"/>
      <c r="S931" s="317"/>
      <c r="T931" s="317"/>
      <c r="U931" s="317"/>
      <c r="V931" s="317"/>
      <c r="W931" s="317"/>
      <c r="X931" s="317"/>
      <c r="Y931" s="318">
        <v>1</v>
      </c>
      <c r="Z931" s="319"/>
      <c r="AA931" s="319"/>
      <c r="AB931" s="320"/>
      <c r="AC931" s="322" t="s">
        <v>376</v>
      </c>
      <c r="AD931" s="323"/>
      <c r="AE931" s="323"/>
      <c r="AF931" s="323"/>
      <c r="AG931" s="323"/>
      <c r="AH931" s="324" t="s">
        <v>842</v>
      </c>
      <c r="AI931" s="325"/>
      <c r="AJ931" s="325"/>
      <c r="AK931" s="325"/>
      <c r="AL931" s="326" t="s">
        <v>842</v>
      </c>
      <c r="AM931" s="327"/>
      <c r="AN931" s="327"/>
      <c r="AO931" s="328"/>
      <c r="AP931" s="321"/>
      <c r="AQ931" s="321"/>
      <c r="AR931" s="321"/>
      <c r="AS931" s="321"/>
      <c r="AT931" s="321"/>
      <c r="AU931" s="321"/>
      <c r="AV931" s="321"/>
      <c r="AW931" s="321"/>
      <c r="AX931" s="321"/>
      <c r="AY931">
        <f>COUNTA($C$931)</f>
        <v>1</v>
      </c>
    </row>
    <row r="932" spans="1:51" ht="44.25" customHeight="1" x14ac:dyDescent="0.15">
      <c r="A932" s="401">
        <v>22</v>
      </c>
      <c r="B932" s="401">
        <v>1</v>
      </c>
      <c r="C932" s="420" t="s">
        <v>809</v>
      </c>
      <c r="D932" s="415"/>
      <c r="E932" s="415"/>
      <c r="F932" s="415"/>
      <c r="G932" s="415"/>
      <c r="H932" s="415"/>
      <c r="I932" s="415"/>
      <c r="J932" s="416">
        <v>6030001084117</v>
      </c>
      <c r="K932" s="417"/>
      <c r="L932" s="417"/>
      <c r="M932" s="417"/>
      <c r="N932" s="417"/>
      <c r="O932" s="417"/>
      <c r="P932" s="421" t="s">
        <v>833</v>
      </c>
      <c r="Q932" s="317"/>
      <c r="R932" s="317"/>
      <c r="S932" s="317"/>
      <c r="T932" s="317"/>
      <c r="U932" s="317"/>
      <c r="V932" s="317"/>
      <c r="W932" s="317"/>
      <c r="X932" s="317"/>
      <c r="Y932" s="318">
        <v>11</v>
      </c>
      <c r="Z932" s="319"/>
      <c r="AA932" s="319"/>
      <c r="AB932" s="320"/>
      <c r="AC932" s="322" t="s">
        <v>370</v>
      </c>
      <c r="AD932" s="323"/>
      <c r="AE932" s="323"/>
      <c r="AF932" s="323"/>
      <c r="AG932" s="323"/>
      <c r="AH932" s="324">
        <v>1</v>
      </c>
      <c r="AI932" s="325"/>
      <c r="AJ932" s="325"/>
      <c r="AK932" s="325"/>
      <c r="AL932" s="326" t="s">
        <v>842</v>
      </c>
      <c r="AM932" s="327"/>
      <c r="AN932" s="327"/>
      <c r="AO932" s="328"/>
      <c r="AP932" s="321"/>
      <c r="AQ932" s="321"/>
      <c r="AR932" s="321"/>
      <c r="AS932" s="321"/>
      <c r="AT932" s="321"/>
      <c r="AU932" s="321"/>
      <c r="AV932" s="321"/>
      <c r="AW932" s="321"/>
      <c r="AX932" s="321"/>
      <c r="AY932">
        <f>COUNTA($C$932)</f>
        <v>1</v>
      </c>
    </row>
    <row r="933" spans="1:51" ht="44.25" customHeight="1" x14ac:dyDescent="0.15">
      <c r="A933" s="401">
        <v>23</v>
      </c>
      <c r="B933" s="401">
        <v>1</v>
      </c>
      <c r="C933" s="420" t="s">
        <v>809</v>
      </c>
      <c r="D933" s="415"/>
      <c r="E933" s="415"/>
      <c r="F933" s="415"/>
      <c r="G933" s="415"/>
      <c r="H933" s="415"/>
      <c r="I933" s="415"/>
      <c r="J933" s="416">
        <v>6030001084117</v>
      </c>
      <c r="K933" s="417"/>
      <c r="L933" s="417"/>
      <c r="M933" s="417"/>
      <c r="N933" s="417"/>
      <c r="O933" s="417"/>
      <c r="P933" s="421" t="s">
        <v>834</v>
      </c>
      <c r="Q933" s="317"/>
      <c r="R933" s="317"/>
      <c r="S933" s="317"/>
      <c r="T933" s="317"/>
      <c r="U933" s="317"/>
      <c r="V933" s="317"/>
      <c r="W933" s="317"/>
      <c r="X933" s="317"/>
      <c r="Y933" s="318">
        <v>0.88219999999999998</v>
      </c>
      <c r="Z933" s="319"/>
      <c r="AA933" s="319"/>
      <c r="AB933" s="320"/>
      <c r="AC933" s="322" t="s">
        <v>376</v>
      </c>
      <c r="AD933" s="323"/>
      <c r="AE933" s="323"/>
      <c r="AF933" s="323"/>
      <c r="AG933" s="323"/>
      <c r="AH933" s="324" t="s">
        <v>842</v>
      </c>
      <c r="AI933" s="325"/>
      <c r="AJ933" s="325"/>
      <c r="AK933" s="325"/>
      <c r="AL933" s="326" t="s">
        <v>842</v>
      </c>
      <c r="AM933" s="327"/>
      <c r="AN933" s="327"/>
      <c r="AO933" s="328"/>
      <c r="AP933" s="321"/>
      <c r="AQ933" s="321"/>
      <c r="AR933" s="321"/>
      <c r="AS933" s="321"/>
      <c r="AT933" s="321"/>
      <c r="AU933" s="321"/>
      <c r="AV933" s="321"/>
      <c r="AW933" s="321"/>
      <c r="AX933" s="321"/>
      <c r="AY933">
        <f>COUNTA($C$933)</f>
        <v>1</v>
      </c>
    </row>
    <row r="934" spans="1:51" ht="30" customHeight="1" x14ac:dyDescent="0.15">
      <c r="A934" s="401">
        <v>24</v>
      </c>
      <c r="B934" s="401">
        <v>1</v>
      </c>
      <c r="C934" s="420" t="s">
        <v>809</v>
      </c>
      <c r="D934" s="415"/>
      <c r="E934" s="415"/>
      <c r="F934" s="415"/>
      <c r="G934" s="415"/>
      <c r="H934" s="415"/>
      <c r="I934" s="415"/>
      <c r="J934" s="416">
        <v>6030001084117</v>
      </c>
      <c r="K934" s="417"/>
      <c r="L934" s="417"/>
      <c r="M934" s="417"/>
      <c r="N934" s="417"/>
      <c r="O934" s="417"/>
      <c r="P934" s="421" t="s">
        <v>835</v>
      </c>
      <c r="Q934" s="317"/>
      <c r="R934" s="317"/>
      <c r="S934" s="317"/>
      <c r="T934" s="317"/>
      <c r="U934" s="317"/>
      <c r="V934" s="317"/>
      <c r="W934" s="317"/>
      <c r="X934" s="317"/>
      <c r="Y934" s="318">
        <v>8.6900000000000005E-2</v>
      </c>
      <c r="Z934" s="319"/>
      <c r="AA934" s="319"/>
      <c r="AB934" s="320"/>
      <c r="AC934" s="322" t="s">
        <v>376</v>
      </c>
      <c r="AD934" s="323"/>
      <c r="AE934" s="323"/>
      <c r="AF934" s="323"/>
      <c r="AG934" s="323"/>
      <c r="AH934" s="324" t="s">
        <v>842</v>
      </c>
      <c r="AI934" s="325"/>
      <c r="AJ934" s="325"/>
      <c r="AK934" s="325"/>
      <c r="AL934" s="326" t="s">
        <v>842</v>
      </c>
      <c r="AM934" s="327"/>
      <c r="AN934" s="327"/>
      <c r="AO934" s="328"/>
      <c r="AP934" s="321"/>
      <c r="AQ934" s="321"/>
      <c r="AR934" s="321"/>
      <c r="AS934" s="321"/>
      <c r="AT934" s="321"/>
      <c r="AU934" s="321"/>
      <c r="AV934" s="321"/>
      <c r="AW934" s="321"/>
      <c r="AX934" s="321"/>
      <c r="AY934">
        <f>COUNTA($C$934)</f>
        <v>1</v>
      </c>
    </row>
    <row r="935" spans="1:51" ht="47.25" customHeight="1" x14ac:dyDescent="0.15">
      <c r="A935" s="401">
        <v>25</v>
      </c>
      <c r="B935" s="401">
        <v>1</v>
      </c>
      <c r="C935" s="420" t="s">
        <v>778</v>
      </c>
      <c r="D935" s="415"/>
      <c r="E935" s="415"/>
      <c r="F935" s="415"/>
      <c r="G935" s="415"/>
      <c r="H935" s="415"/>
      <c r="I935" s="415"/>
      <c r="J935" s="424">
        <v>1050001042564</v>
      </c>
      <c r="K935" s="417"/>
      <c r="L935" s="417"/>
      <c r="M935" s="417"/>
      <c r="N935" s="417"/>
      <c r="O935" s="417"/>
      <c r="P935" s="425" t="s">
        <v>836</v>
      </c>
      <c r="Q935" s="426"/>
      <c r="R935" s="426"/>
      <c r="S935" s="426"/>
      <c r="T935" s="426"/>
      <c r="U935" s="426"/>
      <c r="V935" s="426"/>
      <c r="W935" s="426"/>
      <c r="X935" s="426"/>
      <c r="Y935" s="318">
        <v>9</v>
      </c>
      <c r="Z935" s="319"/>
      <c r="AA935" s="319"/>
      <c r="AB935" s="320"/>
      <c r="AC935" s="322" t="s">
        <v>371</v>
      </c>
      <c r="AD935" s="323"/>
      <c r="AE935" s="323"/>
      <c r="AF935" s="323"/>
      <c r="AG935" s="323"/>
      <c r="AH935" s="324">
        <v>1</v>
      </c>
      <c r="AI935" s="325"/>
      <c r="AJ935" s="325"/>
      <c r="AK935" s="325"/>
      <c r="AL935" s="326" t="s">
        <v>842</v>
      </c>
      <c r="AM935" s="327"/>
      <c r="AN935" s="327"/>
      <c r="AO935" s="328"/>
      <c r="AP935" s="321"/>
      <c r="AQ935" s="321"/>
      <c r="AR935" s="321"/>
      <c r="AS935" s="321"/>
      <c r="AT935" s="321"/>
      <c r="AU935" s="321"/>
      <c r="AV935" s="321"/>
      <c r="AW935" s="321"/>
      <c r="AX935" s="321"/>
      <c r="AY935">
        <f>COUNTA($C$935)</f>
        <v>1</v>
      </c>
    </row>
    <row r="936" spans="1:51" ht="47.25" customHeight="1" x14ac:dyDescent="0.15">
      <c r="A936" s="401">
        <v>26</v>
      </c>
      <c r="B936" s="401">
        <v>1</v>
      </c>
      <c r="C936" s="420" t="s">
        <v>810</v>
      </c>
      <c r="D936" s="415"/>
      <c r="E936" s="415"/>
      <c r="F936" s="415"/>
      <c r="G936" s="415"/>
      <c r="H936" s="415"/>
      <c r="I936" s="415"/>
      <c r="J936" s="424">
        <v>9050002004300</v>
      </c>
      <c r="K936" s="417"/>
      <c r="L936" s="417"/>
      <c r="M936" s="417"/>
      <c r="N936" s="417"/>
      <c r="O936" s="417"/>
      <c r="P936" s="425" t="s">
        <v>837</v>
      </c>
      <c r="Q936" s="426"/>
      <c r="R936" s="426"/>
      <c r="S936" s="426"/>
      <c r="T936" s="426"/>
      <c r="U936" s="426"/>
      <c r="V936" s="426"/>
      <c r="W936" s="426"/>
      <c r="X936" s="426"/>
      <c r="Y936" s="318">
        <v>9</v>
      </c>
      <c r="Z936" s="319"/>
      <c r="AA936" s="319"/>
      <c r="AB936" s="320"/>
      <c r="AC936" s="322" t="s">
        <v>371</v>
      </c>
      <c r="AD936" s="323"/>
      <c r="AE936" s="323"/>
      <c r="AF936" s="323"/>
      <c r="AG936" s="323"/>
      <c r="AH936" s="324">
        <v>1</v>
      </c>
      <c r="AI936" s="325"/>
      <c r="AJ936" s="325"/>
      <c r="AK936" s="325"/>
      <c r="AL936" s="326" t="s">
        <v>842</v>
      </c>
      <c r="AM936" s="327"/>
      <c r="AN936" s="327"/>
      <c r="AO936" s="328"/>
      <c r="AP936" s="321"/>
      <c r="AQ936" s="321"/>
      <c r="AR936" s="321"/>
      <c r="AS936" s="321"/>
      <c r="AT936" s="321"/>
      <c r="AU936" s="321"/>
      <c r="AV936" s="321"/>
      <c r="AW936" s="321"/>
      <c r="AX936" s="321"/>
      <c r="AY936">
        <f>COUNTA($C$936)</f>
        <v>1</v>
      </c>
    </row>
    <row r="937" spans="1:51" ht="47.25" customHeight="1" x14ac:dyDescent="0.15">
      <c r="A937" s="401">
        <v>27</v>
      </c>
      <c r="B937" s="401">
        <v>1</v>
      </c>
      <c r="C937" s="420" t="s">
        <v>811</v>
      </c>
      <c r="D937" s="415"/>
      <c r="E937" s="415"/>
      <c r="F937" s="415"/>
      <c r="G937" s="415"/>
      <c r="H937" s="415"/>
      <c r="I937" s="415"/>
      <c r="J937" s="416">
        <v>6050001029094</v>
      </c>
      <c r="K937" s="417"/>
      <c r="L937" s="417"/>
      <c r="M937" s="417"/>
      <c r="N937" s="417"/>
      <c r="O937" s="417"/>
      <c r="P937" s="421" t="s">
        <v>838</v>
      </c>
      <c r="Q937" s="317"/>
      <c r="R937" s="317"/>
      <c r="S937" s="317"/>
      <c r="T937" s="317"/>
      <c r="U937" s="317"/>
      <c r="V937" s="317"/>
      <c r="W937" s="317"/>
      <c r="X937" s="317"/>
      <c r="Y937" s="318">
        <v>8</v>
      </c>
      <c r="Z937" s="319"/>
      <c r="AA937" s="319"/>
      <c r="AB937" s="320"/>
      <c r="AC937" s="322" t="s">
        <v>370</v>
      </c>
      <c r="AD937" s="323"/>
      <c r="AE937" s="323"/>
      <c r="AF937" s="323"/>
      <c r="AG937" s="323"/>
      <c r="AH937" s="324">
        <v>1</v>
      </c>
      <c r="AI937" s="325"/>
      <c r="AJ937" s="325"/>
      <c r="AK937" s="325"/>
      <c r="AL937" s="326" t="s">
        <v>842</v>
      </c>
      <c r="AM937" s="327"/>
      <c r="AN937" s="327"/>
      <c r="AO937" s="328"/>
      <c r="AP937" s="321"/>
      <c r="AQ937" s="321"/>
      <c r="AR937" s="321"/>
      <c r="AS937" s="321"/>
      <c r="AT937" s="321"/>
      <c r="AU937" s="321"/>
      <c r="AV937" s="321"/>
      <c r="AW937" s="321"/>
      <c r="AX937" s="321"/>
      <c r="AY937">
        <f>COUNTA($C$937)</f>
        <v>1</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0" t="s">
        <v>328</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73" t="s">
        <v>343</v>
      </c>
      <c r="AM1106" s="974"/>
      <c r="AN1106" s="9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3"/>
      <c r="E1109" s="277" t="s">
        <v>262</v>
      </c>
      <c r="F1109" s="903"/>
      <c r="G1109" s="903"/>
      <c r="H1109" s="903"/>
      <c r="I1109" s="903"/>
      <c r="J1109" s="277" t="s">
        <v>297</v>
      </c>
      <c r="K1109" s="277"/>
      <c r="L1109" s="277"/>
      <c r="M1109" s="277"/>
      <c r="N1109" s="277"/>
      <c r="O1109" s="277"/>
      <c r="P1109" s="345" t="s">
        <v>27</v>
      </c>
      <c r="Q1109" s="345"/>
      <c r="R1109" s="345"/>
      <c r="S1109" s="345"/>
      <c r="T1109" s="345"/>
      <c r="U1109" s="345"/>
      <c r="V1109" s="345"/>
      <c r="W1109" s="345"/>
      <c r="X1109" s="345"/>
      <c r="Y1109" s="277" t="s">
        <v>299</v>
      </c>
      <c r="Z1109" s="903"/>
      <c r="AA1109" s="903"/>
      <c r="AB1109" s="903"/>
      <c r="AC1109" s="277" t="s">
        <v>245</v>
      </c>
      <c r="AD1109" s="277"/>
      <c r="AE1109" s="277"/>
      <c r="AF1109" s="277"/>
      <c r="AG1109" s="277"/>
      <c r="AH1109" s="345" t="s">
        <v>258</v>
      </c>
      <c r="AI1109" s="346"/>
      <c r="AJ1109" s="346"/>
      <c r="AK1109" s="346"/>
      <c r="AL1109" s="346" t="s">
        <v>21</v>
      </c>
      <c r="AM1109" s="346"/>
      <c r="AN1109" s="346"/>
      <c r="AO1109" s="906"/>
      <c r="AP1109" s="423" t="s">
        <v>329</v>
      </c>
      <c r="AQ1109" s="423"/>
      <c r="AR1109" s="423"/>
      <c r="AS1109" s="423"/>
      <c r="AT1109" s="423"/>
      <c r="AU1109" s="423"/>
      <c r="AV1109" s="423"/>
      <c r="AW1109" s="423"/>
      <c r="AX1109" s="423"/>
    </row>
    <row r="1110" spans="1:51" ht="30" customHeight="1" x14ac:dyDescent="0.15">
      <c r="A1110" s="401">
        <v>1</v>
      </c>
      <c r="B1110" s="401">
        <v>1</v>
      </c>
      <c r="C1110" s="905"/>
      <c r="D1110" s="905"/>
      <c r="E1110" s="262" t="s">
        <v>711</v>
      </c>
      <c r="F1110" s="904"/>
      <c r="G1110" s="904"/>
      <c r="H1110" s="904"/>
      <c r="I1110" s="904"/>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905"/>
      <c r="D1111" s="905"/>
      <c r="E1111" s="904"/>
      <c r="F1111" s="904"/>
      <c r="G1111" s="904"/>
      <c r="H1111" s="904"/>
      <c r="I1111" s="90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5"/>
      <c r="D1112" s="905"/>
      <c r="E1112" s="904"/>
      <c r="F1112" s="904"/>
      <c r="G1112" s="904"/>
      <c r="H1112" s="904"/>
      <c r="I1112" s="90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5"/>
      <c r="D1113" s="905"/>
      <c r="E1113" s="904"/>
      <c r="F1113" s="904"/>
      <c r="G1113" s="904"/>
      <c r="H1113" s="904"/>
      <c r="I1113" s="90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5"/>
      <c r="D1114" s="905"/>
      <c r="E1114" s="904"/>
      <c r="F1114" s="904"/>
      <c r="G1114" s="904"/>
      <c r="H1114" s="904"/>
      <c r="I1114" s="90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5"/>
      <c r="D1115" s="905"/>
      <c r="E1115" s="904"/>
      <c r="F1115" s="904"/>
      <c r="G1115" s="904"/>
      <c r="H1115" s="904"/>
      <c r="I1115" s="90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5"/>
      <c r="D1116" s="905"/>
      <c r="E1116" s="904"/>
      <c r="F1116" s="904"/>
      <c r="G1116" s="904"/>
      <c r="H1116" s="904"/>
      <c r="I1116" s="90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5"/>
      <c r="D1117" s="905"/>
      <c r="E1117" s="904"/>
      <c r="F1117" s="904"/>
      <c r="G1117" s="904"/>
      <c r="H1117" s="904"/>
      <c r="I1117" s="90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5"/>
      <c r="D1118" s="905"/>
      <c r="E1118" s="904"/>
      <c r="F1118" s="904"/>
      <c r="G1118" s="904"/>
      <c r="H1118" s="904"/>
      <c r="I1118" s="90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5"/>
      <c r="D1119" s="905"/>
      <c r="E1119" s="904"/>
      <c r="F1119" s="904"/>
      <c r="G1119" s="904"/>
      <c r="H1119" s="904"/>
      <c r="I1119" s="90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5"/>
      <c r="D1120" s="905"/>
      <c r="E1120" s="904"/>
      <c r="F1120" s="904"/>
      <c r="G1120" s="904"/>
      <c r="H1120" s="904"/>
      <c r="I1120" s="90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5"/>
      <c r="D1121" s="905"/>
      <c r="E1121" s="904"/>
      <c r="F1121" s="904"/>
      <c r="G1121" s="904"/>
      <c r="H1121" s="904"/>
      <c r="I1121" s="90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5"/>
      <c r="D1122" s="905"/>
      <c r="E1122" s="904"/>
      <c r="F1122" s="904"/>
      <c r="G1122" s="904"/>
      <c r="H1122" s="904"/>
      <c r="I1122" s="90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5"/>
      <c r="D1123" s="905"/>
      <c r="E1123" s="904"/>
      <c r="F1123" s="904"/>
      <c r="G1123" s="904"/>
      <c r="H1123" s="904"/>
      <c r="I1123" s="90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5"/>
      <c r="D1124" s="905"/>
      <c r="E1124" s="904"/>
      <c r="F1124" s="904"/>
      <c r="G1124" s="904"/>
      <c r="H1124" s="904"/>
      <c r="I1124" s="90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5"/>
      <c r="D1125" s="905"/>
      <c r="E1125" s="904"/>
      <c r="F1125" s="904"/>
      <c r="G1125" s="904"/>
      <c r="H1125" s="904"/>
      <c r="I1125" s="90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5"/>
      <c r="D1126" s="905"/>
      <c r="E1126" s="904"/>
      <c r="F1126" s="904"/>
      <c r="G1126" s="904"/>
      <c r="H1126" s="904"/>
      <c r="I1126" s="90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5"/>
      <c r="D1127" s="905"/>
      <c r="E1127" s="262"/>
      <c r="F1127" s="904"/>
      <c r="G1127" s="904"/>
      <c r="H1127" s="904"/>
      <c r="I1127" s="90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5"/>
      <c r="D1128" s="905"/>
      <c r="E1128" s="904"/>
      <c r="F1128" s="904"/>
      <c r="G1128" s="904"/>
      <c r="H1128" s="904"/>
      <c r="I1128" s="90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5"/>
      <c r="D1129" s="905"/>
      <c r="E1129" s="904"/>
      <c r="F1129" s="904"/>
      <c r="G1129" s="904"/>
      <c r="H1129" s="904"/>
      <c r="I1129" s="90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5"/>
      <c r="D1130" s="905"/>
      <c r="E1130" s="904"/>
      <c r="F1130" s="904"/>
      <c r="G1130" s="904"/>
      <c r="H1130" s="904"/>
      <c r="I1130" s="90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5"/>
      <c r="D1131" s="905"/>
      <c r="E1131" s="904"/>
      <c r="F1131" s="904"/>
      <c r="G1131" s="904"/>
      <c r="H1131" s="904"/>
      <c r="I1131" s="90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5"/>
      <c r="D1132" s="905"/>
      <c r="E1132" s="904"/>
      <c r="F1132" s="904"/>
      <c r="G1132" s="904"/>
      <c r="H1132" s="904"/>
      <c r="I1132" s="90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5"/>
      <c r="D1133" s="905"/>
      <c r="E1133" s="904"/>
      <c r="F1133" s="904"/>
      <c r="G1133" s="904"/>
      <c r="H1133" s="904"/>
      <c r="I1133" s="90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5"/>
      <c r="D1134" s="905"/>
      <c r="E1134" s="904"/>
      <c r="F1134" s="904"/>
      <c r="G1134" s="904"/>
      <c r="H1134" s="904"/>
      <c r="I1134" s="90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5"/>
      <c r="D1135" s="905"/>
      <c r="E1135" s="904"/>
      <c r="F1135" s="904"/>
      <c r="G1135" s="904"/>
      <c r="H1135" s="904"/>
      <c r="I1135" s="90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5"/>
      <c r="D1136" s="905"/>
      <c r="E1136" s="904"/>
      <c r="F1136" s="904"/>
      <c r="G1136" s="904"/>
      <c r="H1136" s="904"/>
      <c r="I1136" s="90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5"/>
      <c r="D1137" s="905"/>
      <c r="E1137" s="904"/>
      <c r="F1137" s="904"/>
      <c r="G1137" s="904"/>
      <c r="H1137" s="904"/>
      <c r="I1137" s="90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5"/>
      <c r="D1138" s="905"/>
      <c r="E1138" s="904"/>
      <c r="F1138" s="904"/>
      <c r="G1138" s="904"/>
      <c r="H1138" s="904"/>
      <c r="I1138" s="90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5"/>
      <c r="D1139" s="905"/>
      <c r="E1139" s="904"/>
      <c r="F1139" s="904"/>
      <c r="G1139" s="904"/>
      <c r="H1139" s="904"/>
      <c r="I1139" s="90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037">
      <formula>IF(RIGHT(TEXT(P14,"0.#"),1)=".",FALSE,TRUE)</formula>
    </cfRule>
    <cfRule type="expression" dxfId="2828" priority="14038">
      <formula>IF(RIGHT(TEXT(P14,"0.#"),1)=".",TRUE,FALSE)</formula>
    </cfRule>
  </conditionalFormatting>
  <conditionalFormatting sqref="AE32">
    <cfRule type="expression" dxfId="2827" priority="14027">
      <formula>IF(RIGHT(TEXT(AE32,"0.#"),1)=".",FALSE,TRUE)</formula>
    </cfRule>
    <cfRule type="expression" dxfId="2826" priority="14028">
      <formula>IF(RIGHT(TEXT(AE32,"0.#"),1)=".",TRUE,FALSE)</formula>
    </cfRule>
  </conditionalFormatting>
  <conditionalFormatting sqref="P18:AX18">
    <cfRule type="expression" dxfId="2825" priority="13913">
      <formula>IF(RIGHT(TEXT(P18,"0.#"),1)=".",FALSE,TRUE)</formula>
    </cfRule>
    <cfRule type="expression" dxfId="2824" priority="13914">
      <formula>IF(RIGHT(TEXT(P18,"0.#"),1)=".",TRUE,FALSE)</formula>
    </cfRule>
  </conditionalFormatting>
  <conditionalFormatting sqref="Y790">
    <cfRule type="expression" dxfId="2823" priority="13909">
      <formula>IF(RIGHT(TEXT(Y790,"0.#"),1)=".",FALSE,TRUE)</formula>
    </cfRule>
    <cfRule type="expression" dxfId="2822" priority="13910">
      <formula>IF(RIGHT(TEXT(Y790,"0.#"),1)=".",TRUE,FALSE)</formula>
    </cfRule>
  </conditionalFormatting>
  <conditionalFormatting sqref="Y799">
    <cfRule type="expression" dxfId="2821" priority="13905">
      <formula>IF(RIGHT(TEXT(Y799,"0.#"),1)=".",FALSE,TRUE)</formula>
    </cfRule>
    <cfRule type="expression" dxfId="2820" priority="13906">
      <formula>IF(RIGHT(TEXT(Y799,"0.#"),1)=".",TRUE,FALSE)</formula>
    </cfRule>
  </conditionalFormatting>
  <conditionalFormatting sqref="Y830:Y837 Y828 Y817:Y824 Y815 Y804:Y811 Y802">
    <cfRule type="expression" dxfId="2819" priority="13687">
      <formula>IF(RIGHT(TEXT(Y802,"0.#"),1)=".",FALSE,TRUE)</formula>
    </cfRule>
    <cfRule type="expression" dxfId="2818" priority="13688">
      <formula>IF(RIGHT(TEXT(Y802,"0.#"),1)=".",TRUE,FALSE)</formula>
    </cfRule>
  </conditionalFormatting>
  <conditionalFormatting sqref="P16:AQ17 P15:AX15 P13:AX13">
    <cfRule type="expression" dxfId="2817" priority="13735">
      <formula>IF(RIGHT(TEXT(P13,"0.#"),1)=".",FALSE,TRUE)</formula>
    </cfRule>
    <cfRule type="expression" dxfId="2816" priority="13736">
      <formula>IF(RIGHT(TEXT(P13,"0.#"),1)=".",TRUE,FALSE)</formula>
    </cfRule>
  </conditionalFormatting>
  <conditionalFormatting sqref="P19:AJ19">
    <cfRule type="expression" dxfId="2815" priority="13733">
      <formula>IF(RIGHT(TEXT(P19,"0.#"),1)=".",FALSE,TRUE)</formula>
    </cfRule>
    <cfRule type="expression" dxfId="2814" priority="13734">
      <formula>IF(RIGHT(TEXT(P19,"0.#"),1)=".",TRUE,FALSE)</formula>
    </cfRule>
  </conditionalFormatting>
  <conditionalFormatting sqref="AE101 AQ101">
    <cfRule type="expression" dxfId="2813" priority="13725">
      <formula>IF(RIGHT(TEXT(AE101,"0.#"),1)=".",FALSE,TRUE)</formula>
    </cfRule>
    <cfRule type="expression" dxfId="2812" priority="13726">
      <formula>IF(RIGHT(TEXT(AE101,"0.#"),1)=".",TRUE,FALSE)</formula>
    </cfRule>
  </conditionalFormatting>
  <conditionalFormatting sqref="Y791:Y798">
    <cfRule type="expression" dxfId="2811" priority="13711">
      <formula>IF(RIGHT(TEXT(Y791,"0.#"),1)=".",FALSE,TRUE)</formula>
    </cfRule>
    <cfRule type="expression" dxfId="2810" priority="13712">
      <formula>IF(RIGHT(TEXT(Y791,"0.#"),1)=".",TRUE,FALSE)</formula>
    </cfRule>
  </conditionalFormatting>
  <conditionalFormatting sqref="AU790">
    <cfRule type="expression" dxfId="2809" priority="13709">
      <formula>IF(RIGHT(TEXT(AU790,"0.#"),1)=".",FALSE,TRUE)</formula>
    </cfRule>
    <cfRule type="expression" dxfId="2808" priority="13710">
      <formula>IF(RIGHT(TEXT(AU790,"0.#"),1)=".",TRUE,FALSE)</formula>
    </cfRule>
  </conditionalFormatting>
  <conditionalFormatting sqref="AU799">
    <cfRule type="expression" dxfId="2807" priority="13707">
      <formula>IF(RIGHT(TEXT(AU799,"0.#"),1)=".",FALSE,TRUE)</formula>
    </cfRule>
    <cfRule type="expression" dxfId="2806" priority="13708">
      <formula>IF(RIGHT(TEXT(AU799,"0.#"),1)=".",TRUE,FALSE)</formula>
    </cfRule>
  </conditionalFormatting>
  <conditionalFormatting sqref="AU791:AU798 AU789">
    <cfRule type="expression" dxfId="2805" priority="13705">
      <formula>IF(RIGHT(TEXT(AU789,"0.#"),1)=".",FALSE,TRUE)</formula>
    </cfRule>
    <cfRule type="expression" dxfId="2804" priority="13706">
      <formula>IF(RIGHT(TEXT(AU789,"0.#"),1)=".",TRUE,FALSE)</formula>
    </cfRule>
  </conditionalFormatting>
  <conditionalFormatting sqref="Y829 Y816 Y803">
    <cfRule type="expression" dxfId="2803" priority="13691">
      <formula>IF(RIGHT(TEXT(Y803,"0.#"),1)=".",FALSE,TRUE)</formula>
    </cfRule>
    <cfRule type="expression" dxfId="2802" priority="13692">
      <formula>IF(RIGHT(TEXT(Y803,"0.#"),1)=".",TRUE,FALSE)</formula>
    </cfRule>
  </conditionalFormatting>
  <conditionalFormatting sqref="Y838 Y825 Y812">
    <cfRule type="expression" dxfId="2801" priority="13689">
      <formula>IF(RIGHT(TEXT(Y812,"0.#"),1)=".",FALSE,TRUE)</formula>
    </cfRule>
    <cfRule type="expression" dxfId="2800" priority="13690">
      <formula>IF(RIGHT(TEXT(Y812,"0.#"),1)=".",TRUE,FALSE)</formula>
    </cfRule>
  </conditionalFormatting>
  <conditionalFormatting sqref="AU829 AU816 AU803">
    <cfRule type="expression" dxfId="2799" priority="13685">
      <formula>IF(RIGHT(TEXT(AU803,"0.#"),1)=".",FALSE,TRUE)</formula>
    </cfRule>
    <cfRule type="expression" dxfId="2798" priority="13686">
      <formula>IF(RIGHT(TEXT(AU803,"0.#"),1)=".",TRUE,FALSE)</formula>
    </cfRule>
  </conditionalFormatting>
  <conditionalFormatting sqref="AU838 AU825 AU812">
    <cfRule type="expression" dxfId="2797" priority="13683">
      <formula>IF(RIGHT(TEXT(AU812,"0.#"),1)=".",FALSE,TRUE)</formula>
    </cfRule>
    <cfRule type="expression" dxfId="2796" priority="13684">
      <formula>IF(RIGHT(TEXT(AU812,"0.#"),1)=".",TRUE,FALSE)</formula>
    </cfRule>
  </conditionalFormatting>
  <conditionalFormatting sqref="AU830:AU837 AU828 AU817:AU824 AU815 AU804:AU811 AU802">
    <cfRule type="expression" dxfId="2795" priority="13681">
      <formula>IF(RIGHT(TEXT(AU802,"0.#"),1)=".",FALSE,TRUE)</formula>
    </cfRule>
    <cfRule type="expression" dxfId="2794" priority="13682">
      <formula>IF(RIGHT(TEXT(AU802,"0.#"),1)=".",TRUE,FALSE)</formula>
    </cfRule>
  </conditionalFormatting>
  <conditionalFormatting sqref="AM87">
    <cfRule type="expression" dxfId="2793" priority="13335">
      <formula>IF(RIGHT(TEXT(AM87,"0.#"),1)=".",FALSE,TRUE)</formula>
    </cfRule>
    <cfRule type="expression" dxfId="2792" priority="13336">
      <formula>IF(RIGHT(TEXT(AM87,"0.#"),1)=".",TRUE,FALSE)</formula>
    </cfRule>
  </conditionalFormatting>
  <conditionalFormatting sqref="AE55">
    <cfRule type="expression" dxfId="2791" priority="13403">
      <formula>IF(RIGHT(TEXT(AE55,"0.#"),1)=".",FALSE,TRUE)</formula>
    </cfRule>
    <cfRule type="expression" dxfId="2790" priority="13404">
      <formula>IF(RIGHT(TEXT(AE55,"0.#"),1)=".",TRUE,FALSE)</formula>
    </cfRule>
  </conditionalFormatting>
  <conditionalFormatting sqref="AI55">
    <cfRule type="expression" dxfId="2789" priority="13401">
      <formula>IF(RIGHT(TEXT(AI55,"0.#"),1)=".",FALSE,TRUE)</formula>
    </cfRule>
    <cfRule type="expression" dxfId="2788" priority="13402">
      <formula>IF(RIGHT(TEXT(AI55,"0.#"),1)=".",TRUE,FALSE)</formula>
    </cfRule>
  </conditionalFormatting>
  <conditionalFormatting sqref="AM34">
    <cfRule type="expression" dxfId="2787" priority="13481">
      <formula>IF(RIGHT(TEXT(AM34,"0.#"),1)=".",FALSE,TRUE)</formula>
    </cfRule>
    <cfRule type="expression" dxfId="2786" priority="13482">
      <formula>IF(RIGHT(TEXT(AM34,"0.#"),1)=".",TRUE,FALSE)</formula>
    </cfRule>
  </conditionalFormatting>
  <conditionalFormatting sqref="AE33">
    <cfRule type="expression" dxfId="2785" priority="13495">
      <formula>IF(RIGHT(TEXT(AE33,"0.#"),1)=".",FALSE,TRUE)</formula>
    </cfRule>
    <cfRule type="expression" dxfId="2784" priority="13496">
      <formula>IF(RIGHT(TEXT(AE33,"0.#"),1)=".",TRUE,FALSE)</formula>
    </cfRule>
  </conditionalFormatting>
  <conditionalFormatting sqref="AE34">
    <cfRule type="expression" dxfId="2783" priority="13493">
      <formula>IF(RIGHT(TEXT(AE34,"0.#"),1)=".",FALSE,TRUE)</formula>
    </cfRule>
    <cfRule type="expression" dxfId="2782" priority="13494">
      <formula>IF(RIGHT(TEXT(AE34,"0.#"),1)=".",TRUE,FALSE)</formula>
    </cfRule>
  </conditionalFormatting>
  <conditionalFormatting sqref="AI34">
    <cfRule type="expression" dxfId="2781" priority="13491">
      <formula>IF(RIGHT(TEXT(AI34,"0.#"),1)=".",FALSE,TRUE)</formula>
    </cfRule>
    <cfRule type="expression" dxfId="2780" priority="13492">
      <formula>IF(RIGHT(TEXT(AI34,"0.#"),1)=".",TRUE,FALSE)</formula>
    </cfRule>
  </conditionalFormatting>
  <conditionalFormatting sqref="AI33">
    <cfRule type="expression" dxfId="2779" priority="13489">
      <formula>IF(RIGHT(TEXT(AI33,"0.#"),1)=".",FALSE,TRUE)</formula>
    </cfRule>
    <cfRule type="expression" dxfId="2778" priority="13490">
      <formula>IF(RIGHT(TEXT(AI33,"0.#"),1)=".",TRUE,FALSE)</formula>
    </cfRule>
  </conditionalFormatting>
  <conditionalFormatting sqref="AI32">
    <cfRule type="expression" dxfId="2777" priority="13487">
      <formula>IF(RIGHT(TEXT(AI32,"0.#"),1)=".",FALSE,TRUE)</formula>
    </cfRule>
    <cfRule type="expression" dxfId="2776" priority="13488">
      <formula>IF(RIGHT(TEXT(AI32,"0.#"),1)=".",TRUE,FALSE)</formula>
    </cfRule>
  </conditionalFormatting>
  <conditionalFormatting sqref="AM32">
    <cfRule type="expression" dxfId="2775" priority="13485">
      <formula>IF(RIGHT(TEXT(AM32,"0.#"),1)=".",FALSE,TRUE)</formula>
    </cfRule>
    <cfRule type="expression" dxfId="2774" priority="13486">
      <formula>IF(RIGHT(TEXT(AM32,"0.#"),1)=".",TRUE,FALSE)</formula>
    </cfRule>
  </conditionalFormatting>
  <conditionalFormatting sqref="AM33">
    <cfRule type="expression" dxfId="2773" priority="13483">
      <formula>IF(RIGHT(TEXT(AM33,"0.#"),1)=".",FALSE,TRUE)</formula>
    </cfRule>
    <cfRule type="expression" dxfId="2772" priority="13484">
      <formula>IF(RIGHT(TEXT(AM33,"0.#"),1)=".",TRUE,FALSE)</formula>
    </cfRule>
  </conditionalFormatting>
  <conditionalFormatting sqref="AQ32:AQ34">
    <cfRule type="expression" dxfId="2771" priority="13475">
      <formula>IF(RIGHT(TEXT(AQ32,"0.#"),1)=".",FALSE,TRUE)</formula>
    </cfRule>
    <cfRule type="expression" dxfId="2770" priority="13476">
      <formula>IF(RIGHT(TEXT(AQ32,"0.#"),1)=".",TRUE,FALSE)</formula>
    </cfRule>
  </conditionalFormatting>
  <conditionalFormatting sqref="AU32:AU34">
    <cfRule type="expression" dxfId="2769" priority="13473">
      <formula>IF(RIGHT(TEXT(AU32,"0.#"),1)=".",FALSE,TRUE)</formula>
    </cfRule>
    <cfRule type="expression" dxfId="2768" priority="13474">
      <formula>IF(RIGHT(TEXT(AU32,"0.#"),1)=".",TRUE,FALSE)</formula>
    </cfRule>
  </conditionalFormatting>
  <conditionalFormatting sqref="AE53">
    <cfRule type="expression" dxfId="2767" priority="13407">
      <formula>IF(RIGHT(TEXT(AE53,"0.#"),1)=".",FALSE,TRUE)</formula>
    </cfRule>
    <cfRule type="expression" dxfId="2766" priority="13408">
      <formula>IF(RIGHT(TEXT(AE53,"0.#"),1)=".",TRUE,FALSE)</formula>
    </cfRule>
  </conditionalFormatting>
  <conditionalFormatting sqref="AE54">
    <cfRule type="expression" dxfId="2765" priority="13405">
      <formula>IF(RIGHT(TEXT(AE54,"0.#"),1)=".",FALSE,TRUE)</formula>
    </cfRule>
    <cfRule type="expression" dxfId="2764" priority="13406">
      <formula>IF(RIGHT(TEXT(AE54,"0.#"),1)=".",TRUE,FALSE)</formula>
    </cfRule>
  </conditionalFormatting>
  <conditionalFormatting sqref="AI54">
    <cfRule type="expression" dxfId="2763" priority="13399">
      <formula>IF(RIGHT(TEXT(AI54,"0.#"),1)=".",FALSE,TRUE)</formula>
    </cfRule>
    <cfRule type="expression" dxfId="2762" priority="13400">
      <formula>IF(RIGHT(TEXT(AI54,"0.#"),1)=".",TRUE,FALSE)</formula>
    </cfRule>
  </conditionalFormatting>
  <conditionalFormatting sqref="AI53">
    <cfRule type="expression" dxfId="2761" priority="13397">
      <formula>IF(RIGHT(TEXT(AI53,"0.#"),1)=".",FALSE,TRUE)</formula>
    </cfRule>
    <cfRule type="expression" dxfId="2760" priority="13398">
      <formula>IF(RIGHT(TEXT(AI53,"0.#"),1)=".",TRUE,FALSE)</formula>
    </cfRule>
  </conditionalFormatting>
  <conditionalFormatting sqref="AM53">
    <cfRule type="expression" dxfId="2759" priority="13395">
      <formula>IF(RIGHT(TEXT(AM53,"0.#"),1)=".",FALSE,TRUE)</formula>
    </cfRule>
    <cfRule type="expression" dxfId="2758" priority="13396">
      <formula>IF(RIGHT(TEXT(AM53,"0.#"),1)=".",TRUE,FALSE)</formula>
    </cfRule>
  </conditionalFormatting>
  <conditionalFormatting sqref="AM54">
    <cfRule type="expression" dxfId="2757" priority="13393">
      <formula>IF(RIGHT(TEXT(AM54,"0.#"),1)=".",FALSE,TRUE)</formula>
    </cfRule>
    <cfRule type="expression" dxfId="2756" priority="13394">
      <formula>IF(RIGHT(TEXT(AM54,"0.#"),1)=".",TRUE,FALSE)</formula>
    </cfRule>
  </conditionalFormatting>
  <conditionalFormatting sqref="AM55">
    <cfRule type="expression" dxfId="2755" priority="13391">
      <formula>IF(RIGHT(TEXT(AM55,"0.#"),1)=".",FALSE,TRUE)</formula>
    </cfRule>
    <cfRule type="expression" dxfId="2754" priority="13392">
      <formula>IF(RIGHT(TEXT(AM55,"0.#"),1)=".",TRUE,FALSE)</formula>
    </cfRule>
  </conditionalFormatting>
  <conditionalFormatting sqref="AE60">
    <cfRule type="expression" dxfId="2753" priority="13377">
      <formula>IF(RIGHT(TEXT(AE60,"0.#"),1)=".",FALSE,TRUE)</formula>
    </cfRule>
    <cfRule type="expression" dxfId="2752" priority="13378">
      <formula>IF(RIGHT(TEXT(AE60,"0.#"),1)=".",TRUE,FALSE)</formula>
    </cfRule>
  </conditionalFormatting>
  <conditionalFormatting sqref="AE61">
    <cfRule type="expression" dxfId="2751" priority="13375">
      <formula>IF(RIGHT(TEXT(AE61,"0.#"),1)=".",FALSE,TRUE)</formula>
    </cfRule>
    <cfRule type="expression" dxfId="2750" priority="13376">
      <formula>IF(RIGHT(TEXT(AE61,"0.#"),1)=".",TRUE,FALSE)</formula>
    </cfRule>
  </conditionalFormatting>
  <conditionalFormatting sqref="AE62">
    <cfRule type="expression" dxfId="2749" priority="13373">
      <formula>IF(RIGHT(TEXT(AE62,"0.#"),1)=".",FALSE,TRUE)</formula>
    </cfRule>
    <cfRule type="expression" dxfId="2748" priority="13374">
      <formula>IF(RIGHT(TEXT(AE62,"0.#"),1)=".",TRUE,FALSE)</formula>
    </cfRule>
  </conditionalFormatting>
  <conditionalFormatting sqref="AI62">
    <cfRule type="expression" dxfId="2747" priority="13371">
      <formula>IF(RIGHT(TEXT(AI62,"0.#"),1)=".",FALSE,TRUE)</formula>
    </cfRule>
    <cfRule type="expression" dxfId="2746" priority="13372">
      <formula>IF(RIGHT(TEXT(AI62,"0.#"),1)=".",TRUE,FALSE)</formula>
    </cfRule>
  </conditionalFormatting>
  <conditionalFormatting sqref="AI61">
    <cfRule type="expression" dxfId="2745" priority="13369">
      <formula>IF(RIGHT(TEXT(AI61,"0.#"),1)=".",FALSE,TRUE)</formula>
    </cfRule>
    <cfRule type="expression" dxfId="2744" priority="13370">
      <formula>IF(RIGHT(TEXT(AI61,"0.#"),1)=".",TRUE,FALSE)</formula>
    </cfRule>
  </conditionalFormatting>
  <conditionalFormatting sqref="AI60">
    <cfRule type="expression" dxfId="2743" priority="13367">
      <formula>IF(RIGHT(TEXT(AI60,"0.#"),1)=".",FALSE,TRUE)</formula>
    </cfRule>
    <cfRule type="expression" dxfId="2742" priority="13368">
      <formula>IF(RIGHT(TEXT(AI60,"0.#"),1)=".",TRUE,FALSE)</formula>
    </cfRule>
  </conditionalFormatting>
  <conditionalFormatting sqref="AM60">
    <cfRule type="expression" dxfId="2741" priority="13365">
      <formula>IF(RIGHT(TEXT(AM60,"0.#"),1)=".",FALSE,TRUE)</formula>
    </cfRule>
    <cfRule type="expression" dxfId="2740" priority="13366">
      <formula>IF(RIGHT(TEXT(AM60,"0.#"),1)=".",TRUE,FALSE)</formula>
    </cfRule>
  </conditionalFormatting>
  <conditionalFormatting sqref="AM61">
    <cfRule type="expression" dxfId="2739" priority="13363">
      <formula>IF(RIGHT(TEXT(AM61,"0.#"),1)=".",FALSE,TRUE)</formula>
    </cfRule>
    <cfRule type="expression" dxfId="2738" priority="13364">
      <formula>IF(RIGHT(TEXT(AM61,"0.#"),1)=".",TRUE,FALSE)</formula>
    </cfRule>
  </conditionalFormatting>
  <conditionalFormatting sqref="AM62">
    <cfRule type="expression" dxfId="2737" priority="13361">
      <formula>IF(RIGHT(TEXT(AM62,"0.#"),1)=".",FALSE,TRUE)</formula>
    </cfRule>
    <cfRule type="expression" dxfId="2736" priority="13362">
      <formula>IF(RIGHT(TEXT(AM62,"0.#"),1)=".",TRUE,FALSE)</formula>
    </cfRule>
  </conditionalFormatting>
  <conditionalFormatting sqref="AE87">
    <cfRule type="expression" dxfId="2735" priority="13347">
      <formula>IF(RIGHT(TEXT(AE87,"0.#"),1)=".",FALSE,TRUE)</formula>
    </cfRule>
    <cfRule type="expression" dxfId="2734" priority="13348">
      <formula>IF(RIGHT(TEXT(AE87,"0.#"),1)=".",TRUE,FALSE)</formula>
    </cfRule>
  </conditionalFormatting>
  <conditionalFormatting sqref="AE88">
    <cfRule type="expression" dxfId="2733" priority="13345">
      <formula>IF(RIGHT(TEXT(AE88,"0.#"),1)=".",FALSE,TRUE)</formula>
    </cfRule>
    <cfRule type="expression" dxfId="2732" priority="13346">
      <formula>IF(RIGHT(TEXT(AE88,"0.#"),1)=".",TRUE,FALSE)</formula>
    </cfRule>
  </conditionalFormatting>
  <conditionalFormatting sqref="AE89">
    <cfRule type="expression" dxfId="2731" priority="13343">
      <formula>IF(RIGHT(TEXT(AE89,"0.#"),1)=".",FALSE,TRUE)</formula>
    </cfRule>
    <cfRule type="expression" dxfId="2730" priority="13344">
      <formula>IF(RIGHT(TEXT(AE89,"0.#"),1)=".",TRUE,FALSE)</formula>
    </cfRule>
  </conditionalFormatting>
  <conditionalFormatting sqref="AI89">
    <cfRule type="expression" dxfId="2729" priority="13341">
      <formula>IF(RIGHT(TEXT(AI89,"0.#"),1)=".",FALSE,TRUE)</formula>
    </cfRule>
    <cfRule type="expression" dxfId="2728" priority="13342">
      <formula>IF(RIGHT(TEXT(AI89,"0.#"),1)=".",TRUE,FALSE)</formula>
    </cfRule>
  </conditionalFormatting>
  <conditionalFormatting sqref="AI88">
    <cfRule type="expression" dxfId="2727" priority="13339">
      <formula>IF(RIGHT(TEXT(AI88,"0.#"),1)=".",FALSE,TRUE)</formula>
    </cfRule>
    <cfRule type="expression" dxfId="2726" priority="13340">
      <formula>IF(RIGHT(TEXT(AI88,"0.#"),1)=".",TRUE,FALSE)</formula>
    </cfRule>
  </conditionalFormatting>
  <conditionalFormatting sqref="AI87">
    <cfRule type="expression" dxfId="2725" priority="13337">
      <formula>IF(RIGHT(TEXT(AI87,"0.#"),1)=".",FALSE,TRUE)</formula>
    </cfRule>
    <cfRule type="expression" dxfId="2724" priority="13338">
      <formula>IF(RIGHT(TEXT(AI87,"0.#"),1)=".",TRUE,FALSE)</formula>
    </cfRule>
  </conditionalFormatting>
  <conditionalFormatting sqref="AM88">
    <cfRule type="expression" dxfId="2723" priority="13333">
      <formula>IF(RIGHT(TEXT(AM88,"0.#"),1)=".",FALSE,TRUE)</formula>
    </cfRule>
    <cfRule type="expression" dxfId="2722" priority="13334">
      <formula>IF(RIGHT(TEXT(AM88,"0.#"),1)=".",TRUE,FALSE)</formula>
    </cfRule>
  </conditionalFormatting>
  <conditionalFormatting sqref="AM89">
    <cfRule type="expression" dxfId="2721" priority="13331">
      <formula>IF(RIGHT(TEXT(AM89,"0.#"),1)=".",FALSE,TRUE)</formula>
    </cfRule>
    <cfRule type="expression" dxfId="2720" priority="13332">
      <formula>IF(RIGHT(TEXT(AM89,"0.#"),1)=".",TRUE,FALSE)</formula>
    </cfRule>
  </conditionalFormatting>
  <conditionalFormatting sqref="AE92">
    <cfRule type="expression" dxfId="2719" priority="13317">
      <formula>IF(RIGHT(TEXT(AE92,"0.#"),1)=".",FALSE,TRUE)</formula>
    </cfRule>
    <cfRule type="expression" dxfId="2718" priority="13318">
      <formula>IF(RIGHT(TEXT(AE92,"0.#"),1)=".",TRUE,FALSE)</formula>
    </cfRule>
  </conditionalFormatting>
  <conditionalFormatting sqref="AE93">
    <cfRule type="expression" dxfId="2717" priority="13315">
      <formula>IF(RIGHT(TEXT(AE93,"0.#"),1)=".",FALSE,TRUE)</formula>
    </cfRule>
    <cfRule type="expression" dxfId="2716" priority="13316">
      <formula>IF(RIGHT(TEXT(AE93,"0.#"),1)=".",TRUE,FALSE)</formula>
    </cfRule>
  </conditionalFormatting>
  <conditionalFormatting sqref="AE94">
    <cfRule type="expression" dxfId="2715" priority="13313">
      <formula>IF(RIGHT(TEXT(AE94,"0.#"),1)=".",FALSE,TRUE)</formula>
    </cfRule>
    <cfRule type="expression" dxfId="2714" priority="13314">
      <formula>IF(RIGHT(TEXT(AE94,"0.#"),1)=".",TRUE,FALSE)</formula>
    </cfRule>
  </conditionalFormatting>
  <conditionalFormatting sqref="AI94">
    <cfRule type="expression" dxfId="2713" priority="13311">
      <formula>IF(RIGHT(TEXT(AI94,"0.#"),1)=".",FALSE,TRUE)</formula>
    </cfRule>
    <cfRule type="expression" dxfId="2712" priority="13312">
      <formula>IF(RIGHT(TEXT(AI94,"0.#"),1)=".",TRUE,FALSE)</formula>
    </cfRule>
  </conditionalFormatting>
  <conditionalFormatting sqref="AI93">
    <cfRule type="expression" dxfId="2711" priority="13309">
      <formula>IF(RIGHT(TEXT(AI93,"0.#"),1)=".",FALSE,TRUE)</formula>
    </cfRule>
    <cfRule type="expression" dxfId="2710" priority="13310">
      <formula>IF(RIGHT(TEXT(AI93,"0.#"),1)=".",TRUE,FALSE)</formula>
    </cfRule>
  </conditionalFormatting>
  <conditionalFormatting sqref="AI92">
    <cfRule type="expression" dxfId="2709" priority="13307">
      <formula>IF(RIGHT(TEXT(AI92,"0.#"),1)=".",FALSE,TRUE)</formula>
    </cfRule>
    <cfRule type="expression" dxfId="2708" priority="13308">
      <formula>IF(RIGHT(TEXT(AI92,"0.#"),1)=".",TRUE,FALSE)</formula>
    </cfRule>
  </conditionalFormatting>
  <conditionalFormatting sqref="AM92">
    <cfRule type="expression" dxfId="2707" priority="13305">
      <formula>IF(RIGHT(TEXT(AM92,"0.#"),1)=".",FALSE,TRUE)</formula>
    </cfRule>
    <cfRule type="expression" dxfId="2706" priority="13306">
      <formula>IF(RIGHT(TEXT(AM92,"0.#"),1)=".",TRUE,FALSE)</formula>
    </cfRule>
  </conditionalFormatting>
  <conditionalFormatting sqref="AM93">
    <cfRule type="expression" dxfId="2705" priority="13303">
      <formula>IF(RIGHT(TEXT(AM93,"0.#"),1)=".",FALSE,TRUE)</formula>
    </cfRule>
    <cfRule type="expression" dxfId="2704" priority="13304">
      <formula>IF(RIGHT(TEXT(AM93,"0.#"),1)=".",TRUE,FALSE)</formula>
    </cfRule>
  </conditionalFormatting>
  <conditionalFormatting sqref="AM94">
    <cfRule type="expression" dxfId="2703" priority="13301">
      <formula>IF(RIGHT(TEXT(AM94,"0.#"),1)=".",FALSE,TRUE)</formula>
    </cfRule>
    <cfRule type="expression" dxfId="2702" priority="13302">
      <formula>IF(RIGHT(TEXT(AM94,"0.#"),1)=".",TRUE,FALSE)</formula>
    </cfRule>
  </conditionalFormatting>
  <conditionalFormatting sqref="AE97">
    <cfRule type="expression" dxfId="2701" priority="13287">
      <formula>IF(RIGHT(TEXT(AE97,"0.#"),1)=".",FALSE,TRUE)</formula>
    </cfRule>
    <cfRule type="expression" dxfId="2700" priority="13288">
      <formula>IF(RIGHT(TEXT(AE97,"0.#"),1)=".",TRUE,FALSE)</formula>
    </cfRule>
  </conditionalFormatting>
  <conditionalFormatting sqref="AE98">
    <cfRule type="expression" dxfId="2699" priority="13285">
      <formula>IF(RIGHT(TEXT(AE98,"0.#"),1)=".",FALSE,TRUE)</formula>
    </cfRule>
    <cfRule type="expression" dxfId="2698" priority="13286">
      <formula>IF(RIGHT(TEXT(AE98,"0.#"),1)=".",TRUE,FALSE)</formula>
    </cfRule>
  </conditionalFormatting>
  <conditionalFormatting sqref="AE99">
    <cfRule type="expression" dxfId="2697" priority="13283">
      <formula>IF(RIGHT(TEXT(AE99,"0.#"),1)=".",FALSE,TRUE)</formula>
    </cfRule>
    <cfRule type="expression" dxfId="2696" priority="13284">
      <formula>IF(RIGHT(TEXT(AE99,"0.#"),1)=".",TRUE,FALSE)</formula>
    </cfRule>
  </conditionalFormatting>
  <conditionalFormatting sqref="AI99">
    <cfRule type="expression" dxfId="2695" priority="13281">
      <formula>IF(RIGHT(TEXT(AI99,"0.#"),1)=".",FALSE,TRUE)</formula>
    </cfRule>
    <cfRule type="expression" dxfId="2694" priority="13282">
      <formula>IF(RIGHT(TEXT(AI99,"0.#"),1)=".",TRUE,FALSE)</formula>
    </cfRule>
  </conditionalFormatting>
  <conditionalFormatting sqref="AI98">
    <cfRule type="expression" dxfId="2693" priority="13279">
      <formula>IF(RIGHT(TEXT(AI98,"0.#"),1)=".",FALSE,TRUE)</formula>
    </cfRule>
    <cfRule type="expression" dxfId="2692" priority="13280">
      <formula>IF(RIGHT(TEXT(AI98,"0.#"),1)=".",TRUE,FALSE)</formula>
    </cfRule>
  </conditionalFormatting>
  <conditionalFormatting sqref="AI97">
    <cfRule type="expression" dxfId="2691" priority="13277">
      <formula>IF(RIGHT(TEXT(AI97,"0.#"),1)=".",FALSE,TRUE)</formula>
    </cfRule>
    <cfRule type="expression" dxfId="2690" priority="13278">
      <formula>IF(RIGHT(TEXT(AI97,"0.#"),1)=".",TRUE,FALSE)</formula>
    </cfRule>
  </conditionalFormatting>
  <conditionalFormatting sqref="AM97">
    <cfRule type="expression" dxfId="2689" priority="13275">
      <formula>IF(RIGHT(TEXT(AM97,"0.#"),1)=".",FALSE,TRUE)</formula>
    </cfRule>
    <cfRule type="expression" dxfId="2688" priority="13276">
      <formula>IF(RIGHT(TEXT(AM97,"0.#"),1)=".",TRUE,FALSE)</formula>
    </cfRule>
  </conditionalFormatting>
  <conditionalFormatting sqref="AM98">
    <cfRule type="expression" dxfId="2687" priority="13273">
      <formula>IF(RIGHT(TEXT(AM98,"0.#"),1)=".",FALSE,TRUE)</formula>
    </cfRule>
    <cfRule type="expression" dxfId="2686" priority="13274">
      <formula>IF(RIGHT(TEXT(AM98,"0.#"),1)=".",TRUE,FALSE)</formula>
    </cfRule>
  </conditionalFormatting>
  <conditionalFormatting sqref="AM99">
    <cfRule type="expression" dxfId="2685" priority="13271">
      <formula>IF(RIGHT(TEXT(AM99,"0.#"),1)=".",FALSE,TRUE)</formula>
    </cfRule>
    <cfRule type="expression" dxfId="2684" priority="13272">
      <formula>IF(RIGHT(TEXT(AM99,"0.#"),1)=".",TRUE,FALSE)</formula>
    </cfRule>
  </conditionalFormatting>
  <conditionalFormatting sqref="AI101">
    <cfRule type="expression" dxfId="2683" priority="13257">
      <formula>IF(RIGHT(TEXT(AI101,"0.#"),1)=".",FALSE,TRUE)</formula>
    </cfRule>
    <cfRule type="expression" dxfId="2682" priority="13258">
      <formula>IF(RIGHT(TEXT(AI101,"0.#"),1)=".",TRUE,FALSE)</formula>
    </cfRule>
  </conditionalFormatting>
  <conditionalFormatting sqref="AM101">
    <cfRule type="expression" dxfId="2681" priority="13255">
      <formula>IF(RIGHT(TEXT(AM101,"0.#"),1)=".",FALSE,TRUE)</formula>
    </cfRule>
    <cfRule type="expression" dxfId="2680" priority="13256">
      <formula>IF(RIGHT(TEXT(AM101,"0.#"),1)=".",TRUE,FALSE)</formula>
    </cfRule>
  </conditionalFormatting>
  <conditionalFormatting sqref="AE102">
    <cfRule type="expression" dxfId="2679" priority="13253">
      <formula>IF(RIGHT(TEXT(AE102,"0.#"),1)=".",FALSE,TRUE)</formula>
    </cfRule>
    <cfRule type="expression" dxfId="2678" priority="13254">
      <formula>IF(RIGHT(TEXT(AE102,"0.#"),1)=".",TRUE,FALSE)</formula>
    </cfRule>
  </conditionalFormatting>
  <conditionalFormatting sqref="AI102">
    <cfRule type="expression" dxfId="2677" priority="13251">
      <formula>IF(RIGHT(TEXT(AI102,"0.#"),1)=".",FALSE,TRUE)</formula>
    </cfRule>
    <cfRule type="expression" dxfId="2676" priority="13252">
      <formula>IF(RIGHT(TEXT(AI102,"0.#"),1)=".",TRUE,FALSE)</formula>
    </cfRule>
  </conditionalFormatting>
  <conditionalFormatting sqref="AM102">
    <cfRule type="expression" dxfId="2675" priority="13249">
      <formula>IF(RIGHT(TEXT(AM102,"0.#"),1)=".",FALSE,TRUE)</formula>
    </cfRule>
    <cfRule type="expression" dxfId="2674" priority="13250">
      <formula>IF(RIGHT(TEXT(AM102,"0.#"),1)=".",TRUE,FALSE)</formula>
    </cfRule>
  </conditionalFormatting>
  <conditionalFormatting sqref="AQ102">
    <cfRule type="expression" dxfId="2673" priority="13247">
      <formula>IF(RIGHT(TEXT(AQ102,"0.#"),1)=".",FALSE,TRUE)</formula>
    </cfRule>
    <cfRule type="expression" dxfId="2672" priority="13248">
      <formula>IF(RIGHT(TEXT(AQ102,"0.#"),1)=".",TRUE,FALSE)</formula>
    </cfRule>
  </conditionalFormatting>
  <conditionalFormatting sqref="AE104">
    <cfRule type="expression" dxfId="2671" priority="13245">
      <formula>IF(RIGHT(TEXT(AE104,"0.#"),1)=".",FALSE,TRUE)</formula>
    </cfRule>
    <cfRule type="expression" dxfId="2670" priority="13246">
      <formula>IF(RIGHT(TEXT(AE104,"0.#"),1)=".",TRUE,FALSE)</formula>
    </cfRule>
  </conditionalFormatting>
  <conditionalFormatting sqref="AI104">
    <cfRule type="expression" dxfId="2669" priority="13243">
      <formula>IF(RIGHT(TEXT(AI104,"0.#"),1)=".",FALSE,TRUE)</formula>
    </cfRule>
    <cfRule type="expression" dxfId="2668" priority="13244">
      <formula>IF(RIGHT(TEXT(AI104,"0.#"),1)=".",TRUE,FALSE)</formula>
    </cfRule>
  </conditionalFormatting>
  <conditionalFormatting sqref="AM104">
    <cfRule type="expression" dxfId="2667" priority="13241">
      <formula>IF(RIGHT(TEXT(AM104,"0.#"),1)=".",FALSE,TRUE)</formula>
    </cfRule>
    <cfRule type="expression" dxfId="2666" priority="13242">
      <formula>IF(RIGHT(TEXT(AM104,"0.#"),1)=".",TRUE,FALSE)</formula>
    </cfRule>
  </conditionalFormatting>
  <conditionalFormatting sqref="AE105">
    <cfRule type="expression" dxfId="2665" priority="13239">
      <formula>IF(RIGHT(TEXT(AE105,"0.#"),1)=".",FALSE,TRUE)</formula>
    </cfRule>
    <cfRule type="expression" dxfId="2664" priority="13240">
      <formula>IF(RIGHT(TEXT(AE105,"0.#"),1)=".",TRUE,FALSE)</formula>
    </cfRule>
  </conditionalFormatting>
  <conditionalFormatting sqref="AI105">
    <cfRule type="expression" dxfId="2663" priority="13237">
      <formula>IF(RIGHT(TEXT(AI105,"0.#"),1)=".",FALSE,TRUE)</formula>
    </cfRule>
    <cfRule type="expression" dxfId="2662" priority="13238">
      <formula>IF(RIGHT(TEXT(AI105,"0.#"),1)=".",TRUE,FALSE)</formula>
    </cfRule>
  </conditionalFormatting>
  <conditionalFormatting sqref="AM105">
    <cfRule type="expression" dxfId="2661" priority="13235">
      <formula>IF(RIGHT(TEXT(AM105,"0.#"),1)=".",FALSE,TRUE)</formula>
    </cfRule>
    <cfRule type="expression" dxfId="2660" priority="13236">
      <formula>IF(RIGHT(TEXT(AM105,"0.#"),1)=".",TRUE,FALSE)</formula>
    </cfRule>
  </conditionalFormatting>
  <conditionalFormatting sqref="AE107">
    <cfRule type="expression" dxfId="2659" priority="13231">
      <formula>IF(RIGHT(TEXT(AE107,"0.#"),1)=".",FALSE,TRUE)</formula>
    </cfRule>
    <cfRule type="expression" dxfId="2658" priority="13232">
      <formula>IF(RIGHT(TEXT(AE107,"0.#"),1)=".",TRUE,FALSE)</formula>
    </cfRule>
  </conditionalFormatting>
  <conditionalFormatting sqref="AI107">
    <cfRule type="expression" dxfId="2657" priority="13229">
      <formula>IF(RIGHT(TEXT(AI107,"0.#"),1)=".",FALSE,TRUE)</formula>
    </cfRule>
    <cfRule type="expression" dxfId="2656" priority="13230">
      <formula>IF(RIGHT(TEXT(AI107,"0.#"),1)=".",TRUE,FALSE)</formula>
    </cfRule>
  </conditionalFormatting>
  <conditionalFormatting sqref="AM107">
    <cfRule type="expression" dxfId="2655" priority="13227">
      <formula>IF(RIGHT(TEXT(AM107,"0.#"),1)=".",FALSE,TRUE)</formula>
    </cfRule>
    <cfRule type="expression" dxfId="2654" priority="13228">
      <formula>IF(RIGHT(TEXT(AM107,"0.#"),1)=".",TRUE,FALSE)</formula>
    </cfRule>
  </conditionalFormatting>
  <conditionalFormatting sqref="AE108">
    <cfRule type="expression" dxfId="2653" priority="13225">
      <formula>IF(RIGHT(TEXT(AE108,"0.#"),1)=".",FALSE,TRUE)</formula>
    </cfRule>
    <cfRule type="expression" dxfId="2652" priority="13226">
      <formula>IF(RIGHT(TEXT(AE108,"0.#"),1)=".",TRUE,FALSE)</formula>
    </cfRule>
  </conditionalFormatting>
  <conditionalFormatting sqref="AI108">
    <cfRule type="expression" dxfId="2651" priority="13223">
      <formula>IF(RIGHT(TEXT(AI108,"0.#"),1)=".",FALSE,TRUE)</formula>
    </cfRule>
    <cfRule type="expression" dxfId="2650" priority="13224">
      <formula>IF(RIGHT(TEXT(AI108,"0.#"),1)=".",TRUE,FALSE)</formula>
    </cfRule>
  </conditionalFormatting>
  <conditionalFormatting sqref="AM108">
    <cfRule type="expression" dxfId="2649" priority="13221">
      <formula>IF(RIGHT(TEXT(AM108,"0.#"),1)=".",FALSE,TRUE)</formula>
    </cfRule>
    <cfRule type="expression" dxfId="2648" priority="13222">
      <formula>IF(RIGHT(TEXT(AM108,"0.#"),1)=".",TRUE,FALSE)</formula>
    </cfRule>
  </conditionalFormatting>
  <conditionalFormatting sqref="AE110">
    <cfRule type="expression" dxfId="2647" priority="13217">
      <formula>IF(RIGHT(TEXT(AE110,"0.#"),1)=".",FALSE,TRUE)</formula>
    </cfRule>
    <cfRule type="expression" dxfId="2646" priority="13218">
      <formula>IF(RIGHT(TEXT(AE110,"0.#"),1)=".",TRUE,FALSE)</formula>
    </cfRule>
  </conditionalFormatting>
  <conditionalFormatting sqref="AI110">
    <cfRule type="expression" dxfId="2645" priority="13215">
      <formula>IF(RIGHT(TEXT(AI110,"0.#"),1)=".",FALSE,TRUE)</formula>
    </cfRule>
    <cfRule type="expression" dxfId="2644" priority="13216">
      <formula>IF(RIGHT(TEXT(AI110,"0.#"),1)=".",TRUE,FALSE)</formula>
    </cfRule>
  </conditionalFormatting>
  <conditionalFormatting sqref="AM110">
    <cfRule type="expression" dxfId="2643" priority="13213">
      <formula>IF(RIGHT(TEXT(AM110,"0.#"),1)=".",FALSE,TRUE)</formula>
    </cfRule>
    <cfRule type="expression" dxfId="2642" priority="13214">
      <formula>IF(RIGHT(TEXT(AM110,"0.#"),1)=".",TRUE,FALSE)</formula>
    </cfRule>
  </conditionalFormatting>
  <conditionalFormatting sqref="AE111">
    <cfRule type="expression" dxfId="2641" priority="13211">
      <formula>IF(RIGHT(TEXT(AE111,"0.#"),1)=".",FALSE,TRUE)</formula>
    </cfRule>
    <cfRule type="expression" dxfId="2640" priority="13212">
      <formula>IF(RIGHT(TEXT(AE111,"0.#"),1)=".",TRUE,FALSE)</formula>
    </cfRule>
  </conditionalFormatting>
  <conditionalFormatting sqref="AI111">
    <cfRule type="expression" dxfId="2639" priority="13209">
      <formula>IF(RIGHT(TEXT(AI111,"0.#"),1)=".",FALSE,TRUE)</formula>
    </cfRule>
    <cfRule type="expression" dxfId="2638" priority="13210">
      <formula>IF(RIGHT(TEXT(AI111,"0.#"),1)=".",TRUE,FALSE)</formula>
    </cfRule>
  </conditionalFormatting>
  <conditionalFormatting sqref="AM111">
    <cfRule type="expression" dxfId="2637" priority="13207">
      <formula>IF(RIGHT(TEXT(AM111,"0.#"),1)=".",FALSE,TRUE)</formula>
    </cfRule>
    <cfRule type="expression" dxfId="2636" priority="13208">
      <formula>IF(RIGHT(TEXT(AM111,"0.#"),1)=".",TRUE,FALSE)</formula>
    </cfRule>
  </conditionalFormatting>
  <conditionalFormatting sqref="AE113">
    <cfRule type="expression" dxfId="2635" priority="13203">
      <formula>IF(RIGHT(TEXT(AE113,"0.#"),1)=".",FALSE,TRUE)</formula>
    </cfRule>
    <cfRule type="expression" dxfId="2634" priority="13204">
      <formula>IF(RIGHT(TEXT(AE113,"0.#"),1)=".",TRUE,FALSE)</formula>
    </cfRule>
  </conditionalFormatting>
  <conditionalFormatting sqref="AI113">
    <cfRule type="expression" dxfId="2633" priority="13201">
      <formula>IF(RIGHT(TEXT(AI113,"0.#"),1)=".",FALSE,TRUE)</formula>
    </cfRule>
    <cfRule type="expression" dxfId="2632" priority="13202">
      <formula>IF(RIGHT(TEXT(AI113,"0.#"),1)=".",TRUE,FALSE)</formula>
    </cfRule>
  </conditionalFormatting>
  <conditionalFormatting sqref="AM113">
    <cfRule type="expression" dxfId="2631" priority="13199">
      <formula>IF(RIGHT(TEXT(AM113,"0.#"),1)=".",FALSE,TRUE)</formula>
    </cfRule>
    <cfRule type="expression" dxfId="2630" priority="13200">
      <formula>IF(RIGHT(TEXT(AM113,"0.#"),1)=".",TRUE,FALSE)</formula>
    </cfRule>
  </conditionalFormatting>
  <conditionalFormatting sqref="AE114">
    <cfRule type="expression" dxfId="2629" priority="13197">
      <formula>IF(RIGHT(TEXT(AE114,"0.#"),1)=".",FALSE,TRUE)</formula>
    </cfRule>
    <cfRule type="expression" dxfId="2628" priority="13198">
      <formula>IF(RIGHT(TEXT(AE114,"0.#"),1)=".",TRUE,FALSE)</formula>
    </cfRule>
  </conditionalFormatting>
  <conditionalFormatting sqref="AI114">
    <cfRule type="expression" dxfId="2627" priority="13195">
      <formula>IF(RIGHT(TEXT(AI114,"0.#"),1)=".",FALSE,TRUE)</formula>
    </cfRule>
    <cfRule type="expression" dxfId="2626" priority="13196">
      <formula>IF(RIGHT(TEXT(AI114,"0.#"),1)=".",TRUE,FALSE)</formula>
    </cfRule>
  </conditionalFormatting>
  <conditionalFormatting sqref="AM114">
    <cfRule type="expression" dxfId="2625" priority="13193">
      <formula>IF(RIGHT(TEXT(AM114,"0.#"),1)=".",FALSE,TRUE)</formula>
    </cfRule>
    <cfRule type="expression" dxfId="2624" priority="13194">
      <formula>IF(RIGHT(TEXT(AM114,"0.#"),1)=".",TRUE,FALSE)</formula>
    </cfRule>
  </conditionalFormatting>
  <conditionalFormatting sqref="AE116 AQ116">
    <cfRule type="expression" dxfId="2623" priority="13189">
      <formula>IF(RIGHT(TEXT(AE116,"0.#"),1)=".",FALSE,TRUE)</formula>
    </cfRule>
    <cfRule type="expression" dxfId="2622" priority="13190">
      <formula>IF(RIGHT(TEXT(AE116,"0.#"),1)=".",TRUE,FALSE)</formula>
    </cfRule>
  </conditionalFormatting>
  <conditionalFormatting sqref="AI116">
    <cfRule type="expression" dxfId="2621" priority="13187">
      <formula>IF(RIGHT(TEXT(AI116,"0.#"),1)=".",FALSE,TRUE)</formula>
    </cfRule>
    <cfRule type="expression" dxfId="2620" priority="13188">
      <formula>IF(RIGHT(TEXT(AI116,"0.#"),1)=".",TRUE,FALSE)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E117 AM117">
    <cfRule type="expression" dxfId="2617" priority="13183">
      <formula>IF(RIGHT(TEXT(AE117,"0.#"),1)=".",FALSE,TRUE)</formula>
    </cfRule>
    <cfRule type="expression" dxfId="2616" priority="13184">
      <formula>IF(RIGHT(TEXT(AE117,"0.#"),1)=".",TRUE,FALSE)</formula>
    </cfRule>
  </conditionalFormatting>
  <conditionalFormatting sqref="AI117">
    <cfRule type="expression" dxfId="2615" priority="13181">
      <formula>IF(RIGHT(TEXT(AI117,"0.#"),1)=".",FALSE,TRUE)</formula>
    </cfRule>
    <cfRule type="expression" dxfId="2614" priority="13182">
      <formula>IF(RIGHT(TEXT(AI117,"0.#"),1)=".",TRUE,FALSE)</formula>
    </cfRule>
  </conditionalFormatting>
  <conditionalFormatting sqref="AQ117">
    <cfRule type="expression" dxfId="2613" priority="13177">
      <formula>IF(RIGHT(TEXT(AQ117,"0.#"),1)=".",FALSE,TRUE)</formula>
    </cfRule>
    <cfRule type="expression" dxfId="2612" priority="13178">
      <formula>IF(RIGHT(TEXT(AQ117,"0.#"),1)=".",TRUE,FALSE)</formula>
    </cfRule>
  </conditionalFormatting>
  <conditionalFormatting sqref="AE119 AQ119">
    <cfRule type="expression" dxfId="2611" priority="13175">
      <formula>IF(RIGHT(TEXT(AE119,"0.#"),1)=".",FALSE,TRUE)</formula>
    </cfRule>
    <cfRule type="expression" dxfId="2610" priority="13176">
      <formula>IF(RIGHT(TEXT(AE119,"0.#"),1)=".",TRUE,FALSE)</formula>
    </cfRule>
  </conditionalFormatting>
  <conditionalFormatting sqref="AI119">
    <cfRule type="expression" dxfId="2609" priority="13173">
      <formula>IF(RIGHT(TEXT(AI119,"0.#"),1)=".",FALSE,TRUE)</formula>
    </cfRule>
    <cfRule type="expression" dxfId="2608" priority="13174">
      <formula>IF(RIGHT(TEXT(AI119,"0.#"),1)=".",TRUE,FALSE)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E134:AE135 AI134:AI135 AM134:AM135 AQ134:AQ135 AU134:AU135">
    <cfRule type="expression" dxfId="2561" priority="13089">
      <formula>IF(RIGHT(TEXT(AE134,"0.#"),1)=".",FALSE,TRUE)</formula>
    </cfRule>
    <cfRule type="expression" dxfId="2560" priority="13090">
      <formula>IF(RIGHT(TEXT(AE134,"0.#"),1)=".",TRUE,FALSE)</formula>
    </cfRule>
  </conditionalFormatting>
  <conditionalFormatting sqref="AE433">
    <cfRule type="expression" dxfId="2559" priority="13059">
      <formula>IF(RIGHT(TEXT(AE433,"0.#"),1)=".",FALSE,TRUE)</formula>
    </cfRule>
    <cfRule type="expression" dxfId="2558" priority="13060">
      <formula>IF(RIGHT(TEXT(AE433,"0.#"),1)=".",TRUE,FALSE)</formula>
    </cfRule>
  </conditionalFormatting>
  <conditionalFormatting sqref="AM435">
    <cfRule type="expression" dxfId="2557" priority="13043">
      <formula>IF(RIGHT(TEXT(AM435,"0.#"),1)=".",FALSE,TRUE)</formula>
    </cfRule>
    <cfRule type="expression" dxfId="2556" priority="13044">
      <formula>IF(RIGHT(TEXT(AM435,"0.#"),1)=".",TRUE,FALSE)</formula>
    </cfRule>
  </conditionalFormatting>
  <conditionalFormatting sqref="AE434">
    <cfRule type="expression" dxfId="2555" priority="13057">
      <formula>IF(RIGHT(TEXT(AE434,"0.#"),1)=".",FALSE,TRUE)</formula>
    </cfRule>
    <cfRule type="expression" dxfId="2554" priority="13058">
      <formula>IF(RIGHT(TEXT(AE434,"0.#"),1)=".",TRUE,FALSE)</formula>
    </cfRule>
  </conditionalFormatting>
  <conditionalFormatting sqref="AE435">
    <cfRule type="expression" dxfId="2553" priority="13055">
      <formula>IF(RIGHT(TEXT(AE435,"0.#"),1)=".",FALSE,TRUE)</formula>
    </cfRule>
    <cfRule type="expression" dxfId="2552" priority="13056">
      <formula>IF(RIGHT(TEXT(AE435,"0.#"),1)=".",TRUE,FALSE)</formula>
    </cfRule>
  </conditionalFormatting>
  <conditionalFormatting sqref="AM433">
    <cfRule type="expression" dxfId="2551" priority="13047">
      <formula>IF(RIGHT(TEXT(AM433,"0.#"),1)=".",FALSE,TRUE)</formula>
    </cfRule>
    <cfRule type="expression" dxfId="2550" priority="13048">
      <formula>IF(RIGHT(TEXT(AM433,"0.#"),1)=".",TRUE,FALSE)</formula>
    </cfRule>
  </conditionalFormatting>
  <conditionalFormatting sqref="AM434">
    <cfRule type="expression" dxfId="2549" priority="13045">
      <formula>IF(RIGHT(TEXT(AM434,"0.#"),1)=".",FALSE,TRUE)</formula>
    </cfRule>
    <cfRule type="expression" dxfId="2548" priority="13046">
      <formula>IF(RIGHT(TEXT(AM434,"0.#"),1)=".",TRUE,FALSE)</formula>
    </cfRule>
  </conditionalFormatting>
  <conditionalFormatting sqref="AU433">
    <cfRule type="expression" dxfId="2547" priority="13035">
      <formula>IF(RIGHT(TEXT(AU433,"0.#"),1)=".",FALSE,TRUE)</formula>
    </cfRule>
    <cfRule type="expression" dxfId="2546" priority="13036">
      <formula>IF(RIGHT(TEXT(AU433,"0.#"),1)=".",TRUE,FALSE)</formula>
    </cfRule>
  </conditionalFormatting>
  <conditionalFormatting sqref="AU434">
    <cfRule type="expression" dxfId="2545" priority="13033">
      <formula>IF(RIGHT(TEXT(AU434,"0.#"),1)=".",FALSE,TRUE)</formula>
    </cfRule>
    <cfRule type="expression" dxfId="2544" priority="13034">
      <formula>IF(RIGHT(TEXT(AU434,"0.#"),1)=".",TRUE,FALSE)</formula>
    </cfRule>
  </conditionalFormatting>
  <conditionalFormatting sqref="AU435">
    <cfRule type="expression" dxfId="2543" priority="13031">
      <formula>IF(RIGHT(TEXT(AU435,"0.#"),1)=".",FALSE,TRUE)</formula>
    </cfRule>
    <cfRule type="expression" dxfId="2542" priority="13032">
      <formula>IF(RIGHT(TEXT(AU435,"0.#"),1)=".",TRUE,FALSE)</formula>
    </cfRule>
  </conditionalFormatting>
  <conditionalFormatting sqref="AI435">
    <cfRule type="expression" dxfId="2541" priority="12965">
      <formula>IF(RIGHT(TEXT(AI435,"0.#"),1)=".",FALSE,TRUE)</formula>
    </cfRule>
    <cfRule type="expression" dxfId="2540" priority="12966">
      <formula>IF(RIGHT(TEXT(AI435,"0.#"),1)=".",TRUE,FALSE)</formula>
    </cfRule>
  </conditionalFormatting>
  <conditionalFormatting sqref="AI433">
    <cfRule type="expression" dxfId="2539" priority="12969">
      <formula>IF(RIGHT(TEXT(AI433,"0.#"),1)=".",FALSE,TRUE)</formula>
    </cfRule>
    <cfRule type="expression" dxfId="2538" priority="12970">
      <formula>IF(RIGHT(TEXT(AI433,"0.#"),1)=".",TRUE,FALSE)</formula>
    </cfRule>
  </conditionalFormatting>
  <conditionalFormatting sqref="AI434">
    <cfRule type="expression" dxfId="2537" priority="12967">
      <formula>IF(RIGHT(TEXT(AI434,"0.#"),1)=".",FALSE,TRUE)</formula>
    </cfRule>
    <cfRule type="expression" dxfId="2536" priority="12968">
      <formula>IF(RIGHT(TEXT(AI434,"0.#"),1)=".",TRUE,FALSE)</formula>
    </cfRule>
  </conditionalFormatting>
  <conditionalFormatting sqref="AQ434">
    <cfRule type="expression" dxfId="2535" priority="12951">
      <formula>IF(RIGHT(TEXT(AQ434,"0.#"),1)=".",FALSE,TRUE)</formula>
    </cfRule>
    <cfRule type="expression" dxfId="2534" priority="12952">
      <formula>IF(RIGHT(TEXT(AQ434,"0.#"),1)=".",TRUE,FALSE)</formula>
    </cfRule>
  </conditionalFormatting>
  <conditionalFormatting sqref="AQ435">
    <cfRule type="expression" dxfId="2533" priority="12937">
      <formula>IF(RIGHT(TEXT(AQ435,"0.#"),1)=".",FALSE,TRUE)</formula>
    </cfRule>
    <cfRule type="expression" dxfId="2532" priority="12938">
      <formula>IF(RIGHT(TEXT(AQ435,"0.#"),1)=".",TRUE,FALSE)</formula>
    </cfRule>
  </conditionalFormatting>
  <conditionalFormatting sqref="AQ433">
    <cfRule type="expression" dxfId="2531" priority="12935">
      <formula>IF(RIGHT(TEXT(AQ433,"0.#"),1)=".",FALSE,TRUE)</formula>
    </cfRule>
    <cfRule type="expression" dxfId="2530" priority="12936">
      <formula>IF(RIGHT(TEXT(AQ433,"0.#"),1)=".",TRUE,FALSE)</formula>
    </cfRule>
  </conditionalFormatting>
  <conditionalFormatting sqref="AL847:AO874">
    <cfRule type="expression" dxfId="2529" priority="6659">
      <formula>IF(AND(AL847&gt;=0, RIGHT(TEXT(AL847,"0.#"),1)&lt;&gt;"."),TRUE,FALSE)</formula>
    </cfRule>
    <cfRule type="expression" dxfId="2528" priority="6660">
      <formula>IF(AND(AL847&gt;=0, RIGHT(TEXT(AL847,"0.#"),1)="."),TRUE,FALSE)</formula>
    </cfRule>
    <cfRule type="expression" dxfId="2527" priority="6661">
      <formula>IF(AND(AL847&lt;0, RIGHT(TEXT(AL847,"0.#"),1)&lt;&gt;"."),TRUE,FALSE)</formula>
    </cfRule>
    <cfRule type="expression" dxfId="2526" priority="6662">
      <formula>IF(AND(AL847&lt;0, RIGHT(TEXT(AL847,"0.#"),1)="."),TRUE,FALSE)</formula>
    </cfRule>
  </conditionalFormatting>
  <conditionalFormatting sqref="AQ53:AQ55">
    <cfRule type="expression" dxfId="2525" priority="4681">
      <formula>IF(RIGHT(TEXT(AQ53,"0.#"),1)=".",FALSE,TRUE)</formula>
    </cfRule>
    <cfRule type="expression" dxfId="2524" priority="4682">
      <formula>IF(RIGHT(TEXT(AQ53,"0.#"),1)=".",TRUE,FALSE)</formula>
    </cfRule>
  </conditionalFormatting>
  <conditionalFormatting sqref="AU53:AU55">
    <cfRule type="expression" dxfId="2523" priority="4679">
      <formula>IF(RIGHT(TEXT(AU53,"0.#"),1)=".",FALSE,TRUE)</formula>
    </cfRule>
    <cfRule type="expression" dxfId="2522" priority="4680">
      <formula>IF(RIGHT(TEXT(AU53,"0.#"),1)=".",TRUE,FALSE)</formula>
    </cfRule>
  </conditionalFormatting>
  <conditionalFormatting sqref="AQ60:AQ62">
    <cfRule type="expression" dxfId="2521" priority="4677">
      <formula>IF(RIGHT(TEXT(AQ60,"0.#"),1)=".",FALSE,TRUE)</formula>
    </cfRule>
    <cfRule type="expression" dxfId="2520" priority="4678">
      <formula>IF(RIGHT(TEXT(AQ60,"0.#"),1)=".",TRUE,FALSE)</formula>
    </cfRule>
  </conditionalFormatting>
  <conditionalFormatting sqref="AU60:AU62">
    <cfRule type="expression" dxfId="2519" priority="4675">
      <formula>IF(RIGHT(TEXT(AU60,"0.#"),1)=".",FALSE,TRUE)</formula>
    </cfRule>
    <cfRule type="expression" dxfId="2518" priority="4676">
      <formula>IF(RIGHT(TEXT(AU60,"0.#"),1)=".",TRUE,FALSE)</formula>
    </cfRule>
  </conditionalFormatting>
  <conditionalFormatting sqref="AQ75:AQ77">
    <cfRule type="expression" dxfId="2517" priority="4673">
      <formula>IF(RIGHT(TEXT(AQ75,"0.#"),1)=".",FALSE,TRUE)</formula>
    </cfRule>
    <cfRule type="expression" dxfId="2516" priority="4674">
      <formula>IF(RIGHT(TEXT(AQ75,"0.#"),1)=".",TRUE,FALSE)</formula>
    </cfRule>
  </conditionalFormatting>
  <conditionalFormatting sqref="AU75:AU77">
    <cfRule type="expression" dxfId="2515" priority="4671">
      <formula>IF(RIGHT(TEXT(AU75,"0.#"),1)=".",FALSE,TRUE)</formula>
    </cfRule>
    <cfRule type="expression" dxfId="2514" priority="4672">
      <formula>IF(RIGHT(TEXT(AU75,"0.#"),1)=".",TRUE,FALSE)</formula>
    </cfRule>
  </conditionalFormatting>
  <conditionalFormatting sqref="AQ87:AQ89">
    <cfRule type="expression" dxfId="2513" priority="4669">
      <formula>IF(RIGHT(TEXT(AQ87,"0.#"),1)=".",FALSE,TRUE)</formula>
    </cfRule>
    <cfRule type="expression" dxfId="2512" priority="4670">
      <formula>IF(RIGHT(TEXT(AQ87,"0.#"),1)=".",TRUE,FALSE)</formula>
    </cfRule>
  </conditionalFormatting>
  <conditionalFormatting sqref="AU87:AU89">
    <cfRule type="expression" dxfId="2511" priority="4667">
      <formula>IF(RIGHT(TEXT(AU87,"0.#"),1)=".",FALSE,TRUE)</formula>
    </cfRule>
    <cfRule type="expression" dxfId="2510" priority="4668">
      <formula>IF(RIGHT(TEXT(AU87,"0.#"),1)=".",TRUE,FALSE)</formula>
    </cfRule>
  </conditionalFormatting>
  <conditionalFormatting sqref="AQ92:AQ94">
    <cfRule type="expression" dxfId="2509" priority="4665">
      <formula>IF(RIGHT(TEXT(AQ92,"0.#"),1)=".",FALSE,TRUE)</formula>
    </cfRule>
    <cfRule type="expression" dxfId="2508" priority="4666">
      <formula>IF(RIGHT(TEXT(AQ92,"0.#"),1)=".",TRUE,FALSE)</formula>
    </cfRule>
  </conditionalFormatting>
  <conditionalFormatting sqref="AU92:AU94">
    <cfRule type="expression" dxfId="2507" priority="4663">
      <formula>IF(RIGHT(TEXT(AU92,"0.#"),1)=".",FALSE,TRUE)</formula>
    </cfRule>
    <cfRule type="expression" dxfId="2506" priority="4664">
      <formula>IF(RIGHT(TEXT(AU92,"0.#"),1)=".",TRUE,FALSE)</formula>
    </cfRule>
  </conditionalFormatting>
  <conditionalFormatting sqref="AQ97:AQ99">
    <cfRule type="expression" dxfId="2505" priority="4661">
      <formula>IF(RIGHT(TEXT(AQ97,"0.#"),1)=".",FALSE,TRUE)</formula>
    </cfRule>
    <cfRule type="expression" dxfId="2504" priority="4662">
      <formula>IF(RIGHT(TEXT(AQ97,"0.#"),1)=".",TRUE,FALSE)</formula>
    </cfRule>
  </conditionalFormatting>
  <conditionalFormatting sqref="AU97:AU99">
    <cfRule type="expression" dxfId="2503" priority="4659">
      <formula>IF(RIGHT(TEXT(AU97,"0.#"),1)=".",FALSE,TRUE)</formula>
    </cfRule>
    <cfRule type="expression" dxfId="2502" priority="4660">
      <formula>IF(RIGHT(TEXT(AU97,"0.#"),1)=".",TRUE,FALSE)</formula>
    </cfRule>
  </conditionalFormatting>
  <conditionalFormatting sqref="AE458">
    <cfRule type="expression" dxfId="2501" priority="4353">
      <formula>IF(RIGHT(TEXT(AE458,"0.#"),1)=".",FALSE,TRUE)</formula>
    </cfRule>
    <cfRule type="expression" dxfId="2500" priority="4354">
      <formula>IF(RIGHT(TEXT(AE458,"0.#"),1)=".",TRUE,FALSE)</formula>
    </cfRule>
  </conditionalFormatting>
  <conditionalFormatting sqref="AM460">
    <cfRule type="expression" dxfId="2499" priority="4343">
      <formula>IF(RIGHT(TEXT(AM460,"0.#"),1)=".",FALSE,TRUE)</formula>
    </cfRule>
    <cfRule type="expression" dxfId="2498" priority="4344">
      <formula>IF(RIGHT(TEXT(AM460,"0.#"),1)=".",TRUE,FALSE)</formula>
    </cfRule>
  </conditionalFormatting>
  <conditionalFormatting sqref="AE459">
    <cfRule type="expression" dxfId="2497" priority="4351">
      <formula>IF(RIGHT(TEXT(AE459,"0.#"),1)=".",FALSE,TRUE)</formula>
    </cfRule>
    <cfRule type="expression" dxfId="2496" priority="4352">
      <formula>IF(RIGHT(TEXT(AE459,"0.#"),1)=".",TRUE,FALSE)</formula>
    </cfRule>
  </conditionalFormatting>
  <conditionalFormatting sqref="AE460">
    <cfRule type="expression" dxfId="2495" priority="4349">
      <formula>IF(RIGHT(TEXT(AE460,"0.#"),1)=".",FALSE,TRUE)</formula>
    </cfRule>
    <cfRule type="expression" dxfId="2494" priority="4350">
      <formula>IF(RIGHT(TEXT(AE460,"0.#"),1)=".",TRUE,FALSE)</formula>
    </cfRule>
  </conditionalFormatting>
  <conditionalFormatting sqref="AM458">
    <cfRule type="expression" dxfId="2493" priority="4347">
      <formula>IF(RIGHT(TEXT(AM458,"0.#"),1)=".",FALSE,TRUE)</formula>
    </cfRule>
    <cfRule type="expression" dxfId="2492" priority="4348">
      <formula>IF(RIGHT(TEXT(AM458,"0.#"),1)=".",TRUE,FALSE)</formula>
    </cfRule>
  </conditionalFormatting>
  <conditionalFormatting sqref="AM459">
    <cfRule type="expression" dxfId="2491" priority="4345">
      <formula>IF(RIGHT(TEXT(AM459,"0.#"),1)=".",FALSE,TRUE)</formula>
    </cfRule>
    <cfRule type="expression" dxfId="2490" priority="4346">
      <formula>IF(RIGHT(TEXT(AM459,"0.#"),1)=".",TRUE,FALSE)</formula>
    </cfRule>
  </conditionalFormatting>
  <conditionalFormatting sqref="AU458">
    <cfRule type="expression" dxfId="2489" priority="4341">
      <formula>IF(RIGHT(TEXT(AU458,"0.#"),1)=".",FALSE,TRUE)</formula>
    </cfRule>
    <cfRule type="expression" dxfId="2488" priority="4342">
      <formula>IF(RIGHT(TEXT(AU458,"0.#"),1)=".",TRUE,FALSE)</formula>
    </cfRule>
  </conditionalFormatting>
  <conditionalFormatting sqref="AU459">
    <cfRule type="expression" dxfId="2487" priority="4339">
      <formula>IF(RIGHT(TEXT(AU459,"0.#"),1)=".",FALSE,TRUE)</formula>
    </cfRule>
    <cfRule type="expression" dxfId="2486" priority="4340">
      <formula>IF(RIGHT(TEXT(AU459,"0.#"),1)=".",TRUE,FALSE)</formula>
    </cfRule>
  </conditionalFormatting>
  <conditionalFormatting sqref="AU460">
    <cfRule type="expression" dxfId="2485" priority="4337">
      <formula>IF(RIGHT(TEXT(AU460,"0.#"),1)=".",FALSE,TRUE)</formula>
    </cfRule>
    <cfRule type="expression" dxfId="2484" priority="4338">
      <formula>IF(RIGHT(TEXT(AU460,"0.#"),1)=".",TRUE,FALSE)</formula>
    </cfRule>
  </conditionalFormatting>
  <conditionalFormatting sqref="AI460">
    <cfRule type="expression" dxfId="2483" priority="4331">
      <formula>IF(RIGHT(TEXT(AI460,"0.#"),1)=".",FALSE,TRUE)</formula>
    </cfRule>
    <cfRule type="expression" dxfId="2482" priority="4332">
      <formula>IF(RIGHT(TEXT(AI460,"0.#"),1)=".",TRUE,FALSE)</formula>
    </cfRule>
  </conditionalFormatting>
  <conditionalFormatting sqref="AI458">
    <cfRule type="expression" dxfId="2481" priority="4335">
      <formula>IF(RIGHT(TEXT(AI458,"0.#"),1)=".",FALSE,TRUE)</formula>
    </cfRule>
    <cfRule type="expression" dxfId="2480" priority="4336">
      <formula>IF(RIGHT(TEXT(AI458,"0.#"),1)=".",TRUE,FALSE)</formula>
    </cfRule>
  </conditionalFormatting>
  <conditionalFormatting sqref="AI459">
    <cfRule type="expression" dxfId="2479" priority="4333">
      <formula>IF(RIGHT(TEXT(AI459,"0.#"),1)=".",FALSE,TRUE)</formula>
    </cfRule>
    <cfRule type="expression" dxfId="2478" priority="4334">
      <formula>IF(RIGHT(TEXT(AI459,"0.#"),1)=".",TRUE,FALSE)</formula>
    </cfRule>
  </conditionalFormatting>
  <conditionalFormatting sqref="AQ459">
    <cfRule type="expression" dxfId="2477" priority="4329">
      <formula>IF(RIGHT(TEXT(AQ459,"0.#"),1)=".",FALSE,TRUE)</formula>
    </cfRule>
    <cfRule type="expression" dxfId="2476" priority="4330">
      <formula>IF(RIGHT(TEXT(AQ459,"0.#"),1)=".",TRUE,FALSE)</formula>
    </cfRule>
  </conditionalFormatting>
  <conditionalFormatting sqref="AQ460">
    <cfRule type="expression" dxfId="2475" priority="4327">
      <formula>IF(RIGHT(TEXT(AQ460,"0.#"),1)=".",FALSE,TRUE)</formula>
    </cfRule>
    <cfRule type="expression" dxfId="2474" priority="4328">
      <formula>IF(RIGHT(TEXT(AQ460,"0.#"),1)=".",TRUE,FALSE)</formula>
    </cfRule>
  </conditionalFormatting>
  <conditionalFormatting sqref="AQ458">
    <cfRule type="expression" dxfId="2473" priority="4325">
      <formula>IF(RIGHT(TEXT(AQ458,"0.#"),1)=".",FALSE,TRUE)</formula>
    </cfRule>
    <cfRule type="expression" dxfId="2472" priority="4326">
      <formula>IF(RIGHT(TEXT(AQ458,"0.#"),1)=".",TRUE,FALSE)</formula>
    </cfRule>
  </conditionalFormatting>
  <conditionalFormatting sqref="AE120 AM120">
    <cfRule type="expression" dxfId="2471" priority="3003">
      <formula>IF(RIGHT(TEXT(AE120,"0.#"),1)=".",FALSE,TRUE)</formula>
    </cfRule>
    <cfRule type="expression" dxfId="2470" priority="3004">
      <formula>IF(RIGHT(TEXT(AE120,"0.#"),1)=".",TRUE,FALSE)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I120">
    <cfRule type="expression" dxfId="2467" priority="3001">
      <formula>IF(RIGHT(TEXT(AI120,"0.#"),1)=".",FALSE,TRUE)</formula>
    </cfRule>
    <cfRule type="expression" dxfId="2466" priority="3002">
      <formula>IF(RIGHT(TEXT(AI120,"0.#"),1)=".",TRUE,FALSE)</formula>
    </cfRule>
  </conditionalFormatting>
  <conditionalFormatting sqref="AE123 AM123">
    <cfRule type="expression" dxfId="2465" priority="2999">
      <formula>IF(RIGHT(TEXT(AE123,"0.#"),1)=".",FALSE,TRUE)</formula>
    </cfRule>
    <cfRule type="expression" dxfId="2464" priority="3000">
      <formula>IF(RIGHT(TEXT(AE123,"0.#"),1)=".",TRUE,FALSE)</formula>
    </cfRule>
  </conditionalFormatting>
  <conditionalFormatting sqref="AI123">
    <cfRule type="expression" dxfId="2463" priority="2997">
      <formula>IF(RIGHT(TEXT(AI123,"0.#"),1)=".",FALSE,TRUE)</formula>
    </cfRule>
    <cfRule type="expression" dxfId="2462" priority="2998">
      <formula>IF(RIGHT(TEXT(AI123,"0.#"),1)=".",TRUE,FALSE)</formula>
    </cfRule>
  </conditionalFormatting>
  <conditionalFormatting sqref="AE126 AM126">
    <cfRule type="expression" dxfId="2461" priority="2995">
      <formula>IF(RIGHT(TEXT(AE126,"0.#"),1)=".",FALSE,TRUE)</formula>
    </cfRule>
    <cfRule type="expression" dxfId="2460" priority="2996">
      <formula>IF(RIGHT(TEXT(AE126,"0.#"),1)=".",TRUE,FALSE)</formula>
    </cfRule>
  </conditionalFormatting>
  <conditionalFormatting sqref="AE129 AM129">
    <cfRule type="expression" dxfId="2459" priority="2991">
      <formula>IF(RIGHT(TEXT(AE129,"0.#"),1)=".",FALSE,TRUE)</formula>
    </cfRule>
    <cfRule type="expression" dxfId="2458" priority="2992">
      <formula>IF(RIGHT(TEXT(AE129,"0.#"),1)=".",TRUE,FALSE)</formula>
    </cfRule>
  </conditionalFormatting>
  <conditionalFormatting sqref="AI129">
    <cfRule type="expression" dxfId="2457" priority="2989">
      <formula>IF(RIGHT(TEXT(AI129,"0.#"),1)=".",FALSE,TRUE)</formula>
    </cfRule>
    <cfRule type="expression" dxfId="2456" priority="2990">
      <formula>IF(RIGHT(TEXT(AI129,"0.#"),1)=".",TRUE,FALSE)</formula>
    </cfRule>
  </conditionalFormatting>
  <conditionalFormatting sqref="Y847:Y874">
    <cfRule type="expression" dxfId="2455" priority="2987">
      <formula>IF(RIGHT(TEXT(Y847,"0.#"),1)=".",FALSE,TRUE)</formula>
    </cfRule>
    <cfRule type="expression" dxfId="2454" priority="2988">
      <formula>IF(RIGHT(TEXT(Y847,"0.#"),1)=".",TRUE,FALSE)</formula>
    </cfRule>
  </conditionalFormatting>
  <conditionalFormatting sqref="AU518">
    <cfRule type="expression" dxfId="2453" priority="1497">
      <formula>IF(RIGHT(TEXT(AU518,"0.#"),1)=".",FALSE,TRUE)</formula>
    </cfRule>
    <cfRule type="expression" dxfId="2452" priority="1498">
      <formula>IF(RIGHT(TEXT(AU518,"0.#"),1)=".",TRUE,FALSE)</formula>
    </cfRule>
  </conditionalFormatting>
  <conditionalFormatting sqref="AQ551">
    <cfRule type="expression" dxfId="2451" priority="1273">
      <formula>IF(RIGHT(TEXT(AQ551,"0.#"),1)=".",FALSE,TRUE)</formula>
    </cfRule>
    <cfRule type="expression" dxfId="2450" priority="1274">
      <formula>IF(RIGHT(TEXT(AQ551,"0.#"),1)=".",TRUE,FALSE)</formula>
    </cfRule>
  </conditionalFormatting>
  <conditionalFormatting sqref="AE556">
    <cfRule type="expression" dxfId="2449" priority="1271">
      <formula>IF(RIGHT(TEXT(AE556,"0.#"),1)=".",FALSE,TRUE)</formula>
    </cfRule>
    <cfRule type="expression" dxfId="2448" priority="1272">
      <formula>IF(RIGHT(TEXT(AE556,"0.#"),1)=".",TRUE,FALSE)</formula>
    </cfRule>
  </conditionalFormatting>
  <conditionalFormatting sqref="AE557">
    <cfRule type="expression" dxfId="2447" priority="1269">
      <formula>IF(RIGHT(TEXT(AE557,"0.#"),1)=".",FALSE,TRUE)</formula>
    </cfRule>
    <cfRule type="expression" dxfId="2446" priority="1270">
      <formula>IF(RIGHT(TEXT(AE557,"0.#"),1)=".",TRUE,FALSE)</formula>
    </cfRule>
  </conditionalFormatting>
  <conditionalFormatting sqref="AE558">
    <cfRule type="expression" dxfId="2445" priority="1267">
      <formula>IF(RIGHT(TEXT(AE558,"0.#"),1)=".",FALSE,TRUE)</formula>
    </cfRule>
    <cfRule type="expression" dxfId="2444" priority="1268">
      <formula>IF(RIGHT(TEXT(AE558,"0.#"),1)=".",TRUE,FALSE)</formula>
    </cfRule>
  </conditionalFormatting>
  <conditionalFormatting sqref="AU556">
    <cfRule type="expression" dxfId="2443" priority="1259">
      <formula>IF(RIGHT(TEXT(AU556,"0.#"),1)=".",FALSE,TRUE)</formula>
    </cfRule>
    <cfRule type="expression" dxfId="2442" priority="1260">
      <formula>IF(RIGHT(TEXT(AU556,"0.#"),1)=".",TRUE,FALSE)</formula>
    </cfRule>
  </conditionalFormatting>
  <conditionalFormatting sqref="AU557">
    <cfRule type="expression" dxfId="2441" priority="1257">
      <formula>IF(RIGHT(TEXT(AU557,"0.#"),1)=".",FALSE,TRUE)</formula>
    </cfRule>
    <cfRule type="expression" dxfId="2440" priority="1258">
      <formula>IF(RIGHT(TEXT(AU557,"0.#"),1)=".",TRUE,FALSE)</formula>
    </cfRule>
  </conditionalFormatting>
  <conditionalFormatting sqref="AU558">
    <cfRule type="expression" dxfId="2439" priority="1255">
      <formula>IF(RIGHT(TEXT(AU558,"0.#"),1)=".",FALSE,TRUE)</formula>
    </cfRule>
    <cfRule type="expression" dxfId="2438" priority="1256">
      <formula>IF(RIGHT(TEXT(AU558,"0.#"),1)=".",TRUE,FALSE)</formula>
    </cfRule>
  </conditionalFormatting>
  <conditionalFormatting sqref="AQ557">
    <cfRule type="expression" dxfId="2437" priority="1247">
      <formula>IF(RIGHT(TEXT(AQ557,"0.#"),1)=".",FALSE,TRUE)</formula>
    </cfRule>
    <cfRule type="expression" dxfId="2436" priority="1248">
      <formula>IF(RIGHT(TEXT(AQ557,"0.#"),1)=".",TRUE,FALSE)</formula>
    </cfRule>
  </conditionalFormatting>
  <conditionalFormatting sqref="AQ558">
    <cfRule type="expression" dxfId="2435" priority="1245">
      <formula>IF(RIGHT(TEXT(AQ558,"0.#"),1)=".",FALSE,TRUE)</formula>
    </cfRule>
    <cfRule type="expression" dxfId="2434" priority="1246">
      <formula>IF(RIGHT(TEXT(AQ558,"0.#"),1)=".",TRUE,FALSE)</formula>
    </cfRule>
  </conditionalFormatting>
  <conditionalFormatting sqref="AQ556">
    <cfRule type="expression" dxfId="2433" priority="1243">
      <formula>IF(RIGHT(TEXT(AQ556,"0.#"),1)=".",FALSE,TRUE)</formula>
    </cfRule>
    <cfRule type="expression" dxfId="2432" priority="1244">
      <formula>IF(RIGHT(TEXT(AQ556,"0.#"),1)=".",TRUE,FALSE)</formula>
    </cfRule>
  </conditionalFormatting>
  <conditionalFormatting sqref="AE561">
    <cfRule type="expression" dxfId="2431" priority="1241">
      <formula>IF(RIGHT(TEXT(AE561,"0.#"),1)=".",FALSE,TRUE)</formula>
    </cfRule>
    <cfRule type="expression" dxfId="2430" priority="1242">
      <formula>IF(RIGHT(TEXT(AE561,"0.#"),1)=".",TRUE,FALSE)</formula>
    </cfRule>
  </conditionalFormatting>
  <conditionalFormatting sqref="AE562">
    <cfRule type="expression" dxfId="2429" priority="1239">
      <formula>IF(RIGHT(TEXT(AE562,"0.#"),1)=".",FALSE,TRUE)</formula>
    </cfRule>
    <cfRule type="expression" dxfId="2428" priority="1240">
      <formula>IF(RIGHT(TEXT(AE562,"0.#"),1)=".",TRUE,FALSE)</formula>
    </cfRule>
  </conditionalFormatting>
  <conditionalFormatting sqref="AE563">
    <cfRule type="expression" dxfId="2427" priority="1237">
      <formula>IF(RIGHT(TEXT(AE563,"0.#"),1)=".",FALSE,TRUE)</formula>
    </cfRule>
    <cfRule type="expression" dxfId="2426" priority="1238">
      <formula>IF(RIGHT(TEXT(AE563,"0.#"),1)=".",TRUE,FALSE)</formula>
    </cfRule>
  </conditionalFormatting>
  <conditionalFormatting sqref="AL1110:AO1139">
    <cfRule type="expression" dxfId="2425" priority="2893">
      <formula>IF(AND(AL1110&gt;=0, RIGHT(TEXT(AL1110,"0.#"),1)&lt;&gt;"."),TRUE,FALSE)</formula>
    </cfRule>
    <cfRule type="expression" dxfId="2424" priority="2894">
      <formula>IF(AND(AL1110&gt;=0, RIGHT(TEXT(AL1110,"0.#"),1)="."),TRUE,FALSE)</formula>
    </cfRule>
    <cfRule type="expression" dxfId="2423" priority="2895">
      <formula>IF(AND(AL1110&lt;0, RIGHT(TEXT(AL1110,"0.#"),1)&lt;&gt;"."),TRUE,FALSE)</formula>
    </cfRule>
    <cfRule type="expression" dxfId="2422" priority="2896">
      <formula>IF(AND(AL1110&lt;0, RIGHT(TEXT(AL1110,"0.#"),1)="."),TRUE,FALSE)</formula>
    </cfRule>
  </conditionalFormatting>
  <conditionalFormatting sqref="Y1110:Y1139">
    <cfRule type="expression" dxfId="2421" priority="2891">
      <formula>IF(RIGHT(TEXT(Y1110,"0.#"),1)=".",FALSE,TRUE)</formula>
    </cfRule>
    <cfRule type="expression" dxfId="2420" priority="2892">
      <formula>IF(RIGHT(TEXT(Y1110,"0.#"),1)=".",TRUE,FALSE)</formula>
    </cfRule>
  </conditionalFormatting>
  <conditionalFormatting sqref="AQ553">
    <cfRule type="expression" dxfId="2419" priority="1275">
      <formula>IF(RIGHT(TEXT(AQ553,"0.#"),1)=".",FALSE,TRUE)</formula>
    </cfRule>
    <cfRule type="expression" dxfId="2418" priority="1276">
      <formula>IF(RIGHT(TEXT(AQ553,"0.#"),1)=".",TRUE,FALSE)</formula>
    </cfRule>
  </conditionalFormatting>
  <conditionalFormatting sqref="AU552">
    <cfRule type="expression" dxfId="2417" priority="1287">
      <formula>IF(RIGHT(TEXT(AU552,"0.#"),1)=".",FALSE,TRUE)</formula>
    </cfRule>
    <cfRule type="expression" dxfId="2416" priority="1288">
      <formula>IF(RIGHT(TEXT(AU552,"0.#"),1)=".",TRUE,FALSE)</formula>
    </cfRule>
  </conditionalFormatting>
  <conditionalFormatting sqref="AE552">
    <cfRule type="expression" dxfId="2415" priority="1299">
      <formula>IF(RIGHT(TEXT(AE552,"0.#"),1)=".",FALSE,TRUE)</formula>
    </cfRule>
    <cfRule type="expression" dxfId="2414" priority="1300">
      <formula>IF(RIGHT(TEXT(AE552,"0.#"),1)=".",TRUE,FALSE)</formula>
    </cfRule>
  </conditionalFormatting>
  <conditionalFormatting sqref="AQ548">
    <cfRule type="expression" dxfId="2413" priority="1305">
      <formula>IF(RIGHT(TEXT(AQ548,"0.#"),1)=".",FALSE,TRUE)</formula>
    </cfRule>
    <cfRule type="expression" dxfId="2412" priority="1306">
      <formula>IF(RIGHT(TEXT(AQ548,"0.#"),1)=".",TRUE,FALSE)</formula>
    </cfRule>
  </conditionalFormatting>
  <conditionalFormatting sqref="AL846:AO846">
    <cfRule type="expression" dxfId="2411" priority="2845">
      <formula>IF(AND(AL846&gt;=0, RIGHT(TEXT(AL846,"0.#"),1)&lt;&gt;"."),TRUE,FALSE)</formula>
    </cfRule>
    <cfRule type="expression" dxfId="2410" priority="2846">
      <formula>IF(AND(AL846&gt;=0, RIGHT(TEXT(AL846,"0.#"),1)="."),TRUE,FALSE)</formula>
    </cfRule>
    <cfRule type="expression" dxfId="2409" priority="2847">
      <formula>IF(AND(AL846&lt;0, RIGHT(TEXT(AL846,"0.#"),1)&lt;&gt;"."),TRUE,FALSE)</formula>
    </cfRule>
    <cfRule type="expression" dxfId="2408" priority="2848">
      <formula>IF(AND(AL846&lt;0, RIGHT(TEXT(AL846,"0.#"),1)="."),TRUE,FALSE)</formula>
    </cfRule>
  </conditionalFormatting>
  <conditionalFormatting sqref="Y846">
    <cfRule type="expression" dxfId="2407" priority="2843">
      <formula>IF(RIGHT(TEXT(Y846,"0.#"),1)=".",FALSE,TRUE)</formula>
    </cfRule>
    <cfRule type="expression" dxfId="2406" priority="2844">
      <formula>IF(RIGHT(TEXT(Y846,"0.#"),1)=".",TRUE,FALSE)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80:Y889 Y891:Y894 Y898:Y907">
    <cfRule type="expression" dxfId="2089" priority="2103">
      <formula>IF(RIGHT(TEXT(Y880,"0.#"),1)=".",FALSE,TRUE)</formula>
    </cfRule>
    <cfRule type="expression" dxfId="2088" priority="2104">
      <formula>IF(RIGHT(TEXT(Y880,"0.#"),1)=".",TRUE,FALSE)</formula>
    </cfRule>
  </conditionalFormatting>
  <conditionalFormatting sqref="Y878:Y879">
    <cfRule type="expression" dxfId="2087" priority="2097">
      <formula>IF(RIGHT(TEXT(Y878,"0.#"),1)=".",FALSE,TRUE)</formula>
    </cfRule>
    <cfRule type="expression" dxfId="2086" priority="2098">
      <formula>IF(RIGHT(TEXT(Y878,"0.#"),1)=".",TRUE,FALSE)</formula>
    </cfRule>
  </conditionalFormatting>
  <conditionalFormatting sqref="Y913:Y940">
    <cfRule type="expression" dxfId="2085" priority="2091">
      <formula>IF(RIGHT(TEXT(Y913,"0.#"),1)=".",FALSE,TRUE)</formula>
    </cfRule>
    <cfRule type="expression" dxfId="2084" priority="2092">
      <formula>IF(RIGHT(TEXT(Y913,"0.#"),1)=".",TRUE,FALSE)</formula>
    </cfRule>
  </conditionalFormatting>
  <conditionalFormatting sqref="Y911:Y912">
    <cfRule type="expression" dxfId="2083" priority="2085">
      <formula>IF(RIGHT(TEXT(Y911,"0.#"),1)=".",FALSE,TRUE)</formula>
    </cfRule>
    <cfRule type="expression" dxfId="2082" priority="2086">
      <formula>IF(RIGHT(TEXT(Y911,"0.#"),1)=".",TRUE,FALSE)</formula>
    </cfRule>
  </conditionalFormatting>
  <conditionalFormatting sqref="Y946:Y973">
    <cfRule type="expression" dxfId="2081" priority="2079">
      <formula>IF(RIGHT(TEXT(Y946,"0.#"),1)=".",FALSE,TRUE)</formula>
    </cfRule>
    <cfRule type="expression" dxfId="2080" priority="2080">
      <formula>IF(RIGHT(TEXT(Y946,"0.#"),1)=".",TRUE,FALSE)</formula>
    </cfRule>
  </conditionalFormatting>
  <conditionalFormatting sqref="Y944:Y945">
    <cfRule type="expression" dxfId="2079" priority="2073">
      <formula>IF(RIGHT(TEXT(Y944,"0.#"),1)=".",FALSE,TRUE)</formula>
    </cfRule>
    <cfRule type="expression" dxfId="2078" priority="2074">
      <formula>IF(RIGHT(TEXT(Y944,"0.#"),1)=".",TRUE,FALSE)</formula>
    </cfRule>
  </conditionalFormatting>
  <conditionalFormatting sqref="Y979:Y1006">
    <cfRule type="expression" dxfId="2077" priority="2067">
      <formula>IF(RIGHT(TEXT(Y979,"0.#"),1)=".",FALSE,TRUE)</formula>
    </cfRule>
    <cfRule type="expression" dxfId="2076" priority="2068">
      <formula>IF(RIGHT(TEXT(Y979,"0.#"),1)=".",TRUE,FALSE)</formula>
    </cfRule>
  </conditionalFormatting>
  <conditionalFormatting sqref="Y977:Y978">
    <cfRule type="expression" dxfId="2075" priority="2061">
      <formula>IF(RIGHT(TEXT(Y977,"0.#"),1)=".",FALSE,TRUE)</formula>
    </cfRule>
    <cfRule type="expression" dxfId="2074" priority="2062">
      <formula>IF(RIGHT(TEXT(Y977,"0.#"),1)=".",TRUE,FALSE)</formula>
    </cfRule>
  </conditionalFormatting>
  <conditionalFormatting sqref="Y1012:Y1039">
    <cfRule type="expression" dxfId="2073" priority="2055">
      <formula>IF(RIGHT(TEXT(Y1012,"0.#"),1)=".",FALSE,TRUE)</formula>
    </cfRule>
    <cfRule type="expression" dxfId="2072" priority="2056">
      <formula>IF(RIGHT(TEXT(Y1012,"0.#"),1)=".",TRUE,FALSE)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80:AO889 AL901:AO907">
    <cfRule type="expression" dxfId="1991" priority="2105">
      <formula>IF(AND(AL880&gt;=0, RIGHT(TEXT(AL880,"0.#"),1)&lt;&gt;"."),TRUE,FALSE)</formula>
    </cfRule>
    <cfRule type="expression" dxfId="1990" priority="2106">
      <formula>IF(AND(AL880&gt;=0, RIGHT(TEXT(AL880,"0.#"),1)="."),TRUE,FALSE)</formula>
    </cfRule>
    <cfRule type="expression" dxfId="1989" priority="2107">
      <formula>IF(AND(AL880&lt;0, RIGHT(TEXT(AL880,"0.#"),1)&lt;&gt;"."),TRUE,FALSE)</formula>
    </cfRule>
    <cfRule type="expression" dxfId="1988" priority="2108">
      <formula>IF(AND(AL880&lt;0, RIGHT(TEXT(AL880,"0.#"),1)="."),TRUE,FALSE)</formula>
    </cfRule>
  </conditionalFormatting>
  <conditionalFormatting sqref="AL878:AO879">
    <cfRule type="expression" dxfId="1987" priority="2099">
      <formula>IF(AND(AL878&gt;=0, RIGHT(TEXT(AL878,"0.#"),1)&lt;&gt;"."),TRUE,FALSE)</formula>
    </cfRule>
    <cfRule type="expression" dxfId="1986" priority="2100">
      <formula>IF(AND(AL878&gt;=0, RIGHT(TEXT(AL878,"0.#"),1)="."),TRUE,FALSE)</formula>
    </cfRule>
    <cfRule type="expression" dxfId="1985" priority="2101">
      <formula>IF(AND(AL878&lt;0, RIGHT(TEXT(AL878,"0.#"),1)&lt;&gt;"."),TRUE,FALSE)</formula>
    </cfRule>
    <cfRule type="expression" dxfId="1984" priority="2102">
      <formula>IF(AND(AL878&lt;0, RIGHT(TEXT(AL878,"0.#"),1)="."),TRUE,FALSE)</formula>
    </cfRule>
  </conditionalFormatting>
  <conditionalFormatting sqref="AL913:AO940">
    <cfRule type="expression" dxfId="1983" priority="2093">
      <formula>IF(AND(AL913&gt;=0, RIGHT(TEXT(AL913,"0.#"),1)&lt;&gt;"."),TRUE,FALSE)</formula>
    </cfRule>
    <cfRule type="expression" dxfId="1982" priority="2094">
      <formula>IF(AND(AL913&gt;=0, RIGHT(TEXT(AL913,"0.#"),1)="."),TRUE,FALSE)</formula>
    </cfRule>
    <cfRule type="expression" dxfId="1981" priority="2095">
      <formula>IF(AND(AL913&lt;0, RIGHT(TEXT(AL913,"0.#"),1)&lt;&gt;"."),TRUE,FALSE)</formula>
    </cfRule>
    <cfRule type="expression" dxfId="1980" priority="2096">
      <formula>IF(AND(AL913&lt;0, RIGHT(TEXT(AL913,"0.#"),1)="."),TRUE,FALSE)</formula>
    </cfRule>
  </conditionalFormatting>
  <conditionalFormatting sqref="AL911:AO912">
    <cfRule type="expression" dxfId="1979" priority="2087">
      <formula>IF(AND(AL911&gt;=0, RIGHT(TEXT(AL911,"0.#"),1)&lt;&gt;"."),TRUE,FALSE)</formula>
    </cfRule>
    <cfRule type="expression" dxfId="1978" priority="2088">
      <formula>IF(AND(AL911&gt;=0, RIGHT(TEXT(AL911,"0.#"),1)="."),TRUE,FALSE)</formula>
    </cfRule>
    <cfRule type="expression" dxfId="1977" priority="2089">
      <formula>IF(AND(AL911&lt;0, RIGHT(TEXT(AL911,"0.#"),1)&lt;&gt;"."),TRUE,FALSE)</formula>
    </cfRule>
    <cfRule type="expression" dxfId="1976" priority="2090">
      <formula>IF(AND(AL911&lt;0, RIGHT(TEXT(AL911,"0.#"),1)="."),TRUE,FALSE)</formula>
    </cfRule>
  </conditionalFormatting>
  <conditionalFormatting sqref="AL946:AO973">
    <cfRule type="expression" dxfId="1975" priority="2081">
      <formula>IF(AND(AL946&gt;=0, RIGHT(TEXT(AL946,"0.#"),1)&lt;&gt;"."),TRUE,FALSE)</formula>
    </cfRule>
    <cfRule type="expression" dxfId="1974" priority="2082">
      <formula>IF(AND(AL946&gt;=0, RIGHT(TEXT(AL946,"0.#"),1)="."),TRUE,FALSE)</formula>
    </cfRule>
    <cfRule type="expression" dxfId="1973" priority="2083">
      <formula>IF(AND(AL946&lt;0, RIGHT(TEXT(AL946,"0.#"),1)&lt;&gt;"."),TRUE,FALSE)</formula>
    </cfRule>
    <cfRule type="expression" dxfId="1972" priority="2084">
      <formula>IF(AND(AL946&lt;0, RIGHT(TEXT(AL946,"0.#"),1)="."),TRUE,FALSE)</formula>
    </cfRule>
  </conditionalFormatting>
  <conditionalFormatting sqref="AL944:AO945">
    <cfRule type="expression" dxfId="1971" priority="2075">
      <formula>IF(AND(AL944&gt;=0, RIGHT(TEXT(AL944,"0.#"),1)&lt;&gt;"."),TRUE,FALSE)</formula>
    </cfRule>
    <cfRule type="expression" dxfId="1970" priority="2076">
      <formula>IF(AND(AL944&gt;=0, RIGHT(TEXT(AL944,"0.#"),1)="."),TRUE,FALSE)</formula>
    </cfRule>
    <cfRule type="expression" dxfId="1969" priority="2077">
      <formula>IF(AND(AL944&lt;0, RIGHT(TEXT(AL944,"0.#"),1)&lt;&gt;"."),TRUE,FALSE)</formula>
    </cfRule>
    <cfRule type="expression" dxfId="1968" priority="2078">
      <formula>IF(AND(AL944&lt;0, RIGHT(TEXT(AL944,"0.#"),1)="."),TRUE,FALSE)</formula>
    </cfRule>
  </conditionalFormatting>
  <conditionalFormatting sqref="AL979:AO1006">
    <cfRule type="expression" dxfId="1967" priority="2069">
      <formula>IF(AND(AL979&gt;=0, RIGHT(TEXT(AL979,"0.#"),1)&lt;&gt;"."),TRUE,FALSE)</formula>
    </cfRule>
    <cfRule type="expression" dxfId="1966" priority="2070">
      <formula>IF(AND(AL979&gt;=0, RIGHT(TEXT(AL979,"0.#"),1)="."),TRUE,FALSE)</formula>
    </cfRule>
    <cfRule type="expression" dxfId="1965" priority="2071">
      <formula>IF(AND(AL979&lt;0, RIGHT(TEXT(AL979,"0.#"),1)&lt;&gt;"."),TRUE,FALSE)</formula>
    </cfRule>
    <cfRule type="expression" dxfId="1964" priority="2072">
      <formula>IF(AND(AL979&lt;0, RIGHT(TEXT(AL979,"0.#"),1)="."),TRUE,FALSE)</formula>
    </cfRule>
  </conditionalFormatting>
  <conditionalFormatting sqref="AL977:AO978">
    <cfRule type="expression" dxfId="1963" priority="2063">
      <formula>IF(AND(AL977&gt;=0, RIGHT(TEXT(AL977,"0.#"),1)&lt;&gt;"."),TRUE,FALSE)</formula>
    </cfRule>
    <cfRule type="expression" dxfId="1962" priority="2064">
      <formula>IF(AND(AL977&gt;=0, RIGHT(TEXT(AL977,"0.#"),1)="."),TRUE,FALSE)</formula>
    </cfRule>
    <cfRule type="expression" dxfId="1961" priority="2065">
      <formula>IF(AND(AL977&lt;0, RIGHT(TEXT(AL977,"0.#"),1)&lt;&gt;"."),TRUE,FALSE)</formula>
    </cfRule>
    <cfRule type="expression" dxfId="1960" priority="2066">
      <formula>IF(AND(AL977&lt;0, RIGHT(TEXT(AL977,"0.#"),1)="."),TRUE,FALSE)</formula>
    </cfRule>
  </conditionalFormatting>
  <conditionalFormatting sqref="AL1012:AO1039">
    <cfRule type="expression" dxfId="1959" priority="2057">
      <formula>IF(AND(AL1012&gt;=0, RIGHT(TEXT(AL1012,"0.#"),1)&lt;&gt;"."),TRUE,FALSE)</formula>
    </cfRule>
    <cfRule type="expression" dxfId="1958" priority="2058">
      <formula>IF(AND(AL1012&gt;=0, RIGHT(TEXT(AL1012,"0.#"),1)="."),TRUE,FALSE)</formula>
    </cfRule>
    <cfRule type="expression" dxfId="1957" priority="2059">
      <formula>IF(AND(AL1012&lt;0, RIGHT(TEXT(AL1012,"0.#"),1)&lt;&gt;"."),TRUE,FALSE)</formula>
    </cfRule>
    <cfRule type="expression" dxfId="1956" priority="2060">
      <formula>IF(AND(AL1012&lt;0, RIGHT(TEXT(AL1012,"0.#"),1)="."),TRUE,FALSE)</formula>
    </cfRule>
  </conditionalFormatting>
  <conditionalFormatting sqref="AL1010:AO1011">
    <cfRule type="expression" dxfId="1955" priority="2051">
      <formula>IF(AND(AL1010&gt;=0, RIGHT(TEXT(AL1010,"0.#"),1)&lt;&gt;"."),TRUE,FALSE)</formula>
    </cfRule>
    <cfRule type="expression" dxfId="1954" priority="2052">
      <formula>IF(AND(AL1010&gt;=0, RIGHT(TEXT(AL1010,"0.#"),1)="."),TRUE,FALSE)</formula>
    </cfRule>
    <cfRule type="expression" dxfId="1953" priority="2053">
      <formula>IF(AND(AL1010&lt;0, RIGHT(TEXT(AL1010,"0.#"),1)&lt;&gt;"."),TRUE,FALSE)</formula>
    </cfRule>
    <cfRule type="expression" dxfId="1952" priority="2054">
      <formula>IF(AND(AL1010&lt;0, RIGHT(TEXT(AL1010,"0.#"),1)="."),TRUE,FALSE)</formula>
    </cfRule>
  </conditionalFormatting>
  <conditionalFormatting sqref="Y1010:Y1011">
    <cfRule type="expression" dxfId="1951" priority="2049">
      <formula>IF(RIGHT(TEXT(Y1010,"0.#"),1)=".",FALSE,TRUE)</formula>
    </cfRule>
    <cfRule type="expression" dxfId="1950" priority="2050">
      <formula>IF(RIGHT(TEXT(Y1010,"0.#"),1)=".",TRUE,FALSE)</formula>
    </cfRule>
  </conditionalFormatting>
  <conditionalFormatting sqref="AL1045:AO1072">
    <cfRule type="expression" dxfId="1949" priority="2045">
      <formula>IF(AND(AL1045&gt;=0, RIGHT(TEXT(AL1045,"0.#"),1)&lt;&gt;"."),TRUE,FALSE)</formula>
    </cfRule>
    <cfRule type="expression" dxfId="1948" priority="2046">
      <formula>IF(AND(AL1045&gt;=0, RIGHT(TEXT(AL1045,"0.#"),1)="."),TRUE,FALSE)</formula>
    </cfRule>
    <cfRule type="expression" dxfId="1947" priority="2047">
      <formula>IF(AND(AL1045&lt;0, RIGHT(TEXT(AL1045,"0.#"),1)&lt;&gt;"."),TRUE,FALSE)</formula>
    </cfRule>
    <cfRule type="expression" dxfId="1946" priority="2048">
      <formula>IF(AND(AL1045&lt;0, RIGHT(TEXT(AL1045,"0.#"),1)="."),TRUE,FALSE)</formula>
    </cfRule>
  </conditionalFormatting>
  <conditionalFormatting sqref="Y1045:Y1072">
    <cfRule type="expression" dxfId="1945" priority="2043">
      <formula>IF(RIGHT(TEXT(Y1045,"0.#"),1)=".",FALSE,TRUE)</formula>
    </cfRule>
    <cfRule type="expression" dxfId="1944" priority="2044">
      <formula>IF(RIGHT(TEXT(Y1045,"0.#"),1)=".",TRUE,FALSE)</formula>
    </cfRule>
  </conditionalFormatting>
  <conditionalFormatting sqref="AL1043:AO1044">
    <cfRule type="expression" dxfId="1943" priority="2039">
      <formula>IF(AND(AL1043&gt;=0, RIGHT(TEXT(AL1043,"0.#"),1)&lt;&gt;"."),TRUE,FALSE)</formula>
    </cfRule>
    <cfRule type="expression" dxfId="1942" priority="2040">
      <formula>IF(AND(AL1043&gt;=0, RIGHT(TEXT(AL1043,"0.#"),1)="."),TRUE,FALSE)</formula>
    </cfRule>
    <cfRule type="expression" dxfId="1941" priority="2041">
      <formula>IF(AND(AL1043&lt;0, RIGHT(TEXT(AL1043,"0.#"),1)&lt;&gt;"."),TRUE,FALSE)</formula>
    </cfRule>
    <cfRule type="expression" dxfId="1940" priority="2042">
      <formula>IF(AND(AL1043&lt;0, RIGHT(TEXT(AL1043,"0.#"),1)="."),TRUE,FALSE)</formula>
    </cfRule>
  </conditionalFormatting>
  <conditionalFormatting sqref="Y1043:Y1044">
    <cfRule type="expression" dxfId="1939" priority="2037">
      <formula>IF(RIGHT(TEXT(Y1043,"0.#"),1)=".",FALSE,TRUE)</formula>
    </cfRule>
    <cfRule type="expression" dxfId="1938" priority="2038">
      <formula>IF(RIGHT(TEXT(Y1043,"0.#"),1)=".",TRUE,FALSE)</formula>
    </cfRule>
  </conditionalFormatting>
  <conditionalFormatting sqref="AL1078:AO1105">
    <cfRule type="expression" dxfId="1937" priority="2033">
      <formula>IF(AND(AL1078&gt;=0, RIGHT(TEXT(AL1078,"0.#"),1)&lt;&gt;"."),TRUE,FALSE)</formula>
    </cfRule>
    <cfRule type="expression" dxfId="1936" priority="2034">
      <formula>IF(AND(AL1078&gt;=0, RIGHT(TEXT(AL1078,"0.#"),1)="."),TRUE,FALSE)</formula>
    </cfRule>
    <cfRule type="expression" dxfId="1935" priority="2035">
      <formula>IF(AND(AL1078&lt;0, RIGHT(TEXT(AL1078,"0.#"),1)&lt;&gt;"."),TRUE,FALSE)</formula>
    </cfRule>
    <cfRule type="expression" dxfId="1934" priority="2036">
      <formula>IF(AND(AL1078&lt;0, RIGHT(TEXT(AL1078,"0.#"),1)="."),TRUE,FALSE)</formula>
    </cfRule>
  </conditionalFormatting>
  <conditionalFormatting sqref="Y1078:Y1105">
    <cfRule type="expression" dxfId="1933" priority="2031">
      <formula>IF(RIGHT(TEXT(Y1078,"0.#"),1)=".",FALSE,TRUE)</formula>
    </cfRule>
    <cfRule type="expression" dxfId="1932" priority="2032">
      <formula>IF(RIGHT(TEXT(Y1078,"0.#"),1)=".",TRUE,FALSE)</formula>
    </cfRule>
  </conditionalFormatting>
  <conditionalFormatting sqref="AL1076:AO1077">
    <cfRule type="expression" dxfId="1931" priority="2027">
      <formula>IF(AND(AL1076&gt;=0, RIGHT(TEXT(AL1076,"0.#"),1)&lt;&gt;"."),TRUE,FALSE)</formula>
    </cfRule>
    <cfRule type="expression" dxfId="1930" priority="2028">
      <formula>IF(AND(AL1076&gt;=0, RIGHT(TEXT(AL1076,"0.#"),1)="."),TRUE,FALSE)</formula>
    </cfRule>
    <cfRule type="expression" dxfId="1929" priority="2029">
      <formula>IF(AND(AL1076&lt;0, RIGHT(TEXT(AL1076,"0.#"),1)&lt;&gt;"."),TRUE,FALSE)</formula>
    </cfRule>
    <cfRule type="expression" dxfId="1928" priority="2030">
      <formula>IF(AND(AL1076&lt;0, RIGHT(TEXT(AL1076,"0.#"),1)="."),TRUE,FALSE)</formula>
    </cfRule>
  </conditionalFormatting>
  <conditionalFormatting sqref="Y1076:Y1077">
    <cfRule type="expression" dxfId="1927" priority="2025">
      <formula>IF(RIGHT(TEXT(Y1076,"0.#"),1)=".",FALSE,TRUE)</formula>
    </cfRule>
    <cfRule type="expression" dxfId="1926" priority="2026">
      <formula>IF(RIGHT(TEXT(Y1076,"0.#"),1)=".",TRUE,FALSE)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90">
    <cfRule type="expression" dxfId="725" priority="25">
      <formula>IF(RIGHT(TEXT(Y890,"0.#"),1)=".",FALSE,TRUE)</formula>
    </cfRule>
    <cfRule type="expression" dxfId="724" priority="26">
      <formula>IF(RIGHT(TEXT(Y890,"0.#"),1)=".",TRUE,FALSE)</formula>
    </cfRule>
  </conditionalFormatting>
  <conditionalFormatting sqref="Y897">
    <cfRule type="expression" dxfId="723" priority="23">
      <formula>IF(RIGHT(TEXT(Y897,"0.#"),1)=".",FALSE,TRUE)</formula>
    </cfRule>
    <cfRule type="expression" dxfId="722" priority="24">
      <formula>IF(RIGHT(TEXT(Y897,"0.#"),1)=".",TRUE,FALSE)</formula>
    </cfRule>
  </conditionalFormatting>
  <conditionalFormatting sqref="Y896">
    <cfRule type="expression" dxfId="721" priority="21">
      <formula>IF(RIGHT(TEXT(Y896,"0.#"),1)=".",FALSE,TRUE)</formula>
    </cfRule>
    <cfRule type="expression" dxfId="720" priority="22">
      <formula>IF(RIGHT(TEXT(Y896,"0.#"),1)=".",TRUE,FALSE)</formula>
    </cfRule>
  </conditionalFormatting>
  <conditionalFormatting sqref="Y895">
    <cfRule type="expression" dxfId="719" priority="19">
      <formula>IF(RIGHT(TEXT(Y895,"0.#"),1)=".",FALSE,TRUE)</formula>
    </cfRule>
    <cfRule type="expression" dxfId="718" priority="20">
      <formula>IF(RIGHT(TEXT(Y895,"0.#"),1)=".",TRUE,FALSE)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L890:AO890">
    <cfRule type="expression" dxfId="715" priority="13">
      <formula>IF(AND(AL890&gt;=0, RIGHT(TEXT(AL890,"0.#"),1)&lt;&gt;"."),TRUE,FALSE)</formula>
    </cfRule>
    <cfRule type="expression" dxfId="714" priority="14">
      <formula>IF(AND(AL890&gt;=0, RIGHT(TEXT(AL890,"0.#"),1)="."),TRUE,FALSE)</formula>
    </cfRule>
    <cfRule type="expression" dxfId="713" priority="15">
      <formula>IF(AND(AL890&lt;0, RIGHT(TEXT(AL890,"0.#"),1)&lt;&gt;"."),TRUE,FALSE)</formula>
    </cfRule>
    <cfRule type="expression" dxfId="712" priority="16">
      <formula>IF(AND(AL890&lt;0, RIGHT(TEXT(AL890,"0.#"),1)="."),TRUE,FALSE)</formula>
    </cfRule>
  </conditionalFormatting>
  <conditionalFormatting sqref="AL891:AO898">
    <cfRule type="expression" dxfId="711" priority="9">
      <formula>IF(AND(AL891&gt;=0, RIGHT(TEXT(AL891,"0.#"),1)&lt;&gt;"."),TRUE,FALSE)</formula>
    </cfRule>
    <cfRule type="expression" dxfId="710" priority="10">
      <formula>IF(AND(AL891&gt;=0, RIGHT(TEXT(AL891,"0.#"),1)="."),TRUE,FALSE)</formula>
    </cfRule>
    <cfRule type="expression" dxfId="709" priority="11">
      <formula>IF(AND(AL891&lt;0, RIGHT(TEXT(AL891,"0.#"),1)&lt;&gt;"."),TRUE,FALSE)</formula>
    </cfRule>
    <cfRule type="expression" dxfId="708" priority="12">
      <formula>IF(AND(AL891&lt;0, RIGHT(TEXT(AL891,"0.#"),1)="."),TRUE,FALSE)</formula>
    </cfRule>
  </conditionalFormatting>
  <conditionalFormatting sqref="AL899:AO899">
    <cfRule type="expression" dxfId="707" priority="5">
      <formula>IF(AND(AL899&gt;=0, RIGHT(TEXT(AL899,"0.#"),1)&lt;&gt;"."),TRUE,FALSE)</formula>
    </cfRule>
    <cfRule type="expression" dxfId="706" priority="6">
      <formula>IF(AND(AL899&gt;=0, RIGHT(TEXT(AL899,"0.#"),1)="."),TRUE,FALSE)</formula>
    </cfRule>
    <cfRule type="expression" dxfId="705" priority="7">
      <formula>IF(AND(AL899&lt;0, RIGHT(TEXT(AL899,"0.#"),1)&lt;&gt;"."),TRUE,FALSE)</formula>
    </cfRule>
    <cfRule type="expression" dxfId="704" priority="8">
      <formula>IF(AND(AL899&lt;0, RIGHT(TEXT(AL899,"0.#"),1)="."),TRUE,FALSE)</formula>
    </cfRule>
  </conditionalFormatting>
  <conditionalFormatting sqref="AL900:AO900">
    <cfRule type="expression" dxfId="703" priority="1">
      <formula>IF(AND(AL900&gt;=0, RIGHT(TEXT(AL900,"0.#"),1)&lt;&gt;"."),TRUE,FALSE)</formula>
    </cfRule>
    <cfRule type="expression" dxfId="702" priority="2">
      <formula>IF(AND(AL900&gt;=0, RIGHT(TEXT(AL900,"0.#"),1)="."),TRUE,FALSE)</formula>
    </cfRule>
    <cfRule type="expression" dxfId="701" priority="3">
      <formula>IF(AND(AL900&lt;0, RIGHT(TEXT(AL900,"0.#"),1)&lt;&gt;"."),TRUE,FALSE)</formula>
    </cfRule>
    <cfRule type="expression" dxfId="700" priority="4">
      <formula>IF(AND(AL900&lt;0, RIGHT(TEXT(AL900,"0.#"),1)="."),TRUE,FALSE)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699" max="49" man="1"/>
    <brk id="718" max="49" man="1"/>
    <brk id="747" max="49" man="1"/>
    <brk id="767" max="49" man="1"/>
    <brk id="875" max="49" man="1"/>
    <brk id="908" max="49" man="1"/>
    <brk id="1107"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742</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t="s">
        <v>742</v>
      </c>
      <c r="M9" s="13" t="str">
        <f t="shared" si="2"/>
        <v>エネルギー対策</v>
      </c>
      <c r="N9" s="13" t="str">
        <f t="shared" si="6"/>
        <v>エネルギー対策</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エネルギー対策</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348</v>
      </c>
      <c r="B2" s="527"/>
      <c r="C2" s="527"/>
      <c r="D2" s="527"/>
      <c r="E2" s="527"/>
      <c r="F2" s="528"/>
      <c r="G2" s="808" t="s">
        <v>146</v>
      </c>
      <c r="H2" s="793"/>
      <c r="I2" s="793"/>
      <c r="J2" s="793"/>
      <c r="K2" s="793"/>
      <c r="L2" s="793"/>
      <c r="M2" s="793"/>
      <c r="N2" s="793"/>
      <c r="O2" s="794"/>
      <c r="P2" s="792" t="s">
        <v>59</v>
      </c>
      <c r="Q2" s="793"/>
      <c r="R2" s="793"/>
      <c r="S2" s="793"/>
      <c r="T2" s="793"/>
      <c r="U2" s="793"/>
      <c r="V2" s="793"/>
      <c r="W2" s="793"/>
      <c r="X2" s="794"/>
      <c r="Y2" s="1020"/>
      <c r="Z2" s="409"/>
      <c r="AA2" s="410"/>
      <c r="AB2" s="1024" t="s">
        <v>11</v>
      </c>
      <c r="AC2" s="1025"/>
      <c r="AD2" s="1026"/>
      <c r="AE2" s="1012" t="s">
        <v>388</v>
      </c>
      <c r="AF2" s="1012"/>
      <c r="AG2" s="1012"/>
      <c r="AH2" s="1012"/>
      <c r="AI2" s="1012" t="s">
        <v>410</v>
      </c>
      <c r="AJ2" s="1012"/>
      <c r="AK2" s="1012"/>
      <c r="AL2" s="472"/>
      <c r="AM2" s="1012" t="s">
        <v>507</v>
      </c>
      <c r="AN2" s="1012"/>
      <c r="AO2" s="1012"/>
      <c r="AP2" s="472"/>
      <c r="AQ2" s="215" t="s">
        <v>232</v>
      </c>
      <c r="AR2" s="199"/>
      <c r="AS2" s="199"/>
      <c r="AT2" s="200"/>
      <c r="AU2" s="369" t="s">
        <v>134</v>
      </c>
      <c r="AV2" s="369"/>
      <c r="AW2" s="369"/>
      <c r="AX2" s="370"/>
      <c r="AY2" s="34">
        <f>COUNTA($G$4)</f>
        <v>0</v>
      </c>
    </row>
    <row r="3" spans="1:51" ht="18.75" customHeight="1" x14ac:dyDescent="0.15">
      <c r="A3" s="526"/>
      <c r="B3" s="527"/>
      <c r="C3" s="527"/>
      <c r="D3" s="527"/>
      <c r="E3" s="527"/>
      <c r="F3" s="528"/>
      <c r="G3" s="581"/>
      <c r="H3" s="375"/>
      <c r="I3" s="375"/>
      <c r="J3" s="375"/>
      <c r="K3" s="375"/>
      <c r="L3" s="375"/>
      <c r="M3" s="375"/>
      <c r="N3" s="375"/>
      <c r="O3" s="582"/>
      <c r="P3" s="594"/>
      <c r="Q3" s="375"/>
      <c r="R3" s="375"/>
      <c r="S3" s="375"/>
      <c r="T3" s="375"/>
      <c r="U3" s="375"/>
      <c r="V3" s="375"/>
      <c r="W3" s="375"/>
      <c r="X3" s="582"/>
      <c r="Y3" s="1021"/>
      <c r="Z3" s="1022"/>
      <c r="AA3" s="1023"/>
      <c r="AB3" s="1027"/>
      <c r="AC3" s="1028"/>
      <c r="AD3" s="102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9"/>
      <c r="B4" s="527"/>
      <c r="C4" s="527"/>
      <c r="D4" s="527"/>
      <c r="E4" s="527"/>
      <c r="F4" s="528"/>
      <c r="G4" s="554"/>
      <c r="H4" s="1030"/>
      <c r="I4" s="1030"/>
      <c r="J4" s="1030"/>
      <c r="K4" s="1030"/>
      <c r="L4" s="1030"/>
      <c r="M4" s="1030"/>
      <c r="N4" s="1030"/>
      <c r="O4" s="1031"/>
      <c r="P4" s="191"/>
      <c r="Q4" s="1038"/>
      <c r="R4" s="1038"/>
      <c r="S4" s="1038"/>
      <c r="T4" s="1038"/>
      <c r="U4" s="1038"/>
      <c r="V4" s="1038"/>
      <c r="W4" s="1038"/>
      <c r="X4" s="1039"/>
      <c r="Y4" s="1016" t="s">
        <v>12</v>
      </c>
      <c r="Z4" s="1017"/>
      <c r="AA4" s="1018"/>
      <c r="AB4" s="565"/>
      <c r="AC4" s="1019"/>
      <c r="AD4" s="101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0"/>
      <c r="B5" s="531"/>
      <c r="C5" s="531"/>
      <c r="D5" s="531"/>
      <c r="E5" s="531"/>
      <c r="F5" s="532"/>
      <c r="G5" s="1032"/>
      <c r="H5" s="1033"/>
      <c r="I5" s="1033"/>
      <c r="J5" s="1033"/>
      <c r="K5" s="1033"/>
      <c r="L5" s="1033"/>
      <c r="M5" s="1033"/>
      <c r="N5" s="1033"/>
      <c r="O5" s="1034"/>
      <c r="P5" s="1040"/>
      <c r="Q5" s="1040"/>
      <c r="R5" s="1040"/>
      <c r="S5" s="1040"/>
      <c r="T5" s="1040"/>
      <c r="U5" s="1040"/>
      <c r="V5" s="1040"/>
      <c r="W5" s="1040"/>
      <c r="X5" s="1041"/>
      <c r="Y5" s="303" t="s">
        <v>54</v>
      </c>
      <c r="Z5" s="1013"/>
      <c r="AA5" s="1014"/>
      <c r="AB5" s="536"/>
      <c r="AC5" s="1015"/>
      <c r="AD5" s="101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0"/>
      <c r="B6" s="531"/>
      <c r="C6" s="531"/>
      <c r="D6" s="531"/>
      <c r="E6" s="531"/>
      <c r="F6" s="532"/>
      <c r="G6" s="1035"/>
      <c r="H6" s="1036"/>
      <c r="I6" s="1036"/>
      <c r="J6" s="1036"/>
      <c r="K6" s="1036"/>
      <c r="L6" s="1036"/>
      <c r="M6" s="1036"/>
      <c r="N6" s="1036"/>
      <c r="O6" s="1037"/>
      <c r="P6" s="1042"/>
      <c r="Q6" s="1042"/>
      <c r="R6" s="1042"/>
      <c r="S6" s="1042"/>
      <c r="T6" s="1042"/>
      <c r="U6" s="1042"/>
      <c r="V6" s="1042"/>
      <c r="W6" s="1042"/>
      <c r="X6" s="1043"/>
      <c r="Y6" s="1044" t="s">
        <v>13</v>
      </c>
      <c r="Z6" s="1013"/>
      <c r="AA6" s="1014"/>
      <c r="AB6" s="475" t="s">
        <v>180</v>
      </c>
      <c r="AC6" s="1045"/>
      <c r="AD6" s="104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3" t="s">
        <v>378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x14ac:dyDescent="0.15">
      <c r="A9" s="526" t="s">
        <v>348</v>
      </c>
      <c r="B9" s="527"/>
      <c r="C9" s="527"/>
      <c r="D9" s="527"/>
      <c r="E9" s="527"/>
      <c r="F9" s="528"/>
      <c r="G9" s="808" t="s">
        <v>146</v>
      </c>
      <c r="H9" s="793"/>
      <c r="I9" s="793"/>
      <c r="J9" s="793"/>
      <c r="K9" s="793"/>
      <c r="L9" s="793"/>
      <c r="M9" s="793"/>
      <c r="N9" s="793"/>
      <c r="O9" s="794"/>
      <c r="P9" s="792" t="s">
        <v>59</v>
      </c>
      <c r="Q9" s="793"/>
      <c r="R9" s="793"/>
      <c r="S9" s="793"/>
      <c r="T9" s="793"/>
      <c r="U9" s="793"/>
      <c r="V9" s="793"/>
      <c r="W9" s="793"/>
      <c r="X9" s="794"/>
      <c r="Y9" s="1020"/>
      <c r="Z9" s="409"/>
      <c r="AA9" s="410"/>
      <c r="AB9" s="1024" t="s">
        <v>11</v>
      </c>
      <c r="AC9" s="1025"/>
      <c r="AD9" s="1026"/>
      <c r="AE9" s="1012" t="s">
        <v>388</v>
      </c>
      <c r="AF9" s="1012"/>
      <c r="AG9" s="1012"/>
      <c r="AH9" s="1012"/>
      <c r="AI9" s="1012" t="s">
        <v>410</v>
      </c>
      <c r="AJ9" s="1012"/>
      <c r="AK9" s="1012"/>
      <c r="AL9" s="472"/>
      <c r="AM9" s="1012" t="s">
        <v>507</v>
      </c>
      <c r="AN9" s="1012"/>
      <c r="AO9" s="1012"/>
      <c r="AP9" s="472"/>
      <c r="AQ9" s="215" t="s">
        <v>232</v>
      </c>
      <c r="AR9" s="199"/>
      <c r="AS9" s="199"/>
      <c r="AT9" s="200"/>
      <c r="AU9" s="369" t="s">
        <v>134</v>
      </c>
      <c r="AV9" s="369"/>
      <c r="AW9" s="369"/>
      <c r="AX9" s="370"/>
      <c r="AY9" s="34">
        <f>COUNTA($G$11)</f>
        <v>0</v>
      </c>
    </row>
    <row r="10" spans="1:51" ht="18.75" customHeight="1" x14ac:dyDescent="0.15">
      <c r="A10" s="526"/>
      <c r="B10" s="527"/>
      <c r="C10" s="527"/>
      <c r="D10" s="527"/>
      <c r="E10" s="527"/>
      <c r="F10" s="528"/>
      <c r="G10" s="581"/>
      <c r="H10" s="375"/>
      <c r="I10" s="375"/>
      <c r="J10" s="375"/>
      <c r="K10" s="375"/>
      <c r="L10" s="375"/>
      <c r="M10" s="375"/>
      <c r="N10" s="375"/>
      <c r="O10" s="582"/>
      <c r="P10" s="594"/>
      <c r="Q10" s="375"/>
      <c r="R10" s="375"/>
      <c r="S10" s="375"/>
      <c r="T10" s="375"/>
      <c r="U10" s="375"/>
      <c r="V10" s="375"/>
      <c r="W10" s="375"/>
      <c r="X10" s="582"/>
      <c r="Y10" s="1021"/>
      <c r="Z10" s="1022"/>
      <c r="AA10" s="1023"/>
      <c r="AB10" s="1027"/>
      <c r="AC10" s="1028"/>
      <c r="AD10" s="102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9"/>
      <c r="B11" s="527"/>
      <c r="C11" s="527"/>
      <c r="D11" s="527"/>
      <c r="E11" s="527"/>
      <c r="F11" s="528"/>
      <c r="G11" s="554"/>
      <c r="H11" s="1030"/>
      <c r="I11" s="1030"/>
      <c r="J11" s="1030"/>
      <c r="K11" s="1030"/>
      <c r="L11" s="1030"/>
      <c r="M11" s="1030"/>
      <c r="N11" s="1030"/>
      <c r="O11" s="1031"/>
      <c r="P11" s="191"/>
      <c r="Q11" s="1038"/>
      <c r="R11" s="1038"/>
      <c r="S11" s="1038"/>
      <c r="T11" s="1038"/>
      <c r="U11" s="1038"/>
      <c r="V11" s="1038"/>
      <c r="W11" s="1038"/>
      <c r="X11" s="1039"/>
      <c r="Y11" s="1016" t="s">
        <v>12</v>
      </c>
      <c r="Z11" s="1017"/>
      <c r="AA11" s="1018"/>
      <c r="AB11" s="565"/>
      <c r="AC11" s="1019"/>
      <c r="AD11" s="101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0"/>
      <c r="B12" s="531"/>
      <c r="C12" s="531"/>
      <c r="D12" s="531"/>
      <c r="E12" s="531"/>
      <c r="F12" s="532"/>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6"/>
      <c r="AC12" s="1015"/>
      <c r="AD12" s="101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1"/>
      <c r="B13" s="662"/>
      <c r="C13" s="662"/>
      <c r="D13" s="662"/>
      <c r="E13" s="662"/>
      <c r="F13" s="663"/>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5" t="s">
        <v>180</v>
      </c>
      <c r="AC13" s="1045"/>
      <c r="AD13" s="104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3" t="s">
        <v>378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x14ac:dyDescent="0.15">
      <c r="A16" s="526" t="s">
        <v>348</v>
      </c>
      <c r="B16" s="527"/>
      <c r="C16" s="527"/>
      <c r="D16" s="527"/>
      <c r="E16" s="527"/>
      <c r="F16" s="528"/>
      <c r="G16" s="808" t="s">
        <v>146</v>
      </c>
      <c r="H16" s="793"/>
      <c r="I16" s="793"/>
      <c r="J16" s="793"/>
      <c r="K16" s="793"/>
      <c r="L16" s="793"/>
      <c r="M16" s="793"/>
      <c r="N16" s="793"/>
      <c r="O16" s="794"/>
      <c r="P16" s="792" t="s">
        <v>59</v>
      </c>
      <c r="Q16" s="793"/>
      <c r="R16" s="793"/>
      <c r="S16" s="793"/>
      <c r="T16" s="793"/>
      <c r="U16" s="793"/>
      <c r="V16" s="793"/>
      <c r="W16" s="793"/>
      <c r="X16" s="794"/>
      <c r="Y16" s="1020"/>
      <c r="Z16" s="409"/>
      <c r="AA16" s="410"/>
      <c r="AB16" s="1024" t="s">
        <v>11</v>
      </c>
      <c r="AC16" s="1025"/>
      <c r="AD16" s="1026"/>
      <c r="AE16" s="1012" t="s">
        <v>388</v>
      </c>
      <c r="AF16" s="1012"/>
      <c r="AG16" s="1012"/>
      <c r="AH16" s="1012"/>
      <c r="AI16" s="1012" t="s">
        <v>410</v>
      </c>
      <c r="AJ16" s="1012"/>
      <c r="AK16" s="1012"/>
      <c r="AL16" s="472"/>
      <c r="AM16" s="1012" t="s">
        <v>507</v>
      </c>
      <c r="AN16" s="1012"/>
      <c r="AO16" s="1012"/>
      <c r="AP16" s="472"/>
      <c r="AQ16" s="215" t="s">
        <v>232</v>
      </c>
      <c r="AR16" s="199"/>
      <c r="AS16" s="199"/>
      <c r="AT16" s="200"/>
      <c r="AU16" s="369" t="s">
        <v>134</v>
      </c>
      <c r="AV16" s="369"/>
      <c r="AW16" s="369"/>
      <c r="AX16" s="370"/>
      <c r="AY16" s="34">
        <f>COUNTA($G$18)</f>
        <v>0</v>
      </c>
    </row>
    <row r="17" spans="1:51" ht="18.75" customHeight="1" x14ac:dyDescent="0.15">
      <c r="A17" s="526"/>
      <c r="B17" s="527"/>
      <c r="C17" s="527"/>
      <c r="D17" s="527"/>
      <c r="E17" s="527"/>
      <c r="F17" s="528"/>
      <c r="G17" s="581"/>
      <c r="H17" s="375"/>
      <c r="I17" s="375"/>
      <c r="J17" s="375"/>
      <c r="K17" s="375"/>
      <c r="L17" s="375"/>
      <c r="M17" s="375"/>
      <c r="N17" s="375"/>
      <c r="O17" s="582"/>
      <c r="P17" s="594"/>
      <c r="Q17" s="375"/>
      <c r="R17" s="375"/>
      <c r="S17" s="375"/>
      <c r="T17" s="375"/>
      <c r="U17" s="375"/>
      <c r="V17" s="375"/>
      <c r="W17" s="375"/>
      <c r="X17" s="582"/>
      <c r="Y17" s="1021"/>
      <c r="Z17" s="1022"/>
      <c r="AA17" s="1023"/>
      <c r="AB17" s="1027"/>
      <c r="AC17" s="1028"/>
      <c r="AD17" s="102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9"/>
      <c r="B18" s="527"/>
      <c r="C18" s="527"/>
      <c r="D18" s="527"/>
      <c r="E18" s="527"/>
      <c r="F18" s="528"/>
      <c r="G18" s="554"/>
      <c r="H18" s="1030"/>
      <c r="I18" s="1030"/>
      <c r="J18" s="1030"/>
      <c r="K18" s="1030"/>
      <c r="L18" s="1030"/>
      <c r="M18" s="1030"/>
      <c r="N18" s="1030"/>
      <c r="O18" s="1031"/>
      <c r="P18" s="191"/>
      <c r="Q18" s="1038"/>
      <c r="R18" s="1038"/>
      <c r="S18" s="1038"/>
      <c r="T18" s="1038"/>
      <c r="U18" s="1038"/>
      <c r="V18" s="1038"/>
      <c r="W18" s="1038"/>
      <c r="X18" s="1039"/>
      <c r="Y18" s="1016" t="s">
        <v>12</v>
      </c>
      <c r="Z18" s="1017"/>
      <c r="AA18" s="1018"/>
      <c r="AB18" s="565"/>
      <c r="AC18" s="1019"/>
      <c r="AD18" s="101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0"/>
      <c r="B19" s="531"/>
      <c r="C19" s="531"/>
      <c r="D19" s="531"/>
      <c r="E19" s="531"/>
      <c r="F19" s="532"/>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6"/>
      <c r="AC19" s="1015"/>
      <c r="AD19" s="101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1"/>
      <c r="B20" s="662"/>
      <c r="C20" s="662"/>
      <c r="D20" s="662"/>
      <c r="E20" s="662"/>
      <c r="F20" s="663"/>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5" t="s">
        <v>180</v>
      </c>
      <c r="AC20" s="1045"/>
      <c r="AD20" s="104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3" t="s">
        <v>378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x14ac:dyDescent="0.15">
      <c r="A23" s="526" t="s">
        <v>348</v>
      </c>
      <c r="B23" s="527"/>
      <c r="C23" s="527"/>
      <c r="D23" s="527"/>
      <c r="E23" s="527"/>
      <c r="F23" s="528"/>
      <c r="G23" s="808" t="s">
        <v>146</v>
      </c>
      <c r="H23" s="793"/>
      <c r="I23" s="793"/>
      <c r="J23" s="793"/>
      <c r="K23" s="793"/>
      <c r="L23" s="793"/>
      <c r="M23" s="793"/>
      <c r="N23" s="793"/>
      <c r="O23" s="794"/>
      <c r="P23" s="792" t="s">
        <v>59</v>
      </c>
      <c r="Q23" s="793"/>
      <c r="R23" s="793"/>
      <c r="S23" s="793"/>
      <c r="T23" s="793"/>
      <c r="U23" s="793"/>
      <c r="V23" s="793"/>
      <c r="W23" s="793"/>
      <c r="X23" s="794"/>
      <c r="Y23" s="1020"/>
      <c r="Z23" s="409"/>
      <c r="AA23" s="410"/>
      <c r="AB23" s="1024" t="s">
        <v>11</v>
      </c>
      <c r="AC23" s="1025"/>
      <c r="AD23" s="1026"/>
      <c r="AE23" s="1012" t="s">
        <v>388</v>
      </c>
      <c r="AF23" s="1012"/>
      <c r="AG23" s="1012"/>
      <c r="AH23" s="1012"/>
      <c r="AI23" s="1012" t="s">
        <v>410</v>
      </c>
      <c r="AJ23" s="1012"/>
      <c r="AK23" s="1012"/>
      <c r="AL23" s="472"/>
      <c r="AM23" s="1012" t="s">
        <v>507</v>
      </c>
      <c r="AN23" s="1012"/>
      <c r="AO23" s="1012"/>
      <c r="AP23" s="472"/>
      <c r="AQ23" s="215" t="s">
        <v>232</v>
      </c>
      <c r="AR23" s="199"/>
      <c r="AS23" s="199"/>
      <c r="AT23" s="200"/>
      <c r="AU23" s="369" t="s">
        <v>134</v>
      </c>
      <c r="AV23" s="369"/>
      <c r="AW23" s="369"/>
      <c r="AX23" s="370"/>
      <c r="AY23" s="34">
        <f>COUNTA($G$25)</f>
        <v>0</v>
      </c>
    </row>
    <row r="24" spans="1:51" ht="18.75" customHeight="1" x14ac:dyDescent="0.15">
      <c r="A24" s="526"/>
      <c r="B24" s="527"/>
      <c r="C24" s="527"/>
      <c r="D24" s="527"/>
      <c r="E24" s="527"/>
      <c r="F24" s="528"/>
      <c r="G24" s="581"/>
      <c r="H24" s="375"/>
      <c r="I24" s="375"/>
      <c r="J24" s="375"/>
      <c r="K24" s="375"/>
      <c r="L24" s="375"/>
      <c r="M24" s="375"/>
      <c r="N24" s="375"/>
      <c r="O24" s="582"/>
      <c r="P24" s="594"/>
      <c r="Q24" s="375"/>
      <c r="R24" s="375"/>
      <c r="S24" s="375"/>
      <c r="T24" s="375"/>
      <c r="U24" s="375"/>
      <c r="V24" s="375"/>
      <c r="W24" s="375"/>
      <c r="X24" s="582"/>
      <c r="Y24" s="1021"/>
      <c r="Z24" s="1022"/>
      <c r="AA24" s="1023"/>
      <c r="AB24" s="1027"/>
      <c r="AC24" s="1028"/>
      <c r="AD24" s="102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9"/>
      <c r="B25" s="527"/>
      <c r="C25" s="527"/>
      <c r="D25" s="527"/>
      <c r="E25" s="527"/>
      <c r="F25" s="528"/>
      <c r="G25" s="554"/>
      <c r="H25" s="1030"/>
      <c r="I25" s="1030"/>
      <c r="J25" s="1030"/>
      <c r="K25" s="1030"/>
      <c r="L25" s="1030"/>
      <c r="M25" s="1030"/>
      <c r="N25" s="1030"/>
      <c r="O25" s="1031"/>
      <c r="P25" s="191"/>
      <c r="Q25" s="1038"/>
      <c r="R25" s="1038"/>
      <c r="S25" s="1038"/>
      <c r="T25" s="1038"/>
      <c r="U25" s="1038"/>
      <c r="V25" s="1038"/>
      <c r="W25" s="1038"/>
      <c r="X25" s="1039"/>
      <c r="Y25" s="1016" t="s">
        <v>12</v>
      </c>
      <c r="Z25" s="1017"/>
      <c r="AA25" s="1018"/>
      <c r="AB25" s="565"/>
      <c r="AC25" s="1019"/>
      <c r="AD25" s="101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0"/>
      <c r="B26" s="531"/>
      <c r="C26" s="531"/>
      <c r="D26" s="531"/>
      <c r="E26" s="531"/>
      <c r="F26" s="532"/>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6"/>
      <c r="AC26" s="1015"/>
      <c r="AD26" s="101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1"/>
      <c r="B27" s="662"/>
      <c r="C27" s="662"/>
      <c r="D27" s="662"/>
      <c r="E27" s="662"/>
      <c r="F27" s="663"/>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5" t="s">
        <v>180</v>
      </c>
      <c r="AC27" s="1045"/>
      <c r="AD27" s="104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3" t="s">
        <v>378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x14ac:dyDescent="0.15">
      <c r="A30" s="526" t="s">
        <v>348</v>
      </c>
      <c r="B30" s="527"/>
      <c r="C30" s="527"/>
      <c r="D30" s="527"/>
      <c r="E30" s="527"/>
      <c r="F30" s="528"/>
      <c r="G30" s="808" t="s">
        <v>146</v>
      </c>
      <c r="H30" s="793"/>
      <c r="I30" s="793"/>
      <c r="J30" s="793"/>
      <c r="K30" s="793"/>
      <c r="L30" s="793"/>
      <c r="M30" s="793"/>
      <c r="N30" s="793"/>
      <c r="O30" s="794"/>
      <c r="P30" s="792" t="s">
        <v>59</v>
      </c>
      <c r="Q30" s="793"/>
      <c r="R30" s="793"/>
      <c r="S30" s="793"/>
      <c r="T30" s="793"/>
      <c r="U30" s="793"/>
      <c r="V30" s="793"/>
      <c r="W30" s="793"/>
      <c r="X30" s="794"/>
      <c r="Y30" s="1020"/>
      <c r="Z30" s="409"/>
      <c r="AA30" s="410"/>
      <c r="AB30" s="1024" t="s">
        <v>11</v>
      </c>
      <c r="AC30" s="1025"/>
      <c r="AD30" s="1026"/>
      <c r="AE30" s="1012" t="s">
        <v>388</v>
      </c>
      <c r="AF30" s="1012"/>
      <c r="AG30" s="1012"/>
      <c r="AH30" s="1012"/>
      <c r="AI30" s="1012" t="s">
        <v>410</v>
      </c>
      <c r="AJ30" s="1012"/>
      <c r="AK30" s="1012"/>
      <c r="AL30" s="472"/>
      <c r="AM30" s="1012" t="s">
        <v>507</v>
      </c>
      <c r="AN30" s="1012"/>
      <c r="AO30" s="1012"/>
      <c r="AP30" s="472"/>
      <c r="AQ30" s="215" t="s">
        <v>232</v>
      </c>
      <c r="AR30" s="199"/>
      <c r="AS30" s="199"/>
      <c r="AT30" s="200"/>
      <c r="AU30" s="369" t="s">
        <v>134</v>
      </c>
      <c r="AV30" s="369"/>
      <c r="AW30" s="369"/>
      <c r="AX30" s="370"/>
      <c r="AY30" s="34">
        <f>COUNTA($G$32)</f>
        <v>0</v>
      </c>
    </row>
    <row r="31" spans="1:51" ht="18.75" customHeight="1" x14ac:dyDescent="0.15">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1021"/>
      <c r="Z31" s="1022"/>
      <c r="AA31" s="1023"/>
      <c r="AB31" s="1027"/>
      <c r="AC31" s="1028"/>
      <c r="AD31" s="102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9"/>
      <c r="B32" s="527"/>
      <c r="C32" s="527"/>
      <c r="D32" s="527"/>
      <c r="E32" s="527"/>
      <c r="F32" s="528"/>
      <c r="G32" s="554"/>
      <c r="H32" s="1030"/>
      <c r="I32" s="1030"/>
      <c r="J32" s="1030"/>
      <c r="K32" s="1030"/>
      <c r="L32" s="1030"/>
      <c r="M32" s="1030"/>
      <c r="N32" s="1030"/>
      <c r="O32" s="1031"/>
      <c r="P32" s="191"/>
      <c r="Q32" s="1038"/>
      <c r="R32" s="1038"/>
      <c r="S32" s="1038"/>
      <c r="T32" s="1038"/>
      <c r="U32" s="1038"/>
      <c r="V32" s="1038"/>
      <c r="W32" s="1038"/>
      <c r="X32" s="1039"/>
      <c r="Y32" s="1016" t="s">
        <v>12</v>
      </c>
      <c r="Z32" s="1017"/>
      <c r="AA32" s="1018"/>
      <c r="AB32" s="565"/>
      <c r="AC32" s="1019"/>
      <c r="AD32" s="101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0"/>
      <c r="B33" s="531"/>
      <c r="C33" s="531"/>
      <c r="D33" s="531"/>
      <c r="E33" s="531"/>
      <c r="F33" s="532"/>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6"/>
      <c r="AC33" s="1015"/>
      <c r="AD33" s="101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1"/>
      <c r="B34" s="662"/>
      <c r="C34" s="662"/>
      <c r="D34" s="662"/>
      <c r="E34" s="662"/>
      <c r="F34" s="663"/>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5" t="s">
        <v>180</v>
      </c>
      <c r="AC34" s="1045"/>
      <c r="AD34" s="104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3" t="s">
        <v>378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x14ac:dyDescent="0.15">
      <c r="A37" s="526" t="s">
        <v>348</v>
      </c>
      <c r="B37" s="527"/>
      <c r="C37" s="527"/>
      <c r="D37" s="527"/>
      <c r="E37" s="527"/>
      <c r="F37" s="528"/>
      <c r="G37" s="808" t="s">
        <v>146</v>
      </c>
      <c r="H37" s="793"/>
      <c r="I37" s="793"/>
      <c r="J37" s="793"/>
      <c r="K37" s="793"/>
      <c r="L37" s="793"/>
      <c r="M37" s="793"/>
      <c r="N37" s="793"/>
      <c r="O37" s="794"/>
      <c r="P37" s="792" t="s">
        <v>59</v>
      </c>
      <c r="Q37" s="793"/>
      <c r="R37" s="793"/>
      <c r="S37" s="793"/>
      <c r="T37" s="793"/>
      <c r="U37" s="793"/>
      <c r="V37" s="793"/>
      <c r="W37" s="793"/>
      <c r="X37" s="794"/>
      <c r="Y37" s="1020"/>
      <c r="Z37" s="409"/>
      <c r="AA37" s="410"/>
      <c r="AB37" s="1024" t="s">
        <v>11</v>
      </c>
      <c r="AC37" s="1025"/>
      <c r="AD37" s="1026"/>
      <c r="AE37" s="1012" t="s">
        <v>388</v>
      </c>
      <c r="AF37" s="1012"/>
      <c r="AG37" s="1012"/>
      <c r="AH37" s="1012"/>
      <c r="AI37" s="1012" t="s">
        <v>410</v>
      </c>
      <c r="AJ37" s="1012"/>
      <c r="AK37" s="1012"/>
      <c r="AL37" s="472"/>
      <c r="AM37" s="1012" t="s">
        <v>507</v>
      </c>
      <c r="AN37" s="1012"/>
      <c r="AO37" s="1012"/>
      <c r="AP37" s="472"/>
      <c r="AQ37" s="215" t="s">
        <v>232</v>
      </c>
      <c r="AR37" s="199"/>
      <c r="AS37" s="199"/>
      <c r="AT37" s="200"/>
      <c r="AU37" s="369" t="s">
        <v>134</v>
      </c>
      <c r="AV37" s="369"/>
      <c r="AW37" s="369"/>
      <c r="AX37" s="370"/>
      <c r="AY37" s="34">
        <f>COUNTA($G$39)</f>
        <v>0</v>
      </c>
    </row>
    <row r="38" spans="1:51" ht="18.75" customHeight="1" x14ac:dyDescent="0.15">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1021"/>
      <c r="Z38" s="1022"/>
      <c r="AA38" s="1023"/>
      <c r="AB38" s="1027"/>
      <c r="AC38" s="1028"/>
      <c r="AD38" s="102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9"/>
      <c r="B39" s="527"/>
      <c r="C39" s="527"/>
      <c r="D39" s="527"/>
      <c r="E39" s="527"/>
      <c r="F39" s="528"/>
      <c r="G39" s="554"/>
      <c r="H39" s="1030"/>
      <c r="I39" s="1030"/>
      <c r="J39" s="1030"/>
      <c r="K39" s="1030"/>
      <c r="L39" s="1030"/>
      <c r="M39" s="1030"/>
      <c r="N39" s="1030"/>
      <c r="O39" s="1031"/>
      <c r="P39" s="191"/>
      <c r="Q39" s="1038"/>
      <c r="R39" s="1038"/>
      <c r="S39" s="1038"/>
      <c r="T39" s="1038"/>
      <c r="U39" s="1038"/>
      <c r="V39" s="1038"/>
      <c r="W39" s="1038"/>
      <c r="X39" s="1039"/>
      <c r="Y39" s="1016" t="s">
        <v>12</v>
      </c>
      <c r="Z39" s="1017"/>
      <c r="AA39" s="1018"/>
      <c r="AB39" s="565"/>
      <c r="AC39" s="1019"/>
      <c r="AD39" s="101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0"/>
      <c r="B40" s="531"/>
      <c r="C40" s="531"/>
      <c r="D40" s="531"/>
      <c r="E40" s="531"/>
      <c r="F40" s="532"/>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6"/>
      <c r="AC40" s="1015"/>
      <c r="AD40" s="101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1"/>
      <c r="B41" s="662"/>
      <c r="C41" s="662"/>
      <c r="D41" s="662"/>
      <c r="E41" s="662"/>
      <c r="F41" s="663"/>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5" t="s">
        <v>180</v>
      </c>
      <c r="AC41" s="1045"/>
      <c r="AD41" s="104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3" t="s">
        <v>378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x14ac:dyDescent="0.15">
      <c r="A44" s="526" t="s">
        <v>348</v>
      </c>
      <c r="B44" s="527"/>
      <c r="C44" s="527"/>
      <c r="D44" s="527"/>
      <c r="E44" s="527"/>
      <c r="F44" s="528"/>
      <c r="G44" s="808" t="s">
        <v>146</v>
      </c>
      <c r="H44" s="793"/>
      <c r="I44" s="793"/>
      <c r="J44" s="793"/>
      <c r="K44" s="793"/>
      <c r="L44" s="793"/>
      <c r="M44" s="793"/>
      <c r="N44" s="793"/>
      <c r="O44" s="794"/>
      <c r="P44" s="792" t="s">
        <v>59</v>
      </c>
      <c r="Q44" s="793"/>
      <c r="R44" s="793"/>
      <c r="S44" s="793"/>
      <c r="T44" s="793"/>
      <c r="U44" s="793"/>
      <c r="V44" s="793"/>
      <c r="W44" s="793"/>
      <c r="X44" s="794"/>
      <c r="Y44" s="1020"/>
      <c r="Z44" s="409"/>
      <c r="AA44" s="410"/>
      <c r="AB44" s="1024" t="s">
        <v>11</v>
      </c>
      <c r="AC44" s="1025"/>
      <c r="AD44" s="1026"/>
      <c r="AE44" s="1012" t="s">
        <v>388</v>
      </c>
      <c r="AF44" s="1012"/>
      <c r="AG44" s="1012"/>
      <c r="AH44" s="1012"/>
      <c r="AI44" s="1012" t="s">
        <v>410</v>
      </c>
      <c r="AJ44" s="1012"/>
      <c r="AK44" s="1012"/>
      <c r="AL44" s="472"/>
      <c r="AM44" s="1012" t="s">
        <v>507</v>
      </c>
      <c r="AN44" s="1012"/>
      <c r="AO44" s="1012"/>
      <c r="AP44" s="472"/>
      <c r="AQ44" s="215" t="s">
        <v>232</v>
      </c>
      <c r="AR44" s="199"/>
      <c r="AS44" s="199"/>
      <c r="AT44" s="200"/>
      <c r="AU44" s="369" t="s">
        <v>134</v>
      </c>
      <c r="AV44" s="369"/>
      <c r="AW44" s="369"/>
      <c r="AX44" s="370"/>
      <c r="AY44" s="34">
        <f>COUNTA($G$46)</f>
        <v>0</v>
      </c>
    </row>
    <row r="45" spans="1:51" ht="18.75" customHeight="1" x14ac:dyDescent="0.15">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1021"/>
      <c r="Z45" s="1022"/>
      <c r="AA45" s="1023"/>
      <c r="AB45" s="1027"/>
      <c r="AC45" s="1028"/>
      <c r="AD45" s="102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9"/>
      <c r="B46" s="527"/>
      <c r="C46" s="527"/>
      <c r="D46" s="527"/>
      <c r="E46" s="527"/>
      <c r="F46" s="528"/>
      <c r="G46" s="554"/>
      <c r="H46" s="1030"/>
      <c r="I46" s="1030"/>
      <c r="J46" s="1030"/>
      <c r="K46" s="1030"/>
      <c r="L46" s="1030"/>
      <c r="M46" s="1030"/>
      <c r="N46" s="1030"/>
      <c r="O46" s="1031"/>
      <c r="P46" s="191"/>
      <c r="Q46" s="1038"/>
      <c r="R46" s="1038"/>
      <c r="S46" s="1038"/>
      <c r="T46" s="1038"/>
      <c r="U46" s="1038"/>
      <c r="V46" s="1038"/>
      <c r="W46" s="1038"/>
      <c r="X46" s="1039"/>
      <c r="Y46" s="1016" t="s">
        <v>12</v>
      </c>
      <c r="Z46" s="1017"/>
      <c r="AA46" s="1018"/>
      <c r="AB46" s="565"/>
      <c r="AC46" s="1019"/>
      <c r="AD46" s="101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0"/>
      <c r="B47" s="531"/>
      <c r="C47" s="531"/>
      <c r="D47" s="531"/>
      <c r="E47" s="531"/>
      <c r="F47" s="532"/>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6"/>
      <c r="AC47" s="1015"/>
      <c r="AD47" s="101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1"/>
      <c r="B48" s="662"/>
      <c r="C48" s="662"/>
      <c r="D48" s="662"/>
      <c r="E48" s="662"/>
      <c r="F48" s="663"/>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5" t="s">
        <v>180</v>
      </c>
      <c r="AC48" s="1045"/>
      <c r="AD48" s="104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3" t="s">
        <v>378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x14ac:dyDescent="0.15">
      <c r="A51" s="526" t="s">
        <v>348</v>
      </c>
      <c r="B51" s="527"/>
      <c r="C51" s="527"/>
      <c r="D51" s="527"/>
      <c r="E51" s="527"/>
      <c r="F51" s="528"/>
      <c r="G51" s="808" t="s">
        <v>146</v>
      </c>
      <c r="H51" s="793"/>
      <c r="I51" s="793"/>
      <c r="J51" s="793"/>
      <c r="K51" s="793"/>
      <c r="L51" s="793"/>
      <c r="M51" s="793"/>
      <c r="N51" s="793"/>
      <c r="O51" s="794"/>
      <c r="P51" s="792" t="s">
        <v>59</v>
      </c>
      <c r="Q51" s="793"/>
      <c r="R51" s="793"/>
      <c r="S51" s="793"/>
      <c r="T51" s="793"/>
      <c r="U51" s="793"/>
      <c r="V51" s="793"/>
      <c r="W51" s="793"/>
      <c r="X51" s="794"/>
      <c r="Y51" s="1020"/>
      <c r="Z51" s="409"/>
      <c r="AA51" s="410"/>
      <c r="AB51" s="472" t="s">
        <v>11</v>
      </c>
      <c r="AC51" s="1025"/>
      <c r="AD51" s="1026"/>
      <c r="AE51" s="1012" t="s">
        <v>388</v>
      </c>
      <c r="AF51" s="1012"/>
      <c r="AG51" s="1012"/>
      <c r="AH51" s="1012"/>
      <c r="AI51" s="1012" t="s">
        <v>410</v>
      </c>
      <c r="AJ51" s="1012"/>
      <c r="AK51" s="1012"/>
      <c r="AL51" s="472"/>
      <c r="AM51" s="1012" t="s">
        <v>507</v>
      </c>
      <c r="AN51" s="1012"/>
      <c r="AO51" s="1012"/>
      <c r="AP51" s="472"/>
      <c r="AQ51" s="215" t="s">
        <v>232</v>
      </c>
      <c r="AR51" s="199"/>
      <c r="AS51" s="199"/>
      <c r="AT51" s="200"/>
      <c r="AU51" s="369" t="s">
        <v>134</v>
      </c>
      <c r="AV51" s="369"/>
      <c r="AW51" s="369"/>
      <c r="AX51" s="370"/>
      <c r="AY51" s="34">
        <f>COUNTA($G$53)</f>
        <v>0</v>
      </c>
    </row>
    <row r="52" spans="1:51" ht="18.75" customHeight="1" x14ac:dyDescent="0.15">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1021"/>
      <c r="Z52" s="1022"/>
      <c r="AA52" s="1023"/>
      <c r="AB52" s="1027"/>
      <c r="AC52" s="1028"/>
      <c r="AD52" s="102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9"/>
      <c r="B53" s="527"/>
      <c r="C53" s="527"/>
      <c r="D53" s="527"/>
      <c r="E53" s="527"/>
      <c r="F53" s="528"/>
      <c r="G53" s="554"/>
      <c r="H53" s="1030"/>
      <c r="I53" s="1030"/>
      <c r="J53" s="1030"/>
      <c r="K53" s="1030"/>
      <c r="L53" s="1030"/>
      <c r="M53" s="1030"/>
      <c r="N53" s="1030"/>
      <c r="O53" s="1031"/>
      <c r="P53" s="191"/>
      <c r="Q53" s="1038"/>
      <c r="R53" s="1038"/>
      <c r="S53" s="1038"/>
      <c r="T53" s="1038"/>
      <c r="U53" s="1038"/>
      <c r="V53" s="1038"/>
      <c r="W53" s="1038"/>
      <c r="X53" s="1039"/>
      <c r="Y53" s="1016" t="s">
        <v>12</v>
      </c>
      <c r="Z53" s="1017"/>
      <c r="AA53" s="1018"/>
      <c r="AB53" s="565"/>
      <c r="AC53" s="1019"/>
      <c r="AD53" s="101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0"/>
      <c r="B54" s="531"/>
      <c r="C54" s="531"/>
      <c r="D54" s="531"/>
      <c r="E54" s="531"/>
      <c r="F54" s="532"/>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6"/>
      <c r="AC54" s="1015"/>
      <c r="AD54" s="101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1"/>
      <c r="B55" s="662"/>
      <c r="C55" s="662"/>
      <c r="D55" s="662"/>
      <c r="E55" s="662"/>
      <c r="F55" s="663"/>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5" t="s">
        <v>180</v>
      </c>
      <c r="AC55" s="1045"/>
      <c r="AD55" s="104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3" t="s">
        <v>378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x14ac:dyDescent="0.15">
      <c r="A58" s="526" t="s">
        <v>348</v>
      </c>
      <c r="B58" s="527"/>
      <c r="C58" s="527"/>
      <c r="D58" s="527"/>
      <c r="E58" s="527"/>
      <c r="F58" s="528"/>
      <c r="G58" s="808" t="s">
        <v>146</v>
      </c>
      <c r="H58" s="793"/>
      <c r="I58" s="793"/>
      <c r="J58" s="793"/>
      <c r="K58" s="793"/>
      <c r="L58" s="793"/>
      <c r="M58" s="793"/>
      <c r="N58" s="793"/>
      <c r="O58" s="794"/>
      <c r="P58" s="792" t="s">
        <v>59</v>
      </c>
      <c r="Q58" s="793"/>
      <c r="R58" s="793"/>
      <c r="S58" s="793"/>
      <c r="T58" s="793"/>
      <c r="U58" s="793"/>
      <c r="V58" s="793"/>
      <c r="W58" s="793"/>
      <c r="X58" s="794"/>
      <c r="Y58" s="1020"/>
      <c r="Z58" s="409"/>
      <c r="AA58" s="410"/>
      <c r="AB58" s="1024" t="s">
        <v>11</v>
      </c>
      <c r="AC58" s="1025"/>
      <c r="AD58" s="1026"/>
      <c r="AE58" s="1012" t="s">
        <v>388</v>
      </c>
      <c r="AF58" s="1012"/>
      <c r="AG58" s="1012"/>
      <c r="AH58" s="1012"/>
      <c r="AI58" s="1012" t="s">
        <v>410</v>
      </c>
      <c r="AJ58" s="1012"/>
      <c r="AK58" s="1012"/>
      <c r="AL58" s="472"/>
      <c r="AM58" s="1012" t="s">
        <v>507</v>
      </c>
      <c r="AN58" s="1012"/>
      <c r="AO58" s="1012"/>
      <c r="AP58" s="472"/>
      <c r="AQ58" s="215" t="s">
        <v>232</v>
      </c>
      <c r="AR58" s="199"/>
      <c r="AS58" s="199"/>
      <c r="AT58" s="200"/>
      <c r="AU58" s="369" t="s">
        <v>134</v>
      </c>
      <c r="AV58" s="369"/>
      <c r="AW58" s="369"/>
      <c r="AX58" s="370"/>
      <c r="AY58" s="34">
        <f>COUNTA($G$60)</f>
        <v>0</v>
      </c>
    </row>
    <row r="59" spans="1:51" ht="18.75" customHeight="1" x14ac:dyDescent="0.15">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1021"/>
      <c r="Z59" s="1022"/>
      <c r="AA59" s="1023"/>
      <c r="AB59" s="1027"/>
      <c r="AC59" s="1028"/>
      <c r="AD59" s="102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9"/>
      <c r="B60" s="527"/>
      <c r="C60" s="527"/>
      <c r="D60" s="527"/>
      <c r="E60" s="527"/>
      <c r="F60" s="528"/>
      <c r="G60" s="554"/>
      <c r="H60" s="1030"/>
      <c r="I60" s="1030"/>
      <c r="J60" s="1030"/>
      <c r="K60" s="1030"/>
      <c r="L60" s="1030"/>
      <c r="M60" s="1030"/>
      <c r="N60" s="1030"/>
      <c r="O60" s="1031"/>
      <c r="P60" s="191"/>
      <c r="Q60" s="1038"/>
      <c r="R60" s="1038"/>
      <c r="S60" s="1038"/>
      <c r="T60" s="1038"/>
      <c r="U60" s="1038"/>
      <c r="V60" s="1038"/>
      <c r="W60" s="1038"/>
      <c r="X60" s="1039"/>
      <c r="Y60" s="1016" t="s">
        <v>12</v>
      </c>
      <c r="Z60" s="1017"/>
      <c r="AA60" s="1018"/>
      <c r="AB60" s="565"/>
      <c r="AC60" s="1019"/>
      <c r="AD60" s="101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0"/>
      <c r="B61" s="531"/>
      <c r="C61" s="531"/>
      <c r="D61" s="531"/>
      <c r="E61" s="531"/>
      <c r="F61" s="532"/>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6"/>
      <c r="AC61" s="1015"/>
      <c r="AD61" s="101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1"/>
      <c r="B62" s="662"/>
      <c r="C62" s="662"/>
      <c r="D62" s="662"/>
      <c r="E62" s="662"/>
      <c r="F62" s="663"/>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5" t="s">
        <v>180</v>
      </c>
      <c r="AC62" s="1045"/>
      <c r="AD62" s="104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3" t="s">
        <v>378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x14ac:dyDescent="0.15">
      <c r="A65" s="526" t="s">
        <v>348</v>
      </c>
      <c r="B65" s="527"/>
      <c r="C65" s="527"/>
      <c r="D65" s="527"/>
      <c r="E65" s="527"/>
      <c r="F65" s="528"/>
      <c r="G65" s="808" t="s">
        <v>146</v>
      </c>
      <c r="H65" s="793"/>
      <c r="I65" s="793"/>
      <c r="J65" s="793"/>
      <c r="K65" s="793"/>
      <c r="L65" s="793"/>
      <c r="M65" s="793"/>
      <c r="N65" s="793"/>
      <c r="O65" s="794"/>
      <c r="P65" s="792" t="s">
        <v>59</v>
      </c>
      <c r="Q65" s="793"/>
      <c r="R65" s="793"/>
      <c r="S65" s="793"/>
      <c r="T65" s="793"/>
      <c r="U65" s="793"/>
      <c r="V65" s="793"/>
      <c r="W65" s="793"/>
      <c r="X65" s="794"/>
      <c r="Y65" s="1020"/>
      <c r="Z65" s="409"/>
      <c r="AA65" s="410"/>
      <c r="AB65" s="1024" t="s">
        <v>11</v>
      </c>
      <c r="AC65" s="1025"/>
      <c r="AD65" s="1026"/>
      <c r="AE65" s="1012" t="s">
        <v>388</v>
      </c>
      <c r="AF65" s="1012"/>
      <c r="AG65" s="1012"/>
      <c r="AH65" s="1012"/>
      <c r="AI65" s="1012" t="s">
        <v>410</v>
      </c>
      <c r="AJ65" s="1012"/>
      <c r="AK65" s="1012"/>
      <c r="AL65" s="472"/>
      <c r="AM65" s="1012" t="s">
        <v>507</v>
      </c>
      <c r="AN65" s="1012"/>
      <c r="AO65" s="1012"/>
      <c r="AP65" s="472"/>
      <c r="AQ65" s="215" t="s">
        <v>232</v>
      </c>
      <c r="AR65" s="199"/>
      <c r="AS65" s="199"/>
      <c r="AT65" s="200"/>
      <c r="AU65" s="369" t="s">
        <v>134</v>
      </c>
      <c r="AV65" s="369"/>
      <c r="AW65" s="369"/>
      <c r="AX65" s="370"/>
      <c r="AY65" s="34">
        <f>COUNTA($G$67)</f>
        <v>0</v>
      </c>
    </row>
    <row r="66" spans="1:51" ht="18.75" customHeight="1" x14ac:dyDescent="0.15">
      <c r="A66" s="526"/>
      <c r="B66" s="527"/>
      <c r="C66" s="527"/>
      <c r="D66" s="527"/>
      <c r="E66" s="527"/>
      <c r="F66" s="528"/>
      <c r="G66" s="581"/>
      <c r="H66" s="375"/>
      <c r="I66" s="375"/>
      <c r="J66" s="375"/>
      <c r="K66" s="375"/>
      <c r="L66" s="375"/>
      <c r="M66" s="375"/>
      <c r="N66" s="375"/>
      <c r="O66" s="582"/>
      <c r="P66" s="594"/>
      <c r="Q66" s="375"/>
      <c r="R66" s="375"/>
      <c r="S66" s="375"/>
      <c r="T66" s="375"/>
      <c r="U66" s="375"/>
      <c r="V66" s="375"/>
      <c r="W66" s="375"/>
      <c r="X66" s="582"/>
      <c r="Y66" s="1021"/>
      <c r="Z66" s="1022"/>
      <c r="AA66" s="1023"/>
      <c r="AB66" s="1027"/>
      <c r="AC66" s="1028"/>
      <c r="AD66" s="102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9"/>
      <c r="B67" s="527"/>
      <c r="C67" s="527"/>
      <c r="D67" s="527"/>
      <c r="E67" s="527"/>
      <c r="F67" s="528"/>
      <c r="G67" s="554"/>
      <c r="H67" s="1030"/>
      <c r="I67" s="1030"/>
      <c r="J67" s="1030"/>
      <c r="K67" s="1030"/>
      <c r="L67" s="1030"/>
      <c r="M67" s="1030"/>
      <c r="N67" s="1030"/>
      <c r="O67" s="1031"/>
      <c r="P67" s="191"/>
      <c r="Q67" s="1038"/>
      <c r="R67" s="1038"/>
      <c r="S67" s="1038"/>
      <c r="T67" s="1038"/>
      <c r="U67" s="1038"/>
      <c r="V67" s="1038"/>
      <c r="W67" s="1038"/>
      <c r="X67" s="1039"/>
      <c r="Y67" s="1016" t="s">
        <v>12</v>
      </c>
      <c r="Z67" s="1017"/>
      <c r="AA67" s="1018"/>
      <c r="AB67" s="565"/>
      <c r="AC67" s="1019"/>
      <c r="AD67" s="101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0"/>
      <c r="B68" s="531"/>
      <c r="C68" s="531"/>
      <c r="D68" s="531"/>
      <c r="E68" s="531"/>
      <c r="F68" s="532"/>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6"/>
      <c r="AC68" s="1015"/>
      <c r="AD68" s="101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1"/>
      <c r="B69" s="662"/>
      <c r="C69" s="662"/>
      <c r="D69" s="662"/>
      <c r="E69" s="662"/>
      <c r="F69" s="663"/>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1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3" t="s">
        <v>378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452" t="s">
        <v>364</v>
      </c>
      <c r="H2" s="453"/>
      <c r="I2" s="453"/>
      <c r="J2" s="453"/>
      <c r="K2" s="453"/>
      <c r="L2" s="453"/>
      <c r="M2" s="453"/>
      <c r="N2" s="453"/>
      <c r="O2" s="453"/>
      <c r="P2" s="453"/>
      <c r="Q2" s="453"/>
      <c r="R2" s="453"/>
      <c r="S2" s="453"/>
      <c r="T2" s="453"/>
      <c r="U2" s="453"/>
      <c r="V2" s="453"/>
      <c r="W2" s="453"/>
      <c r="X2" s="453"/>
      <c r="Y2" s="453"/>
      <c r="Z2" s="453"/>
      <c r="AA2" s="453"/>
      <c r="AB2" s="454"/>
      <c r="AC2" s="452" t="s">
        <v>366</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52"/>
      <c r="B3" s="1053"/>
      <c r="C3" s="1053"/>
      <c r="D3" s="1053"/>
      <c r="E3" s="1053"/>
      <c r="F3" s="1054"/>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52"/>
      <c r="B4" s="1053"/>
      <c r="C4" s="1053"/>
      <c r="D4" s="1053"/>
      <c r="E4" s="1053"/>
      <c r="F4" s="1054"/>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x14ac:dyDescent="0.15">
      <c r="A5" s="1052"/>
      <c r="B5" s="1053"/>
      <c r="C5" s="1053"/>
      <c r="D5" s="1053"/>
      <c r="E5" s="1053"/>
      <c r="F5" s="105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2"/>
      <c r="B6" s="1053"/>
      <c r="C6" s="1053"/>
      <c r="D6" s="1053"/>
      <c r="E6" s="1053"/>
      <c r="F6" s="105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2"/>
      <c r="B7" s="1053"/>
      <c r="C7" s="1053"/>
      <c r="D7" s="1053"/>
      <c r="E7" s="1053"/>
      <c r="F7" s="105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2"/>
      <c r="B8" s="1053"/>
      <c r="C8" s="1053"/>
      <c r="D8" s="1053"/>
      <c r="E8" s="1053"/>
      <c r="F8" s="105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2"/>
      <c r="B9" s="1053"/>
      <c r="C9" s="1053"/>
      <c r="D9" s="1053"/>
      <c r="E9" s="1053"/>
      <c r="F9" s="105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2"/>
      <c r="B10" s="1053"/>
      <c r="C10" s="1053"/>
      <c r="D10" s="1053"/>
      <c r="E10" s="1053"/>
      <c r="F10" s="105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2"/>
      <c r="B11" s="1053"/>
      <c r="C11" s="1053"/>
      <c r="D11" s="1053"/>
      <c r="E11" s="1053"/>
      <c r="F11" s="105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2"/>
      <c r="B12" s="1053"/>
      <c r="C12" s="1053"/>
      <c r="D12" s="1053"/>
      <c r="E12" s="1053"/>
      <c r="F12" s="105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2"/>
      <c r="B13" s="1053"/>
      <c r="C13" s="1053"/>
      <c r="D13" s="1053"/>
      <c r="E13" s="1053"/>
      <c r="F13" s="105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2"/>
      <c r="B14" s="1053"/>
      <c r="C14" s="1053"/>
      <c r="D14" s="1053"/>
      <c r="E14" s="1053"/>
      <c r="F14" s="105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2"/>
      <c r="B15" s="1053"/>
      <c r="C15" s="1053"/>
      <c r="D15" s="1053"/>
      <c r="E15" s="1053"/>
      <c r="F15" s="1054"/>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52"/>
      <c r="B16" s="1053"/>
      <c r="C16" s="1053"/>
      <c r="D16" s="1053"/>
      <c r="E16" s="1053"/>
      <c r="F16" s="1054"/>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52"/>
      <c r="B17" s="1053"/>
      <c r="C17" s="1053"/>
      <c r="D17" s="1053"/>
      <c r="E17" s="1053"/>
      <c r="F17" s="1054"/>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x14ac:dyDescent="0.15">
      <c r="A18" s="1052"/>
      <c r="B18" s="1053"/>
      <c r="C18" s="1053"/>
      <c r="D18" s="1053"/>
      <c r="E18" s="1053"/>
      <c r="F18" s="105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2"/>
      <c r="B19" s="1053"/>
      <c r="C19" s="1053"/>
      <c r="D19" s="1053"/>
      <c r="E19" s="1053"/>
      <c r="F19" s="105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2"/>
      <c r="B20" s="1053"/>
      <c r="C20" s="1053"/>
      <c r="D20" s="1053"/>
      <c r="E20" s="1053"/>
      <c r="F20" s="105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2"/>
      <c r="B21" s="1053"/>
      <c r="C21" s="1053"/>
      <c r="D21" s="1053"/>
      <c r="E21" s="1053"/>
      <c r="F21" s="105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2"/>
      <c r="B22" s="1053"/>
      <c r="C22" s="1053"/>
      <c r="D22" s="1053"/>
      <c r="E22" s="1053"/>
      <c r="F22" s="105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2"/>
      <c r="B23" s="1053"/>
      <c r="C23" s="1053"/>
      <c r="D23" s="1053"/>
      <c r="E23" s="1053"/>
      <c r="F23" s="105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2"/>
      <c r="B24" s="1053"/>
      <c r="C24" s="1053"/>
      <c r="D24" s="1053"/>
      <c r="E24" s="1053"/>
      <c r="F24" s="105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2"/>
      <c r="B25" s="1053"/>
      <c r="C25" s="1053"/>
      <c r="D25" s="1053"/>
      <c r="E25" s="1053"/>
      <c r="F25" s="105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2"/>
      <c r="B26" s="1053"/>
      <c r="C26" s="1053"/>
      <c r="D26" s="1053"/>
      <c r="E26" s="1053"/>
      <c r="F26" s="105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2"/>
      <c r="B27" s="1053"/>
      <c r="C27" s="1053"/>
      <c r="D27" s="1053"/>
      <c r="E27" s="1053"/>
      <c r="F27" s="105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2"/>
      <c r="B28" s="1053"/>
      <c r="C28" s="1053"/>
      <c r="D28" s="1053"/>
      <c r="E28" s="1053"/>
      <c r="F28" s="1054"/>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52"/>
      <c r="B29" s="1053"/>
      <c r="C29" s="1053"/>
      <c r="D29" s="1053"/>
      <c r="E29" s="1053"/>
      <c r="F29" s="1054"/>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52"/>
      <c r="B30" s="1053"/>
      <c r="C30" s="1053"/>
      <c r="D30" s="1053"/>
      <c r="E30" s="1053"/>
      <c r="F30" s="1054"/>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x14ac:dyDescent="0.15">
      <c r="A31" s="1052"/>
      <c r="B31" s="1053"/>
      <c r="C31" s="1053"/>
      <c r="D31" s="1053"/>
      <c r="E31" s="1053"/>
      <c r="F31" s="105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2"/>
      <c r="B32" s="1053"/>
      <c r="C32" s="1053"/>
      <c r="D32" s="1053"/>
      <c r="E32" s="1053"/>
      <c r="F32" s="105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2"/>
      <c r="B33" s="1053"/>
      <c r="C33" s="1053"/>
      <c r="D33" s="1053"/>
      <c r="E33" s="1053"/>
      <c r="F33" s="105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2"/>
      <c r="B34" s="1053"/>
      <c r="C34" s="1053"/>
      <c r="D34" s="1053"/>
      <c r="E34" s="1053"/>
      <c r="F34" s="105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2"/>
      <c r="B35" s="1053"/>
      <c r="C35" s="1053"/>
      <c r="D35" s="1053"/>
      <c r="E35" s="1053"/>
      <c r="F35" s="105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2"/>
      <c r="B36" s="1053"/>
      <c r="C36" s="1053"/>
      <c r="D36" s="1053"/>
      <c r="E36" s="1053"/>
      <c r="F36" s="105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2"/>
      <c r="B37" s="1053"/>
      <c r="C37" s="1053"/>
      <c r="D37" s="1053"/>
      <c r="E37" s="1053"/>
      <c r="F37" s="105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2"/>
      <c r="B38" s="1053"/>
      <c r="C38" s="1053"/>
      <c r="D38" s="1053"/>
      <c r="E38" s="1053"/>
      <c r="F38" s="105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2"/>
      <c r="B39" s="1053"/>
      <c r="C39" s="1053"/>
      <c r="D39" s="1053"/>
      <c r="E39" s="1053"/>
      <c r="F39" s="105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2"/>
      <c r="B40" s="1053"/>
      <c r="C40" s="1053"/>
      <c r="D40" s="1053"/>
      <c r="E40" s="1053"/>
      <c r="F40" s="105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2"/>
      <c r="B41" s="1053"/>
      <c r="C41" s="1053"/>
      <c r="D41" s="1053"/>
      <c r="E41" s="1053"/>
      <c r="F41" s="1054"/>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52"/>
      <c r="B42" s="1053"/>
      <c r="C42" s="1053"/>
      <c r="D42" s="1053"/>
      <c r="E42" s="1053"/>
      <c r="F42" s="1054"/>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52"/>
      <c r="B43" s="1053"/>
      <c r="C43" s="1053"/>
      <c r="D43" s="1053"/>
      <c r="E43" s="1053"/>
      <c r="F43" s="1054"/>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x14ac:dyDescent="0.15">
      <c r="A44" s="1052"/>
      <c r="B44" s="1053"/>
      <c r="C44" s="1053"/>
      <c r="D44" s="1053"/>
      <c r="E44" s="1053"/>
      <c r="F44" s="105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2"/>
      <c r="B45" s="1053"/>
      <c r="C45" s="1053"/>
      <c r="D45" s="1053"/>
      <c r="E45" s="1053"/>
      <c r="F45" s="105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2"/>
      <c r="B46" s="1053"/>
      <c r="C46" s="1053"/>
      <c r="D46" s="1053"/>
      <c r="E46" s="1053"/>
      <c r="F46" s="105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2"/>
      <c r="B47" s="1053"/>
      <c r="C47" s="1053"/>
      <c r="D47" s="1053"/>
      <c r="E47" s="1053"/>
      <c r="F47" s="105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2"/>
      <c r="B48" s="1053"/>
      <c r="C48" s="1053"/>
      <c r="D48" s="1053"/>
      <c r="E48" s="1053"/>
      <c r="F48" s="105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2"/>
      <c r="B49" s="1053"/>
      <c r="C49" s="1053"/>
      <c r="D49" s="1053"/>
      <c r="E49" s="1053"/>
      <c r="F49" s="105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2"/>
      <c r="B50" s="1053"/>
      <c r="C50" s="1053"/>
      <c r="D50" s="1053"/>
      <c r="E50" s="1053"/>
      <c r="F50" s="105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2"/>
      <c r="B51" s="1053"/>
      <c r="C51" s="1053"/>
      <c r="D51" s="1053"/>
      <c r="E51" s="1053"/>
      <c r="F51" s="105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2"/>
      <c r="B52" s="1053"/>
      <c r="C52" s="1053"/>
      <c r="D52" s="1053"/>
      <c r="E52" s="1053"/>
      <c r="F52" s="105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customHeight="1" thickBot="1" x14ac:dyDescent="0.2"/>
    <row r="55" spans="1:51" ht="30" customHeight="1" x14ac:dyDescent="0.15">
      <c r="A55" s="1049" t="s">
        <v>28</v>
      </c>
      <c r="B55" s="1050"/>
      <c r="C55" s="1050"/>
      <c r="D55" s="1050"/>
      <c r="E55" s="1050"/>
      <c r="F55" s="1051"/>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52"/>
      <c r="B56" s="1053"/>
      <c r="C56" s="1053"/>
      <c r="D56" s="1053"/>
      <c r="E56" s="1053"/>
      <c r="F56" s="1054"/>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52"/>
      <c r="B57" s="1053"/>
      <c r="C57" s="1053"/>
      <c r="D57" s="1053"/>
      <c r="E57" s="1053"/>
      <c r="F57" s="1054"/>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x14ac:dyDescent="0.15">
      <c r="A58" s="1052"/>
      <c r="B58" s="1053"/>
      <c r="C58" s="1053"/>
      <c r="D58" s="1053"/>
      <c r="E58" s="1053"/>
      <c r="F58" s="105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2"/>
      <c r="B59" s="1053"/>
      <c r="C59" s="1053"/>
      <c r="D59" s="1053"/>
      <c r="E59" s="1053"/>
      <c r="F59" s="105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2"/>
      <c r="B60" s="1053"/>
      <c r="C60" s="1053"/>
      <c r="D60" s="1053"/>
      <c r="E60" s="1053"/>
      <c r="F60" s="105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2"/>
      <c r="B61" s="1053"/>
      <c r="C61" s="1053"/>
      <c r="D61" s="1053"/>
      <c r="E61" s="1053"/>
      <c r="F61" s="105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2"/>
      <c r="B62" s="1053"/>
      <c r="C62" s="1053"/>
      <c r="D62" s="1053"/>
      <c r="E62" s="1053"/>
      <c r="F62" s="105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2"/>
      <c r="B63" s="1053"/>
      <c r="C63" s="1053"/>
      <c r="D63" s="1053"/>
      <c r="E63" s="1053"/>
      <c r="F63" s="105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2"/>
      <c r="B64" s="1053"/>
      <c r="C64" s="1053"/>
      <c r="D64" s="1053"/>
      <c r="E64" s="1053"/>
      <c r="F64" s="105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2"/>
      <c r="B65" s="1053"/>
      <c r="C65" s="1053"/>
      <c r="D65" s="1053"/>
      <c r="E65" s="1053"/>
      <c r="F65" s="105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2"/>
      <c r="B66" s="1053"/>
      <c r="C66" s="1053"/>
      <c r="D66" s="1053"/>
      <c r="E66" s="1053"/>
      <c r="F66" s="105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2"/>
      <c r="B67" s="1053"/>
      <c r="C67" s="1053"/>
      <c r="D67" s="1053"/>
      <c r="E67" s="1053"/>
      <c r="F67" s="105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2"/>
      <c r="B68" s="1053"/>
      <c r="C68" s="1053"/>
      <c r="D68" s="1053"/>
      <c r="E68" s="1053"/>
      <c r="F68" s="1054"/>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52"/>
      <c r="B69" s="1053"/>
      <c r="C69" s="1053"/>
      <c r="D69" s="1053"/>
      <c r="E69" s="1053"/>
      <c r="F69" s="1054"/>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52"/>
      <c r="B70" s="1053"/>
      <c r="C70" s="1053"/>
      <c r="D70" s="1053"/>
      <c r="E70" s="1053"/>
      <c r="F70" s="1054"/>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x14ac:dyDescent="0.15">
      <c r="A71" s="1052"/>
      <c r="B71" s="1053"/>
      <c r="C71" s="1053"/>
      <c r="D71" s="1053"/>
      <c r="E71" s="1053"/>
      <c r="F71" s="105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2"/>
      <c r="B72" s="1053"/>
      <c r="C72" s="1053"/>
      <c r="D72" s="1053"/>
      <c r="E72" s="1053"/>
      <c r="F72" s="105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2"/>
      <c r="B73" s="1053"/>
      <c r="C73" s="1053"/>
      <c r="D73" s="1053"/>
      <c r="E73" s="1053"/>
      <c r="F73" s="105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2"/>
      <c r="B74" s="1053"/>
      <c r="C74" s="1053"/>
      <c r="D74" s="1053"/>
      <c r="E74" s="1053"/>
      <c r="F74" s="105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2"/>
      <c r="B75" s="1053"/>
      <c r="C75" s="1053"/>
      <c r="D75" s="1053"/>
      <c r="E75" s="1053"/>
      <c r="F75" s="105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2"/>
      <c r="B76" s="1053"/>
      <c r="C76" s="1053"/>
      <c r="D76" s="1053"/>
      <c r="E76" s="1053"/>
      <c r="F76" s="105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2"/>
      <c r="B77" s="1053"/>
      <c r="C77" s="1053"/>
      <c r="D77" s="1053"/>
      <c r="E77" s="1053"/>
      <c r="F77" s="105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2"/>
      <c r="B78" s="1053"/>
      <c r="C78" s="1053"/>
      <c r="D78" s="1053"/>
      <c r="E78" s="1053"/>
      <c r="F78" s="105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2"/>
      <c r="B79" s="1053"/>
      <c r="C79" s="1053"/>
      <c r="D79" s="1053"/>
      <c r="E79" s="1053"/>
      <c r="F79" s="105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2"/>
      <c r="B80" s="1053"/>
      <c r="C80" s="1053"/>
      <c r="D80" s="1053"/>
      <c r="E80" s="1053"/>
      <c r="F80" s="105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2"/>
      <c r="B81" s="1053"/>
      <c r="C81" s="1053"/>
      <c r="D81" s="1053"/>
      <c r="E81" s="1053"/>
      <c r="F81" s="1054"/>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52"/>
      <c r="B82" s="1053"/>
      <c r="C82" s="1053"/>
      <c r="D82" s="1053"/>
      <c r="E82" s="1053"/>
      <c r="F82" s="1054"/>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52"/>
      <c r="B83" s="1053"/>
      <c r="C83" s="1053"/>
      <c r="D83" s="1053"/>
      <c r="E83" s="1053"/>
      <c r="F83" s="1054"/>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x14ac:dyDescent="0.15">
      <c r="A84" s="1052"/>
      <c r="B84" s="1053"/>
      <c r="C84" s="1053"/>
      <c r="D84" s="1053"/>
      <c r="E84" s="1053"/>
      <c r="F84" s="105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2"/>
      <c r="B85" s="1053"/>
      <c r="C85" s="1053"/>
      <c r="D85" s="1053"/>
      <c r="E85" s="1053"/>
      <c r="F85" s="105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2"/>
      <c r="B86" s="1053"/>
      <c r="C86" s="1053"/>
      <c r="D86" s="1053"/>
      <c r="E86" s="1053"/>
      <c r="F86" s="105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2"/>
      <c r="B87" s="1053"/>
      <c r="C87" s="1053"/>
      <c r="D87" s="1053"/>
      <c r="E87" s="1053"/>
      <c r="F87" s="105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2"/>
      <c r="B88" s="1053"/>
      <c r="C88" s="1053"/>
      <c r="D88" s="1053"/>
      <c r="E88" s="1053"/>
      <c r="F88" s="105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2"/>
      <c r="B89" s="1053"/>
      <c r="C89" s="1053"/>
      <c r="D89" s="1053"/>
      <c r="E89" s="1053"/>
      <c r="F89" s="105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2"/>
      <c r="B90" s="1053"/>
      <c r="C90" s="1053"/>
      <c r="D90" s="1053"/>
      <c r="E90" s="1053"/>
      <c r="F90" s="105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2"/>
      <c r="B91" s="1053"/>
      <c r="C91" s="1053"/>
      <c r="D91" s="1053"/>
      <c r="E91" s="1053"/>
      <c r="F91" s="105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2"/>
      <c r="B92" s="1053"/>
      <c r="C92" s="1053"/>
      <c r="D92" s="1053"/>
      <c r="E92" s="1053"/>
      <c r="F92" s="105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2"/>
      <c r="B93" s="1053"/>
      <c r="C93" s="1053"/>
      <c r="D93" s="1053"/>
      <c r="E93" s="1053"/>
      <c r="F93" s="105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2"/>
      <c r="B94" s="1053"/>
      <c r="C94" s="1053"/>
      <c r="D94" s="1053"/>
      <c r="E94" s="1053"/>
      <c r="F94" s="1054"/>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52"/>
      <c r="B95" s="1053"/>
      <c r="C95" s="1053"/>
      <c r="D95" s="1053"/>
      <c r="E95" s="1053"/>
      <c r="F95" s="1054"/>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52"/>
      <c r="B96" s="1053"/>
      <c r="C96" s="1053"/>
      <c r="D96" s="1053"/>
      <c r="E96" s="1053"/>
      <c r="F96" s="1054"/>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x14ac:dyDescent="0.15">
      <c r="A97" s="1052"/>
      <c r="B97" s="1053"/>
      <c r="C97" s="1053"/>
      <c r="D97" s="1053"/>
      <c r="E97" s="1053"/>
      <c r="F97" s="105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2"/>
      <c r="B98" s="1053"/>
      <c r="C98" s="1053"/>
      <c r="D98" s="1053"/>
      <c r="E98" s="1053"/>
      <c r="F98" s="105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2"/>
      <c r="B99" s="1053"/>
      <c r="C99" s="1053"/>
      <c r="D99" s="1053"/>
      <c r="E99" s="1053"/>
      <c r="F99" s="105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2"/>
      <c r="B100" s="1053"/>
      <c r="C100" s="1053"/>
      <c r="D100" s="1053"/>
      <c r="E100" s="1053"/>
      <c r="F100" s="105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2"/>
      <c r="B101" s="1053"/>
      <c r="C101" s="1053"/>
      <c r="D101" s="1053"/>
      <c r="E101" s="1053"/>
      <c r="F101" s="105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2"/>
      <c r="B102" s="1053"/>
      <c r="C102" s="1053"/>
      <c r="D102" s="1053"/>
      <c r="E102" s="1053"/>
      <c r="F102" s="105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2"/>
      <c r="B103" s="1053"/>
      <c r="C103" s="1053"/>
      <c r="D103" s="1053"/>
      <c r="E103" s="1053"/>
      <c r="F103" s="105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2"/>
      <c r="B104" s="1053"/>
      <c r="C104" s="1053"/>
      <c r="D104" s="1053"/>
      <c r="E104" s="1053"/>
      <c r="F104" s="105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2"/>
      <c r="B105" s="1053"/>
      <c r="C105" s="1053"/>
      <c r="D105" s="1053"/>
      <c r="E105" s="1053"/>
      <c r="F105" s="105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52"/>
      <c r="B109" s="1053"/>
      <c r="C109" s="1053"/>
      <c r="D109" s="1053"/>
      <c r="E109" s="1053"/>
      <c r="F109" s="1054"/>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52"/>
      <c r="B110" s="1053"/>
      <c r="C110" s="1053"/>
      <c r="D110" s="1053"/>
      <c r="E110" s="1053"/>
      <c r="F110" s="1054"/>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x14ac:dyDescent="0.15">
      <c r="A111" s="1052"/>
      <c r="B111" s="1053"/>
      <c r="C111" s="1053"/>
      <c r="D111" s="1053"/>
      <c r="E111" s="1053"/>
      <c r="F111" s="105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2"/>
      <c r="B112" s="1053"/>
      <c r="C112" s="1053"/>
      <c r="D112" s="1053"/>
      <c r="E112" s="1053"/>
      <c r="F112" s="105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2"/>
      <c r="B113" s="1053"/>
      <c r="C113" s="1053"/>
      <c r="D113" s="1053"/>
      <c r="E113" s="1053"/>
      <c r="F113" s="105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2"/>
      <c r="B114" s="1053"/>
      <c r="C114" s="1053"/>
      <c r="D114" s="1053"/>
      <c r="E114" s="1053"/>
      <c r="F114" s="105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2"/>
      <c r="B115" s="1053"/>
      <c r="C115" s="1053"/>
      <c r="D115" s="1053"/>
      <c r="E115" s="1053"/>
      <c r="F115" s="105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2"/>
      <c r="B116" s="1053"/>
      <c r="C116" s="1053"/>
      <c r="D116" s="1053"/>
      <c r="E116" s="1053"/>
      <c r="F116" s="105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2"/>
      <c r="B117" s="1053"/>
      <c r="C117" s="1053"/>
      <c r="D117" s="1053"/>
      <c r="E117" s="1053"/>
      <c r="F117" s="105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2"/>
      <c r="B118" s="1053"/>
      <c r="C118" s="1053"/>
      <c r="D118" s="1053"/>
      <c r="E118" s="1053"/>
      <c r="F118" s="105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2"/>
      <c r="B119" s="1053"/>
      <c r="C119" s="1053"/>
      <c r="D119" s="1053"/>
      <c r="E119" s="1053"/>
      <c r="F119" s="105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2"/>
      <c r="B120" s="1053"/>
      <c r="C120" s="1053"/>
      <c r="D120" s="1053"/>
      <c r="E120" s="1053"/>
      <c r="F120" s="105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2"/>
      <c r="B121" s="1053"/>
      <c r="C121" s="1053"/>
      <c r="D121" s="1053"/>
      <c r="E121" s="1053"/>
      <c r="F121" s="1054"/>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52"/>
      <c r="B122" s="1053"/>
      <c r="C122" s="1053"/>
      <c r="D122" s="1053"/>
      <c r="E122" s="1053"/>
      <c r="F122" s="1054"/>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52"/>
      <c r="B123" s="1053"/>
      <c r="C123" s="1053"/>
      <c r="D123" s="1053"/>
      <c r="E123" s="1053"/>
      <c r="F123" s="1054"/>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x14ac:dyDescent="0.15">
      <c r="A124" s="1052"/>
      <c r="B124" s="1053"/>
      <c r="C124" s="1053"/>
      <c r="D124" s="1053"/>
      <c r="E124" s="1053"/>
      <c r="F124" s="105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2"/>
      <c r="B125" s="1053"/>
      <c r="C125" s="1053"/>
      <c r="D125" s="1053"/>
      <c r="E125" s="1053"/>
      <c r="F125" s="105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2"/>
      <c r="B126" s="1053"/>
      <c r="C126" s="1053"/>
      <c r="D126" s="1053"/>
      <c r="E126" s="1053"/>
      <c r="F126" s="105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2"/>
      <c r="B127" s="1053"/>
      <c r="C127" s="1053"/>
      <c r="D127" s="1053"/>
      <c r="E127" s="1053"/>
      <c r="F127" s="105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2"/>
      <c r="B128" s="1053"/>
      <c r="C128" s="1053"/>
      <c r="D128" s="1053"/>
      <c r="E128" s="1053"/>
      <c r="F128" s="105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2"/>
      <c r="B129" s="1053"/>
      <c r="C129" s="1053"/>
      <c r="D129" s="1053"/>
      <c r="E129" s="1053"/>
      <c r="F129" s="105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2"/>
      <c r="B130" s="1053"/>
      <c r="C130" s="1053"/>
      <c r="D130" s="1053"/>
      <c r="E130" s="1053"/>
      <c r="F130" s="105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2"/>
      <c r="B131" s="1053"/>
      <c r="C131" s="1053"/>
      <c r="D131" s="1053"/>
      <c r="E131" s="1053"/>
      <c r="F131" s="105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2"/>
      <c r="B132" s="1053"/>
      <c r="C132" s="1053"/>
      <c r="D132" s="1053"/>
      <c r="E132" s="1053"/>
      <c r="F132" s="105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2"/>
      <c r="B133" s="1053"/>
      <c r="C133" s="1053"/>
      <c r="D133" s="1053"/>
      <c r="E133" s="1053"/>
      <c r="F133" s="105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2"/>
      <c r="B134" s="1053"/>
      <c r="C134" s="1053"/>
      <c r="D134" s="1053"/>
      <c r="E134" s="1053"/>
      <c r="F134" s="1054"/>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52"/>
      <c r="B135" s="1053"/>
      <c r="C135" s="1053"/>
      <c r="D135" s="1053"/>
      <c r="E135" s="1053"/>
      <c r="F135" s="1054"/>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52"/>
      <c r="B136" s="1053"/>
      <c r="C136" s="1053"/>
      <c r="D136" s="1053"/>
      <c r="E136" s="1053"/>
      <c r="F136" s="1054"/>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x14ac:dyDescent="0.15">
      <c r="A137" s="1052"/>
      <c r="B137" s="1053"/>
      <c r="C137" s="1053"/>
      <c r="D137" s="1053"/>
      <c r="E137" s="1053"/>
      <c r="F137" s="105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2"/>
      <c r="B138" s="1053"/>
      <c r="C138" s="1053"/>
      <c r="D138" s="1053"/>
      <c r="E138" s="1053"/>
      <c r="F138" s="105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2"/>
      <c r="B139" s="1053"/>
      <c r="C139" s="1053"/>
      <c r="D139" s="1053"/>
      <c r="E139" s="1053"/>
      <c r="F139" s="105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2"/>
      <c r="B140" s="1053"/>
      <c r="C140" s="1053"/>
      <c r="D140" s="1053"/>
      <c r="E140" s="1053"/>
      <c r="F140" s="105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2"/>
      <c r="B141" s="1053"/>
      <c r="C141" s="1053"/>
      <c r="D141" s="1053"/>
      <c r="E141" s="1053"/>
      <c r="F141" s="105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2"/>
      <c r="B142" s="1053"/>
      <c r="C142" s="1053"/>
      <c r="D142" s="1053"/>
      <c r="E142" s="1053"/>
      <c r="F142" s="105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2"/>
      <c r="B143" s="1053"/>
      <c r="C143" s="1053"/>
      <c r="D143" s="1053"/>
      <c r="E143" s="1053"/>
      <c r="F143" s="105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2"/>
      <c r="B144" s="1053"/>
      <c r="C144" s="1053"/>
      <c r="D144" s="1053"/>
      <c r="E144" s="1053"/>
      <c r="F144" s="105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2"/>
      <c r="B145" s="1053"/>
      <c r="C145" s="1053"/>
      <c r="D145" s="1053"/>
      <c r="E145" s="1053"/>
      <c r="F145" s="105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2"/>
      <c r="B146" s="1053"/>
      <c r="C146" s="1053"/>
      <c r="D146" s="1053"/>
      <c r="E146" s="1053"/>
      <c r="F146" s="105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2"/>
      <c r="B147" s="1053"/>
      <c r="C147" s="1053"/>
      <c r="D147" s="1053"/>
      <c r="E147" s="1053"/>
      <c r="F147" s="1054"/>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52"/>
      <c r="B148" s="1053"/>
      <c r="C148" s="1053"/>
      <c r="D148" s="1053"/>
      <c r="E148" s="1053"/>
      <c r="F148" s="1054"/>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52"/>
      <c r="B149" s="1053"/>
      <c r="C149" s="1053"/>
      <c r="D149" s="1053"/>
      <c r="E149" s="1053"/>
      <c r="F149" s="1054"/>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x14ac:dyDescent="0.15">
      <c r="A150" s="1052"/>
      <c r="B150" s="1053"/>
      <c r="C150" s="1053"/>
      <c r="D150" s="1053"/>
      <c r="E150" s="1053"/>
      <c r="F150" s="105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2"/>
      <c r="B151" s="1053"/>
      <c r="C151" s="1053"/>
      <c r="D151" s="1053"/>
      <c r="E151" s="1053"/>
      <c r="F151" s="105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2"/>
      <c r="B152" s="1053"/>
      <c r="C152" s="1053"/>
      <c r="D152" s="1053"/>
      <c r="E152" s="1053"/>
      <c r="F152" s="105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2"/>
      <c r="B153" s="1053"/>
      <c r="C153" s="1053"/>
      <c r="D153" s="1053"/>
      <c r="E153" s="1053"/>
      <c r="F153" s="105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2"/>
      <c r="B154" s="1053"/>
      <c r="C154" s="1053"/>
      <c r="D154" s="1053"/>
      <c r="E154" s="1053"/>
      <c r="F154" s="105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2"/>
      <c r="B155" s="1053"/>
      <c r="C155" s="1053"/>
      <c r="D155" s="1053"/>
      <c r="E155" s="1053"/>
      <c r="F155" s="105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2"/>
      <c r="B156" s="1053"/>
      <c r="C156" s="1053"/>
      <c r="D156" s="1053"/>
      <c r="E156" s="1053"/>
      <c r="F156" s="105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2"/>
      <c r="B157" s="1053"/>
      <c r="C157" s="1053"/>
      <c r="D157" s="1053"/>
      <c r="E157" s="1053"/>
      <c r="F157" s="105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2"/>
      <c r="B158" s="1053"/>
      <c r="C158" s="1053"/>
      <c r="D158" s="1053"/>
      <c r="E158" s="1053"/>
      <c r="F158" s="105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52"/>
      <c r="B162" s="1053"/>
      <c r="C162" s="1053"/>
      <c r="D162" s="1053"/>
      <c r="E162" s="1053"/>
      <c r="F162" s="1054"/>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52"/>
      <c r="B163" s="1053"/>
      <c r="C163" s="1053"/>
      <c r="D163" s="1053"/>
      <c r="E163" s="1053"/>
      <c r="F163" s="1054"/>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x14ac:dyDescent="0.15">
      <c r="A164" s="1052"/>
      <c r="B164" s="1053"/>
      <c r="C164" s="1053"/>
      <c r="D164" s="1053"/>
      <c r="E164" s="1053"/>
      <c r="F164" s="105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2"/>
      <c r="B165" s="1053"/>
      <c r="C165" s="1053"/>
      <c r="D165" s="1053"/>
      <c r="E165" s="1053"/>
      <c r="F165" s="105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2"/>
      <c r="B166" s="1053"/>
      <c r="C166" s="1053"/>
      <c r="D166" s="1053"/>
      <c r="E166" s="1053"/>
      <c r="F166" s="105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2"/>
      <c r="B167" s="1053"/>
      <c r="C167" s="1053"/>
      <c r="D167" s="1053"/>
      <c r="E167" s="1053"/>
      <c r="F167" s="105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2"/>
      <c r="B168" s="1053"/>
      <c r="C168" s="1053"/>
      <c r="D168" s="1053"/>
      <c r="E168" s="1053"/>
      <c r="F168" s="105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2"/>
      <c r="B169" s="1053"/>
      <c r="C169" s="1053"/>
      <c r="D169" s="1053"/>
      <c r="E169" s="1053"/>
      <c r="F169" s="105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2"/>
      <c r="B170" s="1053"/>
      <c r="C170" s="1053"/>
      <c r="D170" s="1053"/>
      <c r="E170" s="1053"/>
      <c r="F170" s="105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2"/>
      <c r="B171" s="1053"/>
      <c r="C171" s="1053"/>
      <c r="D171" s="1053"/>
      <c r="E171" s="1053"/>
      <c r="F171" s="105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2"/>
      <c r="B172" s="1053"/>
      <c r="C172" s="1053"/>
      <c r="D172" s="1053"/>
      <c r="E172" s="1053"/>
      <c r="F172" s="105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2"/>
      <c r="B173" s="1053"/>
      <c r="C173" s="1053"/>
      <c r="D173" s="1053"/>
      <c r="E173" s="1053"/>
      <c r="F173" s="105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2"/>
      <c r="B174" s="1053"/>
      <c r="C174" s="1053"/>
      <c r="D174" s="1053"/>
      <c r="E174" s="1053"/>
      <c r="F174" s="1054"/>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52"/>
      <c r="B175" s="1053"/>
      <c r="C175" s="1053"/>
      <c r="D175" s="1053"/>
      <c r="E175" s="1053"/>
      <c r="F175" s="1054"/>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52"/>
      <c r="B176" s="1053"/>
      <c r="C176" s="1053"/>
      <c r="D176" s="1053"/>
      <c r="E176" s="1053"/>
      <c r="F176" s="1054"/>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x14ac:dyDescent="0.15">
      <c r="A177" s="1052"/>
      <c r="B177" s="1053"/>
      <c r="C177" s="1053"/>
      <c r="D177" s="1053"/>
      <c r="E177" s="1053"/>
      <c r="F177" s="105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2"/>
      <c r="B178" s="1053"/>
      <c r="C178" s="1053"/>
      <c r="D178" s="1053"/>
      <c r="E178" s="1053"/>
      <c r="F178" s="105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2"/>
      <c r="B179" s="1053"/>
      <c r="C179" s="1053"/>
      <c r="D179" s="1053"/>
      <c r="E179" s="1053"/>
      <c r="F179" s="105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2"/>
      <c r="B180" s="1053"/>
      <c r="C180" s="1053"/>
      <c r="D180" s="1053"/>
      <c r="E180" s="1053"/>
      <c r="F180" s="105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2"/>
      <c r="B181" s="1053"/>
      <c r="C181" s="1053"/>
      <c r="D181" s="1053"/>
      <c r="E181" s="1053"/>
      <c r="F181" s="105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2"/>
      <c r="B182" s="1053"/>
      <c r="C182" s="1053"/>
      <c r="D182" s="1053"/>
      <c r="E182" s="1053"/>
      <c r="F182" s="105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2"/>
      <c r="B183" s="1053"/>
      <c r="C183" s="1053"/>
      <c r="D183" s="1053"/>
      <c r="E183" s="1053"/>
      <c r="F183" s="105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2"/>
      <c r="B184" s="1053"/>
      <c r="C184" s="1053"/>
      <c r="D184" s="1053"/>
      <c r="E184" s="1053"/>
      <c r="F184" s="105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2"/>
      <c r="B185" s="1053"/>
      <c r="C185" s="1053"/>
      <c r="D185" s="1053"/>
      <c r="E185" s="1053"/>
      <c r="F185" s="105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2"/>
      <c r="B186" s="1053"/>
      <c r="C186" s="1053"/>
      <c r="D186" s="1053"/>
      <c r="E186" s="1053"/>
      <c r="F186" s="105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2"/>
      <c r="B187" s="1053"/>
      <c r="C187" s="1053"/>
      <c r="D187" s="1053"/>
      <c r="E187" s="1053"/>
      <c r="F187" s="1054"/>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52"/>
      <c r="B188" s="1053"/>
      <c r="C188" s="1053"/>
      <c r="D188" s="1053"/>
      <c r="E188" s="1053"/>
      <c r="F188" s="1054"/>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52"/>
      <c r="B189" s="1053"/>
      <c r="C189" s="1053"/>
      <c r="D189" s="1053"/>
      <c r="E189" s="1053"/>
      <c r="F189" s="1054"/>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x14ac:dyDescent="0.15">
      <c r="A190" s="1052"/>
      <c r="B190" s="1053"/>
      <c r="C190" s="1053"/>
      <c r="D190" s="1053"/>
      <c r="E190" s="1053"/>
      <c r="F190" s="105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2"/>
      <c r="B191" s="1053"/>
      <c r="C191" s="1053"/>
      <c r="D191" s="1053"/>
      <c r="E191" s="1053"/>
      <c r="F191" s="105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2"/>
      <c r="B192" s="1053"/>
      <c r="C192" s="1053"/>
      <c r="D192" s="1053"/>
      <c r="E192" s="1053"/>
      <c r="F192" s="105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2"/>
      <c r="B193" s="1053"/>
      <c r="C193" s="1053"/>
      <c r="D193" s="1053"/>
      <c r="E193" s="1053"/>
      <c r="F193" s="105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2"/>
      <c r="B194" s="1053"/>
      <c r="C194" s="1053"/>
      <c r="D194" s="1053"/>
      <c r="E194" s="1053"/>
      <c r="F194" s="105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2"/>
      <c r="B195" s="1053"/>
      <c r="C195" s="1053"/>
      <c r="D195" s="1053"/>
      <c r="E195" s="1053"/>
      <c r="F195" s="105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2"/>
      <c r="B196" s="1053"/>
      <c r="C196" s="1053"/>
      <c r="D196" s="1053"/>
      <c r="E196" s="1053"/>
      <c r="F196" s="105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2"/>
      <c r="B197" s="1053"/>
      <c r="C197" s="1053"/>
      <c r="D197" s="1053"/>
      <c r="E197" s="1053"/>
      <c r="F197" s="105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2"/>
      <c r="B198" s="1053"/>
      <c r="C198" s="1053"/>
      <c r="D198" s="1053"/>
      <c r="E198" s="1053"/>
      <c r="F198" s="105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2"/>
      <c r="B199" s="1053"/>
      <c r="C199" s="1053"/>
      <c r="D199" s="1053"/>
      <c r="E199" s="1053"/>
      <c r="F199" s="105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2"/>
      <c r="B200" s="1053"/>
      <c r="C200" s="1053"/>
      <c r="D200" s="1053"/>
      <c r="E200" s="1053"/>
      <c r="F200" s="1054"/>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52"/>
      <c r="B201" s="1053"/>
      <c r="C201" s="1053"/>
      <c r="D201" s="1053"/>
      <c r="E201" s="1053"/>
      <c r="F201" s="1054"/>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52"/>
      <c r="B202" s="1053"/>
      <c r="C202" s="1053"/>
      <c r="D202" s="1053"/>
      <c r="E202" s="1053"/>
      <c r="F202" s="1054"/>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x14ac:dyDescent="0.15">
      <c r="A203" s="1052"/>
      <c r="B203" s="1053"/>
      <c r="C203" s="1053"/>
      <c r="D203" s="1053"/>
      <c r="E203" s="1053"/>
      <c r="F203" s="105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2"/>
      <c r="B204" s="1053"/>
      <c r="C204" s="1053"/>
      <c r="D204" s="1053"/>
      <c r="E204" s="1053"/>
      <c r="F204" s="105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2"/>
      <c r="B205" s="1053"/>
      <c r="C205" s="1053"/>
      <c r="D205" s="1053"/>
      <c r="E205" s="1053"/>
      <c r="F205" s="105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2"/>
      <c r="B206" s="1053"/>
      <c r="C206" s="1053"/>
      <c r="D206" s="1053"/>
      <c r="E206" s="1053"/>
      <c r="F206" s="105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2"/>
      <c r="B207" s="1053"/>
      <c r="C207" s="1053"/>
      <c r="D207" s="1053"/>
      <c r="E207" s="1053"/>
      <c r="F207" s="105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2"/>
      <c r="B208" s="1053"/>
      <c r="C208" s="1053"/>
      <c r="D208" s="1053"/>
      <c r="E208" s="1053"/>
      <c r="F208" s="105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2"/>
      <c r="B209" s="1053"/>
      <c r="C209" s="1053"/>
      <c r="D209" s="1053"/>
      <c r="E209" s="1053"/>
      <c r="F209" s="105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2"/>
      <c r="B210" s="1053"/>
      <c r="C210" s="1053"/>
      <c r="D210" s="1053"/>
      <c r="E210" s="1053"/>
      <c r="F210" s="105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2"/>
      <c r="B211" s="1053"/>
      <c r="C211" s="1053"/>
      <c r="D211" s="1053"/>
      <c r="E211" s="1053"/>
      <c r="F211" s="105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customHeight="1" thickBot="1" x14ac:dyDescent="0.2"/>
    <row r="214" spans="1:51" ht="30" customHeight="1" x14ac:dyDescent="0.15">
      <c r="A214" s="1069" t="s">
        <v>28</v>
      </c>
      <c r="B214" s="1070"/>
      <c r="C214" s="1070"/>
      <c r="D214" s="1070"/>
      <c r="E214" s="1070"/>
      <c r="F214" s="1071"/>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52"/>
      <c r="B215" s="1053"/>
      <c r="C215" s="1053"/>
      <c r="D215" s="1053"/>
      <c r="E215" s="1053"/>
      <c r="F215" s="1054"/>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52"/>
      <c r="B216" s="1053"/>
      <c r="C216" s="1053"/>
      <c r="D216" s="1053"/>
      <c r="E216" s="1053"/>
      <c r="F216" s="1054"/>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x14ac:dyDescent="0.15">
      <c r="A217" s="1052"/>
      <c r="B217" s="1053"/>
      <c r="C217" s="1053"/>
      <c r="D217" s="1053"/>
      <c r="E217" s="1053"/>
      <c r="F217" s="105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2"/>
      <c r="B218" s="1053"/>
      <c r="C218" s="1053"/>
      <c r="D218" s="1053"/>
      <c r="E218" s="1053"/>
      <c r="F218" s="105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2"/>
      <c r="B219" s="1053"/>
      <c r="C219" s="1053"/>
      <c r="D219" s="1053"/>
      <c r="E219" s="1053"/>
      <c r="F219" s="105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2"/>
      <c r="B220" s="1053"/>
      <c r="C220" s="1053"/>
      <c r="D220" s="1053"/>
      <c r="E220" s="1053"/>
      <c r="F220" s="105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2"/>
      <c r="B221" s="1053"/>
      <c r="C221" s="1053"/>
      <c r="D221" s="1053"/>
      <c r="E221" s="1053"/>
      <c r="F221" s="105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2"/>
      <c r="B222" s="1053"/>
      <c r="C222" s="1053"/>
      <c r="D222" s="1053"/>
      <c r="E222" s="1053"/>
      <c r="F222" s="105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2"/>
      <c r="B223" s="1053"/>
      <c r="C223" s="1053"/>
      <c r="D223" s="1053"/>
      <c r="E223" s="1053"/>
      <c r="F223" s="105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2"/>
      <c r="B224" s="1053"/>
      <c r="C224" s="1053"/>
      <c r="D224" s="1053"/>
      <c r="E224" s="1053"/>
      <c r="F224" s="105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2"/>
      <c r="B225" s="1053"/>
      <c r="C225" s="1053"/>
      <c r="D225" s="1053"/>
      <c r="E225" s="1053"/>
      <c r="F225" s="105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2"/>
      <c r="B226" s="1053"/>
      <c r="C226" s="1053"/>
      <c r="D226" s="1053"/>
      <c r="E226" s="1053"/>
      <c r="F226" s="105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2"/>
      <c r="B227" s="1053"/>
      <c r="C227" s="1053"/>
      <c r="D227" s="1053"/>
      <c r="E227" s="1053"/>
      <c r="F227" s="1054"/>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52"/>
      <c r="B228" s="1053"/>
      <c r="C228" s="1053"/>
      <c r="D228" s="1053"/>
      <c r="E228" s="1053"/>
      <c r="F228" s="1054"/>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52"/>
      <c r="B229" s="1053"/>
      <c r="C229" s="1053"/>
      <c r="D229" s="1053"/>
      <c r="E229" s="1053"/>
      <c r="F229" s="1054"/>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x14ac:dyDescent="0.15">
      <c r="A230" s="1052"/>
      <c r="B230" s="1053"/>
      <c r="C230" s="1053"/>
      <c r="D230" s="1053"/>
      <c r="E230" s="1053"/>
      <c r="F230" s="105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2"/>
      <c r="B231" s="1053"/>
      <c r="C231" s="1053"/>
      <c r="D231" s="1053"/>
      <c r="E231" s="1053"/>
      <c r="F231" s="105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2"/>
      <c r="B232" s="1053"/>
      <c r="C232" s="1053"/>
      <c r="D232" s="1053"/>
      <c r="E232" s="1053"/>
      <c r="F232" s="105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2"/>
      <c r="B233" s="1053"/>
      <c r="C233" s="1053"/>
      <c r="D233" s="1053"/>
      <c r="E233" s="1053"/>
      <c r="F233" s="105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2"/>
      <c r="B234" s="1053"/>
      <c r="C234" s="1053"/>
      <c r="D234" s="1053"/>
      <c r="E234" s="1053"/>
      <c r="F234" s="105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2"/>
      <c r="B235" s="1053"/>
      <c r="C235" s="1053"/>
      <c r="D235" s="1053"/>
      <c r="E235" s="1053"/>
      <c r="F235" s="105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2"/>
      <c r="B236" s="1053"/>
      <c r="C236" s="1053"/>
      <c r="D236" s="1053"/>
      <c r="E236" s="1053"/>
      <c r="F236" s="105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2"/>
      <c r="B237" s="1053"/>
      <c r="C237" s="1053"/>
      <c r="D237" s="1053"/>
      <c r="E237" s="1053"/>
      <c r="F237" s="105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2"/>
      <c r="B238" s="1053"/>
      <c r="C238" s="1053"/>
      <c r="D238" s="1053"/>
      <c r="E238" s="1053"/>
      <c r="F238" s="105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2"/>
      <c r="B239" s="1053"/>
      <c r="C239" s="1053"/>
      <c r="D239" s="1053"/>
      <c r="E239" s="1053"/>
      <c r="F239" s="105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2"/>
      <c r="B240" s="1053"/>
      <c r="C240" s="1053"/>
      <c r="D240" s="1053"/>
      <c r="E240" s="1053"/>
      <c r="F240" s="1054"/>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52"/>
      <c r="B241" s="1053"/>
      <c r="C241" s="1053"/>
      <c r="D241" s="1053"/>
      <c r="E241" s="1053"/>
      <c r="F241" s="1054"/>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52"/>
      <c r="B242" s="1053"/>
      <c r="C242" s="1053"/>
      <c r="D242" s="1053"/>
      <c r="E242" s="1053"/>
      <c r="F242" s="1054"/>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x14ac:dyDescent="0.15">
      <c r="A243" s="1052"/>
      <c r="B243" s="1053"/>
      <c r="C243" s="1053"/>
      <c r="D243" s="1053"/>
      <c r="E243" s="1053"/>
      <c r="F243" s="105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2"/>
      <c r="B244" s="1053"/>
      <c r="C244" s="1053"/>
      <c r="D244" s="1053"/>
      <c r="E244" s="1053"/>
      <c r="F244" s="105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2"/>
      <c r="B245" s="1053"/>
      <c r="C245" s="1053"/>
      <c r="D245" s="1053"/>
      <c r="E245" s="1053"/>
      <c r="F245" s="105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2"/>
      <c r="B246" s="1053"/>
      <c r="C246" s="1053"/>
      <c r="D246" s="1053"/>
      <c r="E246" s="1053"/>
      <c r="F246" s="105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2"/>
      <c r="B247" s="1053"/>
      <c r="C247" s="1053"/>
      <c r="D247" s="1053"/>
      <c r="E247" s="1053"/>
      <c r="F247" s="105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2"/>
      <c r="B248" s="1053"/>
      <c r="C248" s="1053"/>
      <c r="D248" s="1053"/>
      <c r="E248" s="1053"/>
      <c r="F248" s="105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2"/>
      <c r="B249" s="1053"/>
      <c r="C249" s="1053"/>
      <c r="D249" s="1053"/>
      <c r="E249" s="1053"/>
      <c r="F249" s="105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2"/>
      <c r="B250" s="1053"/>
      <c r="C250" s="1053"/>
      <c r="D250" s="1053"/>
      <c r="E250" s="1053"/>
      <c r="F250" s="105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2"/>
      <c r="B251" s="1053"/>
      <c r="C251" s="1053"/>
      <c r="D251" s="1053"/>
      <c r="E251" s="1053"/>
      <c r="F251" s="105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2"/>
      <c r="B252" s="1053"/>
      <c r="C252" s="1053"/>
      <c r="D252" s="1053"/>
      <c r="E252" s="1053"/>
      <c r="F252" s="105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2"/>
      <c r="B253" s="1053"/>
      <c r="C253" s="1053"/>
      <c r="D253" s="1053"/>
      <c r="E253" s="1053"/>
      <c r="F253" s="1054"/>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52"/>
      <c r="B254" s="1053"/>
      <c r="C254" s="1053"/>
      <c r="D254" s="1053"/>
      <c r="E254" s="1053"/>
      <c r="F254" s="1054"/>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52"/>
      <c r="B255" s="1053"/>
      <c r="C255" s="1053"/>
      <c r="D255" s="1053"/>
      <c r="E255" s="1053"/>
      <c r="F255" s="1054"/>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x14ac:dyDescent="0.15">
      <c r="A256" s="1052"/>
      <c r="B256" s="1053"/>
      <c r="C256" s="1053"/>
      <c r="D256" s="1053"/>
      <c r="E256" s="1053"/>
      <c r="F256" s="105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2"/>
      <c r="B257" s="1053"/>
      <c r="C257" s="1053"/>
      <c r="D257" s="1053"/>
      <c r="E257" s="1053"/>
      <c r="F257" s="105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2"/>
      <c r="B258" s="1053"/>
      <c r="C258" s="1053"/>
      <c r="D258" s="1053"/>
      <c r="E258" s="1053"/>
      <c r="F258" s="105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2"/>
      <c r="B259" s="1053"/>
      <c r="C259" s="1053"/>
      <c r="D259" s="1053"/>
      <c r="E259" s="1053"/>
      <c r="F259" s="105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2"/>
      <c r="B260" s="1053"/>
      <c r="C260" s="1053"/>
      <c r="D260" s="1053"/>
      <c r="E260" s="1053"/>
      <c r="F260" s="105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2"/>
      <c r="B261" s="1053"/>
      <c r="C261" s="1053"/>
      <c r="D261" s="1053"/>
      <c r="E261" s="1053"/>
      <c r="F261" s="105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2"/>
      <c r="B262" s="1053"/>
      <c r="C262" s="1053"/>
      <c r="D262" s="1053"/>
      <c r="E262" s="1053"/>
      <c r="F262" s="105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2"/>
      <c r="B263" s="1053"/>
      <c r="C263" s="1053"/>
      <c r="D263" s="1053"/>
      <c r="E263" s="1053"/>
      <c r="F263" s="105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2"/>
      <c r="B264" s="1053"/>
      <c r="C264" s="1053"/>
      <c r="D264" s="1053"/>
      <c r="E264" s="1053"/>
      <c r="F264" s="105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3">
        <v>1</v>
      </c>
      <c r="B4" s="107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2"/>
      <c r="AD4" s="1072"/>
      <c r="AE4" s="1072"/>
      <c r="AF4" s="1072"/>
      <c r="AG4" s="107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3">
        <v>2</v>
      </c>
      <c r="B5" s="107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2"/>
      <c r="AD5" s="1072"/>
      <c r="AE5" s="1072"/>
      <c r="AF5" s="1072"/>
      <c r="AG5" s="107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3">
        <v>3</v>
      </c>
      <c r="B6" s="107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2"/>
      <c r="AD6" s="1072"/>
      <c r="AE6" s="1072"/>
      <c r="AF6" s="1072"/>
      <c r="AG6" s="107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3">
        <v>4</v>
      </c>
      <c r="B7" s="107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2"/>
      <c r="AD7" s="1072"/>
      <c r="AE7" s="1072"/>
      <c r="AF7" s="1072"/>
      <c r="AG7" s="107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3">
        <v>5</v>
      </c>
      <c r="B8" s="107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2"/>
      <c r="AD8" s="1072"/>
      <c r="AE8" s="1072"/>
      <c r="AF8" s="1072"/>
      <c r="AG8" s="107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3">
        <v>6</v>
      </c>
      <c r="B9" s="107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2"/>
      <c r="AD9" s="1072"/>
      <c r="AE9" s="1072"/>
      <c r="AF9" s="1072"/>
      <c r="AG9" s="107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3">
        <v>7</v>
      </c>
      <c r="B10" s="107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2"/>
      <c r="AD10" s="1072"/>
      <c r="AE10" s="1072"/>
      <c r="AF10" s="1072"/>
      <c r="AG10" s="107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3">
        <v>8</v>
      </c>
      <c r="B11" s="107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2"/>
      <c r="AD11" s="1072"/>
      <c r="AE11" s="1072"/>
      <c r="AF11" s="1072"/>
      <c r="AG11" s="107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3">
        <v>9</v>
      </c>
      <c r="B12" s="107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2"/>
      <c r="AD12" s="1072"/>
      <c r="AE12" s="1072"/>
      <c r="AF12" s="1072"/>
      <c r="AG12" s="107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3">
        <v>10</v>
      </c>
      <c r="B13" s="107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2"/>
      <c r="AD13" s="1072"/>
      <c r="AE13" s="1072"/>
      <c r="AF13" s="1072"/>
      <c r="AG13" s="107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3">
        <v>11</v>
      </c>
      <c r="B14" s="107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2"/>
      <c r="AD14" s="1072"/>
      <c r="AE14" s="1072"/>
      <c r="AF14" s="1072"/>
      <c r="AG14" s="107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3">
        <v>12</v>
      </c>
      <c r="B15" s="107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2"/>
      <c r="AD15" s="1072"/>
      <c r="AE15" s="1072"/>
      <c r="AF15" s="1072"/>
      <c r="AG15" s="107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3">
        <v>13</v>
      </c>
      <c r="B16" s="107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2"/>
      <c r="AD16" s="1072"/>
      <c r="AE16" s="1072"/>
      <c r="AF16" s="1072"/>
      <c r="AG16" s="107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3">
        <v>14</v>
      </c>
      <c r="B17" s="107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2"/>
      <c r="AD17" s="1072"/>
      <c r="AE17" s="1072"/>
      <c r="AF17" s="1072"/>
      <c r="AG17" s="107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3">
        <v>15</v>
      </c>
      <c r="B18" s="107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2"/>
      <c r="AD18" s="1072"/>
      <c r="AE18" s="1072"/>
      <c r="AF18" s="1072"/>
      <c r="AG18" s="107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3">
        <v>16</v>
      </c>
      <c r="B19" s="107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2"/>
      <c r="AD19" s="1072"/>
      <c r="AE19" s="1072"/>
      <c r="AF19" s="1072"/>
      <c r="AG19" s="107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3">
        <v>17</v>
      </c>
      <c r="B20" s="107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2"/>
      <c r="AD20" s="1072"/>
      <c r="AE20" s="1072"/>
      <c r="AF20" s="1072"/>
      <c r="AG20" s="107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3">
        <v>18</v>
      </c>
      <c r="B21" s="107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2"/>
      <c r="AD21" s="1072"/>
      <c r="AE21" s="1072"/>
      <c r="AF21" s="1072"/>
      <c r="AG21" s="107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3">
        <v>19</v>
      </c>
      <c r="B22" s="107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2"/>
      <c r="AD22" s="1072"/>
      <c r="AE22" s="1072"/>
      <c r="AF22" s="1072"/>
      <c r="AG22" s="107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3">
        <v>20</v>
      </c>
      <c r="B23" s="107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2"/>
      <c r="AD23" s="1072"/>
      <c r="AE23" s="1072"/>
      <c r="AF23" s="1072"/>
      <c r="AG23" s="107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3">
        <v>21</v>
      </c>
      <c r="B24" s="107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2"/>
      <c r="AD24" s="1072"/>
      <c r="AE24" s="1072"/>
      <c r="AF24" s="1072"/>
      <c r="AG24" s="107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3">
        <v>22</v>
      </c>
      <c r="B25" s="107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2"/>
      <c r="AD25" s="1072"/>
      <c r="AE25" s="1072"/>
      <c r="AF25" s="1072"/>
      <c r="AG25" s="107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3">
        <v>23</v>
      </c>
      <c r="B26" s="107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2"/>
      <c r="AD26" s="1072"/>
      <c r="AE26" s="1072"/>
      <c r="AF26" s="1072"/>
      <c r="AG26" s="107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3">
        <v>24</v>
      </c>
      <c r="B27" s="107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2"/>
      <c r="AD27" s="1072"/>
      <c r="AE27" s="1072"/>
      <c r="AF27" s="1072"/>
      <c r="AG27" s="107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3">
        <v>25</v>
      </c>
      <c r="B28" s="107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2"/>
      <c r="AD28" s="1072"/>
      <c r="AE28" s="1072"/>
      <c r="AF28" s="1072"/>
      <c r="AG28" s="107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3">
        <v>26</v>
      </c>
      <c r="B29" s="107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2"/>
      <c r="AD29" s="1072"/>
      <c r="AE29" s="1072"/>
      <c r="AF29" s="1072"/>
      <c r="AG29" s="107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3">
        <v>27</v>
      </c>
      <c r="B30" s="107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2"/>
      <c r="AD30" s="1072"/>
      <c r="AE30" s="1072"/>
      <c r="AF30" s="1072"/>
      <c r="AG30" s="107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3">
        <v>28</v>
      </c>
      <c r="B31" s="107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2"/>
      <c r="AD31" s="1072"/>
      <c r="AE31" s="1072"/>
      <c r="AF31" s="1072"/>
      <c r="AG31" s="107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3">
        <v>29</v>
      </c>
      <c r="B32" s="107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2"/>
      <c r="AD32" s="1072"/>
      <c r="AE32" s="1072"/>
      <c r="AF32" s="1072"/>
      <c r="AG32" s="107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3">
        <v>30</v>
      </c>
      <c r="B33" s="107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2"/>
      <c r="AD33" s="1072"/>
      <c r="AE33" s="1072"/>
      <c r="AF33" s="1072"/>
      <c r="AG33" s="107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3">
        <v>1</v>
      </c>
      <c r="B37" s="107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2"/>
      <c r="AD37" s="1072"/>
      <c r="AE37" s="1072"/>
      <c r="AF37" s="1072"/>
      <c r="AG37" s="107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3">
        <v>2</v>
      </c>
      <c r="B38" s="107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2"/>
      <c r="AD38" s="1072"/>
      <c r="AE38" s="1072"/>
      <c r="AF38" s="1072"/>
      <c r="AG38" s="107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3">
        <v>3</v>
      </c>
      <c r="B39" s="107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2"/>
      <c r="AD39" s="1072"/>
      <c r="AE39" s="1072"/>
      <c r="AF39" s="1072"/>
      <c r="AG39" s="107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3">
        <v>4</v>
      </c>
      <c r="B40" s="107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2"/>
      <c r="AD40" s="1072"/>
      <c r="AE40" s="1072"/>
      <c r="AF40" s="1072"/>
      <c r="AG40" s="107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3">
        <v>5</v>
      </c>
      <c r="B41" s="107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2"/>
      <c r="AD41" s="1072"/>
      <c r="AE41" s="1072"/>
      <c r="AF41" s="1072"/>
      <c r="AG41" s="107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3">
        <v>6</v>
      </c>
      <c r="B42" s="107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2"/>
      <c r="AD42" s="1072"/>
      <c r="AE42" s="1072"/>
      <c r="AF42" s="1072"/>
      <c r="AG42" s="107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3">
        <v>7</v>
      </c>
      <c r="B43" s="107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2"/>
      <c r="AD43" s="1072"/>
      <c r="AE43" s="1072"/>
      <c r="AF43" s="1072"/>
      <c r="AG43" s="107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3">
        <v>8</v>
      </c>
      <c r="B44" s="107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2"/>
      <c r="AD44" s="1072"/>
      <c r="AE44" s="1072"/>
      <c r="AF44" s="1072"/>
      <c r="AG44" s="107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3">
        <v>9</v>
      </c>
      <c r="B45" s="107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2"/>
      <c r="AD45" s="1072"/>
      <c r="AE45" s="1072"/>
      <c r="AF45" s="1072"/>
      <c r="AG45" s="107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3">
        <v>10</v>
      </c>
      <c r="B46" s="107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2"/>
      <c r="AD46" s="1072"/>
      <c r="AE46" s="1072"/>
      <c r="AF46" s="1072"/>
      <c r="AG46" s="107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3">
        <v>11</v>
      </c>
      <c r="B47" s="107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2"/>
      <c r="AD47" s="1072"/>
      <c r="AE47" s="1072"/>
      <c r="AF47" s="1072"/>
      <c r="AG47" s="107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3">
        <v>12</v>
      </c>
      <c r="B48" s="107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2"/>
      <c r="AD48" s="1072"/>
      <c r="AE48" s="1072"/>
      <c r="AF48" s="1072"/>
      <c r="AG48" s="107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3">
        <v>13</v>
      </c>
      <c r="B49" s="107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2"/>
      <c r="AD49" s="1072"/>
      <c r="AE49" s="1072"/>
      <c r="AF49" s="1072"/>
      <c r="AG49" s="107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3">
        <v>14</v>
      </c>
      <c r="B50" s="107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2"/>
      <c r="AD50" s="1072"/>
      <c r="AE50" s="1072"/>
      <c r="AF50" s="1072"/>
      <c r="AG50" s="107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3">
        <v>15</v>
      </c>
      <c r="B51" s="107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2"/>
      <c r="AD51" s="1072"/>
      <c r="AE51" s="1072"/>
      <c r="AF51" s="1072"/>
      <c r="AG51" s="107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3">
        <v>16</v>
      </c>
      <c r="B52" s="107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2"/>
      <c r="AD52" s="1072"/>
      <c r="AE52" s="1072"/>
      <c r="AF52" s="1072"/>
      <c r="AG52" s="107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3">
        <v>17</v>
      </c>
      <c r="B53" s="107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2"/>
      <c r="AD53" s="1072"/>
      <c r="AE53" s="1072"/>
      <c r="AF53" s="1072"/>
      <c r="AG53" s="107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3">
        <v>18</v>
      </c>
      <c r="B54" s="107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2"/>
      <c r="AD54" s="1072"/>
      <c r="AE54" s="1072"/>
      <c r="AF54" s="1072"/>
      <c r="AG54" s="107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3">
        <v>19</v>
      </c>
      <c r="B55" s="107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2"/>
      <c r="AD55" s="1072"/>
      <c r="AE55" s="1072"/>
      <c r="AF55" s="1072"/>
      <c r="AG55" s="107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3">
        <v>20</v>
      </c>
      <c r="B56" s="107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2"/>
      <c r="AD56" s="1072"/>
      <c r="AE56" s="1072"/>
      <c r="AF56" s="1072"/>
      <c r="AG56" s="107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3">
        <v>21</v>
      </c>
      <c r="B57" s="107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2"/>
      <c r="AD57" s="1072"/>
      <c r="AE57" s="1072"/>
      <c r="AF57" s="1072"/>
      <c r="AG57" s="107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3">
        <v>22</v>
      </c>
      <c r="B58" s="107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2"/>
      <c r="AD58" s="1072"/>
      <c r="AE58" s="1072"/>
      <c r="AF58" s="1072"/>
      <c r="AG58" s="107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3">
        <v>23</v>
      </c>
      <c r="B59" s="107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2"/>
      <c r="AD59" s="1072"/>
      <c r="AE59" s="1072"/>
      <c r="AF59" s="1072"/>
      <c r="AG59" s="107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3">
        <v>24</v>
      </c>
      <c r="B60" s="107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2"/>
      <c r="AD60" s="1072"/>
      <c r="AE60" s="1072"/>
      <c r="AF60" s="1072"/>
      <c r="AG60" s="107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3">
        <v>25</v>
      </c>
      <c r="B61" s="107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2"/>
      <c r="AD61" s="1072"/>
      <c r="AE61" s="1072"/>
      <c r="AF61" s="1072"/>
      <c r="AG61" s="107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3">
        <v>26</v>
      </c>
      <c r="B62" s="107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2"/>
      <c r="AD62" s="1072"/>
      <c r="AE62" s="1072"/>
      <c r="AF62" s="1072"/>
      <c r="AG62" s="107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3">
        <v>27</v>
      </c>
      <c r="B63" s="107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2"/>
      <c r="AD63" s="1072"/>
      <c r="AE63" s="1072"/>
      <c r="AF63" s="1072"/>
      <c r="AG63" s="107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3">
        <v>28</v>
      </c>
      <c r="B64" s="107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2"/>
      <c r="AD64" s="1072"/>
      <c r="AE64" s="1072"/>
      <c r="AF64" s="1072"/>
      <c r="AG64" s="107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3">
        <v>29</v>
      </c>
      <c r="B65" s="107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2"/>
      <c r="AD65" s="1072"/>
      <c r="AE65" s="1072"/>
      <c r="AF65" s="1072"/>
      <c r="AG65" s="107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3">
        <v>30</v>
      </c>
      <c r="B66" s="107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2"/>
      <c r="AD66" s="1072"/>
      <c r="AE66" s="1072"/>
      <c r="AF66" s="1072"/>
      <c r="AG66" s="107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3">
        <v>1</v>
      </c>
      <c r="B70" s="107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2"/>
      <c r="AD70" s="1072"/>
      <c r="AE70" s="1072"/>
      <c r="AF70" s="1072"/>
      <c r="AG70" s="107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3">
        <v>2</v>
      </c>
      <c r="B71" s="107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2"/>
      <c r="AD71" s="1072"/>
      <c r="AE71" s="1072"/>
      <c r="AF71" s="1072"/>
      <c r="AG71" s="107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3">
        <v>3</v>
      </c>
      <c r="B72" s="107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2"/>
      <c r="AD72" s="1072"/>
      <c r="AE72" s="1072"/>
      <c r="AF72" s="1072"/>
      <c r="AG72" s="107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3">
        <v>4</v>
      </c>
      <c r="B73" s="107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2"/>
      <c r="AD73" s="1072"/>
      <c r="AE73" s="1072"/>
      <c r="AF73" s="1072"/>
      <c r="AG73" s="107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3">
        <v>5</v>
      </c>
      <c r="B74" s="107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2"/>
      <c r="AD74" s="1072"/>
      <c r="AE74" s="1072"/>
      <c r="AF74" s="1072"/>
      <c r="AG74" s="107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3">
        <v>6</v>
      </c>
      <c r="B75" s="107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2"/>
      <c r="AD75" s="1072"/>
      <c r="AE75" s="1072"/>
      <c r="AF75" s="1072"/>
      <c r="AG75" s="107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3">
        <v>7</v>
      </c>
      <c r="B76" s="107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2"/>
      <c r="AD76" s="1072"/>
      <c r="AE76" s="1072"/>
      <c r="AF76" s="1072"/>
      <c r="AG76" s="107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3">
        <v>8</v>
      </c>
      <c r="B77" s="107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2"/>
      <c r="AD77" s="1072"/>
      <c r="AE77" s="1072"/>
      <c r="AF77" s="1072"/>
      <c r="AG77" s="107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3">
        <v>9</v>
      </c>
      <c r="B78" s="107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2"/>
      <c r="AD78" s="1072"/>
      <c r="AE78" s="1072"/>
      <c r="AF78" s="1072"/>
      <c r="AG78" s="107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3">
        <v>10</v>
      </c>
      <c r="B79" s="107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2"/>
      <c r="AD79" s="1072"/>
      <c r="AE79" s="1072"/>
      <c r="AF79" s="1072"/>
      <c r="AG79" s="107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3">
        <v>11</v>
      </c>
      <c r="B80" s="107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2"/>
      <c r="AD80" s="1072"/>
      <c r="AE80" s="1072"/>
      <c r="AF80" s="1072"/>
      <c r="AG80" s="107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3">
        <v>12</v>
      </c>
      <c r="B81" s="107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2"/>
      <c r="AD81" s="1072"/>
      <c r="AE81" s="1072"/>
      <c r="AF81" s="1072"/>
      <c r="AG81" s="107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3">
        <v>13</v>
      </c>
      <c r="B82" s="107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2"/>
      <c r="AD82" s="1072"/>
      <c r="AE82" s="1072"/>
      <c r="AF82" s="1072"/>
      <c r="AG82" s="107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3">
        <v>14</v>
      </c>
      <c r="B83" s="107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2"/>
      <c r="AD83" s="1072"/>
      <c r="AE83" s="1072"/>
      <c r="AF83" s="1072"/>
      <c r="AG83" s="107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3">
        <v>15</v>
      </c>
      <c r="B84" s="107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2"/>
      <c r="AD84" s="1072"/>
      <c r="AE84" s="1072"/>
      <c r="AF84" s="1072"/>
      <c r="AG84" s="107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3">
        <v>16</v>
      </c>
      <c r="B85" s="107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2"/>
      <c r="AD85" s="1072"/>
      <c r="AE85" s="1072"/>
      <c r="AF85" s="1072"/>
      <c r="AG85" s="107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3">
        <v>17</v>
      </c>
      <c r="B86" s="107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2"/>
      <c r="AD86" s="1072"/>
      <c r="AE86" s="1072"/>
      <c r="AF86" s="1072"/>
      <c r="AG86" s="107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3">
        <v>18</v>
      </c>
      <c r="B87" s="107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2"/>
      <c r="AD87" s="1072"/>
      <c r="AE87" s="1072"/>
      <c r="AF87" s="1072"/>
      <c r="AG87" s="107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3">
        <v>19</v>
      </c>
      <c r="B88" s="107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2"/>
      <c r="AD88" s="1072"/>
      <c r="AE88" s="1072"/>
      <c r="AF88" s="1072"/>
      <c r="AG88" s="107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3">
        <v>20</v>
      </c>
      <c r="B89" s="107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2"/>
      <c r="AD89" s="1072"/>
      <c r="AE89" s="1072"/>
      <c r="AF89" s="1072"/>
      <c r="AG89" s="107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3">
        <v>21</v>
      </c>
      <c r="B90" s="107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2"/>
      <c r="AD90" s="1072"/>
      <c r="AE90" s="1072"/>
      <c r="AF90" s="1072"/>
      <c r="AG90" s="107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3">
        <v>22</v>
      </c>
      <c r="B91" s="107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2"/>
      <c r="AD91" s="1072"/>
      <c r="AE91" s="1072"/>
      <c r="AF91" s="1072"/>
      <c r="AG91" s="107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3">
        <v>23</v>
      </c>
      <c r="B92" s="107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2"/>
      <c r="AD92" s="1072"/>
      <c r="AE92" s="1072"/>
      <c r="AF92" s="1072"/>
      <c r="AG92" s="107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3">
        <v>24</v>
      </c>
      <c r="B93" s="107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2"/>
      <c r="AD93" s="1072"/>
      <c r="AE93" s="1072"/>
      <c r="AF93" s="1072"/>
      <c r="AG93" s="107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3">
        <v>25</v>
      </c>
      <c r="B94" s="107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2"/>
      <c r="AD94" s="1072"/>
      <c r="AE94" s="1072"/>
      <c r="AF94" s="1072"/>
      <c r="AG94" s="107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3">
        <v>26</v>
      </c>
      <c r="B95" s="107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2"/>
      <c r="AD95" s="1072"/>
      <c r="AE95" s="1072"/>
      <c r="AF95" s="1072"/>
      <c r="AG95" s="107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3">
        <v>27</v>
      </c>
      <c r="B96" s="107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2"/>
      <c r="AD96" s="1072"/>
      <c r="AE96" s="1072"/>
      <c r="AF96" s="1072"/>
      <c r="AG96" s="107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3">
        <v>28</v>
      </c>
      <c r="B97" s="107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2"/>
      <c r="AD97" s="1072"/>
      <c r="AE97" s="1072"/>
      <c r="AF97" s="1072"/>
      <c r="AG97" s="107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3">
        <v>29</v>
      </c>
      <c r="B98" s="107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2"/>
      <c r="AD98" s="1072"/>
      <c r="AE98" s="1072"/>
      <c r="AF98" s="1072"/>
      <c r="AG98" s="107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3">
        <v>30</v>
      </c>
      <c r="B99" s="107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2"/>
      <c r="AD99" s="1072"/>
      <c r="AE99" s="1072"/>
      <c r="AF99" s="1072"/>
      <c r="AG99" s="107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3">
        <v>1</v>
      </c>
      <c r="B103" s="107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2"/>
      <c r="AD103" s="1072"/>
      <c r="AE103" s="1072"/>
      <c r="AF103" s="1072"/>
      <c r="AG103" s="107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3">
        <v>2</v>
      </c>
      <c r="B104" s="107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2"/>
      <c r="AD104" s="1072"/>
      <c r="AE104" s="1072"/>
      <c r="AF104" s="1072"/>
      <c r="AG104" s="107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3">
        <v>3</v>
      </c>
      <c r="B105" s="107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2"/>
      <c r="AD105" s="1072"/>
      <c r="AE105" s="1072"/>
      <c r="AF105" s="1072"/>
      <c r="AG105" s="107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3">
        <v>4</v>
      </c>
      <c r="B106" s="107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2"/>
      <c r="AD106" s="1072"/>
      <c r="AE106" s="1072"/>
      <c r="AF106" s="1072"/>
      <c r="AG106" s="107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3">
        <v>5</v>
      </c>
      <c r="B107" s="107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2"/>
      <c r="AD107" s="1072"/>
      <c r="AE107" s="1072"/>
      <c r="AF107" s="1072"/>
      <c r="AG107" s="107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3">
        <v>6</v>
      </c>
      <c r="B108" s="107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2"/>
      <c r="AD108" s="1072"/>
      <c r="AE108" s="1072"/>
      <c r="AF108" s="1072"/>
      <c r="AG108" s="107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3">
        <v>7</v>
      </c>
      <c r="B109" s="107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2"/>
      <c r="AD109" s="1072"/>
      <c r="AE109" s="1072"/>
      <c r="AF109" s="1072"/>
      <c r="AG109" s="107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3">
        <v>8</v>
      </c>
      <c r="B110" s="107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2"/>
      <c r="AD110" s="1072"/>
      <c r="AE110" s="1072"/>
      <c r="AF110" s="1072"/>
      <c r="AG110" s="107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3">
        <v>9</v>
      </c>
      <c r="B111" s="107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2"/>
      <c r="AD111" s="1072"/>
      <c r="AE111" s="1072"/>
      <c r="AF111" s="1072"/>
      <c r="AG111" s="107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3">
        <v>10</v>
      </c>
      <c r="B112" s="107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2"/>
      <c r="AD112" s="1072"/>
      <c r="AE112" s="1072"/>
      <c r="AF112" s="1072"/>
      <c r="AG112" s="107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3">
        <v>11</v>
      </c>
      <c r="B113" s="107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2"/>
      <c r="AD113" s="1072"/>
      <c r="AE113" s="1072"/>
      <c r="AF113" s="1072"/>
      <c r="AG113" s="107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3">
        <v>12</v>
      </c>
      <c r="B114" s="107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2"/>
      <c r="AD114" s="1072"/>
      <c r="AE114" s="1072"/>
      <c r="AF114" s="1072"/>
      <c r="AG114" s="107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3">
        <v>13</v>
      </c>
      <c r="B115" s="107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2"/>
      <c r="AD115" s="1072"/>
      <c r="AE115" s="1072"/>
      <c r="AF115" s="1072"/>
      <c r="AG115" s="107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3">
        <v>14</v>
      </c>
      <c r="B116" s="107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2"/>
      <c r="AD116" s="1072"/>
      <c r="AE116" s="1072"/>
      <c r="AF116" s="1072"/>
      <c r="AG116" s="107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3">
        <v>15</v>
      </c>
      <c r="B117" s="107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2"/>
      <c r="AD117" s="1072"/>
      <c r="AE117" s="1072"/>
      <c r="AF117" s="1072"/>
      <c r="AG117" s="107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3">
        <v>16</v>
      </c>
      <c r="B118" s="107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2"/>
      <c r="AD118" s="1072"/>
      <c r="AE118" s="1072"/>
      <c r="AF118" s="1072"/>
      <c r="AG118" s="107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3">
        <v>17</v>
      </c>
      <c r="B119" s="107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2"/>
      <c r="AD119" s="1072"/>
      <c r="AE119" s="1072"/>
      <c r="AF119" s="1072"/>
      <c r="AG119" s="107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3">
        <v>18</v>
      </c>
      <c r="B120" s="107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2"/>
      <c r="AD120" s="1072"/>
      <c r="AE120" s="1072"/>
      <c r="AF120" s="1072"/>
      <c r="AG120" s="107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3">
        <v>19</v>
      </c>
      <c r="B121" s="107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2"/>
      <c r="AD121" s="1072"/>
      <c r="AE121" s="1072"/>
      <c r="AF121" s="1072"/>
      <c r="AG121" s="107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3">
        <v>20</v>
      </c>
      <c r="B122" s="107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2"/>
      <c r="AD122" s="1072"/>
      <c r="AE122" s="1072"/>
      <c r="AF122" s="1072"/>
      <c r="AG122" s="107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3">
        <v>21</v>
      </c>
      <c r="B123" s="107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2"/>
      <c r="AD123" s="1072"/>
      <c r="AE123" s="1072"/>
      <c r="AF123" s="1072"/>
      <c r="AG123" s="107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3">
        <v>22</v>
      </c>
      <c r="B124" s="107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2"/>
      <c r="AD124" s="1072"/>
      <c r="AE124" s="1072"/>
      <c r="AF124" s="1072"/>
      <c r="AG124" s="107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3">
        <v>23</v>
      </c>
      <c r="B125" s="107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2"/>
      <c r="AD125" s="1072"/>
      <c r="AE125" s="1072"/>
      <c r="AF125" s="1072"/>
      <c r="AG125" s="107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3">
        <v>24</v>
      </c>
      <c r="B126" s="107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2"/>
      <c r="AD126" s="1072"/>
      <c r="AE126" s="1072"/>
      <c r="AF126" s="1072"/>
      <c r="AG126" s="107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3">
        <v>25</v>
      </c>
      <c r="B127" s="107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2"/>
      <c r="AD127" s="1072"/>
      <c r="AE127" s="1072"/>
      <c r="AF127" s="1072"/>
      <c r="AG127" s="107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3">
        <v>26</v>
      </c>
      <c r="B128" s="107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2"/>
      <c r="AD128" s="1072"/>
      <c r="AE128" s="1072"/>
      <c r="AF128" s="1072"/>
      <c r="AG128" s="107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3">
        <v>27</v>
      </c>
      <c r="B129" s="107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2"/>
      <c r="AD129" s="1072"/>
      <c r="AE129" s="1072"/>
      <c r="AF129" s="1072"/>
      <c r="AG129" s="107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3">
        <v>28</v>
      </c>
      <c r="B130" s="107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2"/>
      <c r="AD130" s="1072"/>
      <c r="AE130" s="1072"/>
      <c r="AF130" s="1072"/>
      <c r="AG130" s="107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3">
        <v>29</v>
      </c>
      <c r="B131" s="107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2"/>
      <c r="AD131" s="1072"/>
      <c r="AE131" s="1072"/>
      <c r="AF131" s="1072"/>
      <c r="AG131" s="107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3">
        <v>30</v>
      </c>
      <c r="B132" s="107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2"/>
      <c r="AD132" s="1072"/>
      <c r="AE132" s="1072"/>
      <c r="AF132" s="1072"/>
      <c r="AG132" s="107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3">
        <v>1</v>
      </c>
      <c r="B136" s="107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2"/>
      <c r="AD136" s="1072"/>
      <c r="AE136" s="1072"/>
      <c r="AF136" s="1072"/>
      <c r="AG136" s="107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3">
        <v>2</v>
      </c>
      <c r="B137" s="107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2"/>
      <c r="AD137" s="1072"/>
      <c r="AE137" s="1072"/>
      <c r="AF137" s="1072"/>
      <c r="AG137" s="107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3">
        <v>3</v>
      </c>
      <c r="B138" s="107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2"/>
      <c r="AD138" s="1072"/>
      <c r="AE138" s="1072"/>
      <c r="AF138" s="1072"/>
      <c r="AG138" s="107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3">
        <v>4</v>
      </c>
      <c r="B139" s="107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2"/>
      <c r="AD139" s="1072"/>
      <c r="AE139" s="1072"/>
      <c r="AF139" s="1072"/>
      <c r="AG139" s="107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3">
        <v>5</v>
      </c>
      <c r="B140" s="107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2"/>
      <c r="AD140" s="1072"/>
      <c r="AE140" s="1072"/>
      <c r="AF140" s="1072"/>
      <c r="AG140" s="107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3">
        <v>6</v>
      </c>
      <c r="B141" s="107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2"/>
      <c r="AD141" s="1072"/>
      <c r="AE141" s="1072"/>
      <c r="AF141" s="1072"/>
      <c r="AG141" s="107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3">
        <v>7</v>
      </c>
      <c r="B142" s="107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2"/>
      <c r="AD142" s="1072"/>
      <c r="AE142" s="1072"/>
      <c r="AF142" s="1072"/>
      <c r="AG142" s="107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3">
        <v>8</v>
      </c>
      <c r="B143" s="107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2"/>
      <c r="AD143" s="1072"/>
      <c r="AE143" s="1072"/>
      <c r="AF143" s="1072"/>
      <c r="AG143" s="107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3">
        <v>9</v>
      </c>
      <c r="B144" s="107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2"/>
      <c r="AD144" s="1072"/>
      <c r="AE144" s="1072"/>
      <c r="AF144" s="1072"/>
      <c r="AG144" s="107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3">
        <v>10</v>
      </c>
      <c r="B145" s="107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2"/>
      <c r="AD145" s="1072"/>
      <c r="AE145" s="1072"/>
      <c r="AF145" s="1072"/>
      <c r="AG145" s="107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3">
        <v>11</v>
      </c>
      <c r="B146" s="107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2"/>
      <c r="AD146" s="1072"/>
      <c r="AE146" s="1072"/>
      <c r="AF146" s="1072"/>
      <c r="AG146" s="107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3">
        <v>12</v>
      </c>
      <c r="B147" s="107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2"/>
      <c r="AD147" s="1072"/>
      <c r="AE147" s="1072"/>
      <c r="AF147" s="1072"/>
      <c r="AG147" s="107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3">
        <v>13</v>
      </c>
      <c r="B148" s="107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2"/>
      <c r="AD148" s="1072"/>
      <c r="AE148" s="1072"/>
      <c r="AF148" s="1072"/>
      <c r="AG148" s="107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3">
        <v>14</v>
      </c>
      <c r="B149" s="107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2"/>
      <c r="AD149" s="1072"/>
      <c r="AE149" s="1072"/>
      <c r="AF149" s="1072"/>
      <c r="AG149" s="107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3">
        <v>15</v>
      </c>
      <c r="B150" s="107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2"/>
      <c r="AD150" s="1072"/>
      <c r="AE150" s="1072"/>
      <c r="AF150" s="1072"/>
      <c r="AG150" s="107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3">
        <v>16</v>
      </c>
      <c r="B151" s="107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2"/>
      <c r="AD151" s="1072"/>
      <c r="AE151" s="1072"/>
      <c r="AF151" s="1072"/>
      <c r="AG151" s="107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3">
        <v>17</v>
      </c>
      <c r="B152" s="107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2"/>
      <c r="AD152" s="1072"/>
      <c r="AE152" s="1072"/>
      <c r="AF152" s="1072"/>
      <c r="AG152" s="107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3">
        <v>18</v>
      </c>
      <c r="B153" s="107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2"/>
      <c r="AD153" s="1072"/>
      <c r="AE153" s="1072"/>
      <c r="AF153" s="1072"/>
      <c r="AG153" s="107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3">
        <v>19</v>
      </c>
      <c r="B154" s="107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2"/>
      <c r="AD154" s="1072"/>
      <c r="AE154" s="1072"/>
      <c r="AF154" s="1072"/>
      <c r="AG154" s="107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3">
        <v>20</v>
      </c>
      <c r="B155" s="107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2"/>
      <c r="AD155" s="1072"/>
      <c r="AE155" s="1072"/>
      <c r="AF155" s="1072"/>
      <c r="AG155" s="107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3">
        <v>21</v>
      </c>
      <c r="B156" s="107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2"/>
      <c r="AD156" s="1072"/>
      <c r="AE156" s="1072"/>
      <c r="AF156" s="1072"/>
      <c r="AG156" s="107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3">
        <v>22</v>
      </c>
      <c r="B157" s="107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2"/>
      <c r="AD157" s="1072"/>
      <c r="AE157" s="1072"/>
      <c r="AF157" s="1072"/>
      <c r="AG157" s="107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3">
        <v>23</v>
      </c>
      <c r="B158" s="107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2"/>
      <c r="AD158" s="1072"/>
      <c r="AE158" s="1072"/>
      <c r="AF158" s="1072"/>
      <c r="AG158" s="107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3">
        <v>24</v>
      </c>
      <c r="B159" s="107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2"/>
      <c r="AD159" s="1072"/>
      <c r="AE159" s="1072"/>
      <c r="AF159" s="1072"/>
      <c r="AG159" s="107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3">
        <v>25</v>
      </c>
      <c r="B160" s="107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2"/>
      <c r="AD160" s="1072"/>
      <c r="AE160" s="1072"/>
      <c r="AF160" s="1072"/>
      <c r="AG160" s="107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3">
        <v>26</v>
      </c>
      <c r="B161" s="107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2"/>
      <c r="AD161" s="1072"/>
      <c r="AE161" s="1072"/>
      <c r="AF161" s="1072"/>
      <c r="AG161" s="107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3">
        <v>27</v>
      </c>
      <c r="B162" s="107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2"/>
      <c r="AD162" s="1072"/>
      <c r="AE162" s="1072"/>
      <c r="AF162" s="1072"/>
      <c r="AG162" s="107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3">
        <v>28</v>
      </c>
      <c r="B163" s="107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2"/>
      <c r="AD163" s="1072"/>
      <c r="AE163" s="1072"/>
      <c r="AF163" s="1072"/>
      <c r="AG163" s="107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3">
        <v>29</v>
      </c>
      <c r="B164" s="107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2"/>
      <c r="AD164" s="1072"/>
      <c r="AE164" s="1072"/>
      <c r="AF164" s="1072"/>
      <c r="AG164" s="107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3">
        <v>30</v>
      </c>
      <c r="B165" s="107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2"/>
      <c r="AD165" s="1072"/>
      <c r="AE165" s="1072"/>
      <c r="AF165" s="1072"/>
      <c r="AG165" s="107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3">
        <v>1</v>
      </c>
      <c r="B169" s="107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2"/>
      <c r="AD169" s="1072"/>
      <c r="AE169" s="1072"/>
      <c r="AF169" s="1072"/>
      <c r="AG169" s="107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3">
        <v>2</v>
      </c>
      <c r="B170" s="107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2"/>
      <c r="AD170" s="1072"/>
      <c r="AE170" s="1072"/>
      <c r="AF170" s="1072"/>
      <c r="AG170" s="107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3">
        <v>3</v>
      </c>
      <c r="B171" s="107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2"/>
      <c r="AD171" s="1072"/>
      <c r="AE171" s="1072"/>
      <c r="AF171" s="1072"/>
      <c r="AG171" s="107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3">
        <v>4</v>
      </c>
      <c r="B172" s="107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2"/>
      <c r="AD172" s="1072"/>
      <c r="AE172" s="1072"/>
      <c r="AF172" s="1072"/>
      <c r="AG172" s="107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3">
        <v>5</v>
      </c>
      <c r="B173" s="107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2"/>
      <c r="AD173" s="1072"/>
      <c r="AE173" s="1072"/>
      <c r="AF173" s="1072"/>
      <c r="AG173" s="107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3">
        <v>6</v>
      </c>
      <c r="B174" s="107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2"/>
      <c r="AD174" s="1072"/>
      <c r="AE174" s="1072"/>
      <c r="AF174" s="1072"/>
      <c r="AG174" s="107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3">
        <v>7</v>
      </c>
      <c r="B175" s="107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2"/>
      <c r="AD175" s="1072"/>
      <c r="AE175" s="1072"/>
      <c r="AF175" s="1072"/>
      <c r="AG175" s="107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3">
        <v>8</v>
      </c>
      <c r="B176" s="107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2"/>
      <c r="AD176" s="1072"/>
      <c r="AE176" s="1072"/>
      <c r="AF176" s="1072"/>
      <c r="AG176" s="107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3">
        <v>9</v>
      </c>
      <c r="B177" s="107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2"/>
      <c r="AD177" s="1072"/>
      <c r="AE177" s="1072"/>
      <c r="AF177" s="1072"/>
      <c r="AG177" s="107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3">
        <v>10</v>
      </c>
      <c r="B178" s="107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2"/>
      <c r="AD178" s="1072"/>
      <c r="AE178" s="1072"/>
      <c r="AF178" s="1072"/>
      <c r="AG178" s="107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3">
        <v>11</v>
      </c>
      <c r="B179" s="107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2"/>
      <c r="AD179" s="1072"/>
      <c r="AE179" s="1072"/>
      <c r="AF179" s="1072"/>
      <c r="AG179" s="107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3">
        <v>12</v>
      </c>
      <c r="B180" s="107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2"/>
      <c r="AD180" s="1072"/>
      <c r="AE180" s="1072"/>
      <c r="AF180" s="1072"/>
      <c r="AG180" s="107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3">
        <v>13</v>
      </c>
      <c r="B181" s="107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2"/>
      <c r="AD181" s="1072"/>
      <c r="AE181" s="1072"/>
      <c r="AF181" s="1072"/>
      <c r="AG181" s="107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3">
        <v>14</v>
      </c>
      <c r="B182" s="107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2"/>
      <c r="AD182" s="1072"/>
      <c r="AE182" s="1072"/>
      <c r="AF182" s="1072"/>
      <c r="AG182" s="107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3">
        <v>15</v>
      </c>
      <c r="B183" s="107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2"/>
      <c r="AD183" s="1072"/>
      <c r="AE183" s="1072"/>
      <c r="AF183" s="1072"/>
      <c r="AG183" s="107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3">
        <v>16</v>
      </c>
      <c r="B184" s="107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2"/>
      <c r="AD184" s="1072"/>
      <c r="AE184" s="1072"/>
      <c r="AF184" s="1072"/>
      <c r="AG184" s="107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3">
        <v>17</v>
      </c>
      <c r="B185" s="107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2"/>
      <c r="AD185" s="1072"/>
      <c r="AE185" s="1072"/>
      <c r="AF185" s="1072"/>
      <c r="AG185" s="107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3">
        <v>18</v>
      </c>
      <c r="B186" s="107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2"/>
      <c r="AD186" s="1072"/>
      <c r="AE186" s="1072"/>
      <c r="AF186" s="1072"/>
      <c r="AG186" s="107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3">
        <v>19</v>
      </c>
      <c r="B187" s="107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2"/>
      <c r="AD187" s="1072"/>
      <c r="AE187" s="1072"/>
      <c r="AF187" s="1072"/>
      <c r="AG187" s="107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3">
        <v>20</v>
      </c>
      <c r="B188" s="107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2"/>
      <c r="AD188" s="1072"/>
      <c r="AE188" s="1072"/>
      <c r="AF188" s="1072"/>
      <c r="AG188" s="107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3">
        <v>21</v>
      </c>
      <c r="B189" s="107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2"/>
      <c r="AD189" s="1072"/>
      <c r="AE189" s="1072"/>
      <c r="AF189" s="1072"/>
      <c r="AG189" s="107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3">
        <v>22</v>
      </c>
      <c r="B190" s="107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2"/>
      <c r="AD190" s="1072"/>
      <c r="AE190" s="1072"/>
      <c r="AF190" s="1072"/>
      <c r="AG190" s="107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3">
        <v>23</v>
      </c>
      <c r="B191" s="107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2"/>
      <c r="AD191" s="1072"/>
      <c r="AE191" s="1072"/>
      <c r="AF191" s="1072"/>
      <c r="AG191" s="107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3">
        <v>24</v>
      </c>
      <c r="B192" s="107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2"/>
      <c r="AD192" s="1072"/>
      <c r="AE192" s="1072"/>
      <c r="AF192" s="1072"/>
      <c r="AG192" s="107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3">
        <v>25</v>
      </c>
      <c r="B193" s="107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2"/>
      <c r="AD193" s="1072"/>
      <c r="AE193" s="1072"/>
      <c r="AF193" s="1072"/>
      <c r="AG193" s="107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3">
        <v>26</v>
      </c>
      <c r="B194" s="107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2"/>
      <c r="AD194" s="1072"/>
      <c r="AE194" s="1072"/>
      <c r="AF194" s="1072"/>
      <c r="AG194" s="107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3">
        <v>27</v>
      </c>
      <c r="B195" s="107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2"/>
      <c r="AD195" s="1072"/>
      <c r="AE195" s="1072"/>
      <c r="AF195" s="1072"/>
      <c r="AG195" s="107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3">
        <v>28</v>
      </c>
      <c r="B196" s="107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2"/>
      <c r="AD196" s="1072"/>
      <c r="AE196" s="1072"/>
      <c r="AF196" s="1072"/>
      <c r="AG196" s="107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3">
        <v>29</v>
      </c>
      <c r="B197" s="107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2"/>
      <c r="AD197" s="1072"/>
      <c r="AE197" s="1072"/>
      <c r="AF197" s="1072"/>
      <c r="AG197" s="107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3">
        <v>30</v>
      </c>
      <c r="B198" s="107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2"/>
      <c r="AD198" s="1072"/>
      <c r="AE198" s="1072"/>
      <c r="AF198" s="1072"/>
      <c r="AG198" s="107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3">
        <v>1</v>
      </c>
      <c r="B202" s="107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2"/>
      <c r="AD202" s="1072"/>
      <c r="AE202" s="1072"/>
      <c r="AF202" s="1072"/>
      <c r="AG202" s="107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3">
        <v>2</v>
      </c>
      <c r="B203" s="107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2"/>
      <c r="AD203" s="1072"/>
      <c r="AE203" s="1072"/>
      <c r="AF203" s="1072"/>
      <c r="AG203" s="107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3">
        <v>3</v>
      </c>
      <c r="B204" s="107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2"/>
      <c r="AD204" s="1072"/>
      <c r="AE204" s="1072"/>
      <c r="AF204" s="1072"/>
      <c r="AG204" s="107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3">
        <v>4</v>
      </c>
      <c r="B205" s="107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2"/>
      <c r="AD205" s="1072"/>
      <c r="AE205" s="1072"/>
      <c r="AF205" s="1072"/>
      <c r="AG205" s="107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3">
        <v>5</v>
      </c>
      <c r="B206" s="107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2"/>
      <c r="AD206" s="1072"/>
      <c r="AE206" s="1072"/>
      <c r="AF206" s="1072"/>
      <c r="AG206" s="107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3">
        <v>6</v>
      </c>
      <c r="B207" s="107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2"/>
      <c r="AD207" s="1072"/>
      <c r="AE207" s="1072"/>
      <c r="AF207" s="1072"/>
      <c r="AG207" s="107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3">
        <v>7</v>
      </c>
      <c r="B208" s="107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2"/>
      <c r="AD208" s="1072"/>
      <c r="AE208" s="1072"/>
      <c r="AF208" s="1072"/>
      <c r="AG208" s="107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3">
        <v>8</v>
      </c>
      <c r="B209" s="107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2"/>
      <c r="AD209" s="1072"/>
      <c r="AE209" s="1072"/>
      <c r="AF209" s="1072"/>
      <c r="AG209" s="107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3">
        <v>9</v>
      </c>
      <c r="B210" s="107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2"/>
      <c r="AD210" s="1072"/>
      <c r="AE210" s="1072"/>
      <c r="AF210" s="1072"/>
      <c r="AG210" s="107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3">
        <v>10</v>
      </c>
      <c r="B211" s="107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2"/>
      <c r="AD211" s="1072"/>
      <c r="AE211" s="1072"/>
      <c r="AF211" s="1072"/>
      <c r="AG211" s="107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3">
        <v>11</v>
      </c>
      <c r="B212" s="107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2"/>
      <c r="AD212" s="1072"/>
      <c r="AE212" s="1072"/>
      <c r="AF212" s="1072"/>
      <c r="AG212" s="107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3">
        <v>12</v>
      </c>
      <c r="B213" s="107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2"/>
      <c r="AD213" s="1072"/>
      <c r="AE213" s="1072"/>
      <c r="AF213" s="1072"/>
      <c r="AG213" s="107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3">
        <v>13</v>
      </c>
      <c r="B214" s="107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2"/>
      <c r="AD214" s="1072"/>
      <c r="AE214" s="1072"/>
      <c r="AF214" s="1072"/>
      <c r="AG214" s="107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3">
        <v>14</v>
      </c>
      <c r="B215" s="107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2"/>
      <c r="AD215" s="1072"/>
      <c r="AE215" s="1072"/>
      <c r="AF215" s="1072"/>
      <c r="AG215" s="107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3">
        <v>15</v>
      </c>
      <c r="B216" s="107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2"/>
      <c r="AD216" s="1072"/>
      <c r="AE216" s="1072"/>
      <c r="AF216" s="1072"/>
      <c r="AG216" s="107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3">
        <v>16</v>
      </c>
      <c r="B217" s="107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2"/>
      <c r="AD217" s="1072"/>
      <c r="AE217" s="1072"/>
      <c r="AF217" s="1072"/>
      <c r="AG217" s="107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3">
        <v>17</v>
      </c>
      <c r="B218" s="107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2"/>
      <c r="AD218" s="1072"/>
      <c r="AE218" s="1072"/>
      <c r="AF218" s="1072"/>
      <c r="AG218" s="107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3">
        <v>18</v>
      </c>
      <c r="B219" s="107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2"/>
      <c r="AD219" s="1072"/>
      <c r="AE219" s="1072"/>
      <c r="AF219" s="1072"/>
      <c r="AG219" s="107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3">
        <v>19</v>
      </c>
      <c r="B220" s="107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2"/>
      <c r="AD220" s="1072"/>
      <c r="AE220" s="1072"/>
      <c r="AF220" s="1072"/>
      <c r="AG220" s="107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3">
        <v>20</v>
      </c>
      <c r="B221" s="107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2"/>
      <c r="AD221" s="1072"/>
      <c r="AE221" s="1072"/>
      <c r="AF221" s="1072"/>
      <c r="AG221" s="107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3">
        <v>21</v>
      </c>
      <c r="B222" s="107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2"/>
      <c r="AD222" s="1072"/>
      <c r="AE222" s="1072"/>
      <c r="AF222" s="1072"/>
      <c r="AG222" s="107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3">
        <v>22</v>
      </c>
      <c r="B223" s="107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2"/>
      <c r="AD223" s="1072"/>
      <c r="AE223" s="1072"/>
      <c r="AF223" s="1072"/>
      <c r="AG223" s="107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3">
        <v>23</v>
      </c>
      <c r="B224" s="107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2"/>
      <c r="AD224" s="1072"/>
      <c r="AE224" s="1072"/>
      <c r="AF224" s="1072"/>
      <c r="AG224" s="107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3">
        <v>24</v>
      </c>
      <c r="B225" s="107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2"/>
      <c r="AD225" s="1072"/>
      <c r="AE225" s="1072"/>
      <c r="AF225" s="1072"/>
      <c r="AG225" s="107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3">
        <v>25</v>
      </c>
      <c r="B226" s="107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2"/>
      <c r="AD226" s="1072"/>
      <c r="AE226" s="1072"/>
      <c r="AF226" s="1072"/>
      <c r="AG226" s="107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3">
        <v>26</v>
      </c>
      <c r="B227" s="107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2"/>
      <c r="AD227" s="1072"/>
      <c r="AE227" s="1072"/>
      <c r="AF227" s="1072"/>
      <c r="AG227" s="107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3">
        <v>27</v>
      </c>
      <c r="B228" s="107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2"/>
      <c r="AD228" s="1072"/>
      <c r="AE228" s="1072"/>
      <c r="AF228" s="1072"/>
      <c r="AG228" s="107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3">
        <v>28</v>
      </c>
      <c r="B229" s="107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2"/>
      <c r="AD229" s="1072"/>
      <c r="AE229" s="1072"/>
      <c r="AF229" s="1072"/>
      <c r="AG229" s="107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3">
        <v>29</v>
      </c>
      <c r="B230" s="107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2"/>
      <c r="AD230" s="1072"/>
      <c r="AE230" s="1072"/>
      <c r="AF230" s="1072"/>
      <c r="AG230" s="107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3">
        <v>30</v>
      </c>
      <c r="B231" s="107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2"/>
      <c r="AD231" s="1072"/>
      <c r="AE231" s="1072"/>
      <c r="AF231" s="1072"/>
      <c r="AG231" s="107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3">
        <v>1</v>
      </c>
      <c r="B235" s="107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2"/>
      <c r="AD235" s="1072"/>
      <c r="AE235" s="1072"/>
      <c r="AF235" s="1072"/>
      <c r="AG235" s="107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3">
        <v>2</v>
      </c>
      <c r="B236" s="107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2"/>
      <c r="AD236" s="1072"/>
      <c r="AE236" s="1072"/>
      <c r="AF236" s="1072"/>
      <c r="AG236" s="107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3">
        <v>3</v>
      </c>
      <c r="B237" s="107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2"/>
      <c r="AD237" s="1072"/>
      <c r="AE237" s="1072"/>
      <c r="AF237" s="1072"/>
      <c r="AG237" s="107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3">
        <v>4</v>
      </c>
      <c r="B238" s="107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2"/>
      <c r="AD238" s="1072"/>
      <c r="AE238" s="1072"/>
      <c r="AF238" s="1072"/>
      <c r="AG238" s="107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3">
        <v>5</v>
      </c>
      <c r="B239" s="107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2"/>
      <c r="AD239" s="1072"/>
      <c r="AE239" s="1072"/>
      <c r="AF239" s="1072"/>
      <c r="AG239" s="107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3">
        <v>6</v>
      </c>
      <c r="B240" s="107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2"/>
      <c r="AD240" s="1072"/>
      <c r="AE240" s="1072"/>
      <c r="AF240" s="1072"/>
      <c r="AG240" s="107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3">
        <v>7</v>
      </c>
      <c r="B241" s="107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2"/>
      <c r="AD241" s="1072"/>
      <c r="AE241" s="1072"/>
      <c r="AF241" s="1072"/>
      <c r="AG241" s="107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3">
        <v>8</v>
      </c>
      <c r="B242" s="107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2"/>
      <c r="AD242" s="1072"/>
      <c r="AE242" s="1072"/>
      <c r="AF242" s="1072"/>
      <c r="AG242" s="107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3">
        <v>9</v>
      </c>
      <c r="B243" s="107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2"/>
      <c r="AD243" s="1072"/>
      <c r="AE243" s="1072"/>
      <c r="AF243" s="1072"/>
      <c r="AG243" s="107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3">
        <v>10</v>
      </c>
      <c r="B244" s="107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2"/>
      <c r="AD244" s="1072"/>
      <c r="AE244" s="1072"/>
      <c r="AF244" s="1072"/>
      <c r="AG244" s="107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3">
        <v>11</v>
      </c>
      <c r="B245" s="107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2"/>
      <c r="AD245" s="1072"/>
      <c r="AE245" s="1072"/>
      <c r="AF245" s="1072"/>
      <c r="AG245" s="107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3">
        <v>12</v>
      </c>
      <c r="B246" s="107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2"/>
      <c r="AD246" s="1072"/>
      <c r="AE246" s="1072"/>
      <c r="AF246" s="1072"/>
      <c r="AG246" s="107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3">
        <v>13</v>
      </c>
      <c r="B247" s="107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2"/>
      <c r="AD247" s="1072"/>
      <c r="AE247" s="1072"/>
      <c r="AF247" s="1072"/>
      <c r="AG247" s="107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3">
        <v>14</v>
      </c>
      <c r="B248" s="107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2"/>
      <c r="AD248" s="1072"/>
      <c r="AE248" s="1072"/>
      <c r="AF248" s="1072"/>
      <c r="AG248" s="107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3">
        <v>15</v>
      </c>
      <c r="B249" s="107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2"/>
      <c r="AD249" s="1072"/>
      <c r="AE249" s="1072"/>
      <c r="AF249" s="1072"/>
      <c r="AG249" s="107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3">
        <v>16</v>
      </c>
      <c r="B250" s="107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2"/>
      <c r="AD250" s="1072"/>
      <c r="AE250" s="1072"/>
      <c r="AF250" s="1072"/>
      <c r="AG250" s="107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3">
        <v>17</v>
      </c>
      <c r="B251" s="107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2"/>
      <c r="AD251" s="1072"/>
      <c r="AE251" s="1072"/>
      <c r="AF251" s="1072"/>
      <c r="AG251" s="107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3">
        <v>18</v>
      </c>
      <c r="B252" s="107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2"/>
      <c r="AD252" s="1072"/>
      <c r="AE252" s="1072"/>
      <c r="AF252" s="1072"/>
      <c r="AG252" s="107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3">
        <v>19</v>
      </c>
      <c r="B253" s="107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2"/>
      <c r="AD253" s="1072"/>
      <c r="AE253" s="1072"/>
      <c r="AF253" s="1072"/>
      <c r="AG253" s="107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3">
        <v>20</v>
      </c>
      <c r="B254" s="107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2"/>
      <c r="AD254" s="1072"/>
      <c r="AE254" s="1072"/>
      <c r="AF254" s="1072"/>
      <c r="AG254" s="107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3">
        <v>21</v>
      </c>
      <c r="B255" s="107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2"/>
      <c r="AD255" s="1072"/>
      <c r="AE255" s="1072"/>
      <c r="AF255" s="1072"/>
      <c r="AG255" s="107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3">
        <v>22</v>
      </c>
      <c r="B256" s="107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2"/>
      <c r="AD256" s="1072"/>
      <c r="AE256" s="1072"/>
      <c r="AF256" s="1072"/>
      <c r="AG256" s="107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3">
        <v>23</v>
      </c>
      <c r="B257" s="107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2"/>
      <c r="AD257" s="1072"/>
      <c r="AE257" s="1072"/>
      <c r="AF257" s="1072"/>
      <c r="AG257" s="107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3">
        <v>24</v>
      </c>
      <c r="B258" s="107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2"/>
      <c r="AD258" s="1072"/>
      <c r="AE258" s="1072"/>
      <c r="AF258" s="1072"/>
      <c r="AG258" s="107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3">
        <v>25</v>
      </c>
      <c r="B259" s="107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2"/>
      <c r="AD259" s="1072"/>
      <c r="AE259" s="1072"/>
      <c r="AF259" s="1072"/>
      <c r="AG259" s="107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3">
        <v>26</v>
      </c>
      <c r="B260" s="107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2"/>
      <c r="AD260" s="1072"/>
      <c r="AE260" s="1072"/>
      <c r="AF260" s="1072"/>
      <c r="AG260" s="107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3">
        <v>27</v>
      </c>
      <c r="B261" s="107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2"/>
      <c r="AD261" s="1072"/>
      <c r="AE261" s="1072"/>
      <c r="AF261" s="1072"/>
      <c r="AG261" s="107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3">
        <v>28</v>
      </c>
      <c r="B262" s="107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2"/>
      <c r="AD262" s="1072"/>
      <c r="AE262" s="1072"/>
      <c r="AF262" s="1072"/>
      <c r="AG262" s="107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3">
        <v>29</v>
      </c>
      <c r="B263" s="107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2"/>
      <c r="AD263" s="1072"/>
      <c r="AE263" s="1072"/>
      <c r="AF263" s="1072"/>
      <c r="AG263" s="107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3">
        <v>30</v>
      </c>
      <c r="B264" s="107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2"/>
      <c r="AD264" s="1072"/>
      <c r="AE264" s="1072"/>
      <c r="AF264" s="1072"/>
      <c r="AG264" s="107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3">
        <v>1</v>
      </c>
      <c r="B268" s="107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2"/>
      <c r="AD268" s="1072"/>
      <c r="AE268" s="1072"/>
      <c r="AF268" s="1072"/>
      <c r="AG268" s="107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3">
        <v>2</v>
      </c>
      <c r="B269" s="107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2"/>
      <c r="AD269" s="1072"/>
      <c r="AE269" s="1072"/>
      <c r="AF269" s="1072"/>
      <c r="AG269" s="107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3">
        <v>3</v>
      </c>
      <c r="B270" s="107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2"/>
      <c r="AD270" s="1072"/>
      <c r="AE270" s="1072"/>
      <c r="AF270" s="1072"/>
      <c r="AG270" s="107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3">
        <v>4</v>
      </c>
      <c r="B271" s="107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2"/>
      <c r="AD271" s="1072"/>
      <c r="AE271" s="1072"/>
      <c r="AF271" s="1072"/>
      <c r="AG271" s="107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3">
        <v>5</v>
      </c>
      <c r="B272" s="107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2"/>
      <c r="AD272" s="1072"/>
      <c r="AE272" s="1072"/>
      <c r="AF272" s="1072"/>
      <c r="AG272" s="107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3">
        <v>6</v>
      </c>
      <c r="B273" s="107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2"/>
      <c r="AD273" s="1072"/>
      <c r="AE273" s="1072"/>
      <c r="AF273" s="1072"/>
      <c r="AG273" s="107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3">
        <v>7</v>
      </c>
      <c r="B274" s="107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2"/>
      <c r="AD274" s="1072"/>
      <c r="AE274" s="1072"/>
      <c r="AF274" s="1072"/>
      <c r="AG274" s="107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3">
        <v>8</v>
      </c>
      <c r="B275" s="107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2"/>
      <c r="AD275" s="1072"/>
      <c r="AE275" s="1072"/>
      <c r="AF275" s="1072"/>
      <c r="AG275" s="107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3">
        <v>9</v>
      </c>
      <c r="B276" s="107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2"/>
      <c r="AD276" s="1072"/>
      <c r="AE276" s="1072"/>
      <c r="AF276" s="1072"/>
      <c r="AG276" s="107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3">
        <v>10</v>
      </c>
      <c r="B277" s="107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2"/>
      <c r="AD277" s="1072"/>
      <c r="AE277" s="1072"/>
      <c r="AF277" s="1072"/>
      <c r="AG277" s="107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3">
        <v>11</v>
      </c>
      <c r="B278" s="107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2"/>
      <c r="AD278" s="1072"/>
      <c r="AE278" s="1072"/>
      <c r="AF278" s="1072"/>
      <c r="AG278" s="107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3">
        <v>12</v>
      </c>
      <c r="B279" s="107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2"/>
      <c r="AD279" s="1072"/>
      <c r="AE279" s="1072"/>
      <c r="AF279" s="1072"/>
      <c r="AG279" s="107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3">
        <v>13</v>
      </c>
      <c r="B280" s="107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2"/>
      <c r="AD280" s="1072"/>
      <c r="AE280" s="1072"/>
      <c r="AF280" s="1072"/>
      <c r="AG280" s="107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3">
        <v>14</v>
      </c>
      <c r="B281" s="107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2"/>
      <c r="AD281" s="1072"/>
      <c r="AE281" s="1072"/>
      <c r="AF281" s="1072"/>
      <c r="AG281" s="107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3">
        <v>15</v>
      </c>
      <c r="B282" s="107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2"/>
      <c r="AD282" s="1072"/>
      <c r="AE282" s="1072"/>
      <c r="AF282" s="1072"/>
      <c r="AG282" s="107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3">
        <v>16</v>
      </c>
      <c r="B283" s="107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2"/>
      <c r="AD283" s="1072"/>
      <c r="AE283" s="1072"/>
      <c r="AF283" s="1072"/>
      <c r="AG283" s="107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3">
        <v>17</v>
      </c>
      <c r="B284" s="107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2"/>
      <c r="AD284" s="1072"/>
      <c r="AE284" s="1072"/>
      <c r="AF284" s="1072"/>
      <c r="AG284" s="107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3">
        <v>18</v>
      </c>
      <c r="B285" s="107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2"/>
      <c r="AD285" s="1072"/>
      <c r="AE285" s="1072"/>
      <c r="AF285" s="1072"/>
      <c r="AG285" s="107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3">
        <v>19</v>
      </c>
      <c r="B286" s="107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2"/>
      <c r="AD286" s="1072"/>
      <c r="AE286" s="1072"/>
      <c r="AF286" s="1072"/>
      <c r="AG286" s="107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3">
        <v>20</v>
      </c>
      <c r="B287" s="107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2"/>
      <c r="AD287" s="1072"/>
      <c r="AE287" s="1072"/>
      <c r="AF287" s="1072"/>
      <c r="AG287" s="107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3">
        <v>21</v>
      </c>
      <c r="B288" s="107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2"/>
      <c r="AD288" s="1072"/>
      <c r="AE288" s="1072"/>
      <c r="AF288" s="1072"/>
      <c r="AG288" s="107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3">
        <v>22</v>
      </c>
      <c r="B289" s="107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2"/>
      <c r="AD289" s="1072"/>
      <c r="AE289" s="1072"/>
      <c r="AF289" s="1072"/>
      <c r="AG289" s="107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3">
        <v>23</v>
      </c>
      <c r="B290" s="107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2"/>
      <c r="AD290" s="1072"/>
      <c r="AE290" s="1072"/>
      <c r="AF290" s="1072"/>
      <c r="AG290" s="107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3">
        <v>24</v>
      </c>
      <c r="B291" s="107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2"/>
      <c r="AD291" s="1072"/>
      <c r="AE291" s="1072"/>
      <c r="AF291" s="1072"/>
      <c r="AG291" s="107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3">
        <v>25</v>
      </c>
      <c r="B292" s="107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2"/>
      <c r="AD292" s="1072"/>
      <c r="AE292" s="1072"/>
      <c r="AF292" s="1072"/>
      <c r="AG292" s="107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3">
        <v>26</v>
      </c>
      <c r="B293" s="107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2"/>
      <c r="AD293" s="1072"/>
      <c r="AE293" s="1072"/>
      <c r="AF293" s="1072"/>
      <c r="AG293" s="107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3">
        <v>27</v>
      </c>
      <c r="B294" s="107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2"/>
      <c r="AD294" s="1072"/>
      <c r="AE294" s="1072"/>
      <c r="AF294" s="1072"/>
      <c r="AG294" s="107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3">
        <v>28</v>
      </c>
      <c r="B295" s="107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2"/>
      <c r="AD295" s="1072"/>
      <c r="AE295" s="1072"/>
      <c r="AF295" s="1072"/>
      <c r="AG295" s="107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3">
        <v>29</v>
      </c>
      <c r="B296" s="107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2"/>
      <c r="AD296" s="1072"/>
      <c r="AE296" s="1072"/>
      <c r="AF296" s="1072"/>
      <c r="AG296" s="107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3">
        <v>30</v>
      </c>
      <c r="B297" s="107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2"/>
      <c r="AD297" s="1072"/>
      <c r="AE297" s="1072"/>
      <c r="AF297" s="1072"/>
      <c r="AG297" s="107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3">
        <v>1</v>
      </c>
      <c r="B301" s="107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2"/>
      <c r="AD301" s="1072"/>
      <c r="AE301" s="1072"/>
      <c r="AF301" s="1072"/>
      <c r="AG301" s="107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3">
        <v>2</v>
      </c>
      <c r="B302" s="107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2"/>
      <c r="AD302" s="1072"/>
      <c r="AE302" s="1072"/>
      <c r="AF302" s="1072"/>
      <c r="AG302" s="107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3">
        <v>3</v>
      </c>
      <c r="B303" s="107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2"/>
      <c r="AD303" s="1072"/>
      <c r="AE303" s="1072"/>
      <c r="AF303" s="1072"/>
      <c r="AG303" s="107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3">
        <v>4</v>
      </c>
      <c r="B304" s="107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2"/>
      <c r="AD304" s="1072"/>
      <c r="AE304" s="1072"/>
      <c r="AF304" s="1072"/>
      <c r="AG304" s="107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3">
        <v>5</v>
      </c>
      <c r="B305" s="107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2"/>
      <c r="AD305" s="1072"/>
      <c r="AE305" s="1072"/>
      <c r="AF305" s="1072"/>
      <c r="AG305" s="107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3">
        <v>6</v>
      </c>
      <c r="B306" s="107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2"/>
      <c r="AD306" s="1072"/>
      <c r="AE306" s="1072"/>
      <c r="AF306" s="1072"/>
      <c r="AG306" s="107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3">
        <v>7</v>
      </c>
      <c r="B307" s="107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2"/>
      <c r="AD307" s="1072"/>
      <c r="AE307" s="1072"/>
      <c r="AF307" s="1072"/>
      <c r="AG307" s="107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3">
        <v>8</v>
      </c>
      <c r="B308" s="107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2"/>
      <c r="AD308" s="1072"/>
      <c r="AE308" s="1072"/>
      <c r="AF308" s="1072"/>
      <c r="AG308" s="107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3">
        <v>9</v>
      </c>
      <c r="B309" s="107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2"/>
      <c r="AD309" s="1072"/>
      <c r="AE309" s="1072"/>
      <c r="AF309" s="1072"/>
      <c r="AG309" s="107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3">
        <v>10</v>
      </c>
      <c r="B310" s="107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2"/>
      <c r="AD310" s="1072"/>
      <c r="AE310" s="1072"/>
      <c r="AF310" s="1072"/>
      <c r="AG310" s="107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3">
        <v>11</v>
      </c>
      <c r="B311" s="107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2"/>
      <c r="AD311" s="1072"/>
      <c r="AE311" s="1072"/>
      <c r="AF311" s="1072"/>
      <c r="AG311" s="107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3">
        <v>12</v>
      </c>
      <c r="B312" s="107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2"/>
      <c r="AD312" s="1072"/>
      <c r="AE312" s="1072"/>
      <c r="AF312" s="1072"/>
      <c r="AG312" s="107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3">
        <v>13</v>
      </c>
      <c r="B313" s="107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2"/>
      <c r="AD313" s="1072"/>
      <c r="AE313" s="1072"/>
      <c r="AF313" s="1072"/>
      <c r="AG313" s="107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3">
        <v>14</v>
      </c>
      <c r="B314" s="107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2"/>
      <c r="AD314" s="1072"/>
      <c r="AE314" s="1072"/>
      <c r="AF314" s="1072"/>
      <c r="AG314" s="107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3">
        <v>15</v>
      </c>
      <c r="B315" s="107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2"/>
      <c r="AD315" s="1072"/>
      <c r="AE315" s="1072"/>
      <c r="AF315" s="1072"/>
      <c r="AG315" s="107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3">
        <v>16</v>
      </c>
      <c r="B316" s="107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2"/>
      <c r="AD316" s="1072"/>
      <c r="AE316" s="1072"/>
      <c r="AF316" s="1072"/>
      <c r="AG316" s="107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3">
        <v>17</v>
      </c>
      <c r="B317" s="107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2"/>
      <c r="AD317" s="1072"/>
      <c r="AE317" s="1072"/>
      <c r="AF317" s="1072"/>
      <c r="AG317" s="107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3">
        <v>18</v>
      </c>
      <c r="B318" s="107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2"/>
      <c r="AD318" s="1072"/>
      <c r="AE318" s="1072"/>
      <c r="AF318" s="1072"/>
      <c r="AG318" s="107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3">
        <v>19</v>
      </c>
      <c r="B319" s="107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2"/>
      <c r="AD319" s="1072"/>
      <c r="AE319" s="1072"/>
      <c r="AF319" s="1072"/>
      <c r="AG319" s="107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3">
        <v>20</v>
      </c>
      <c r="B320" s="107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2"/>
      <c r="AD320" s="1072"/>
      <c r="AE320" s="1072"/>
      <c r="AF320" s="1072"/>
      <c r="AG320" s="107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3">
        <v>21</v>
      </c>
      <c r="B321" s="107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2"/>
      <c r="AD321" s="1072"/>
      <c r="AE321" s="1072"/>
      <c r="AF321" s="1072"/>
      <c r="AG321" s="107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3">
        <v>22</v>
      </c>
      <c r="B322" s="107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2"/>
      <c r="AD322" s="1072"/>
      <c r="AE322" s="1072"/>
      <c r="AF322" s="1072"/>
      <c r="AG322" s="107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3">
        <v>23</v>
      </c>
      <c r="B323" s="107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2"/>
      <c r="AD323" s="1072"/>
      <c r="AE323" s="1072"/>
      <c r="AF323" s="1072"/>
      <c r="AG323" s="107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3">
        <v>24</v>
      </c>
      <c r="B324" s="107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2"/>
      <c r="AD324" s="1072"/>
      <c r="AE324" s="1072"/>
      <c r="AF324" s="1072"/>
      <c r="AG324" s="107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3">
        <v>25</v>
      </c>
      <c r="B325" s="107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2"/>
      <c r="AD325" s="1072"/>
      <c r="AE325" s="1072"/>
      <c r="AF325" s="1072"/>
      <c r="AG325" s="107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3">
        <v>26</v>
      </c>
      <c r="B326" s="107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2"/>
      <c r="AD326" s="1072"/>
      <c r="AE326" s="1072"/>
      <c r="AF326" s="1072"/>
      <c r="AG326" s="107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3">
        <v>27</v>
      </c>
      <c r="B327" s="107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2"/>
      <c r="AD327" s="1072"/>
      <c r="AE327" s="1072"/>
      <c r="AF327" s="1072"/>
      <c r="AG327" s="107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3">
        <v>28</v>
      </c>
      <c r="B328" s="107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2"/>
      <c r="AD328" s="1072"/>
      <c r="AE328" s="1072"/>
      <c r="AF328" s="1072"/>
      <c r="AG328" s="107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3">
        <v>29</v>
      </c>
      <c r="B329" s="107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2"/>
      <c r="AD329" s="1072"/>
      <c r="AE329" s="1072"/>
      <c r="AF329" s="1072"/>
      <c r="AG329" s="107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3">
        <v>30</v>
      </c>
      <c r="B330" s="107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2"/>
      <c r="AD330" s="1072"/>
      <c r="AE330" s="1072"/>
      <c r="AF330" s="1072"/>
      <c r="AG330" s="107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3">
        <v>1</v>
      </c>
      <c r="B334" s="107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2"/>
      <c r="AD334" s="1072"/>
      <c r="AE334" s="1072"/>
      <c r="AF334" s="1072"/>
      <c r="AG334" s="107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3">
        <v>2</v>
      </c>
      <c r="B335" s="107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2"/>
      <c r="AD335" s="1072"/>
      <c r="AE335" s="1072"/>
      <c r="AF335" s="1072"/>
      <c r="AG335" s="107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3">
        <v>3</v>
      </c>
      <c r="B336" s="107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2"/>
      <c r="AD336" s="1072"/>
      <c r="AE336" s="1072"/>
      <c r="AF336" s="1072"/>
      <c r="AG336" s="107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3">
        <v>4</v>
      </c>
      <c r="B337" s="107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2"/>
      <c r="AD337" s="1072"/>
      <c r="AE337" s="1072"/>
      <c r="AF337" s="1072"/>
      <c r="AG337" s="107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3">
        <v>5</v>
      </c>
      <c r="B338" s="107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2"/>
      <c r="AD338" s="1072"/>
      <c r="AE338" s="1072"/>
      <c r="AF338" s="1072"/>
      <c r="AG338" s="107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3">
        <v>6</v>
      </c>
      <c r="B339" s="107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2"/>
      <c r="AD339" s="1072"/>
      <c r="AE339" s="1072"/>
      <c r="AF339" s="1072"/>
      <c r="AG339" s="107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3">
        <v>7</v>
      </c>
      <c r="B340" s="107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2"/>
      <c r="AD340" s="1072"/>
      <c r="AE340" s="1072"/>
      <c r="AF340" s="1072"/>
      <c r="AG340" s="107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3">
        <v>8</v>
      </c>
      <c r="B341" s="107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2"/>
      <c r="AD341" s="1072"/>
      <c r="AE341" s="1072"/>
      <c r="AF341" s="1072"/>
      <c r="AG341" s="107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3">
        <v>9</v>
      </c>
      <c r="B342" s="107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2"/>
      <c r="AD342" s="1072"/>
      <c r="AE342" s="1072"/>
      <c r="AF342" s="1072"/>
      <c r="AG342" s="107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3">
        <v>10</v>
      </c>
      <c r="B343" s="107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2"/>
      <c r="AD343" s="1072"/>
      <c r="AE343" s="1072"/>
      <c r="AF343" s="1072"/>
      <c r="AG343" s="107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3">
        <v>11</v>
      </c>
      <c r="B344" s="107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2"/>
      <c r="AD344" s="1072"/>
      <c r="AE344" s="1072"/>
      <c r="AF344" s="1072"/>
      <c r="AG344" s="107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3">
        <v>12</v>
      </c>
      <c r="B345" s="107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2"/>
      <c r="AD345" s="1072"/>
      <c r="AE345" s="1072"/>
      <c r="AF345" s="1072"/>
      <c r="AG345" s="107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3">
        <v>13</v>
      </c>
      <c r="B346" s="107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2"/>
      <c r="AD346" s="1072"/>
      <c r="AE346" s="1072"/>
      <c r="AF346" s="1072"/>
      <c r="AG346" s="107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3">
        <v>14</v>
      </c>
      <c r="B347" s="107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2"/>
      <c r="AD347" s="1072"/>
      <c r="AE347" s="1072"/>
      <c r="AF347" s="1072"/>
      <c r="AG347" s="107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3">
        <v>15</v>
      </c>
      <c r="B348" s="107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2"/>
      <c r="AD348" s="1072"/>
      <c r="AE348" s="1072"/>
      <c r="AF348" s="1072"/>
      <c r="AG348" s="107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3">
        <v>16</v>
      </c>
      <c r="B349" s="107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2"/>
      <c r="AD349" s="1072"/>
      <c r="AE349" s="1072"/>
      <c r="AF349" s="1072"/>
      <c r="AG349" s="107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3">
        <v>17</v>
      </c>
      <c r="B350" s="107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2"/>
      <c r="AD350" s="1072"/>
      <c r="AE350" s="1072"/>
      <c r="AF350" s="1072"/>
      <c r="AG350" s="107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3">
        <v>18</v>
      </c>
      <c r="B351" s="107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2"/>
      <c r="AD351" s="1072"/>
      <c r="AE351" s="1072"/>
      <c r="AF351" s="1072"/>
      <c r="AG351" s="107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3">
        <v>19</v>
      </c>
      <c r="B352" s="107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2"/>
      <c r="AD352" s="1072"/>
      <c r="AE352" s="1072"/>
      <c r="AF352" s="1072"/>
      <c r="AG352" s="107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3">
        <v>20</v>
      </c>
      <c r="B353" s="107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2"/>
      <c r="AD353" s="1072"/>
      <c r="AE353" s="1072"/>
      <c r="AF353" s="1072"/>
      <c r="AG353" s="107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3">
        <v>21</v>
      </c>
      <c r="B354" s="107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2"/>
      <c r="AD354" s="1072"/>
      <c r="AE354" s="1072"/>
      <c r="AF354" s="1072"/>
      <c r="AG354" s="107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3">
        <v>22</v>
      </c>
      <c r="B355" s="107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2"/>
      <c r="AD355" s="1072"/>
      <c r="AE355" s="1072"/>
      <c r="AF355" s="1072"/>
      <c r="AG355" s="107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3">
        <v>23</v>
      </c>
      <c r="B356" s="107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2"/>
      <c r="AD356" s="1072"/>
      <c r="AE356" s="1072"/>
      <c r="AF356" s="1072"/>
      <c r="AG356" s="107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3">
        <v>24</v>
      </c>
      <c r="B357" s="107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2"/>
      <c r="AD357" s="1072"/>
      <c r="AE357" s="1072"/>
      <c r="AF357" s="1072"/>
      <c r="AG357" s="107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3">
        <v>25</v>
      </c>
      <c r="B358" s="107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2"/>
      <c r="AD358" s="1072"/>
      <c r="AE358" s="1072"/>
      <c r="AF358" s="1072"/>
      <c r="AG358" s="107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3">
        <v>26</v>
      </c>
      <c r="B359" s="107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2"/>
      <c r="AD359" s="1072"/>
      <c r="AE359" s="1072"/>
      <c r="AF359" s="1072"/>
      <c r="AG359" s="107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3">
        <v>27</v>
      </c>
      <c r="B360" s="107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2"/>
      <c r="AD360" s="1072"/>
      <c r="AE360" s="1072"/>
      <c r="AF360" s="1072"/>
      <c r="AG360" s="107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3">
        <v>28</v>
      </c>
      <c r="B361" s="107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2"/>
      <c r="AD361" s="1072"/>
      <c r="AE361" s="1072"/>
      <c r="AF361" s="1072"/>
      <c r="AG361" s="107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3">
        <v>29</v>
      </c>
      <c r="B362" s="107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2"/>
      <c r="AD362" s="1072"/>
      <c r="AE362" s="1072"/>
      <c r="AF362" s="1072"/>
      <c r="AG362" s="107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3">
        <v>30</v>
      </c>
      <c r="B363" s="107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2"/>
      <c r="AD363" s="1072"/>
      <c r="AE363" s="1072"/>
      <c r="AF363" s="1072"/>
      <c r="AG363" s="107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3">
        <v>1</v>
      </c>
      <c r="B367" s="107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2"/>
      <c r="AD367" s="1072"/>
      <c r="AE367" s="1072"/>
      <c r="AF367" s="1072"/>
      <c r="AG367" s="107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3">
        <v>2</v>
      </c>
      <c r="B368" s="107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2"/>
      <c r="AD368" s="1072"/>
      <c r="AE368" s="1072"/>
      <c r="AF368" s="1072"/>
      <c r="AG368" s="107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3">
        <v>3</v>
      </c>
      <c r="B369" s="107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2"/>
      <c r="AD369" s="1072"/>
      <c r="AE369" s="1072"/>
      <c r="AF369" s="1072"/>
      <c r="AG369" s="107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3">
        <v>4</v>
      </c>
      <c r="B370" s="107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2"/>
      <c r="AD370" s="1072"/>
      <c r="AE370" s="1072"/>
      <c r="AF370" s="1072"/>
      <c r="AG370" s="107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3">
        <v>5</v>
      </c>
      <c r="B371" s="107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2"/>
      <c r="AD371" s="1072"/>
      <c r="AE371" s="1072"/>
      <c r="AF371" s="1072"/>
      <c r="AG371" s="107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3">
        <v>6</v>
      </c>
      <c r="B372" s="107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2"/>
      <c r="AD372" s="1072"/>
      <c r="AE372" s="1072"/>
      <c r="AF372" s="1072"/>
      <c r="AG372" s="107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3">
        <v>7</v>
      </c>
      <c r="B373" s="107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2"/>
      <c r="AD373" s="1072"/>
      <c r="AE373" s="1072"/>
      <c r="AF373" s="1072"/>
      <c r="AG373" s="107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3">
        <v>8</v>
      </c>
      <c r="B374" s="107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2"/>
      <c r="AD374" s="1072"/>
      <c r="AE374" s="1072"/>
      <c r="AF374" s="1072"/>
      <c r="AG374" s="107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3">
        <v>9</v>
      </c>
      <c r="B375" s="107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2"/>
      <c r="AD375" s="1072"/>
      <c r="AE375" s="1072"/>
      <c r="AF375" s="1072"/>
      <c r="AG375" s="107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3">
        <v>10</v>
      </c>
      <c r="B376" s="107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2"/>
      <c r="AD376" s="1072"/>
      <c r="AE376" s="1072"/>
      <c r="AF376" s="1072"/>
      <c r="AG376" s="107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3">
        <v>11</v>
      </c>
      <c r="B377" s="107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2"/>
      <c r="AD377" s="1072"/>
      <c r="AE377" s="1072"/>
      <c r="AF377" s="1072"/>
      <c r="AG377" s="107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3">
        <v>12</v>
      </c>
      <c r="B378" s="107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2"/>
      <c r="AD378" s="1072"/>
      <c r="AE378" s="1072"/>
      <c r="AF378" s="1072"/>
      <c r="AG378" s="107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3">
        <v>13</v>
      </c>
      <c r="B379" s="107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2"/>
      <c r="AD379" s="1072"/>
      <c r="AE379" s="1072"/>
      <c r="AF379" s="1072"/>
      <c r="AG379" s="107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3">
        <v>14</v>
      </c>
      <c r="B380" s="107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2"/>
      <c r="AD380" s="1072"/>
      <c r="AE380" s="1072"/>
      <c r="AF380" s="1072"/>
      <c r="AG380" s="107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3">
        <v>15</v>
      </c>
      <c r="B381" s="107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2"/>
      <c r="AD381" s="1072"/>
      <c r="AE381" s="1072"/>
      <c r="AF381" s="1072"/>
      <c r="AG381" s="107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3">
        <v>16</v>
      </c>
      <c r="B382" s="107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2"/>
      <c r="AD382" s="1072"/>
      <c r="AE382" s="1072"/>
      <c r="AF382" s="1072"/>
      <c r="AG382" s="107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3">
        <v>17</v>
      </c>
      <c r="B383" s="107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2"/>
      <c r="AD383" s="1072"/>
      <c r="AE383" s="1072"/>
      <c r="AF383" s="1072"/>
      <c r="AG383" s="107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3">
        <v>18</v>
      </c>
      <c r="B384" s="107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2"/>
      <c r="AD384" s="1072"/>
      <c r="AE384" s="1072"/>
      <c r="AF384" s="1072"/>
      <c r="AG384" s="107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3">
        <v>19</v>
      </c>
      <c r="B385" s="107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2"/>
      <c r="AD385" s="1072"/>
      <c r="AE385" s="1072"/>
      <c r="AF385" s="1072"/>
      <c r="AG385" s="107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3">
        <v>20</v>
      </c>
      <c r="B386" s="107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2"/>
      <c r="AD386" s="1072"/>
      <c r="AE386" s="1072"/>
      <c r="AF386" s="1072"/>
      <c r="AG386" s="107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3">
        <v>21</v>
      </c>
      <c r="B387" s="107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2"/>
      <c r="AD387" s="1072"/>
      <c r="AE387" s="1072"/>
      <c r="AF387" s="1072"/>
      <c r="AG387" s="107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3">
        <v>22</v>
      </c>
      <c r="B388" s="107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2"/>
      <c r="AD388" s="1072"/>
      <c r="AE388" s="1072"/>
      <c r="AF388" s="1072"/>
      <c r="AG388" s="107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3">
        <v>23</v>
      </c>
      <c r="B389" s="107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2"/>
      <c r="AD389" s="1072"/>
      <c r="AE389" s="1072"/>
      <c r="AF389" s="1072"/>
      <c r="AG389" s="107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3">
        <v>24</v>
      </c>
      <c r="B390" s="107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2"/>
      <c r="AD390" s="1072"/>
      <c r="AE390" s="1072"/>
      <c r="AF390" s="1072"/>
      <c r="AG390" s="107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3">
        <v>25</v>
      </c>
      <c r="B391" s="107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2"/>
      <c r="AD391" s="1072"/>
      <c r="AE391" s="1072"/>
      <c r="AF391" s="1072"/>
      <c r="AG391" s="107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3">
        <v>26</v>
      </c>
      <c r="B392" s="107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2"/>
      <c r="AD392" s="1072"/>
      <c r="AE392" s="1072"/>
      <c r="AF392" s="1072"/>
      <c r="AG392" s="107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3">
        <v>27</v>
      </c>
      <c r="B393" s="107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2"/>
      <c r="AD393" s="1072"/>
      <c r="AE393" s="1072"/>
      <c r="AF393" s="1072"/>
      <c r="AG393" s="107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3">
        <v>28</v>
      </c>
      <c r="B394" s="107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2"/>
      <c r="AD394" s="1072"/>
      <c r="AE394" s="1072"/>
      <c r="AF394" s="1072"/>
      <c r="AG394" s="107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3">
        <v>29</v>
      </c>
      <c r="B395" s="107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2"/>
      <c r="AD395" s="1072"/>
      <c r="AE395" s="1072"/>
      <c r="AF395" s="1072"/>
      <c r="AG395" s="107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3">
        <v>30</v>
      </c>
      <c r="B396" s="107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2"/>
      <c r="AD396" s="1072"/>
      <c r="AE396" s="1072"/>
      <c r="AF396" s="1072"/>
      <c r="AG396" s="107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3">
        <v>1</v>
      </c>
      <c r="B400" s="107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2"/>
      <c r="AD400" s="1072"/>
      <c r="AE400" s="1072"/>
      <c r="AF400" s="1072"/>
      <c r="AG400" s="107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3">
        <v>2</v>
      </c>
      <c r="B401" s="107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2"/>
      <c r="AD401" s="1072"/>
      <c r="AE401" s="1072"/>
      <c r="AF401" s="1072"/>
      <c r="AG401" s="107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3">
        <v>3</v>
      </c>
      <c r="B402" s="107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2"/>
      <c r="AD402" s="1072"/>
      <c r="AE402" s="1072"/>
      <c r="AF402" s="1072"/>
      <c r="AG402" s="107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3">
        <v>4</v>
      </c>
      <c r="B403" s="107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2"/>
      <c r="AD403" s="1072"/>
      <c r="AE403" s="1072"/>
      <c r="AF403" s="1072"/>
      <c r="AG403" s="107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3">
        <v>5</v>
      </c>
      <c r="B404" s="107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2"/>
      <c r="AD404" s="1072"/>
      <c r="AE404" s="1072"/>
      <c r="AF404" s="1072"/>
      <c r="AG404" s="107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3">
        <v>6</v>
      </c>
      <c r="B405" s="107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2"/>
      <c r="AD405" s="1072"/>
      <c r="AE405" s="1072"/>
      <c r="AF405" s="1072"/>
      <c r="AG405" s="107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3">
        <v>7</v>
      </c>
      <c r="B406" s="107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2"/>
      <c r="AD406" s="1072"/>
      <c r="AE406" s="1072"/>
      <c r="AF406" s="1072"/>
      <c r="AG406" s="107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3">
        <v>8</v>
      </c>
      <c r="B407" s="107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2"/>
      <c r="AD407" s="1072"/>
      <c r="AE407" s="1072"/>
      <c r="AF407" s="1072"/>
      <c r="AG407" s="107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3">
        <v>9</v>
      </c>
      <c r="B408" s="107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2"/>
      <c r="AD408" s="1072"/>
      <c r="AE408" s="1072"/>
      <c r="AF408" s="1072"/>
      <c r="AG408" s="107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3">
        <v>10</v>
      </c>
      <c r="B409" s="107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2"/>
      <c r="AD409" s="1072"/>
      <c r="AE409" s="1072"/>
      <c r="AF409" s="1072"/>
      <c r="AG409" s="107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3">
        <v>11</v>
      </c>
      <c r="B410" s="107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2"/>
      <c r="AD410" s="1072"/>
      <c r="AE410" s="1072"/>
      <c r="AF410" s="1072"/>
      <c r="AG410" s="107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3">
        <v>12</v>
      </c>
      <c r="B411" s="107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2"/>
      <c r="AD411" s="1072"/>
      <c r="AE411" s="1072"/>
      <c r="AF411" s="1072"/>
      <c r="AG411" s="107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3">
        <v>13</v>
      </c>
      <c r="B412" s="107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2"/>
      <c r="AD412" s="1072"/>
      <c r="AE412" s="1072"/>
      <c r="AF412" s="1072"/>
      <c r="AG412" s="107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3">
        <v>14</v>
      </c>
      <c r="B413" s="107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2"/>
      <c r="AD413" s="1072"/>
      <c r="AE413" s="1072"/>
      <c r="AF413" s="1072"/>
      <c r="AG413" s="107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3">
        <v>15</v>
      </c>
      <c r="B414" s="107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2"/>
      <c r="AD414" s="1072"/>
      <c r="AE414" s="1072"/>
      <c r="AF414" s="1072"/>
      <c r="AG414" s="107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3">
        <v>16</v>
      </c>
      <c r="B415" s="107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2"/>
      <c r="AD415" s="1072"/>
      <c r="AE415" s="1072"/>
      <c r="AF415" s="1072"/>
      <c r="AG415" s="107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3">
        <v>17</v>
      </c>
      <c r="B416" s="107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2"/>
      <c r="AD416" s="1072"/>
      <c r="AE416" s="1072"/>
      <c r="AF416" s="1072"/>
      <c r="AG416" s="107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3">
        <v>18</v>
      </c>
      <c r="B417" s="107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2"/>
      <c r="AD417" s="1072"/>
      <c r="AE417" s="1072"/>
      <c r="AF417" s="1072"/>
      <c r="AG417" s="107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3">
        <v>19</v>
      </c>
      <c r="B418" s="107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2"/>
      <c r="AD418" s="1072"/>
      <c r="AE418" s="1072"/>
      <c r="AF418" s="1072"/>
      <c r="AG418" s="107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3">
        <v>20</v>
      </c>
      <c r="B419" s="107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2"/>
      <c r="AD419" s="1072"/>
      <c r="AE419" s="1072"/>
      <c r="AF419" s="1072"/>
      <c r="AG419" s="107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3">
        <v>21</v>
      </c>
      <c r="B420" s="107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2"/>
      <c r="AD420" s="1072"/>
      <c r="AE420" s="1072"/>
      <c r="AF420" s="1072"/>
      <c r="AG420" s="107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3">
        <v>22</v>
      </c>
      <c r="B421" s="107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2"/>
      <c r="AD421" s="1072"/>
      <c r="AE421" s="1072"/>
      <c r="AF421" s="1072"/>
      <c r="AG421" s="107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3">
        <v>23</v>
      </c>
      <c r="B422" s="107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2"/>
      <c r="AD422" s="1072"/>
      <c r="AE422" s="1072"/>
      <c r="AF422" s="1072"/>
      <c r="AG422" s="107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3">
        <v>24</v>
      </c>
      <c r="B423" s="107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2"/>
      <c r="AD423" s="1072"/>
      <c r="AE423" s="1072"/>
      <c r="AF423" s="1072"/>
      <c r="AG423" s="107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3">
        <v>25</v>
      </c>
      <c r="B424" s="107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2"/>
      <c r="AD424" s="1072"/>
      <c r="AE424" s="1072"/>
      <c r="AF424" s="1072"/>
      <c r="AG424" s="107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3">
        <v>26</v>
      </c>
      <c r="B425" s="107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2"/>
      <c r="AD425" s="1072"/>
      <c r="AE425" s="1072"/>
      <c r="AF425" s="1072"/>
      <c r="AG425" s="107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3">
        <v>27</v>
      </c>
      <c r="B426" s="107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2"/>
      <c r="AD426" s="1072"/>
      <c r="AE426" s="1072"/>
      <c r="AF426" s="1072"/>
      <c r="AG426" s="107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3">
        <v>28</v>
      </c>
      <c r="B427" s="107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2"/>
      <c r="AD427" s="1072"/>
      <c r="AE427" s="1072"/>
      <c r="AF427" s="1072"/>
      <c r="AG427" s="107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3">
        <v>29</v>
      </c>
      <c r="B428" s="107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2"/>
      <c r="AD428" s="1072"/>
      <c r="AE428" s="1072"/>
      <c r="AF428" s="1072"/>
      <c r="AG428" s="107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3">
        <v>30</v>
      </c>
      <c r="B429" s="107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2"/>
      <c r="AD429" s="1072"/>
      <c r="AE429" s="1072"/>
      <c r="AF429" s="1072"/>
      <c r="AG429" s="107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3">
        <v>1</v>
      </c>
      <c r="B433" s="107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2"/>
      <c r="AD433" s="1072"/>
      <c r="AE433" s="1072"/>
      <c r="AF433" s="1072"/>
      <c r="AG433" s="107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3">
        <v>2</v>
      </c>
      <c r="B434" s="107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2"/>
      <c r="AD434" s="1072"/>
      <c r="AE434" s="1072"/>
      <c r="AF434" s="1072"/>
      <c r="AG434" s="107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3">
        <v>3</v>
      </c>
      <c r="B435" s="107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2"/>
      <c r="AD435" s="1072"/>
      <c r="AE435" s="1072"/>
      <c r="AF435" s="1072"/>
      <c r="AG435" s="107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3">
        <v>4</v>
      </c>
      <c r="B436" s="107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2"/>
      <c r="AD436" s="1072"/>
      <c r="AE436" s="1072"/>
      <c r="AF436" s="1072"/>
      <c r="AG436" s="107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3">
        <v>5</v>
      </c>
      <c r="B437" s="107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2"/>
      <c r="AD437" s="1072"/>
      <c r="AE437" s="1072"/>
      <c r="AF437" s="1072"/>
      <c r="AG437" s="107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3">
        <v>6</v>
      </c>
      <c r="B438" s="107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2"/>
      <c r="AD438" s="1072"/>
      <c r="AE438" s="1072"/>
      <c r="AF438" s="1072"/>
      <c r="AG438" s="107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3">
        <v>7</v>
      </c>
      <c r="B439" s="107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2"/>
      <c r="AD439" s="1072"/>
      <c r="AE439" s="1072"/>
      <c r="AF439" s="1072"/>
      <c r="AG439" s="107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3">
        <v>8</v>
      </c>
      <c r="B440" s="107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2"/>
      <c r="AD440" s="1072"/>
      <c r="AE440" s="1072"/>
      <c r="AF440" s="1072"/>
      <c r="AG440" s="107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3">
        <v>9</v>
      </c>
      <c r="B441" s="107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2"/>
      <c r="AD441" s="1072"/>
      <c r="AE441" s="1072"/>
      <c r="AF441" s="1072"/>
      <c r="AG441" s="107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3">
        <v>10</v>
      </c>
      <c r="B442" s="107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2"/>
      <c r="AD442" s="1072"/>
      <c r="AE442" s="1072"/>
      <c r="AF442" s="1072"/>
      <c r="AG442" s="107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3">
        <v>11</v>
      </c>
      <c r="B443" s="107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2"/>
      <c r="AD443" s="1072"/>
      <c r="AE443" s="1072"/>
      <c r="AF443" s="1072"/>
      <c r="AG443" s="107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3">
        <v>12</v>
      </c>
      <c r="B444" s="107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2"/>
      <c r="AD444" s="1072"/>
      <c r="AE444" s="1072"/>
      <c r="AF444" s="1072"/>
      <c r="AG444" s="107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3">
        <v>13</v>
      </c>
      <c r="B445" s="107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2"/>
      <c r="AD445" s="1072"/>
      <c r="AE445" s="1072"/>
      <c r="AF445" s="1072"/>
      <c r="AG445" s="107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3">
        <v>14</v>
      </c>
      <c r="B446" s="107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2"/>
      <c r="AD446" s="1072"/>
      <c r="AE446" s="1072"/>
      <c r="AF446" s="1072"/>
      <c r="AG446" s="107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3">
        <v>15</v>
      </c>
      <c r="B447" s="107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2"/>
      <c r="AD447" s="1072"/>
      <c r="AE447" s="1072"/>
      <c r="AF447" s="1072"/>
      <c r="AG447" s="107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3">
        <v>16</v>
      </c>
      <c r="B448" s="107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2"/>
      <c r="AD448" s="1072"/>
      <c r="AE448" s="1072"/>
      <c r="AF448" s="1072"/>
      <c r="AG448" s="107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3">
        <v>17</v>
      </c>
      <c r="B449" s="107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2"/>
      <c r="AD449" s="1072"/>
      <c r="AE449" s="1072"/>
      <c r="AF449" s="1072"/>
      <c r="AG449" s="107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3">
        <v>18</v>
      </c>
      <c r="B450" s="107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2"/>
      <c r="AD450" s="1072"/>
      <c r="AE450" s="1072"/>
      <c r="AF450" s="1072"/>
      <c r="AG450" s="107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3">
        <v>19</v>
      </c>
      <c r="B451" s="107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2"/>
      <c r="AD451" s="1072"/>
      <c r="AE451" s="1072"/>
      <c r="AF451" s="1072"/>
      <c r="AG451" s="107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3">
        <v>20</v>
      </c>
      <c r="B452" s="107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2"/>
      <c r="AD452" s="1072"/>
      <c r="AE452" s="1072"/>
      <c r="AF452" s="1072"/>
      <c r="AG452" s="107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3">
        <v>21</v>
      </c>
      <c r="B453" s="107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2"/>
      <c r="AD453" s="1072"/>
      <c r="AE453" s="1072"/>
      <c r="AF453" s="1072"/>
      <c r="AG453" s="107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3">
        <v>22</v>
      </c>
      <c r="B454" s="107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2"/>
      <c r="AD454" s="1072"/>
      <c r="AE454" s="1072"/>
      <c r="AF454" s="1072"/>
      <c r="AG454" s="107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3">
        <v>23</v>
      </c>
      <c r="B455" s="107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2"/>
      <c r="AD455" s="1072"/>
      <c r="AE455" s="1072"/>
      <c r="AF455" s="1072"/>
      <c r="AG455" s="107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3">
        <v>24</v>
      </c>
      <c r="B456" s="107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2"/>
      <c r="AD456" s="1072"/>
      <c r="AE456" s="1072"/>
      <c r="AF456" s="1072"/>
      <c r="AG456" s="107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3">
        <v>25</v>
      </c>
      <c r="B457" s="107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2"/>
      <c r="AD457" s="1072"/>
      <c r="AE457" s="1072"/>
      <c r="AF457" s="1072"/>
      <c r="AG457" s="107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3">
        <v>26</v>
      </c>
      <c r="B458" s="107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2"/>
      <c r="AD458" s="1072"/>
      <c r="AE458" s="1072"/>
      <c r="AF458" s="1072"/>
      <c r="AG458" s="107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3">
        <v>27</v>
      </c>
      <c r="B459" s="107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2"/>
      <c r="AD459" s="1072"/>
      <c r="AE459" s="1072"/>
      <c r="AF459" s="1072"/>
      <c r="AG459" s="107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3">
        <v>28</v>
      </c>
      <c r="B460" s="107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2"/>
      <c r="AD460" s="1072"/>
      <c r="AE460" s="1072"/>
      <c r="AF460" s="1072"/>
      <c r="AG460" s="107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3">
        <v>29</v>
      </c>
      <c r="B461" s="107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2"/>
      <c r="AD461" s="1072"/>
      <c r="AE461" s="1072"/>
      <c r="AF461" s="1072"/>
      <c r="AG461" s="107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3">
        <v>30</v>
      </c>
      <c r="B462" s="107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2"/>
      <c r="AD462" s="1072"/>
      <c r="AE462" s="1072"/>
      <c r="AF462" s="1072"/>
      <c r="AG462" s="107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3">
        <v>1</v>
      </c>
      <c r="B466" s="107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2"/>
      <c r="AD466" s="1072"/>
      <c r="AE466" s="1072"/>
      <c r="AF466" s="1072"/>
      <c r="AG466" s="107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3">
        <v>2</v>
      </c>
      <c r="B467" s="107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2"/>
      <c r="AD467" s="1072"/>
      <c r="AE467" s="1072"/>
      <c r="AF467" s="1072"/>
      <c r="AG467" s="107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3">
        <v>3</v>
      </c>
      <c r="B468" s="107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2"/>
      <c r="AD468" s="1072"/>
      <c r="AE468" s="1072"/>
      <c r="AF468" s="1072"/>
      <c r="AG468" s="107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3">
        <v>4</v>
      </c>
      <c r="B469" s="107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2"/>
      <c r="AD469" s="1072"/>
      <c r="AE469" s="1072"/>
      <c r="AF469" s="1072"/>
      <c r="AG469" s="107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3">
        <v>5</v>
      </c>
      <c r="B470" s="107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2"/>
      <c r="AD470" s="1072"/>
      <c r="AE470" s="1072"/>
      <c r="AF470" s="1072"/>
      <c r="AG470" s="107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3">
        <v>6</v>
      </c>
      <c r="B471" s="107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2"/>
      <c r="AD471" s="1072"/>
      <c r="AE471" s="1072"/>
      <c r="AF471" s="1072"/>
      <c r="AG471" s="107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3">
        <v>7</v>
      </c>
      <c r="B472" s="107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2"/>
      <c r="AD472" s="1072"/>
      <c r="AE472" s="1072"/>
      <c r="AF472" s="1072"/>
      <c r="AG472" s="107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3">
        <v>8</v>
      </c>
      <c r="B473" s="107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2"/>
      <c r="AD473" s="1072"/>
      <c r="AE473" s="1072"/>
      <c r="AF473" s="1072"/>
      <c r="AG473" s="107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3">
        <v>9</v>
      </c>
      <c r="B474" s="107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2"/>
      <c r="AD474" s="1072"/>
      <c r="AE474" s="1072"/>
      <c r="AF474" s="1072"/>
      <c r="AG474" s="107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3">
        <v>10</v>
      </c>
      <c r="B475" s="107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2"/>
      <c r="AD475" s="1072"/>
      <c r="AE475" s="1072"/>
      <c r="AF475" s="1072"/>
      <c r="AG475" s="107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3">
        <v>11</v>
      </c>
      <c r="B476" s="107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2"/>
      <c r="AD476" s="1072"/>
      <c r="AE476" s="1072"/>
      <c r="AF476" s="1072"/>
      <c r="AG476" s="107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3">
        <v>12</v>
      </c>
      <c r="B477" s="107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2"/>
      <c r="AD477" s="1072"/>
      <c r="AE477" s="1072"/>
      <c r="AF477" s="1072"/>
      <c r="AG477" s="107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3">
        <v>13</v>
      </c>
      <c r="B478" s="107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2"/>
      <c r="AD478" s="1072"/>
      <c r="AE478" s="1072"/>
      <c r="AF478" s="1072"/>
      <c r="AG478" s="107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3">
        <v>14</v>
      </c>
      <c r="B479" s="107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2"/>
      <c r="AD479" s="1072"/>
      <c r="AE479" s="1072"/>
      <c r="AF479" s="1072"/>
      <c r="AG479" s="107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3">
        <v>15</v>
      </c>
      <c r="B480" s="107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2"/>
      <c r="AD480" s="1072"/>
      <c r="AE480" s="1072"/>
      <c r="AF480" s="1072"/>
      <c r="AG480" s="107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3">
        <v>16</v>
      </c>
      <c r="B481" s="107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2"/>
      <c r="AD481" s="1072"/>
      <c r="AE481" s="1072"/>
      <c r="AF481" s="1072"/>
      <c r="AG481" s="107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3">
        <v>17</v>
      </c>
      <c r="B482" s="107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2"/>
      <c r="AD482" s="1072"/>
      <c r="AE482" s="1072"/>
      <c r="AF482" s="1072"/>
      <c r="AG482" s="107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3">
        <v>18</v>
      </c>
      <c r="B483" s="107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2"/>
      <c r="AD483" s="1072"/>
      <c r="AE483" s="1072"/>
      <c r="AF483" s="1072"/>
      <c r="AG483" s="107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3">
        <v>19</v>
      </c>
      <c r="B484" s="107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2"/>
      <c r="AD484" s="1072"/>
      <c r="AE484" s="1072"/>
      <c r="AF484" s="1072"/>
      <c r="AG484" s="107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3">
        <v>20</v>
      </c>
      <c r="B485" s="107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2"/>
      <c r="AD485" s="1072"/>
      <c r="AE485" s="1072"/>
      <c r="AF485" s="1072"/>
      <c r="AG485" s="107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3">
        <v>21</v>
      </c>
      <c r="B486" s="107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2"/>
      <c r="AD486" s="1072"/>
      <c r="AE486" s="1072"/>
      <c r="AF486" s="1072"/>
      <c r="AG486" s="107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3">
        <v>22</v>
      </c>
      <c r="B487" s="107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2"/>
      <c r="AD487" s="1072"/>
      <c r="AE487" s="1072"/>
      <c r="AF487" s="1072"/>
      <c r="AG487" s="107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3">
        <v>23</v>
      </c>
      <c r="B488" s="107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2"/>
      <c r="AD488" s="1072"/>
      <c r="AE488" s="1072"/>
      <c r="AF488" s="1072"/>
      <c r="AG488" s="107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3">
        <v>24</v>
      </c>
      <c r="B489" s="107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2"/>
      <c r="AD489" s="1072"/>
      <c r="AE489" s="1072"/>
      <c r="AF489" s="1072"/>
      <c r="AG489" s="107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3">
        <v>25</v>
      </c>
      <c r="B490" s="107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2"/>
      <c r="AD490" s="1072"/>
      <c r="AE490" s="1072"/>
      <c r="AF490" s="1072"/>
      <c r="AG490" s="107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3">
        <v>26</v>
      </c>
      <c r="B491" s="107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2"/>
      <c r="AD491" s="1072"/>
      <c r="AE491" s="1072"/>
      <c r="AF491" s="1072"/>
      <c r="AG491" s="107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3">
        <v>27</v>
      </c>
      <c r="B492" s="107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2"/>
      <c r="AD492" s="1072"/>
      <c r="AE492" s="1072"/>
      <c r="AF492" s="1072"/>
      <c r="AG492" s="107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3">
        <v>28</v>
      </c>
      <c r="B493" s="107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2"/>
      <c r="AD493" s="1072"/>
      <c r="AE493" s="1072"/>
      <c r="AF493" s="1072"/>
      <c r="AG493" s="107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3">
        <v>29</v>
      </c>
      <c r="B494" s="107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2"/>
      <c r="AD494" s="1072"/>
      <c r="AE494" s="1072"/>
      <c r="AF494" s="1072"/>
      <c r="AG494" s="107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3">
        <v>30</v>
      </c>
      <c r="B495" s="107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2"/>
      <c r="AD495" s="1072"/>
      <c r="AE495" s="1072"/>
      <c r="AF495" s="1072"/>
      <c r="AG495" s="107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3">
        <v>1</v>
      </c>
      <c r="B499" s="107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2"/>
      <c r="AD499" s="1072"/>
      <c r="AE499" s="1072"/>
      <c r="AF499" s="1072"/>
      <c r="AG499" s="107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3">
        <v>2</v>
      </c>
      <c r="B500" s="107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2"/>
      <c r="AD500" s="1072"/>
      <c r="AE500" s="1072"/>
      <c r="AF500" s="1072"/>
      <c r="AG500" s="107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3">
        <v>3</v>
      </c>
      <c r="B501" s="107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2"/>
      <c r="AD501" s="1072"/>
      <c r="AE501" s="1072"/>
      <c r="AF501" s="1072"/>
      <c r="AG501" s="107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3">
        <v>4</v>
      </c>
      <c r="B502" s="107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2"/>
      <c r="AD502" s="1072"/>
      <c r="AE502" s="1072"/>
      <c r="AF502" s="1072"/>
      <c r="AG502" s="107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3">
        <v>5</v>
      </c>
      <c r="B503" s="107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2"/>
      <c r="AD503" s="1072"/>
      <c r="AE503" s="1072"/>
      <c r="AF503" s="1072"/>
      <c r="AG503" s="107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3">
        <v>6</v>
      </c>
      <c r="B504" s="107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2"/>
      <c r="AD504" s="1072"/>
      <c r="AE504" s="1072"/>
      <c r="AF504" s="1072"/>
      <c r="AG504" s="107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3">
        <v>7</v>
      </c>
      <c r="B505" s="107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2"/>
      <c r="AD505" s="1072"/>
      <c r="AE505" s="1072"/>
      <c r="AF505" s="1072"/>
      <c r="AG505" s="107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3">
        <v>8</v>
      </c>
      <c r="B506" s="107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2"/>
      <c r="AD506" s="1072"/>
      <c r="AE506" s="1072"/>
      <c r="AF506" s="1072"/>
      <c r="AG506" s="107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3">
        <v>9</v>
      </c>
      <c r="B507" s="107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2"/>
      <c r="AD507" s="1072"/>
      <c r="AE507" s="1072"/>
      <c r="AF507" s="1072"/>
      <c r="AG507" s="107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3">
        <v>10</v>
      </c>
      <c r="B508" s="107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2"/>
      <c r="AD508" s="1072"/>
      <c r="AE508" s="1072"/>
      <c r="AF508" s="1072"/>
      <c r="AG508" s="107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3">
        <v>11</v>
      </c>
      <c r="B509" s="107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2"/>
      <c r="AD509" s="1072"/>
      <c r="AE509" s="1072"/>
      <c r="AF509" s="1072"/>
      <c r="AG509" s="107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3">
        <v>12</v>
      </c>
      <c r="B510" s="107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2"/>
      <c r="AD510" s="1072"/>
      <c r="AE510" s="1072"/>
      <c r="AF510" s="1072"/>
      <c r="AG510" s="107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3">
        <v>13</v>
      </c>
      <c r="B511" s="107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2"/>
      <c r="AD511" s="1072"/>
      <c r="AE511" s="1072"/>
      <c r="AF511" s="1072"/>
      <c r="AG511" s="107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3">
        <v>14</v>
      </c>
      <c r="B512" s="107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2"/>
      <c r="AD512" s="1072"/>
      <c r="AE512" s="1072"/>
      <c r="AF512" s="1072"/>
      <c r="AG512" s="107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3">
        <v>15</v>
      </c>
      <c r="B513" s="107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2"/>
      <c r="AD513" s="1072"/>
      <c r="AE513" s="1072"/>
      <c r="AF513" s="1072"/>
      <c r="AG513" s="107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3">
        <v>16</v>
      </c>
      <c r="B514" s="107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2"/>
      <c r="AD514" s="1072"/>
      <c r="AE514" s="1072"/>
      <c r="AF514" s="1072"/>
      <c r="AG514" s="107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3">
        <v>17</v>
      </c>
      <c r="B515" s="107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2"/>
      <c r="AD515" s="1072"/>
      <c r="AE515" s="1072"/>
      <c r="AF515" s="1072"/>
      <c r="AG515" s="107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3">
        <v>18</v>
      </c>
      <c r="B516" s="107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2"/>
      <c r="AD516" s="1072"/>
      <c r="AE516" s="1072"/>
      <c r="AF516" s="1072"/>
      <c r="AG516" s="107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3">
        <v>19</v>
      </c>
      <c r="B517" s="107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2"/>
      <c r="AD517" s="1072"/>
      <c r="AE517" s="1072"/>
      <c r="AF517" s="1072"/>
      <c r="AG517" s="107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3">
        <v>20</v>
      </c>
      <c r="B518" s="107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2"/>
      <c r="AD518" s="1072"/>
      <c r="AE518" s="1072"/>
      <c r="AF518" s="1072"/>
      <c r="AG518" s="107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3">
        <v>21</v>
      </c>
      <c r="B519" s="107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2"/>
      <c r="AD519" s="1072"/>
      <c r="AE519" s="1072"/>
      <c r="AF519" s="1072"/>
      <c r="AG519" s="107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3">
        <v>22</v>
      </c>
      <c r="B520" s="107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2"/>
      <c r="AD520" s="1072"/>
      <c r="AE520" s="1072"/>
      <c r="AF520" s="1072"/>
      <c r="AG520" s="107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3">
        <v>23</v>
      </c>
      <c r="B521" s="107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2"/>
      <c r="AD521" s="1072"/>
      <c r="AE521" s="1072"/>
      <c r="AF521" s="1072"/>
      <c r="AG521" s="107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3">
        <v>24</v>
      </c>
      <c r="B522" s="107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2"/>
      <c r="AD522" s="1072"/>
      <c r="AE522" s="1072"/>
      <c r="AF522" s="1072"/>
      <c r="AG522" s="107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3">
        <v>25</v>
      </c>
      <c r="B523" s="107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2"/>
      <c r="AD523" s="1072"/>
      <c r="AE523" s="1072"/>
      <c r="AF523" s="1072"/>
      <c r="AG523" s="107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3">
        <v>26</v>
      </c>
      <c r="B524" s="107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2"/>
      <c r="AD524" s="1072"/>
      <c r="AE524" s="1072"/>
      <c r="AF524" s="1072"/>
      <c r="AG524" s="107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3">
        <v>27</v>
      </c>
      <c r="B525" s="107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2"/>
      <c r="AD525" s="1072"/>
      <c r="AE525" s="1072"/>
      <c r="AF525" s="1072"/>
      <c r="AG525" s="107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3">
        <v>28</v>
      </c>
      <c r="B526" s="107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2"/>
      <c r="AD526" s="1072"/>
      <c r="AE526" s="1072"/>
      <c r="AF526" s="1072"/>
      <c r="AG526" s="107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3">
        <v>29</v>
      </c>
      <c r="B527" s="107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2"/>
      <c r="AD527" s="1072"/>
      <c r="AE527" s="1072"/>
      <c r="AF527" s="1072"/>
      <c r="AG527" s="107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3">
        <v>30</v>
      </c>
      <c r="B528" s="107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2"/>
      <c r="AD528" s="1072"/>
      <c r="AE528" s="1072"/>
      <c r="AF528" s="1072"/>
      <c r="AG528" s="107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3">
        <v>1</v>
      </c>
      <c r="B532" s="107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2"/>
      <c r="AD532" s="1072"/>
      <c r="AE532" s="1072"/>
      <c r="AF532" s="1072"/>
      <c r="AG532" s="107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3">
        <v>2</v>
      </c>
      <c r="B533" s="107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2"/>
      <c r="AD533" s="1072"/>
      <c r="AE533" s="1072"/>
      <c r="AF533" s="1072"/>
      <c r="AG533" s="107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3">
        <v>3</v>
      </c>
      <c r="B534" s="107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2"/>
      <c r="AD534" s="1072"/>
      <c r="AE534" s="1072"/>
      <c r="AF534" s="1072"/>
      <c r="AG534" s="107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3">
        <v>4</v>
      </c>
      <c r="B535" s="107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2"/>
      <c r="AD535" s="1072"/>
      <c r="AE535" s="1072"/>
      <c r="AF535" s="1072"/>
      <c r="AG535" s="107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3">
        <v>5</v>
      </c>
      <c r="B536" s="107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2"/>
      <c r="AD536" s="1072"/>
      <c r="AE536" s="1072"/>
      <c r="AF536" s="1072"/>
      <c r="AG536" s="107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3">
        <v>6</v>
      </c>
      <c r="B537" s="107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2"/>
      <c r="AD537" s="1072"/>
      <c r="AE537" s="1072"/>
      <c r="AF537" s="1072"/>
      <c r="AG537" s="107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3">
        <v>7</v>
      </c>
      <c r="B538" s="107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2"/>
      <c r="AD538" s="1072"/>
      <c r="AE538" s="1072"/>
      <c r="AF538" s="1072"/>
      <c r="AG538" s="107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3">
        <v>8</v>
      </c>
      <c r="B539" s="107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2"/>
      <c r="AD539" s="1072"/>
      <c r="AE539" s="1072"/>
      <c r="AF539" s="1072"/>
      <c r="AG539" s="107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3">
        <v>9</v>
      </c>
      <c r="B540" s="107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2"/>
      <c r="AD540" s="1072"/>
      <c r="AE540" s="1072"/>
      <c r="AF540" s="1072"/>
      <c r="AG540" s="107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3">
        <v>10</v>
      </c>
      <c r="B541" s="107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2"/>
      <c r="AD541" s="1072"/>
      <c r="AE541" s="1072"/>
      <c r="AF541" s="1072"/>
      <c r="AG541" s="107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3">
        <v>11</v>
      </c>
      <c r="B542" s="107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2"/>
      <c r="AD542" s="1072"/>
      <c r="AE542" s="1072"/>
      <c r="AF542" s="1072"/>
      <c r="AG542" s="107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3">
        <v>12</v>
      </c>
      <c r="B543" s="107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2"/>
      <c r="AD543" s="1072"/>
      <c r="AE543" s="1072"/>
      <c r="AF543" s="1072"/>
      <c r="AG543" s="107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3">
        <v>13</v>
      </c>
      <c r="B544" s="107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2"/>
      <c r="AD544" s="1072"/>
      <c r="AE544" s="1072"/>
      <c r="AF544" s="1072"/>
      <c r="AG544" s="107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3">
        <v>14</v>
      </c>
      <c r="B545" s="107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2"/>
      <c r="AD545" s="1072"/>
      <c r="AE545" s="1072"/>
      <c r="AF545" s="1072"/>
      <c r="AG545" s="107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3">
        <v>15</v>
      </c>
      <c r="B546" s="107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2"/>
      <c r="AD546" s="1072"/>
      <c r="AE546" s="1072"/>
      <c r="AF546" s="1072"/>
      <c r="AG546" s="107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3">
        <v>16</v>
      </c>
      <c r="B547" s="107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2"/>
      <c r="AD547" s="1072"/>
      <c r="AE547" s="1072"/>
      <c r="AF547" s="1072"/>
      <c r="AG547" s="107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3">
        <v>17</v>
      </c>
      <c r="B548" s="107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2"/>
      <c r="AD548" s="1072"/>
      <c r="AE548" s="1072"/>
      <c r="AF548" s="1072"/>
      <c r="AG548" s="107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3">
        <v>18</v>
      </c>
      <c r="B549" s="107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2"/>
      <c r="AD549" s="1072"/>
      <c r="AE549" s="1072"/>
      <c r="AF549" s="1072"/>
      <c r="AG549" s="107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3">
        <v>19</v>
      </c>
      <c r="B550" s="107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2"/>
      <c r="AD550" s="1072"/>
      <c r="AE550" s="1072"/>
      <c r="AF550" s="1072"/>
      <c r="AG550" s="107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3">
        <v>20</v>
      </c>
      <c r="B551" s="107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2"/>
      <c r="AD551" s="1072"/>
      <c r="AE551" s="1072"/>
      <c r="AF551" s="1072"/>
      <c r="AG551" s="107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3">
        <v>21</v>
      </c>
      <c r="B552" s="107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2"/>
      <c r="AD552" s="1072"/>
      <c r="AE552" s="1072"/>
      <c r="AF552" s="1072"/>
      <c r="AG552" s="107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3">
        <v>22</v>
      </c>
      <c r="B553" s="107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2"/>
      <c r="AD553" s="1072"/>
      <c r="AE553" s="1072"/>
      <c r="AF553" s="1072"/>
      <c r="AG553" s="107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3">
        <v>23</v>
      </c>
      <c r="B554" s="107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2"/>
      <c r="AD554" s="1072"/>
      <c r="AE554" s="1072"/>
      <c r="AF554" s="1072"/>
      <c r="AG554" s="107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3">
        <v>24</v>
      </c>
      <c r="B555" s="107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2"/>
      <c r="AD555" s="1072"/>
      <c r="AE555" s="1072"/>
      <c r="AF555" s="1072"/>
      <c r="AG555" s="107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3">
        <v>25</v>
      </c>
      <c r="B556" s="107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2"/>
      <c r="AD556" s="1072"/>
      <c r="AE556" s="1072"/>
      <c r="AF556" s="1072"/>
      <c r="AG556" s="107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3">
        <v>26</v>
      </c>
      <c r="B557" s="107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2"/>
      <c r="AD557" s="1072"/>
      <c r="AE557" s="1072"/>
      <c r="AF557" s="1072"/>
      <c r="AG557" s="107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3">
        <v>27</v>
      </c>
      <c r="B558" s="107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2"/>
      <c r="AD558" s="1072"/>
      <c r="AE558" s="1072"/>
      <c r="AF558" s="1072"/>
      <c r="AG558" s="107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3">
        <v>28</v>
      </c>
      <c r="B559" s="107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2"/>
      <c r="AD559" s="1072"/>
      <c r="AE559" s="1072"/>
      <c r="AF559" s="1072"/>
      <c r="AG559" s="107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3">
        <v>29</v>
      </c>
      <c r="B560" s="107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2"/>
      <c r="AD560" s="1072"/>
      <c r="AE560" s="1072"/>
      <c r="AF560" s="1072"/>
      <c r="AG560" s="107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3">
        <v>30</v>
      </c>
      <c r="B561" s="107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2"/>
      <c r="AD561" s="1072"/>
      <c r="AE561" s="1072"/>
      <c r="AF561" s="1072"/>
      <c r="AG561" s="107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3">
        <v>1</v>
      </c>
      <c r="B565" s="107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2"/>
      <c r="AD565" s="1072"/>
      <c r="AE565" s="1072"/>
      <c r="AF565" s="1072"/>
      <c r="AG565" s="107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3">
        <v>2</v>
      </c>
      <c r="B566" s="107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2"/>
      <c r="AD566" s="1072"/>
      <c r="AE566" s="1072"/>
      <c r="AF566" s="1072"/>
      <c r="AG566" s="107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3">
        <v>3</v>
      </c>
      <c r="B567" s="107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2"/>
      <c r="AD567" s="1072"/>
      <c r="AE567" s="1072"/>
      <c r="AF567" s="1072"/>
      <c r="AG567" s="107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3">
        <v>4</v>
      </c>
      <c r="B568" s="107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2"/>
      <c r="AD568" s="1072"/>
      <c r="AE568" s="1072"/>
      <c r="AF568" s="1072"/>
      <c r="AG568" s="107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3">
        <v>5</v>
      </c>
      <c r="B569" s="107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2"/>
      <c r="AD569" s="1072"/>
      <c r="AE569" s="1072"/>
      <c r="AF569" s="1072"/>
      <c r="AG569" s="107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3">
        <v>6</v>
      </c>
      <c r="B570" s="107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2"/>
      <c r="AD570" s="1072"/>
      <c r="AE570" s="1072"/>
      <c r="AF570" s="1072"/>
      <c r="AG570" s="107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3">
        <v>7</v>
      </c>
      <c r="B571" s="107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2"/>
      <c r="AD571" s="1072"/>
      <c r="AE571" s="1072"/>
      <c r="AF571" s="1072"/>
      <c r="AG571" s="107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3">
        <v>8</v>
      </c>
      <c r="B572" s="107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2"/>
      <c r="AD572" s="1072"/>
      <c r="AE572" s="1072"/>
      <c r="AF572" s="1072"/>
      <c r="AG572" s="107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3">
        <v>9</v>
      </c>
      <c r="B573" s="107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2"/>
      <c r="AD573" s="1072"/>
      <c r="AE573" s="1072"/>
      <c r="AF573" s="1072"/>
      <c r="AG573" s="107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3">
        <v>10</v>
      </c>
      <c r="B574" s="107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2"/>
      <c r="AD574" s="1072"/>
      <c r="AE574" s="1072"/>
      <c r="AF574" s="1072"/>
      <c r="AG574" s="107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3">
        <v>11</v>
      </c>
      <c r="B575" s="107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2"/>
      <c r="AD575" s="1072"/>
      <c r="AE575" s="1072"/>
      <c r="AF575" s="1072"/>
      <c r="AG575" s="107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3">
        <v>12</v>
      </c>
      <c r="B576" s="107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2"/>
      <c r="AD576" s="1072"/>
      <c r="AE576" s="1072"/>
      <c r="AF576" s="1072"/>
      <c r="AG576" s="107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3">
        <v>13</v>
      </c>
      <c r="B577" s="107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2"/>
      <c r="AD577" s="1072"/>
      <c r="AE577" s="1072"/>
      <c r="AF577" s="1072"/>
      <c r="AG577" s="107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3">
        <v>14</v>
      </c>
      <c r="B578" s="107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2"/>
      <c r="AD578" s="1072"/>
      <c r="AE578" s="1072"/>
      <c r="AF578" s="1072"/>
      <c r="AG578" s="107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3">
        <v>15</v>
      </c>
      <c r="B579" s="107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2"/>
      <c r="AD579" s="1072"/>
      <c r="AE579" s="1072"/>
      <c r="AF579" s="1072"/>
      <c r="AG579" s="107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3">
        <v>16</v>
      </c>
      <c r="B580" s="107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2"/>
      <c r="AD580" s="1072"/>
      <c r="AE580" s="1072"/>
      <c r="AF580" s="1072"/>
      <c r="AG580" s="107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3">
        <v>17</v>
      </c>
      <c r="B581" s="107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2"/>
      <c r="AD581" s="1072"/>
      <c r="AE581" s="1072"/>
      <c r="AF581" s="1072"/>
      <c r="AG581" s="107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3">
        <v>18</v>
      </c>
      <c r="B582" s="107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2"/>
      <c r="AD582" s="1072"/>
      <c r="AE582" s="1072"/>
      <c r="AF582" s="1072"/>
      <c r="AG582" s="107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3">
        <v>19</v>
      </c>
      <c r="B583" s="107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2"/>
      <c r="AD583" s="1072"/>
      <c r="AE583" s="1072"/>
      <c r="AF583" s="1072"/>
      <c r="AG583" s="107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3">
        <v>20</v>
      </c>
      <c r="B584" s="107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2"/>
      <c r="AD584" s="1072"/>
      <c r="AE584" s="1072"/>
      <c r="AF584" s="1072"/>
      <c r="AG584" s="107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3">
        <v>21</v>
      </c>
      <c r="B585" s="107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2"/>
      <c r="AD585" s="1072"/>
      <c r="AE585" s="1072"/>
      <c r="AF585" s="1072"/>
      <c r="AG585" s="107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3">
        <v>22</v>
      </c>
      <c r="B586" s="107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2"/>
      <c r="AD586" s="1072"/>
      <c r="AE586" s="1072"/>
      <c r="AF586" s="1072"/>
      <c r="AG586" s="107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3">
        <v>23</v>
      </c>
      <c r="B587" s="107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2"/>
      <c r="AD587" s="1072"/>
      <c r="AE587" s="1072"/>
      <c r="AF587" s="1072"/>
      <c r="AG587" s="107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3">
        <v>24</v>
      </c>
      <c r="B588" s="107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2"/>
      <c r="AD588" s="1072"/>
      <c r="AE588" s="1072"/>
      <c r="AF588" s="1072"/>
      <c r="AG588" s="107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3">
        <v>25</v>
      </c>
      <c r="B589" s="107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2"/>
      <c r="AD589" s="1072"/>
      <c r="AE589" s="1072"/>
      <c r="AF589" s="1072"/>
      <c r="AG589" s="107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3">
        <v>26</v>
      </c>
      <c r="B590" s="107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2"/>
      <c r="AD590" s="1072"/>
      <c r="AE590" s="1072"/>
      <c r="AF590" s="1072"/>
      <c r="AG590" s="107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3">
        <v>27</v>
      </c>
      <c r="B591" s="107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2"/>
      <c r="AD591" s="1072"/>
      <c r="AE591" s="1072"/>
      <c r="AF591" s="1072"/>
      <c r="AG591" s="107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3">
        <v>28</v>
      </c>
      <c r="B592" s="107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2"/>
      <c r="AD592" s="1072"/>
      <c r="AE592" s="1072"/>
      <c r="AF592" s="1072"/>
      <c r="AG592" s="107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3">
        <v>29</v>
      </c>
      <c r="B593" s="107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2"/>
      <c r="AD593" s="1072"/>
      <c r="AE593" s="1072"/>
      <c r="AF593" s="1072"/>
      <c r="AG593" s="107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3">
        <v>30</v>
      </c>
      <c r="B594" s="107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2"/>
      <c r="AD594" s="1072"/>
      <c r="AE594" s="1072"/>
      <c r="AF594" s="1072"/>
      <c r="AG594" s="107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3">
        <v>1</v>
      </c>
      <c r="B598" s="107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2"/>
      <c r="AD598" s="1072"/>
      <c r="AE598" s="1072"/>
      <c r="AF598" s="1072"/>
      <c r="AG598" s="107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3">
        <v>2</v>
      </c>
      <c r="B599" s="107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2"/>
      <c r="AD599" s="1072"/>
      <c r="AE599" s="1072"/>
      <c r="AF599" s="1072"/>
      <c r="AG599" s="107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3">
        <v>3</v>
      </c>
      <c r="B600" s="107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2"/>
      <c r="AD600" s="1072"/>
      <c r="AE600" s="1072"/>
      <c r="AF600" s="1072"/>
      <c r="AG600" s="107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3">
        <v>4</v>
      </c>
      <c r="B601" s="107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2"/>
      <c r="AD601" s="1072"/>
      <c r="AE601" s="1072"/>
      <c r="AF601" s="1072"/>
      <c r="AG601" s="107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3">
        <v>5</v>
      </c>
      <c r="B602" s="107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2"/>
      <c r="AD602" s="1072"/>
      <c r="AE602" s="1072"/>
      <c r="AF602" s="1072"/>
      <c r="AG602" s="107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3">
        <v>6</v>
      </c>
      <c r="B603" s="107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2"/>
      <c r="AD603" s="1072"/>
      <c r="AE603" s="1072"/>
      <c r="AF603" s="1072"/>
      <c r="AG603" s="107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3">
        <v>7</v>
      </c>
      <c r="B604" s="107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2"/>
      <c r="AD604" s="1072"/>
      <c r="AE604" s="1072"/>
      <c r="AF604" s="1072"/>
      <c r="AG604" s="107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3">
        <v>8</v>
      </c>
      <c r="B605" s="107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2"/>
      <c r="AD605" s="1072"/>
      <c r="AE605" s="1072"/>
      <c r="AF605" s="1072"/>
      <c r="AG605" s="107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3">
        <v>9</v>
      </c>
      <c r="B606" s="107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2"/>
      <c r="AD606" s="1072"/>
      <c r="AE606" s="1072"/>
      <c r="AF606" s="1072"/>
      <c r="AG606" s="107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3">
        <v>10</v>
      </c>
      <c r="B607" s="107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2"/>
      <c r="AD607" s="1072"/>
      <c r="AE607" s="1072"/>
      <c r="AF607" s="1072"/>
      <c r="AG607" s="107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3">
        <v>11</v>
      </c>
      <c r="B608" s="107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2"/>
      <c r="AD608" s="1072"/>
      <c r="AE608" s="1072"/>
      <c r="AF608" s="1072"/>
      <c r="AG608" s="107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3">
        <v>12</v>
      </c>
      <c r="B609" s="107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2"/>
      <c r="AD609" s="1072"/>
      <c r="AE609" s="1072"/>
      <c r="AF609" s="1072"/>
      <c r="AG609" s="107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3">
        <v>13</v>
      </c>
      <c r="B610" s="107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2"/>
      <c r="AD610" s="1072"/>
      <c r="AE610" s="1072"/>
      <c r="AF610" s="1072"/>
      <c r="AG610" s="107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3">
        <v>14</v>
      </c>
      <c r="B611" s="107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2"/>
      <c r="AD611" s="1072"/>
      <c r="AE611" s="1072"/>
      <c r="AF611" s="1072"/>
      <c r="AG611" s="107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3">
        <v>15</v>
      </c>
      <c r="B612" s="107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2"/>
      <c r="AD612" s="1072"/>
      <c r="AE612" s="1072"/>
      <c r="AF612" s="1072"/>
      <c r="AG612" s="107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3">
        <v>16</v>
      </c>
      <c r="B613" s="107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2"/>
      <c r="AD613" s="1072"/>
      <c r="AE613" s="1072"/>
      <c r="AF613" s="1072"/>
      <c r="AG613" s="107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3">
        <v>17</v>
      </c>
      <c r="B614" s="107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2"/>
      <c r="AD614" s="1072"/>
      <c r="AE614" s="1072"/>
      <c r="AF614" s="1072"/>
      <c r="AG614" s="107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3">
        <v>18</v>
      </c>
      <c r="B615" s="107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2"/>
      <c r="AD615" s="1072"/>
      <c r="AE615" s="1072"/>
      <c r="AF615" s="1072"/>
      <c r="AG615" s="107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3">
        <v>19</v>
      </c>
      <c r="B616" s="107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2"/>
      <c r="AD616" s="1072"/>
      <c r="AE616" s="1072"/>
      <c r="AF616" s="1072"/>
      <c r="AG616" s="107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3">
        <v>20</v>
      </c>
      <c r="B617" s="107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2"/>
      <c r="AD617" s="1072"/>
      <c r="AE617" s="1072"/>
      <c r="AF617" s="1072"/>
      <c r="AG617" s="107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3">
        <v>21</v>
      </c>
      <c r="B618" s="107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2"/>
      <c r="AD618" s="1072"/>
      <c r="AE618" s="1072"/>
      <c r="AF618" s="1072"/>
      <c r="AG618" s="107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3">
        <v>22</v>
      </c>
      <c r="B619" s="107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2"/>
      <c r="AD619" s="1072"/>
      <c r="AE619" s="1072"/>
      <c r="AF619" s="1072"/>
      <c r="AG619" s="107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3">
        <v>23</v>
      </c>
      <c r="B620" s="107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2"/>
      <c r="AD620" s="1072"/>
      <c r="AE620" s="1072"/>
      <c r="AF620" s="1072"/>
      <c r="AG620" s="107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3">
        <v>24</v>
      </c>
      <c r="B621" s="107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2"/>
      <c r="AD621" s="1072"/>
      <c r="AE621" s="1072"/>
      <c r="AF621" s="1072"/>
      <c r="AG621" s="107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3">
        <v>25</v>
      </c>
      <c r="B622" s="107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2"/>
      <c r="AD622" s="1072"/>
      <c r="AE622" s="1072"/>
      <c r="AF622" s="1072"/>
      <c r="AG622" s="107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3">
        <v>26</v>
      </c>
      <c r="B623" s="107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2"/>
      <c r="AD623" s="1072"/>
      <c r="AE623" s="1072"/>
      <c r="AF623" s="1072"/>
      <c r="AG623" s="107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3">
        <v>27</v>
      </c>
      <c r="B624" s="107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2"/>
      <c r="AD624" s="1072"/>
      <c r="AE624" s="1072"/>
      <c r="AF624" s="1072"/>
      <c r="AG624" s="107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3">
        <v>28</v>
      </c>
      <c r="B625" s="107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2"/>
      <c r="AD625" s="1072"/>
      <c r="AE625" s="1072"/>
      <c r="AF625" s="1072"/>
      <c r="AG625" s="107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3">
        <v>29</v>
      </c>
      <c r="B626" s="107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2"/>
      <c r="AD626" s="1072"/>
      <c r="AE626" s="1072"/>
      <c r="AF626" s="1072"/>
      <c r="AG626" s="107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3">
        <v>30</v>
      </c>
      <c r="B627" s="107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2"/>
      <c r="AD627" s="1072"/>
      <c r="AE627" s="1072"/>
      <c r="AF627" s="1072"/>
      <c r="AG627" s="107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3">
        <v>1</v>
      </c>
      <c r="B631" s="107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2"/>
      <c r="AD631" s="1072"/>
      <c r="AE631" s="1072"/>
      <c r="AF631" s="1072"/>
      <c r="AG631" s="107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3">
        <v>2</v>
      </c>
      <c r="B632" s="107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2"/>
      <c r="AD632" s="1072"/>
      <c r="AE632" s="1072"/>
      <c r="AF632" s="1072"/>
      <c r="AG632" s="107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3">
        <v>3</v>
      </c>
      <c r="B633" s="107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2"/>
      <c r="AD633" s="1072"/>
      <c r="AE633" s="1072"/>
      <c r="AF633" s="1072"/>
      <c r="AG633" s="107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3">
        <v>4</v>
      </c>
      <c r="B634" s="107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2"/>
      <c r="AD634" s="1072"/>
      <c r="AE634" s="1072"/>
      <c r="AF634" s="1072"/>
      <c r="AG634" s="107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3">
        <v>5</v>
      </c>
      <c r="B635" s="107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2"/>
      <c r="AD635" s="1072"/>
      <c r="AE635" s="1072"/>
      <c r="AF635" s="1072"/>
      <c r="AG635" s="107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3">
        <v>6</v>
      </c>
      <c r="B636" s="107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2"/>
      <c r="AD636" s="1072"/>
      <c r="AE636" s="1072"/>
      <c r="AF636" s="1072"/>
      <c r="AG636" s="107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3">
        <v>7</v>
      </c>
      <c r="B637" s="107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2"/>
      <c r="AD637" s="1072"/>
      <c r="AE637" s="1072"/>
      <c r="AF637" s="1072"/>
      <c r="AG637" s="107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3">
        <v>8</v>
      </c>
      <c r="B638" s="107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2"/>
      <c r="AD638" s="1072"/>
      <c r="AE638" s="1072"/>
      <c r="AF638" s="1072"/>
      <c r="AG638" s="107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3">
        <v>9</v>
      </c>
      <c r="B639" s="107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2"/>
      <c r="AD639" s="1072"/>
      <c r="AE639" s="1072"/>
      <c r="AF639" s="1072"/>
      <c r="AG639" s="107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3">
        <v>10</v>
      </c>
      <c r="B640" s="107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2"/>
      <c r="AD640" s="1072"/>
      <c r="AE640" s="1072"/>
      <c r="AF640" s="1072"/>
      <c r="AG640" s="107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3">
        <v>11</v>
      </c>
      <c r="B641" s="107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2"/>
      <c r="AD641" s="1072"/>
      <c r="AE641" s="1072"/>
      <c r="AF641" s="1072"/>
      <c r="AG641" s="107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3">
        <v>12</v>
      </c>
      <c r="B642" s="107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2"/>
      <c r="AD642" s="1072"/>
      <c r="AE642" s="1072"/>
      <c r="AF642" s="1072"/>
      <c r="AG642" s="107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3">
        <v>13</v>
      </c>
      <c r="B643" s="107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2"/>
      <c r="AD643" s="1072"/>
      <c r="AE643" s="1072"/>
      <c r="AF643" s="1072"/>
      <c r="AG643" s="107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3">
        <v>14</v>
      </c>
      <c r="B644" s="107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2"/>
      <c r="AD644" s="1072"/>
      <c r="AE644" s="1072"/>
      <c r="AF644" s="1072"/>
      <c r="AG644" s="107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3">
        <v>15</v>
      </c>
      <c r="B645" s="107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2"/>
      <c r="AD645" s="1072"/>
      <c r="AE645" s="1072"/>
      <c r="AF645" s="1072"/>
      <c r="AG645" s="107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3">
        <v>16</v>
      </c>
      <c r="B646" s="107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2"/>
      <c r="AD646" s="1072"/>
      <c r="AE646" s="1072"/>
      <c r="AF646" s="1072"/>
      <c r="AG646" s="107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3">
        <v>17</v>
      </c>
      <c r="B647" s="107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2"/>
      <c r="AD647" s="1072"/>
      <c r="AE647" s="1072"/>
      <c r="AF647" s="1072"/>
      <c r="AG647" s="107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3">
        <v>18</v>
      </c>
      <c r="B648" s="107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2"/>
      <c r="AD648" s="1072"/>
      <c r="AE648" s="1072"/>
      <c r="AF648" s="1072"/>
      <c r="AG648" s="107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3">
        <v>19</v>
      </c>
      <c r="B649" s="107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2"/>
      <c r="AD649" s="1072"/>
      <c r="AE649" s="1072"/>
      <c r="AF649" s="1072"/>
      <c r="AG649" s="107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3">
        <v>20</v>
      </c>
      <c r="B650" s="107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2"/>
      <c r="AD650" s="1072"/>
      <c r="AE650" s="1072"/>
      <c r="AF650" s="1072"/>
      <c r="AG650" s="107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3">
        <v>21</v>
      </c>
      <c r="B651" s="107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2"/>
      <c r="AD651" s="1072"/>
      <c r="AE651" s="1072"/>
      <c r="AF651" s="1072"/>
      <c r="AG651" s="107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3">
        <v>22</v>
      </c>
      <c r="B652" s="107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2"/>
      <c r="AD652" s="1072"/>
      <c r="AE652" s="1072"/>
      <c r="AF652" s="1072"/>
      <c r="AG652" s="107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3">
        <v>23</v>
      </c>
      <c r="B653" s="107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2"/>
      <c r="AD653" s="1072"/>
      <c r="AE653" s="1072"/>
      <c r="AF653" s="1072"/>
      <c r="AG653" s="107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3">
        <v>24</v>
      </c>
      <c r="B654" s="107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2"/>
      <c r="AD654" s="1072"/>
      <c r="AE654" s="1072"/>
      <c r="AF654" s="1072"/>
      <c r="AG654" s="107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3">
        <v>25</v>
      </c>
      <c r="B655" s="107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2"/>
      <c r="AD655" s="1072"/>
      <c r="AE655" s="1072"/>
      <c r="AF655" s="1072"/>
      <c r="AG655" s="107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3">
        <v>26</v>
      </c>
      <c r="B656" s="107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2"/>
      <c r="AD656" s="1072"/>
      <c r="AE656" s="1072"/>
      <c r="AF656" s="1072"/>
      <c r="AG656" s="107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3">
        <v>27</v>
      </c>
      <c r="B657" s="107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2"/>
      <c r="AD657" s="1072"/>
      <c r="AE657" s="1072"/>
      <c r="AF657" s="1072"/>
      <c r="AG657" s="107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3">
        <v>28</v>
      </c>
      <c r="B658" s="107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2"/>
      <c r="AD658" s="1072"/>
      <c r="AE658" s="1072"/>
      <c r="AF658" s="1072"/>
      <c r="AG658" s="107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3">
        <v>29</v>
      </c>
      <c r="B659" s="107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2"/>
      <c r="AD659" s="1072"/>
      <c r="AE659" s="1072"/>
      <c r="AF659" s="1072"/>
      <c r="AG659" s="107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3">
        <v>30</v>
      </c>
      <c r="B660" s="107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2"/>
      <c r="AD660" s="1072"/>
      <c r="AE660" s="1072"/>
      <c r="AF660" s="1072"/>
      <c r="AG660" s="107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3">
        <v>1</v>
      </c>
      <c r="B664" s="107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2"/>
      <c r="AD664" s="1072"/>
      <c r="AE664" s="1072"/>
      <c r="AF664" s="1072"/>
      <c r="AG664" s="107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3">
        <v>2</v>
      </c>
      <c r="B665" s="107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2"/>
      <c r="AD665" s="1072"/>
      <c r="AE665" s="1072"/>
      <c r="AF665" s="1072"/>
      <c r="AG665" s="107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3">
        <v>3</v>
      </c>
      <c r="B666" s="107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2"/>
      <c r="AD666" s="1072"/>
      <c r="AE666" s="1072"/>
      <c r="AF666" s="1072"/>
      <c r="AG666" s="107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3">
        <v>4</v>
      </c>
      <c r="B667" s="107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2"/>
      <c r="AD667" s="1072"/>
      <c r="AE667" s="1072"/>
      <c r="AF667" s="1072"/>
      <c r="AG667" s="107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3">
        <v>5</v>
      </c>
      <c r="B668" s="107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2"/>
      <c r="AD668" s="1072"/>
      <c r="AE668" s="1072"/>
      <c r="AF668" s="1072"/>
      <c r="AG668" s="107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3">
        <v>6</v>
      </c>
      <c r="B669" s="107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2"/>
      <c r="AD669" s="1072"/>
      <c r="AE669" s="1072"/>
      <c r="AF669" s="1072"/>
      <c r="AG669" s="107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3">
        <v>7</v>
      </c>
      <c r="B670" s="107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2"/>
      <c r="AD670" s="1072"/>
      <c r="AE670" s="1072"/>
      <c r="AF670" s="1072"/>
      <c r="AG670" s="107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3">
        <v>8</v>
      </c>
      <c r="B671" s="107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2"/>
      <c r="AD671" s="1072"/>
      <c r="AE671" s="1072"/>
      <c r="AF671" s="1072"/>
      <c r="AG671" s="107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3">
        <v>9</v>
      </c>
      <c r="B672" s="107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2"/>
      <c r="AD672" s="1072"/>
      <c r="AE672" s="1072"/>
      <c r="AF672" s="1072"/>
      <c r="AG672" s="107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3">
        <v>10</v>
      </c>
      <c r="B673" s="107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2"/>
      <c r="AD673" s="1072"/>
      <c r="AE673" s="1072"/>
      <c r="AF673" s="1072"/>
      <c r="AG673" s="107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3">
        <v>11</v>
      </c>
      <c r="B674" s="107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2"/>
      <c r="AD674" s="1072"/>
      <c r="AE674" s="1072"/>
      <c r="AF674" s="1072"/>
      <c r="AG674" s="107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3">
        <v>12</v>
      </c>
      <c r="B675" s="107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2"/>
      <c r="AD675" s="1072"/>
      <c r="AE675" s="1072"/>
      <c r="AF675" s="1072"/>
      <c r="AG675" s="107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3">
        <v>13</v>
      </c>
      <c r="B676" s="107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2"/>
      <c r="AD676" s="1072"/>
      <c r="AE676" s="1072"/>
      <c r="AF676" s="1072"/>
      <c r="AG676" s="107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3">
        <v>14</v>
      </c>
      <c r="B677" s="107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2"/>
      <c r="AD677" s="1072"/>
      <c r="AE677" s="1072"/>
      <c r="AF677" s="1072"/>
      <c r="AG677" s="107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3">
        <v>15</v>
      </c>
      <c r="B678" s="107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2"/>
      <c r="AD678" s="1072"/>
      <c r="AE678" s="1072"/>
      <c r="AF678" s="1072"/>
      <c r="AG678" s="107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3">
        <v>16</v>
      </c>
      <c r="B679" s="107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2"/>
      <c r="AD679" s="1072"/>
      <c r="AE679" s="1072"/>
      <c r="AF679" s="1072"/>
      <c r="AG679" s="107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3">
        <v>17</v>
      </c>
      <c r="B680" s="107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2"/>
      <c r="AD680" s="1072"/>
      <c r="AE680" s="1072"/>
      <c r="AF680" s="1072"/>
      <c r="AG680" s="107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3">
        <v>18</v>
      </c>
      <c r="B681" s="107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2"/>
      <c r="AD681" s="1072"/>
      <c r="AE681" s="1072"/>
      <c r="AF681" s="1072"/>
      <c r="AG681" s="107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3">
        <v>19</v>
      </c>
      <c r="B682" s="107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2"/>
      <c r="AD682" s="1072"/>
      <c r="AE682" s="1072"/>
      <c r="AF682" s="1072"/>
      <c r="AG682" s="107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3">
        <v>20</v>
      </c>
      <c r="B683" s="107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2"/>
      <c r="AD683" s="1072"/>
      <c r="AE683" s="1072"/>
      <c r="AF683" s="1072"/>
      <c r="AG683" s="107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3">
        <v>21</v>
      </c>
      <c r="B684" s="107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2"/>
      <c r="AD684" s="1072"/>
      <c r="AE684" s="1072"/>
      <c r="AF684" s="1072"/>
      <c r="AG684" s="107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3">
        <v>22</v>
      </c>
      <c r="B685" s="107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2"/>
      <c r="AD685" s="1072"/>
      <c r="AE685" s="1072"/>
      <c r="AF685" s="1072"/>
      <c r="AG685" s="107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3">
        <v>23</v>
      </c>
      <c r="B686" s="107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2"/>
      <c r="AD686" s="1072"/>
      <c r="AE686" s="1072"/>
      <c r="AF686" s="1072"/>
      <c r="AG686" s="107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3">
        <v>24</v>
      </c>
      <c r="B687" s="107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2"/>
      <c r="AD687" s="1072"/>
      <c r="AE687" s="1072"/>
      <c r="AF687" s="1072"/>
      <c r="AG687" s="107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3">
        <v>25</v>
      </c>
      <c r="B688" s="107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2"/>
      <c r="AD688" s="1072"/>
      <c r="AE688" s="1072"/>
      <c r="AF688" s="1072"/>
      <c r="AG688" s="107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3">
        <v>26</v>
      </c>
      <c r="B689" s="107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2"/>
      <c r="AD689" s="1072"/>
      <c r="AE689" s="1072"/>
      <c r="AF689" s="1072"/>
      <c r="AG689" s="107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3">
        <v>27</v>
      </c>
      <c r="B690" s="107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2"/>
      <c r="AD690" s="1072"/>
      <c r="AE690" s="1072"/>
      <c r="AF690" s="1072"/>
      <c r="AG690" s="107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3">
        <v>28</v>
      </c>
      <c r="B691" s="107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2"/>
      <c r="AD691" s="1072"/>
      <c r="AE691" s="1072"/>
      <c r="AF691" s="1072"/>
      <c r="AG691" s="107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3">
        <v>29</v>
      </c>
      <c r="B692" s="107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2"/>
      <c r="AD692" s="1072"/>
      <c r="AE692" s="1072"/>
      <c r="AF692" s="1072"/>
      <c r="AG692" s="107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3">
        <v>30</v>
      </c>
      <c r="B693" s="107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2"/>
      <c r="AD693" s="1072"/>
      <c r="AE693" s="1072"/>
      <c r="AF693" s="1072"/>
      <c r="AG693" s="107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3">
        <v>1</v>
      </c>
      <c r="B697" s="107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2"/>
      <c r="AD697" s="1072"/>
      <c r="AE697" s="1072"/>
      <c r="AF697" s="1072"/>
      <c r="AG697" s="107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3">
        <v>2</v>
      </c>
      <c r="B698" s="107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2"/>
      <c r="AD698" s="1072"/>
      <c r="AE698" s="1072"/>
      <c r="AF698" s="1072"/>
      <c r="AG698" s="107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3">
        <v>3</v>
      </c>
      <c r="B699" s="107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2"/>
      <c r="AD699" s="1072"/>
      <c r="AE699" s="1072"/>
      <c r="AF699" s="1072"/>
      <c r="AG699" s="107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3">
        <v>4</v>
      </c>
      <c r="B700" s="107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2"/>
      <c r="AD700" s="1072"/>
      <c r="AE700" s="1072"/>
      <c r="AF700" s="1072"/>
      <c r="AG700" s="107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3">
        <v>5</v>
      </c>
      <c r="B701" s="107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2"/>
      <c r="AD701" s="1072"/>
      <c r="AE701" s="1072"/>
      <c r="AF701" s="1072"/>
      <c r="AG701" s="107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3">
        <v>6</v>
      </c>
      <c r="B702" s="107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2"/>
      <c r="AD702" s="1072"/>
      <c r="AE702" s="1072"/>
      <c r="AF702" s="1072"/>
      <c r="AG702" s="107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3">
        <v>7</v>
      </c>
      <c r="B703" s="107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2"/>
      <c r="AD703" s="1072"/>
      <c r="AE703" s="1072"/>
      <c r="AF703" s="1072"/>
      <c r="AG703" s="107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3">
        <v>8</v>
      </c>
      <c r="B704" s="107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2"/>
      <c r="AD704" s="1072"/>
      <c r="AE704" s="1072"/>
      <c r="AF704" s="1072"/>
      <c r="AG704" s="107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3">
        <v>9</v>
      </c>
      <c r="B705" s="107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2"/>
      <c r="AD705" s="1072"/>
      <c r="AE705" s="1072"/>
      <c r="AF705" s="1072"/>
      <c r="AG705" s="107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3">
        <v>10</v>
      </c>
      <c r="B706" s="107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2"/>
      <c r="AD706" s="1072"/>
      <c r="AE706" s="1072"/>
      <c r="AF706" s="1072"/>
      <c r="AG706" s="107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3">
        <v>11</v>
      </c>
      <c r="B707" s="107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2"/>
      <c r="AD707" s="1072"/>
      <c r="AE707" s="1072"/>
      <c r="AF707" s="1072"/>
      <c r="AG707" s="107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3">
        <v>12</v>
      </c>
      <c r="B708" s="107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2"/>
      <c r="AD708" s="1072"/>
      <c r="AE708" s="1072"/>
      <c r="AF708" s="1072"/>
      <c r="AG708" s="107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3">
        <v>13</v>
      </c>
      <c r="B709" s="107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2"/>
      <c r="AD709" s="1072"/>
      <c r="AE709" s="1072"/>
      <c r="AF709" s="1072"/>
      <c r="AG709" s="107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3">
        <v>14</v>
      </c>
      <c r="B710" s="107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2"/>
      <c r="AD710" s="1072"/>
      <c r="AE710" s="1072"/>
      <c r="AF710" s="1072"/>
      <c r="AG710" s="107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3">
        <v>15</v>
      </c>
      <c r="B711" s="107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2"/>
      <c r="AD711" s="1072"/>
      <c r="AE711" s="1072"/>
      <c r="AF711" s="1072"/>
      <c r="AG711" s="107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3">
        <v>16</v>
      </c>
      <c r="B712" s="107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2"/>
      <c r="AD712" s="1072"/>
      <c r="AE712" s="1072"/>
      <c r="AF712" s="1072"/>
      <c r="AG712" s="107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3">
        <v>17</v>
      </c>
      <c r="B713" s="107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2"/>
      <c r="AD713" s="1072"/>
      <c r="AE713" s="1072"/>
      <c r="AF713" s="1072"/>
      <c r="AG713" s="107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3">
        <v>18</v>
      </c>
      <c r="B714" s="107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2"/>
      <c r="AD714" s="1072"/>
      <c r="AE714" s="1072"/>
      <c r="AF714" s="1072"/>
      <c r="AG714" s="107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3">
        <v>19</v>
      </c>
      <c r="B715" s="107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2"/>
      <c r="AD715" s="1072"/>
      <c r="AE715" s="1072"/>
      <c r="AF715" s="1072"/>
      <c r="AG715" s="107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3">
        <v>20</v>
      </c>
      <c r="B716" s="107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2"/>
      <c r="AD716" s="1072"/>
      <c r="AE716" s="1072"/>
      <c r="AF716" s="1072"/>
      <c r="AG716" s="107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3">
        <v>21</v>
      </c>
      <c r="B717" s="107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2"/>
      <c r="AD717" s="1072"/>
      <c r="AE717" s="1072"/>
      <c r="AF717" s="1072"/>
      <c r="AG717" s="107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3">
        <v>22</v>
      </c>
      <c r="B718" s="107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2"/>
      <c r="AD718" s="1072"/>
      <c r="AE718" s="1072"/>
      <c r="AF718" s="1072"/>
      <c r="AG718" s="107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3">
        <v>23</v>
      </c>
      <c r="B719" s="107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2"/>
      <c r="AD719" s="1072"/>
      <c r="AE719" s="1072"/>
      <c r="AF719" s="1072"/>
      <c r="AG719" s="107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3">
        <v>24</v>
      </c>
      <c r="B720" s="107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2"/>
      <c r="AD720" s="1072"/>
      <c r="AE720" s="1072"/>
      <c r="AF720" s="1072"/>
      <c r="AG720" s="107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3">
        <v>25</v>
      </c>
      <c r="B721" s="107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2"/>
      <c r="AD721" s="1072"/>
      <c r="AE721" s="1072"/>
      <c r="AF721" s="1072"/>
      <c r="AG721" s="107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3">
        <v>26</v>
      </c>
      <c r="B722" s="107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2"/>
      <c r="AD722" s="1072"/>
      <c r="AE722" s="1072"/>
      <c r="AF722" s="1072"/>
      <c r="AG722" s="107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3">
        <v>27</v>
      </c>
      <c r="B723" s="107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2"/>
      <c r="AD723" s="1072"/>
      <c r="AE723" s="1072"/>
      <c r="AF723" s="1072"/>
      <c r="AG723" s="107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3">
        <v>28</v>
      </c>
      <c r="B724" s="107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2"/>
      <c r="AD724" s="1072"/>
      <c r="AE724" s="1072"/>
      <c r="AF724" s="1072"/>
      <c r="AG724" s="107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3">
        <v>29</v>
      </c>
      <c r="B725" s="107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2"/>
      <c r="AD725" s="1072"/>
      <c r="AE725" s="1072"/>
      <c r="AF725" s="1072"/>
      <c r="AG725" s="107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3">
        <v>30</v>
      </c>
      <c r="B726" s="107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2"/>
      <c r="AD726" s="1072"/>
      <c r="AE726" s="1072"/>
      <c r="AF726" s="1072"/>
      <c r="AG726" s="107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3">
        <v>1</v>
      </c>
      <c r="B730" s="107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2"/>
      <c r="AD730" s="1072"/>
      <c r="AE730" s="1072"/>
      <c r="AF730" s="1072"/>
      <c r="AG730" s="107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3">
        <v>2</v>
      </c>
      <c r="B731" s="107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2"/>
      <c r="AD731" s="1072"/>
      <c r="AE731" s="1072"/>
      <c r="AF731" s="1072"/>
      <c r="AG731" s="107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3">
        <v>3</v>
      </c>
      <c r="B732" s="107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2"/>
      <c r="AD732" s="1072"/>
      <c r="AE732" s="1072"/>
      <c r="AF732" s="1072"/>
      <c r="AG732" s="107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3">
        <v>4</v>
      </c>
      <c r="B733" s="107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2"/>
      <c r="AD733" s="1072"/>
      <c r="AE733" s="1072"/>
      <c r="AF733" s="1072"/>
      <c r="AG733" s="107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3">
        <v>5</v>
      </c>
      <c r="B734" s="107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2"/>
      <c r="AD734" s="1072"/>
      <c r="AE734" s="1072"/>
      <c r="AF734" s="1072"/>
      <c r="AG734" s="107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3">
        <v>6</v>
      </c>
      <c r="B735" s="107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2"/>
      <c r="AD735" s="1072"/>
      <c r="AE735" s="1072"/>
      <c r="AF735" s="1072"/>
      <c r="AG735" s="107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3">
        <v>7</v>
      </c>
      <c r="B736" s="107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2"/>
      <c r="AD736" s="1072"/>
      <c r="AE736" s="1072"/>
      <c r="AF736" s="1072"/>
      <c r="AG736" s="107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3">
        <v>8</v>
      </c>
      <c r="B737" s="107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2"/>
      <c r="AD737" s="1072"/>
      <c r="AE737" s="1072"/>
      <c r="AF737" s="1072"/>
      <c r="AG737" s="107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3">
        <v>9</v>
      </c>
      <c r="B738" s="107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2"/>
      <c r="AD738" s="1072"/>
      <c r="AE738" s="1072"/>
      <c r="AF738" s="1072"/>
      <c r="AG738" s="107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3">
        <v>10</v>
      </c>
      <c r="B739" s="107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2"/>
      <c r="AD739" s="1072"/>
      <c r="AE739" s="1072"/>
      <c r="AF739" s="1072"/>
      <c r="AG739" s="107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3">
        <v>11</v>
      </c>
      <c r="B740" s="107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2"/>
      <c r="AD740" s="1072"/>
      <c r="AE740" s="1072"/>
      <c r="AF740" s="1072"/>
      <c r="AG740" s="107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3">
        <v>12</v>
      </c>
      <c r="B741" s="107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2"/>
      <c r="AD741" s="1072"/>
      <c r="AE741" s="1072"/>
      <c r="AF741" s="1072"/>
      <c r="AG741" s="107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3">
        <v>13</v>
      </c>
      <c r="B742" s="107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2"/>
      <c r="AD742" s="1072"/>
      <c r="AE742" s="1072"/>
      <c r="AF742" s="1072"/>
      <c r="AG742" s="107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3">
        <v>14</v>
      </c>
      <c r="B743" s="107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2"/>
      <c r="AD743" s="1072"/>
      <c r="AE743" s="1072"/>
      <c r="AF743" s="1072"/>
      <c r="AG743" s="107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3">
        <v>15</v>
      </c>
      <c r="B744" s="107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2"/>
      <c r="AD744" s="1072"/>
      <c r="AE744" s="1072"/>
      <c r="AF744" s="1072"/>
      <c r="AG744" s="107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3">
        <v>16</v>
      </c>
      <c r="B745" s="107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2"/>
      <c r="AD745" s="1072"/>
      <c r="AE745" s="1072"/>
      <c r="AF745" s="1072"/>
      <c r="AG745" s="107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3">
        <v>17</v>
      </c>
      <c r="B746" s="107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2"/>
      <c r="AD746" s="1072"/>
      <c r="AE746" s="1072"/>
      <c r="AF746" s="1072"/>
      <c r="AG746" s="107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3">
        <v>18</v>
      </c>
      <c r="B747" s="107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2"/>
      <c r="AD747" s="1072"/>
      <c r="AE747" s="1072"/>
      <c r="AF747" s="1072"/>
      <c r="AG747" s="107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3">
        <v>19</v>
      </c>
      <c r="B748" s="107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2"/>
      <c r="AD748" s="1072"/>
      <c r="AE748" s="1072"/>
      <c r="AF748" s="1072"/>
      <c r="AG748" s="107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3">
        <v>20</v>
      </c>
      <c r="B749" s="107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2"/>
      <c r="AD749" s="1072"/>
      <c r="AE749" s="1072"/>
      <c r="AF749" s="1072"/>
      <c r="AG749" s="107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3">
        <v>21</v>
      </c>
      <c r="B750" s="107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2"/>
      <c r="AD750" s="1072"/>
      <c r="AE750" s="1072"/>
      <c r="AF750" s="1072"/>
      <c r="AG750" s="107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3">
        <v>22</v>
      </c>
      <c r="B751" s="107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2"/>
      <c r="AD751" s="1072"/>
      <c r="AE751" s="1072"/>
      <c r="AF751" s="1072"/>
      <c r="AG751" s="107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3">
        <v>23</v>
      </c>
      <c r="B752" s="107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2"/>
      <c r="AD752" s="1072"/>
      <c r="AE752" s="1072"/>
      <c r="AF752" s="1072"/>
      <c r="AG752" s="107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3">
        <v>24</v>
      </c>
      <c r="B753" s="107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2"/>
      <c r="AD753" s="1072"/>
      <c r="AE753" s="1072"/>
      <c r="AF753" s="1072"/>
      <c r="AG753" s="107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3">
        <v>25</v>
      </c>
      <c r="B754" s="107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2"/>
      <c r="AD754" s="1072"/>
      <c r="AE754" s="1072"/>
      <c r="AF754" s="1072"/>
      <c r="AG754" s="107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3">
        <v>26</v>
      </c>
      <c r="B755" s="107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2"/>
      <c r="AD755" s="1072"/>
      <c r="AE755" s="1072"/>
      <c r="AF755" s="1072"/>
      <c r="AG755" s="107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3">
        <v>27</v>
      </c>
      <c r="B756" s="107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2"/>
      <c r="AD756" s="1072"/>
      <c r="AE756" s="1072"/>
      <c r="AF756" s="1072"/>
      <c r="AG756" s="107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3">
        <v>28</v>
      </c>
      <c r="B757" s="107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2"/>
      <c r="AD757" s="1072"/>
      <c r="AE757" s="1072"/>
      <c r="AF757" s="1072"/>
      <c r="AG757" s="107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3">
        <v>29</v>
      </c>
      <c r="B758" s="107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2"/>
      <c r="AD758" s="1072"/>
      <c r="AE758" s="1072"/>
      <c r="AF758" s="1072"/>
      <c r="AG758" s="107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3">
        <v>30</v>
      </c>
      <c r="B759" s="107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2"/>
      <c r="AD759" s="1072"/>
      <c r="AE759" s="1072"/>
      <c r="AF759" s="1072"/>
      <c r="AG759" s="107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3">
        <v>1</v>
      </c>
      <c r="B763" s="107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2"/>
      <c r="AD763" s="1072"/>
      <c r="AE763" s="1072"/>
      <c r="AF763" s="1072"/>
      <c r="AG763" s="107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3">
        <v>2</v>
      </c>
      <c r="B764" s="107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2"/>
      <c r="AD764" s="1072"/>
      <c r="AE764" s="1072"/>
      <c r="AF764" s="1072"/>
      <c r="AG764" s="107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3">
        <v>3</v>
      </c>
      <c r="B765" s="107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2"/>
      <c r="AD765" s="1072"/>
      <c r="AE765" s="1072"/>
      <c r="AF765" s="1072"/>
      <c r="AG765" s="107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3">
        <v>4</v>
      </c>
      <c r="B766" s="107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2"/>
      <c r="AD766" s="1072"/>
      <c r="AE766" s="1072"/>
      <c r="AF766" s="1072"/>
      <c r="AG766" s="107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3">
        <v>5</v>
      </c>
      <c r="B767" s="107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2"/>
      <c r="AD767" s="1072"/>
      <c r="AE767" s="1072"/>
      <c r="AF767" s="1072"/>
      <c r="AG767" s="107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3">
        <v>6</v>
      </c>
      <c r="B768" s="107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2"/>
      <c r="AD768" s="1072"/>
      <c r="AE768" s="1072"/>
      <c r="AF768" s="1072"/>
      <c r="AG768" s="107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3">
        <v>7</v>
      </c>
      <c r="B769" s="107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2"/>
      <c r="AD769" s="1072"/>
      <c r="AE769" s="1072"/>
      <c r="AF769" s="1072"/>
      <c r="AG769" s="107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3">
        <v>8</v>
      </c>
      <c r="B770" s="107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2"/>
      <c r="AD770" s="1072"/>
      <c r="AE770" s="1072"/>
      <c r="AF770" s="1072"/>
      <c r="AG770" s="107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3">
        <v>9</v>
      </c>
      <c r="B771" s="107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2"/>
      <c r="AD771" s="1072"/>
      <c r="AE771" s="1072"/>
      <c r="AF771" s="1072"/>
      <c r="AG771" s="107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3">
        <v>10</v>
      </c>
      <c r="B772" s="107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2"/>
      <c r="AD772" s="1072"/>
      <c r="AE772" s="1072"/>
      <c r="AF772" s="1072"/>
      <c r="AG772" s="107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3">
        <v>11</v>
      </c>
      <c r="B773" s="107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2"/>
      <c r="AD773" s="1072"/>
      <c r="AE773" s="1072"/>
      <c r="AF773" s="1072"/>
      <c r="AG773" s="107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3">
        <v>12</v>
      </c>
      <c r="B774" s="107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2"/>
      <c r="AD774" s="1072"/>
      <c r="AE774" s="1072"/>
      <c r="AF774" s="1072"/>
      <c r="AG774" s="107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3">
        <v>13</v>
      </c>
      <c r="B775" s="107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2"/>
      <c r="AD775" s="1072"/>
      <c r="AE775" s="1072"/>
      <c r="AF775" s="1072"/>
      <c r="AG775" s="107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3">
        <v>14</v>
      </c>
      <c r="B776" s="107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2"/>
      <c r="AD776" s="1072"/>
      <c r="AE776" s="1072"/>
      <c r="AF776" s="1072"/>
      <c r="AG776" s="107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3">
        <v>15</v>
      </c>
      <c r="B777" s="107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2"/>
      <c r="AD777" s="1072"/>
      <c r="AE777" s="1072"/>
      <c r="AF777" s="1072"/>
      <c r="AG777" s="107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3">
        <v>16</v>
      </c>
      <c r="B778" s="107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2"/>
      <c r="AD778" s="1072"/>
      <c r="AE778" s="1072"/>
      <c r="AF778" s="1072"/>
      <c r="AG778" s="107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3">
        <v>17</v>
      </c>
      <c r="B779" s="107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2"/>
      <c r="AD779" s="1072"/>
      <c r="AE779" s="1072"/>
      <c r="AF779" s="1072"/>
      <c r="AG779" s="107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3">
        <v>18</v>
      </c>
      <c r="B780" s="107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2"/>
      <c r="AD780" s="1072"/>
      <c r="AE780" s="1072"/>
      <c r="AF780" s="1072"/>
      <c r="AG780" s="107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3">
        <v>19</v>
      </c>
      <c r="B781" s="107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2"/>
      <c r="AD781" s="1072"/>
      <c r="AE781" s="1072"/>
      <c r="AF781" s="1072"/>
      <c r="AG781" s="107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3">
        <v>20</v>
      </c>
      <c r="B782" s="107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2"/>
      <c r="AD782" s="1072"/>
      <c r="AE782" s="1072"/>
      <c r="AF782" s="1072"/>
      <c r="AG782" s="107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3">
        <v>21</v>
      </c>
      <c r="B783" s="107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2"/>
      <c r="AD783" s="1072"/>
      <c r="AE783" s="1072"/>
      <c r="AF783" s="1072"/>
      <c r="AG783" s="107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3">
        <v>22</v>
      </c>
      <c r="B784" s="107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2"/>
      <c r="AD784" s="1072"/>
      <c r="AE784" s="1072"/>
      <c r="AF784" s="1072"/>
      <c r="AG784" s="107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3">
        <v>23</v>
      </c>
      <c r="B785" s="107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2"/>
      <c r="AD785" s="1072"/>
      <c r="AE785" s="1072"/>
      <c r="AF785" s="1072"/>
      <c r="AG785" s="107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3">
        <v>24</v>
      </c>
      <c r="B786" s="107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2"/>
      <c r="AD786" s="1072"/>
      <c r="AE786" s="1072"/>
      <c r="AF786" s="1072"/>
      <c r="AG786" s="107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3">
        <v>25</v>
      </c>
      <c r="B787" s="107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2"/>
      <c r="AD787" s="1072"/>
      <c r="AE787" s="1072"/>
      <c r="AF787" s="1072"/>
      <c r="AG787" s="107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3">
        <v>26</v>
      </c>
      <c r="B788" s="107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2"/>
      <c r="AD788" s="1072"/>
      <c r="AE788" s="1072"/>
      <c r="AF788" s="1072"/>
      <c r="AG788" s="107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3">
        <v>27</v>
      </c>
      <c r="B789" s="107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2"/>
      <c r="AD789" s="1072"/>
      <c r="AE789" s="1072"/>
      <c r="AF789" s="1072"/>
      <c r="AG789" s="107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3">
        <v>28</v>
      </c>
      <c r="B790" s="107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2"/>
      <c r="AD790" s="1072"/>
      <c r="AE790" s="1072"/>
      <c r="AF790" s="1072"/>
      <c r="AG790" s="107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3">
        <v>29</v>
      </c>
      <c r="B791" s="107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2"/>
      <c r="AD791" s="1072"/>
      <c r="AE791" s="1072"/>
      <c r="AF791" s="1072"/>
      <c r="AG791" s="107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3">
        <v>30</v>
      </c>
      <c r="B792" s="107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2"/>
      <c r="AD792" s="1072"/>
      <c r="AE792" s="1072"/>
      <c r="AF792" s="1072"/>
      <c r="AG792" s="107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3">
        <v>1</v>
      </c>
      <c r="B796" s="107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2"/>
      <c r="AD796" s="1072"/>
      <c r="AE796" s="1072"/>
      <c r="AF796" s="1072"/>
      <c r="AG796" s="107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3">
        <v>2</v>
      </c>
      <c r="B797" s="107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2"/>
      <c r="AD797" s="1072"/>
      <c r="AE797" s="1072"/>
      <c r="AF797" s="1072"/>
      <c r="AG797" s="107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3">
        <v>3</v>
      </c>
      <c r="B798" s="107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2"/>
      <c r="AD798" s="1072"/>
      <c r="AE798" s="1072"/>
      <c r="AF798" s="1072"/>
      <c r="AG798" s="107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3">
        <v>4</v>
      </c>
      <c r="B799" s="107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2"/>
      <c r="AD799" s="1072"/>
      <c r="AE799" s="1072"/>
      <c r="AF799" s="1072"/>
      <c r="AG799" s="107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3">
        <v>5</v>
      </c>
      <c r="B800" s="107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2"/>
      <c r="AD800" s="1072"/>
      <c r="AE800" s="1072"/>
      <c r="AF800" s="1072"/>
      <c r="AG800" s="107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3">
        <v>6</v>
      </c>
      <c r="B801" s="107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2"/>
      <c r="AD801" s="1072"/>
      <c r="AE801" s="1072"/>
      <c r="AF801" s="1072"/>
      <c r="AG801" s="107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3">
        <v>7</v>
      </c>
      <c r="B802" s="107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2"/>
      <c r="AD802" s="1072"/>
      <c r="AE802" s="1072"/>
      <c r="AF802" s="1072"/>
      <c r="AG802" s="107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3">
        <v>8</v>
      </c>
      <c r="B803" s="107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2"/>
      <c r="AD803" s="1072"/>
      <c r="AE803" s="1072"/>
      <c r="AF803" s="1072"/>
      <c r="AG803" s="107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3">
        <v>9</v>
      </c>
      <c r="B804" s="107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2"/>
      <c r="AD804" s="1072"/>
      <c r="AE804" s="1072"/>
      <c r="AF804" s="1072"/>
      <c r="AG804" s="107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3">
        <v>10</v>
      </c>
      <c r="B805" s="107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2"/>
      <c r="AD805" s="1072"/>
      <c r="AE805" s="1072"/>
      <c r="AF805" s="1072"/>
      <c r="AG805" s="107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3">
        <v>11</v>
      </c>
      <c r="B806" s="107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2"/>
      <c r="AD806" s="1072"/>
      <c r="AE806" s="1072"/>
      <c r="AF806" s="1072"/>
      <c r="AG806" s="107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3">
        <v>12</v>
      </c>
      <c r="B807" s="107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2"/>
      <c r="AD807" s="1072"/>
      <c r="AE807" s="1072"/>
      <c r="AF807" s="1072"/>
      <c r="AG807" s="107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3">
        <v>13</v>
      </c>
      <c r="B808" s="107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2"/>
      <c r="AD808" s="1072"/>
      <c r="AE808" s="1072"/>
      <c r="AF808" s="1072"/>
      <c r="AG808" s="107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3">
        <v>14</v>
      </c>
      <c r="B809" s="107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2"/>
      <c r="AD809" s="1072"/>
      <c r="AE809" s="1072"/>
      <c r="AF809" s="1072"/>
      <c r="AG809" s="107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3">
        <v>15</v>
      </c>
      <c r="B810" s="107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2"/>
      <c r="AD810" s="1072"/>
      <c r="AE810" s="1072"/>
      <c r="AF810" s="1072"/>
      <c r="AG810" s="107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3">
        <v>16</v>
      </c>
      <c r="B811" s="107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2"/>
      <c r="AD811" s="1072"/>
      <c r="AE811" s="1072"/>
      <c r="AF811" s="1072"/>
      <c r="AG811" s="107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3">
        <v>17</v>
      </c>
      <c r="B812" s="107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2"/>
      <c r="AD812" s="1072"/>
      <c r="AE812" s="1072"/>
      <c r="AF812" s="1072"/>
      <c r="AG812" s="107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3">
        <v>18</v>
      </c>
      <c r="B813" s="107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2"/>
      <c r="AD813" s="1072"/>
      <c r="AE813" s="1072"/>
      <c r="AF813" s="1072"/>
      <c r="AG813" s="107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3">
        <v>19</v>
      </c>
      <c r="B814" s="107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2"/>
      <c r="AD814" s="1072"/>
      <c r="AE814" s="1072"/>
      <c r="AF814" s="1072"/>
      <c r="AG814" s="107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3">
        <v>20</v>
      </c>
      <c r="B815" s="107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2"/>
      <c r="AD815" s="1072"/>
      <c r="AE815" s="1072"/>
      <c r="AF815" s="1072"/>
      <c r="AG815" s="107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3">
        <v>21</v>
      </c>
      <c r="B816" s="107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2"/>
      <c r="AD816" s="1072"/>
      <c r="AE816" s="1072"/>
      <c r="AF816" s="1072"/>
      <c r="AG816" s="107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3">
        <v>22</v>
      </c>
      <c r="B817" s="107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2"/>
      <c r="AD817" s="1072"/>
      <c r="AE817" s="1072"/>
      <c r="AF817" s="1072"/>
      <c r="AG817" s="107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3">
        <v>23</v>
      </c>
      <c r="B818" s="107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2"/>
      <c r="AD818" s="1072"/>
      <c r="AE818" s="1072"/>
      <c r="AF818" s="1072"/>
      <c r="AG818" s="107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3">
        <v>24</v>
      </c>
      <c r="B819" s="107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2"/>
      <c r="AD819" s="1072"/>
      <c r="AE819" s="1072"/>
      <c r="AF819" s="1072"/>
      <c r="AG819" s="107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3">
        <v>25</v>
      </c>
      <c r="B820" s="107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2"/>
      <c r="AD820" s="1072"/>
      <c r="AE820" s="1072"/>
      <c r="AF820" s="1072"/>
      <c r="AG820" s="107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3">
        <v>26</v>
      </c>
      <c r="B821" s="107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2"/>
      <c r="AD821" s="1072"/>
      <c r="AE821" s="1072"/>
      <c r="AF821" s="1072"/>
      <c r="AG821" s="107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3">
        <v>27</v>
      </c>
      <c r="B822" s="107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2"/>
      <c r="AD822" s="1072"/>
      <c r="AE822" s="1072"/>
      <c r="AF822" s="1072"/>
      <c r="AG822" s="107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3">
        <v>28</v>
      </c>
      <c r="B823" s="107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2"/>
      <c r="AD823" s="1072"/>
      <c r="AE823" s="1072"/>
      <c r="AF823" s="1072"/>
      <c r="AG823" s="107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3">
        <v>29</v>
      </c>
      <c r="B824" s="107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2"/>
      <c r="AD824" s="1072"/>
      <c r="AE824" s="1072"/>
      <c r="AF824" s="1072"/>
      <c r="AG824" s="107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3">
        <v>30</v>
      </c>
      <c r="B825" s="107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2"/>
      <c r="AD825" s="1072"/>
      <c r="AE825" s="1072"/>
      <c r="AF825" s="1072"/>
      <c r="AG825" s="107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3">
        <v>1</v>
      </c>
      <c r="B829" s="107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2"/>
      <c r="AD829" s="1072"/>
      <c r="AE829" s="1072"/>
      <c r="AF829" s="1072"/>
      <c r="AG829" s="107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3">
        <v>2</v>
      </c>
      <c r="B830" s="107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2"/>
      <c r="AD830" s="1072"/>
      <c r="AE830" s="1072"/>
      <c r="AF830" s="1072"/>
      <c r="AG830" s="107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3">
        <v>3</v>
      </c>
      <c r="B831" s="107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2"/>
      <c r="AD831" s="1072"/>
      <c r="AE831" s="1072"/>
      <c r="AF831" s="1072"/>
      <c r="AG831" s="107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3">
        <v>4</v>
      </c>
      <c r="B832" s="107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2"/>
      <c r="AD832" s="1072"/>
      <c r="AE832" s="1072"/>
      <c r="AF832" s="1072"/>
      <c r="AG832" s="107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3">
        <v>5</v>
      </c>
      <c r="B833" s="107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2"/>
      <c r="AD833" s="1072"/>
      <c r="AE833" s="1072"/>
      <c r="AF833" s="1072"/>
      <c r="AG833" s="107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3">
        <v>6</v>
      </c>
      <c r="B834" s="107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2"/>
      <c r="AD834" s="1072"/>
      <c r="AE834" s="1072"/>
      <c r="AF834" s="1072"/>
      <c r="AG834" s="107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3">
        <v>7</v>
      </c>
      <c r="B835" s="107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2"/>
      <c r="AD835" s="1072"/>
      <c r="AE835" s="1072"/>
      <c r="AF835" s="1072"/>
      <c r="AG835" s="107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3">
        <v>8</v>
      </c>
      <c r="B836" s="107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2"/>
      <c r="AD836" s="1072"/>
      <c r="AE836" s="1072"/>
      <c r="AF836" s="1072"/>
      <c r="AG836" s="107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3">
        <v>9</v>
      </c>
      <c r="B837" s="107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2"/>
      <c r="AD837" s="1072"/>
      <c r="AE837" s="1072"/>
      <c r="AF837" s="1072"/>
      <c r="AG837" s="107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3">
        <v>10</v>
      </c>
      <c r="B838" s="107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2"/>
      <c r="AD838" s="1072"/>
      <c r="AE838" s="1072"/>
      <c r="AF838" s="1072"/>
      <c r="AG838" s="107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3">
        <v>11</v>
      </c>
      <c r="B839" s="107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2"/>
      <c r="AD839" s="1072"/>
      <c r="AE839" s="1072"/>
      <c r="AF839" s="1072"/>
      <c r="AG839" s="107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3">
        <v>12</v>
      </c>
      <c r="B840" s="107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2"/>
      <c r="AD840" s="1072"/>
      <c r="AE840" s="1072"/>
      <c r="AF840" s="1072"/>
      <c r="AG840" s="107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3">
        <v>13</v>
      </c>
      <c r="B841" s="107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2"/>
      <c r="AD841" s="1072"/>
      <c r="AE841" s="1072"/>
      <c r="AF841" s="1072"/>
      <c r="AG841" s="107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3">
        <v>14</v>
      </c>
      <c r="B842" s="107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2"/>
      <c r="AD842" s="1072"/>
      <c r="AE842" s="1072"/>
      <c r="AF842" s="1072"/>
      <c r="AG842" s="107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3">
        <v>15</v>
      </c>
      <c r="B843" s="107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2"/>
      <c r="AD843" s="1072"/>
      <c r="AE843" s="1072"/>
      <c r="AF843" s="1072"/>
      <c r="AG843" s="107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3">
        <v>16</v>
      </c>
      <c r="B844" s="107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2"/>
      <c r="AD844" s="1072"/>
      <c r="AE844" s="1072"/>
      <c r="AF844" s="1072"/>
      <c r="AG844" s="107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3">
        <v>17</v>
      </c>
      <c r="B845" s="107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2"/>
      <c r="AD845" s="1072"/>
      <c r="AE845" s="1072"/>
      <c r="AF845" s="1072"/>
      <c r="AG845" s="107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3">
        <v>18</v>
      </c>
      <c r="B846" s="107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2"/>
      <c r="AD846" s="1072"/>
      <c r="AE846" s="1072"/>
      <c r="AF846" s="1072"/>
      <c r="AG846" s="107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3">
        <v>19</v>
      </c>
      <c r="B847" s="107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2"/>
      <c r="AD847" s="1072"/>
      <c r="AE847" s="1072"/>
      <c r="AF847" s="1072"/>
      <c r="AG847" s="107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3">
        <v>20</v>
      </c>
      <c r="B848" s="107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2"/>
      <c r="AD848" s="1072"/>
      <c r="AE848" s="1072"/>
      <c r="AF848" s="1072"/>
      <c r="AG848" s="107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3">
        <v>21</v>
      </c>
      <c r="B849" s="107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2"/>
      <c r="AD849" s="1072"/>
      <c r="AE849" s="1072"/>
      <c r="AF849" s="1072"/>
      <c r="AG849" s="107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3">
        <v>22</v>
      </c>
      <c r="B850" s="107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2"/>
      <c r="AD850" s="1072"/>
      <c r="AE850" s="1072"/>
      <c r="AF850" s="1072"/>
      <c r="AG850" s="107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3">
        <v>23</v>
      </c>
      <c r="B851" s="107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2"/>
      <c r="AD851" s="1072"/>
      <c r="AE851" s="1072"/>
      <c r="AF851" s="1072"/>
      <c r="AG851" s="107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3">
        <v>24</v>
      </c>
      <c r="B852" s="107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2"/>
      <c r="AD852" s="1072"/>
      <c r="AE852" s="1072"/>
      <c r="AF852" s="1072"/>
      <c r="AG852" s="107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3">
        <v>25</v>
      </c>
      <c r="B853" s="107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2"/>
      <c r="AD853" s="1072"/>
      <c r="AE853" s="1072"/>
      <c r="AF853" s="1072"/>
      <c r="AG853" s="107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3">
        <v>26</v>
      </c>
      <c r="B854" s="107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2"/>
      <c r="AD854" s="1072"/>
      <c r="AE854" s="1072"/>
      <c r="AF854" s="1072"/>
      <c r="AG854" s="107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3">
        <v>27</v>
      </c>
      <c r="B855" s="107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2"/>
      <c r="AD855" s="1072"/>
      <c r="AE855" s="1072"/>
      <c r="AF855" s="1072"/>
      <c r="AG855" s="107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3">
        <v>28</v>
      </c>
      <c r="B856" s="107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2"/>
      <c r="AD856" s="1072"/>
      <c r="AE856" s="1072"/>
      <c r="AF856" s="1072"/>
      <c r="AG856" s="107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3">
        <v>29</v>
      </c>
      <c r="B857" s="107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2"/>
      <c r="AD857" s="1072"/>
      <c r="AE857" s="1072"/>
      <c r="AF857" s="1072"/>
      <c r="AG857" s="107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3">
        <v>30</v>
      </c>
      <c r="B858" s="107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2"/>
      <c r="AD858" s="1072"/>
      <c r="AE858" s="1072"/>
      <c r="AF858" s="1072"/>
      <c r="AG858" s="107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3">
        <v>1</v>
      </c>
      <c r="B862" s="107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2"/>
      <c r="AD862" s="1072"/>
      <c r="AE862" s="1072"/>
      <c r="AF862" s="1072"/>
      <c r="AG862" s="107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3">
        <v>2</v>
      </c>
      <c r="B863" s="107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2"/>
      <c r="AD863" s="1072"/>
      <c r="AE863" s="1072"/>
      <c r="AF863" s="1072"/>
      <c r="AG863" s="107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3">
        <v>3</v>
      </c>
      <c r="B864" s="107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2"/>
      <c r="AD864" s="1072"/>
      <c r="AE864" s="1072"/>
      <c r="AF864" s="1072"/>
      <c r="AG864" s="107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3">
        <v>4</v>
      </c>
      <c r="B865" s="107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2"/>
      <c r="AD865" s="1072"/>
      <c r="AE865" s="1072"/>
      <c r="AF865" s="1072"/>
      <c r="AG865" s="107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3">
        <v>5</v>
      </c>
      <c r="B866" s="107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2"/>
      <c r="AD866" s="1072"/>
      <c r="AE866" s="1072"/>
      <c r="AF866" s="1072"/>
      <c r="AG866" s="107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3">
        <v>6</v>
      </c>
      <c r="B867" s="107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2"/>
      <c r="AD867" s="1072"/>
      <c r="AE867" s="1072"/>
      <c r="AF867" s="1072"/>
      <c r="AG867" s="107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3">
        <v>7</v>
      </c>
      <c r="B868" s="107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2"/>
      <c r="AD868" s="1072"/>
      <c r="AE868" s="1072"/>
      <c r="AF868" s="1072"/>
      <c r="AG868" s="107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3">
        <v>8</v>
      </c>
      <c r="B869" s="107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2"/>
      <c r="AD869" s="1072"/>
      <c r="AE869" s="1072"/>
      <c r="AF869" s="1072"/>
      <c r="AG869" s="107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3">
        <v>9</v>
      </c>
      <c r="B870" s="107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2"/>
      <c r="AD870" s="1072"/>
      <c r="AE870" s="1072"/>
      <c r="AF870" s="1072"/>
      <c r="AG870" s="107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3">
        <v>10</v>
      </c>
      <c r="B871" s="107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2"/>
      <c r="AD871" s="1072"/>
      <c r="AE871" s="1072"/>
      <c r="AF871" s="1072"/>
      <c r="AG871" s="107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3">
        <v>11</v>
      </c>
      <c r="B872" s="107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2"/>
      <c r="AD872" s="1072"/>
      <c r="AE872" s="1072"/>
      <c r="AF872" s="1072"/>
      <c r="AG872" s="107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3">
        <v>12</v>
      </c>
      <c r="B873" s="107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2"/>
      <c r="AD873" s="1072"/>
      <c r="AE873" s="1072"/>
      <c r="AF873" s="1072"/>
      <c r="AG873" s="107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3">
        <v>13</v>
      </c>
      <c r="B874" s="107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2"/>
      <c r="AD874" s="1072"/>
      <c r="AE874" s="1072"/>
      <c r="AF874" s="1072"/>
      <c r="AG874" s="107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3">
        <v>14</v>
      </c>
      <c r="B875" s="107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2"/>
      <c r="AD875" s="1072"/>
      <c r="AE875" s="1072"/>
      <c r="AF875" s="1072"/>
      <c r="AG875" s="107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3">
        <v>15</v>
      </c>
      <c r="B876" s="107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2"/>
      <c r="AD876" s="1072"/>
      <c r="AE876" s="1072"/>
      <c r="AF876" s="1072"/>
      <c r="AG876" s="107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3">
        <v>16</v>
      </c>
      <c r="B877" s="107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2"/>
      <c r="AD877" s="1072"/>
      <c r="AE877" s="1072"/>
      <c r="AF877" s="1072"/>
      <c r="AG877" s="107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3">
        <v>17</v>
      </c>
      <c r="B878" s="107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2"/>
      <c r="AD878" s="1072"/>
      <c r="AE878" s="1072"/>
      <c r="AF878" s="1072"/>
      <c r="AG878" s="107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3">
        <v>18</v>
      </c>
      <c r="B879" s="107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2"/>
      <c r="AD879" s="1072"/>
      <c r="AE879" s="1072"/>
      <c r="AF879" s="1072"/>
      <c r="AG879" s="107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3">
        <v>19</v>
      </c>
      <c r="B880" s="107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2"/>
      <c r="AD880" s="1072"/>
      <c r="AE880" s="1072"/>
      <c r="AF880" s="1072"/>
      <c r="AG880" s="107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3">
        <v>20</v>
      </c>
      <c r="B881" s="107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2"/>
      <c r="AD881" s="1072"/>
      <c r="AE881" s="1072"/>
      <c r="AF881" s="1072"/>
      <c r="AG881" s="107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3">
        <v>21</v>
      </c>
      <c r="B882" s="107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2"/>
      <c r="AD882" s="1072"/>
      <c r="AE882" s="1072"/>
      <c r="AF882" s="1072"/>
      <c r="AG882" s="107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3">
        <v>22</v>
      </c>
      <c r="B883" s="107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2"/>
      <c r="AD883" s="1072"/>
      <c r="AE883" s="1072"/>
      <c r="AF883" s="1072"/>
      <c r="AG883" s="107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3">
        <v>23</v>
      </c>
      <c r="B884" s="107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2"/>
      <c r="AD884" s="1072"/>
      <c r="AE884" s="1072"/>
      <c r="AF884" s="1072"/>
      <c r="AG884" s="107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3">
        <v>24</v>
      </c>
      <c r="B885" s="107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2"/>
      <c r="AD885" s="1072"/>
      <c r="AE885" s="1072"/>
      <c r="AF885" s="1072"/>
      <c r="AG885" s="107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3">
        <v>25</v>
      </c>
      <c r="B886" s="107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2"/>
      <c r="AD886" s="1072"/>
      <c r="AE886" s="1072"/>
      <c r="AF886" s="1072"/>
      <c r="AG886" s="107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3">
        <v>26</v>
      </c>
      <c r="B887" s="107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2"/>
      <c r="AD887" s="1072"/>
      <c r="AE887" s="1072"/>
      <c r="AF887" s="1072"/>
      <c r="AG887" s="107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3">
        <v>27</v>
      </c>
      <c r="B888" s="107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2"/>
      <c r="AD888" s="1072"/>
      <c r="AE888" s="1072"/>
      <c r="AF888" s="1072"/>
      <c r="AG888" s="107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3">
        <v>28</v>
      </c>
      <c r="B889" s="107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2"/>
      <c r="AD889" s="1072"/>
      <c r="AE889" s="1072"/>
      <c r="AF889" s="1072"/>
      <c r="AG889" s="107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3">
        <v>29</v>
      </c>
      <c r="B890" s="107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2"/>
      <c r="AD890" s="1072"/>
      <c r="AE890" s="1072"/>
      <c r="AF890" s="1072"/>
      <c r="AG890" s="107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3">
        <v>30</v>
      </c>
      <c r="B891" s="107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2"/>
      <c r="AD891" s="1072"/>
      <c r="AE891" s="1072"/>
      <c r="AF891" s="1072"/>
      <c r="AG891" s="107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3">
        <v>1</v>
      </c>
      <c r="B895" s="107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2"/>
      <c r="AD895" s="1072"/>
      <c r="AE895" s="1072"/>
      <c r="AF895" s="1072"/>
      <c r="AG895" s="107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3">
        <v>2</v>
      </c>
      <c r="B896" s="107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2"/>
      <c r="AD896" s="1072"/>
      <c r="AE896" s="1072"/>
      <c r="AF896" s="1072"/>
      <c r="AG896" s="107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3">
        <v>3</v>
      </c>
      <c r="B897" s="107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2"/>
      <c r="AD897" s="1072"/>
      <c r="AE897" s="1072"/>
      <c r="AF897" s="1072"/>
      <c r="AG897" s="107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3">
        <v>4</v>
      </c>
      <c r="B898" s="107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2"/>
      <c r="AD898" s="1072"/>
      <c r="AE898" s="1072"/>
      <c r="AF898" s="1072"/>
      <c r="AG898" s="107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3">
        <v>5</v>
      </c>
      <c r="B899" s="107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2"/>
      <c r="AD899" s="1072"/>
      <c r="AE899" s="1072"/>
      <c r="AF899" s="1072"/>
      <c r="AG899" s="107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3">
        <v>6</v>
      </c>
      <c r="B900" s="107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2"/>
      <c r="AD900" s="1072"/>
      <c r="AE900" s="1072"/>
      <c r="AF900" s="1072"/>
      <c r="AG900" s="107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3">
        <v>7</v>
      </c>
      <c r="B901" s="107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2"/>
      <c r="AD901" s="1072"/>
      <c r="AE901" s="1072"/>
      <c r="AF901" s="1072"/>
      <c r="AG901" s="107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3">
        <v>8</v>
      </c>
      <c r="B902" s="107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2"/>
      <c r="AD902" s="1072"/>
      <c r="AE902" s="1072"/>
      <c r="AF902" s="1072"/>
      <c r="AG902" s="107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3">
        <v>9</v>
      </c>
      <c r="B903" s="107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2"/>
      <c r="AD903" s="1072"/>
      <c r="AE903" s="1072"/>
      <c r="AF903" s="1072"/>
      <c r="AG903" s="107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3">
        <v>10</v>
      </c>
      <c r="B904" s="107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2"/>
      <c r="AD904" s="1072"/>
      <c r="AE904" s="1072"/>
      <c r="AF904" s="1072"/>
      <c r="AG904" s="107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3">
        <v>11</v>
      </c>
      <c r="B905" s="107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2"/>
      <c r="AD905" s="1072"/>
      <c r="AE905" s="1072"/>
      <c r="AF905" s="1072"/>
      <c r="AG905" s="107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3">
        <v>12</v>
      </c>
      <c r="B906" s="107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2"/>
      <c r="AD906" s="1072"/>
      <c r="AE906" s="1072"/>
      <c r="AF906" s="1072"/>
      <c r="AG906" s="107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3">
        <v>13</v>
      </c>
      <c r="B907" s="107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2"/>
      <c r="AD907" s="1072"/>
      <c r="AE907" s="1072"/>
      <c r="AF907" s="1072"/>
      <c r="AG907" s="107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3">
        <v>14</v>
      </c>
      <c r="B908" s="107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2"/>
      <c r="AD908" s="1072"/>
      <c r="AE908" s="1072"/>
      <c r="AF908" s="1072"/>
      <c r="AG908" s="107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3">
        <v>15</v>
      </c>
      <c r="B909" s="107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2"/>
      <c r="AD909" s="1072"/>
      <c r="AE909" s="1072"/>
      <c r="AF909" s="1072"/>
      <c r="AG909" s="107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3">
        <v>16</v>
      </c>
      <c r="B910" s="107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2"/>
      <c r="AD910" s="1072"/>
      <c r="AE910" s="1072"/>
      <c r="AF910" s="1072"/>
      <c r="AG910" s="107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3">
        <v>17</v>
      </c>
      <c r="B911" s="107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2"/>
      <c r="AD911" s="1072"/>
      <c r="AE911" s="1072"/>
      <c r="AF911" s="1072"/>
      <c r="AG911" s="107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3">
        <v>18</v>
      </c>
      <c r="B912" s="107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2"/>
      <c r="AD912" s="1072"/>
      <c r="AE912" s="1072"/>
      <c r="AF912" s="1072"/>
      <c r="AG912" s="107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3">
        <v>19</v>
      </c>
      <c r="B913" s="107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2"/>
      <c r="AD913" s="1072"/>
      <c r="AE913" s="1072"/>
      <c r="AF913" s="1072"/>
      <c r="AG913" s="107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3">
        <v>20</v>
      </c>
      <c r="B914" s="107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2"/>
      <c r="AD914" s="1072"/>
      <c r="AE914" s="1072"/>
      <c r="AF914" s="1072"/>
      <c r="AG914" s="107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3">
        <v>21</v>
      </c>
      <c r="B915" s="107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2"/>
      <c r="AD915" s="1072"/>
      <c r="AE915" s="1072"/>
      <c r="AF915" s="1072"/>
      <c r="AG915" s="107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3">
        <v>22</v>
      </c>
      <c r="B916" s="107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2"/>
      <c r="AD916" s="1072"/>
      <c r="AE916" s="1072"/>
      <c r="AF916" s="1072"/>
      <c r="AG916" s="107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3">
        <v>23</v>
      </c>
      <c r="B917" s="107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2"/>
      <c r="AD917" s="1072"/>
      <c r="AE917" s="1072"/>
      <c r="AF917" s="1072"/>
      <c r="AG917" s="107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3">
        <v>24</v>
      </c>
      <c r="B918" s="107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2"/>
      <c r="AD918" s="1072"/>
      <c r="AE918" s="1072"/>
      <c r="AF918" s="1072"/>
      <c r="AG918" s="107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3">
        <v>25</v>
      </c>
      <c r="B919" s="107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2"/>
      <c r="AD919" s="1072"/>
      <c r="AE919" s="1072"/>
      <c r="AF919" s="1072"/>
      <c r="AG919" s="107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3">
        <v>26</v>
      </c>
      <c r="B920" s="107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2"/>
      <c r="AD920" s="1072"/>
      <c r="AE920" s="1072"/>
      <c r="AF920" s="1072"/>
      <c r="AG920" s="107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3">
        <v>27</v>
      </c>
      <c r="B921" s="107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2"/>
      <c r="AD921" s="1072"/>
      <c r="AE921" s="1072"/>
      <c r="AF921" s="1072"/>
      <c r="AG921" s="107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3">
        <v>28</v>
      </c>
      <c r="B922" s="107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2"/>
      <c r="AD922" s="1072"/>
      <c r="AE922" s="1072"/>
      <c r="AF922" s="1072"/>
      <c r="AG922" s="107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3">
        <v>29</v>
      </c>
      <c r="B923" s="107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2"/>
      <c r="AD923" s="1072"/>
      <c r="AE923" s="1072"/>
      <c r="AF923" s="1072"/>
      <c r="AG923" s="107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3">
        <v>30</v>
      </c>
      <c r="B924" s="107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2"/>
      <c r="AD924" s="1072"/>
      <c r="AE924" s="1072"/>
      <c r="AF924" s="1072"/>
      <c r="AG924" s="107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3">
        <v>1</v>
      </c>
      <c r="B928" s="107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2"/>
      <c r="AD928" s="1072"/>
      <c r="AE928" s="1072"/>
      <c r="AF928" s="1072"/>
      <c r="AG928" s="107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3">
        <v>2</v>
      </c>
      <c r="B929" s="107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2"/>
      <c r="AD929" s="1072"/>
      <c r="AE929" s="1072"/>
      <c r="AF929" s="1072"/>
      <c r="AG929" s="107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3">
        <v>3</v>
      </c>
      <c r="B930" s="107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2"/>
      <c r="AD930" s="1072"/>
      <c r="AE930" s="1072"/>
      <c r="AF930" s="1072"/>
      <c r="AG930" s="107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3">
        <v>4</v>
      </c>
      <c r="B931" s="107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2"/>
      <c r="AD931" s="1072"/>
      <c r="AE931" s="1072"/>
      <c r="AF931" s="1072"/>
      <c r="AG931" s="107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3">
        <v>5</v>
      </c>
      <c r="B932" s="107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2"/>
      <c r="AD932" s="1072"/>
      <c r="AE932" s="1072"/>
      <c r="AF932" s="1072"/>
      <c r="AG932" s="107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3">
        <v>6</v>
      </c>
      <c r="B933" s="107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2"/>
      <c r="AD933" s="1072"/>
      <c r="AE933" s="1072"/>
      <c r="AF933" s="1072"/>
      <c r="AG933" s="107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3">
        <v>7</v>
      </c>
      <c r="B934" s="107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2"/>
      <c r="AD934" s="1072"/>
      <c r="AE934" s="1072"/>
      <c r="AF934" s="1072"/>
      <c r="AG934" s="107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3">
        <v>8</v>
      </c>
      <c r="B935" s="107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2"/>
      <c r="AD935" s="1072"/>
      <c r="AE935" s="1072"/>
      <c r="AF935" s="1072"/>
      <c r="AG935" s="107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3">
        <v>9</v>
      </c>
      <c r="B936" s="107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2"/>
      <c r="AD936" s="1072"/>
      <c r="AE936" s="1072"/>
      <c r="AF936" s="1072"/>
      <c r="AG936" s="107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3">
        <v>10</v>
      </c>
      <c r="B937" s="107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2"/>
      <c r="AD937" s="1072"/>
      <c r="AE937" s="1072"/>
      <c r="AF937" s="1072"/>
      <c r="AG937" s="107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3">
        <v>11</v>
      </c>
      <c r="B938" s="107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2"/>
      <c r="AD938" s="1072"/>
      <c r="AE938" s="1072"/>
      <c r="AF938" s="1072"/>
      <c r="AG938" s="107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3">
        <v>12</v>
      </c>
      <c r="B939" s="107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2"/>
      <c r="AD939" s="1072"/>
      <c r="AE939" s="1072"/>
      <c r="AF939" s="1072"/>
      <c r="AG939" s="107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3">
        <v>13</v>
      </c>
      <c r="B940" s="107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2"/>
      <c r="AD940" s="1072"/>
      <c r="AE940" s="1072"/>
      <c r="AF940" s="1072"/>
      <c r="AG940" s="107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3">
        <v>14</v>
      </c>
      <c r="B941" s="107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2"/>
      <c r="AD941" s="1072"/>
      <c r="AE941" s="1072"/>
      <c r="AF941" s="1072"/>
      <c r="AG941" s="107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3">
        <v>15</v>
      </c>
      <c r="B942" s="107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2"/>
      <c r="AD942" s="1072"/>
      <c r="AE942" s="1072"/>
      <c r="AF942" s="1072"/>
      <c r="AG942" s="107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3">
        <v>16</v>
      </c>
      <c r="B943" s="107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2"/>
      <c r="AD943" s="1072"/>
      <c r="AE943" s="1072"/>
      <c r="AF943" s="1072"/>
      <c r="AG943" s="107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3">
        <v>17</v>
      </c>
      <c r="B944" s="107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2"/>
      <c r="AD944" s="1072"/>
      <c r="AE944" s="1072"/>
      <c r="AF944" s="1072"/>
      <c r="AG944" s="107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3">
        <v>18</v>
      </c>
      <c r="B945" s="107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2"/>
      <c r="AD945" s="1072"/>
      <c r="AE945" s="1072"/>
      <c r="AF945" s="1072"/>
      <c r="AG945" s="107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3">
        <v>19</v>
      </c>
      <c r="B946" s="107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2"/>
      <c r="AD946" s="1072"/>
      <c r="AE946" s="1072"/>
      <c r="AF946" s="1072"/>
      <c r="AG946" s="107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3">
        <v>20</v>
      </c>
      <c r="B947" s="107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2"/>
      <c r="AD947" s="1072"/>
      <c r="AE947" s="1072"/>
      <c r="AF947" s="1072"/>
      <c r="AG947" s="107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3">
        <v>21</v>
      </c>
      <c r="B948" s="107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2"/>
      <c r="AD948" s="1072"/>
      <c r="AE948" s="1072"/>
      <c r="AF948" s="1072"/>
      <c r="AG948" s="107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3">
        <v>22</v>
      </c>
      <c r="B949" s="107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2"/>
      <c r="AD949" s="1072"/>
      <c r="AE949" s="1072"/>
      <c r="AF949" s="1072"/>
      <c r="AG949" s="107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3">
        <v>23</v>
      </c>
      <c r="B950" s="107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2"/>
      <c r="AD950" s="1072"/>
      <c r="AE950" s="1072"/>
      <c r="AF950" s="1072"/>
      <c r="AG950" s="107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3">
        <v>24</v>
      </c>
      <c r="B951" s="107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2"/>
      <c r="AD951" s="1072"/>
      <c r="AE951" s="1072"/>
      <c r="AF951" s="1072"/>
      <c r="AG951" s="107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3">
        <v>25</v>
      </c>
      <c r="B952" s="107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2"/>
      <c r="AD952" s="1072"/>
      <c r="AE952" s="1072"/>
      <c r="AF952" s="1072"/>
      <c r="AG952" s="107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3">
        <v>26</v>
      </c>
      <c r="B953" s="107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2"/>
      <c r="AD953" s="1072"/>
      <c r="AE953" s="1072"/>
      <c r="AF953" s="1072"/>
      <c r="AG953" s="107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3">
        <v>27</v>
      </c>
      <c r="B954" s="107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2"/>
      <c r="AD954" s="1072"/>
      <c r="AE954" s="1072"/>
      <c r="AF954" s="1072"/>
      <c r="AG954" s="107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3">
        <v>28</v>
      </c>
      <c r="B955" s="107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2"/>
      <c r="AD955" s="1072"/>
      <c r="AE955" s="1072"/>
      <c r="AF955" s="1072"/>
      <c r="AG955" s="107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3">
        <v>29</v>
      </c>
      <c r="B956" s="107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2"/>
      <c r="AD956" s="1072"/>
      <c r="AE956" s="1072"/>
      <c r="AF956" s="1072"/>
      <c r="AG956" s="107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3">
        <v>30</v>
      </c>
      <c r="B957" s="107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2"/>
      <c r="AD957" s="1072"/>
      <c r="AE957" s="1072"/>
      <c r="AF957" s="1072"/>
      <c r="AG957" s="107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3">
        <v>1</v>
      </c>
      <c r="B961" s="107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2"/>
      <c r="AD961" s="1072"/>
      <c r="AE961" s="1072"/>
      <c r="AF961" s="1072"/>
      <c r="AG961" s="107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3">
        <v>2</v>
      </c>
      <c r="B962" s="107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2"/>
      <c r="AD962" s="1072"/>
      <c r="AE962" s="1072"/>
      <c r="AF962" s="1072"/>
      <c r="AG962" s="107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3">
        <v>3</v>
      </c>
      <c r="B963" s="107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2"/>
      <c r="AD963" s="1072"/>
      <c r="AE963" s="1072"/>
      <c r="AF963" s="1072"/>
      <c r="AG963" s="107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3">
        <v>4</v>
      </c>
      <c r="B964" s="107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2"/>
      <c r="AD964" s="1072"/>
      <c r="AE964" s="1072"/>
      <c r="AF964" s="1072"/>
      <c r="AG964" s="107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3">
        <v>5</v>
      </c>
      <c r="B965" s="107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2"/>
      <c r="AD965" s="1072"/>
      <c r="AE965" s="1072"/>
      <c r="AF965" s="1072"/>
      <c r="AG965" s="107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3">
        <v>6</v>
      </c>
      <c r="B966" s="107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2"/>
      <c r="AD966" s="1072"/>
      <c r="AE966" s="1072"/>
      <c r="AF966" s="1072"/>
      <c r="AG966" s="107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3">
        <v>7</v>
      </c>
      <c r="B967" s="107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2"/>
      <c r="AD967" s="1072"/>
      <c r="AE967" s="1072"/>
      <c r="AF967" s="1072"/>
      <c r="AG967" s="107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3">
        <v>8</v>
      </c>
      <c r="B968" s="107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2"/>
      <c r="AD968" s="1072"/>
      <c r="AE968" s="1072"/>
      <c r="AF968" s="1072"/>
      <c r="AG968" s="107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3">
        <v>9</v>
      </c>
      <c r="B969" s="107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2"/>
      <c r="AD969" s="1072"/>
      <c r="AE969" s="1072"/>
      <c r="AF969" s="1072"/>
      <c r="AG969" s="107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3">
        <v>10</v>
      </c>
      <c r="B970" s="107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2"/>
      <c r="AD970" s="1072"/>
      <c r="AE970" s="1072"/>
      <c r="AF970" s="1072"/>
      <c r="AG970" s="107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3">
        <v>11</v>
      </c>
      <c r="B971" s="107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2"/>
      <c r="AD971" s="1072"/>
      <c r="AE971" s="1072"/>
      <c r="AF971" s="1072"/>
      <c r="AG971" s="107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3">
        <v>12</v>
      </c>
      <c r="B972" s="107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2"/>
      <c r="AD972" s="1072"/>
      <c r="AE972" s="1072"/>
      <c r="AF972" s="1072"/>
      <c r="AG972" s="107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3">
        <v>13</v>
      </c>
      <c r="B973" s="107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2"/>
      <c r="AD973" s="1072"/>
      <c r="AE973" s="1072"/>
      <c r="AF973" s="1072"/>
      <c r="AG973" s="107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3">
        <v>14</v>
      </c>
      <c r="B974" s="107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2"/>
      <c r="AD974" s="1072"/>
      <c r="AE974" s="1072"/>
      <c r="AF974" s="1072"/>
      <c r="AG974" s="107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3">
        <v>15</v>
      </c>
      <c r="B975" s="107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2"/>
      <c r="AD975" s="1072"/>
      <c r="AE975" s="1072"/>
      <c r="AF975" s="1072"/>
      <c r="AG975" s="107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3">
        <v>16</v>
      </c>
      <c r="B976" s="107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2"/>
      <c r="AD976" s="1072"/>
      <c r="AE976" s="1072"/>
      <c r="AF976" s="1072"/>
      <c r="AG976" s="107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3">
        <v>17</v>
      </c>
      <c r="B977" s="107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2"/>
      <c r="AD977" s="1072"/>
      <c r="AE977" s="1072"/>
      <c r="AF977" s="1072"/>
      <c r="AG977" s="107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3">
        <v>18</v>
      </c>
      <c r="B978" s="107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2"/>
      <c r="AD978" s="1072"/>
      <c r="AE978" s="1072"/>
      <c r="AF978" s="1072"/>
      <c r="AG978" s="107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3">
        <v>19</v>
      </c>
      <c r="B979" s="107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2"/>
      <c r="AD979" s="1072"/>
      <c r="AE979" s="1072"/>
      <c r="AF979" s="1072"/>
      <c r="AG979" s="107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3">
        <v>20</v>
      </c>
      <c r="B980" s="107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2"/>
      <c r="AD980" s="1072"/>
      <c r="AE980" s="1072"/>
      <c r="AF980" s="1072"/>
      <c r="AG980" s="107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3">
        <v>21</v>
      </c>
      <c r="B981" s="107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2"/>
      <c r="AD981" s="1072"/>
      <c r="AE981" s="1072"/>
      <c r="AF981" s="1072"/>
      <c r="AG981" s="107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3">
        <v>22</v>
      </c>
      <c r="B982" s="107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2"/>
      <c r="AD982" s="1072"/>
      <c r="AE982" s="1072"/>
      <c r="AF982" s="1072"/>
      <c r="AG982" s="107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3">
        <v>23</v>
      </c>
      <c r="B983" s="107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2"/>
      <c r="AD983" s="1072"/>
      <c r="AE983" s="1072"/>
      <c r="AF983" s="1072"/>
      <c r="AG983" s="107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3">
        <v>24</v>
      </c>
      <c r="B984" s="107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2"/>
      <c r="AD984" s="1072"/>
      <c r="AE984" s="1072"/>
      <c r="AF984" s="1072"/>
      <c r="AG984" s="107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3">
        <v>25</v>
      </c>
      <c r="B985" s="107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2"/>
      <c r="AD985" s="1072"/>
      <c r="AE985" s="1072"/>
      <c r="AF985" s="1072"/>
      <c r="AG985" s="107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3">
        <v>26</v>
      </c>
      <c r="B986" s="107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2"/>
      <c r="AD986" s="1072"/>
      <c r="AE986" s="1072"/>
      <c r="AF986" s="1072"/>
      <c r="AG986" s="107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3">
        <v>27</v>
      </c>
      <c r="B987" s="107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2"/>
      <c r="AD987" s="1072"/>
      <c r="AE987" s="1072"/>
      <c r="AF987" s="1072"/>
      <c r="AG987" s="107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3">
        <v>28</v>
      </c>
      <c r="B988" s="107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2"/>
      <c r="AD988" s="1072"/>
      <c r="AE988" s="1072"/>
      <c r="AF988" s="1072"/>
      <c r="AG988" s="107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3">
        <v>29</v>
      </c>
      <c r="B989" s="107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2"/>
      <c r="AD989" s="1072"/>
      <c r="AE989" s="1072"/>
      <c r="AF989" s="1072"/>
      <c r="AG989" s="107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3">
        <v>30</v>
      </c>
      <c r="B990" s="107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2"/>
      <c r="AD990" s="1072"/>
      <c r="AE990" s="1072"/>
      <c r="AF990" s="1072"/>
      <c r="AG990" s="107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3">
        <v>1</v>
      </c>
      <c r="B994" s="107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2"/>
      <c r="AD994" s="1072"/>
      <c r="AE994" s="1072"/>
      <c r="AF994" s="1072"/>
      <c r="AG994" s="107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3">
        <v>2</v>
      </c>
      <c r="B995" s="107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2"/>
      <c r="AD995" s="1072"/>
      <c r="AE995" s="1072"/>
      <c r="AF995" s="1072"/>
      <c r="AG995" s="107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3">
        <v>3</v>
      </c>
      <c r="B996" s="107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2"/>
      <c r="AD996" s="1072"/>
      <c r="AE996" s="1072"/>
      <c r="AF996" s="1072"/>
      <c r="AG996" s="107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3">
        <v>4</v>
      </c>
      <c r="B997" s="107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2"/>
      <c r="AD997" s="1072"/>
      <c r="AE997" s="1072"/>
      <c r="AF997" s="1072"/>
      <c r="AG997" s="107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3">
        <v>5</v>
      </c>
      <c r="B998" s="107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2"/>
      <c r="AD998" s="1072"/>
      <c r="AE998" s="1072"/>
      <c r="AF998" s="1072"/>
      <c r="AG998" s="107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3">
        <v>6</v>
      </c>
      <c r="B999" s="107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2"/>
      <c r="AD999" s="1072"/>
      <c r="AE999" s="1072"/>
      <c r="AF999" s="1072"/>
      <c r="AG999" s="107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3">
        <v>7</v>
      </c>
      <c r="B1000" s="107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2"/>
      <c r="AD1000" s="1072"/>
      <c r="AE1000" s="1072"/>
      <c r="AF1000" s="1072"/>
      <c r="AG1000" s="107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3">
        <v>8</v>
      </c>
      <c r="B1001" s="107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2"/>
      <c r="AD1001" s="1072"/>
      <c r="AE1001" s="1072"/>
      <c r="AF1001" s="1072"/>
      <c r="AG1001" s="107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3">
        <v>9</v>
      </c>
      <c r="B1002" s="107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2"/>
      <c r="AD1002" s="1072"/>
      <c r="AE1002" s="1072"/>
      <c r="AF1002" s="1072"/>
      <c r="AG1002" s="107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3">
        <v>10</v>
      </c>
      <c r="B1003" s="107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2"/>
      <c r="AD1003" s="1072"/>
      <c r="AE1003" s="1072"/>
      <c r="AF1003" s="1072"/>
      <c r="AG1003" s="107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3">
        <v>11</v>
      </c>
      <c r="B1004" s="107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2"/>
      <c r="AD1004" s="1072"/>
      <c r="AE1004" s="1072"/>
      <c r="AF1004" s="1072"/>
      <c r="AG1004" s="107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3">
        <v>12</v>
      </c>
      <c r="B1005" s="107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2"/>
      <c r="AD1005" s="1072"/>
      <c r="AE1005" s="1072"/>
      <c r="AF1005" s="1072"/>
      <c r="AG1005" s="107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3">
        <v>13</v>
      </c>
      <c r="B1006" s="107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2"/>
      <c r="AD1006" s="1072"/>
      <c r="AE1006" s="1072"/>
      <c r="AF1006" s="1072"/>
      <c r="AG1006" s="107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3">
        <v>14</v>
      </c>
      <c r="B1007" s="107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2"/>
      <c r="AD1007" s="1072"/>
      <c r="AE1007" s="1072"/>
      <c r="AF1007" s="1072"/>
      <c r="AG1007" s="107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3">
        <v>15</v>
      </c>
      <c r="B1008" s="107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2"/>
      <c r="AD1008" s="1072"/>
      <c r="AE1008" s="1072"/>
      <c r="AF1008" s="1072"/>
      <c r="AG1008" s="107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3">
        <v>16</v>
      </c>
      <c r="B1009" s="107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2"/>
      <c r="AD1009" s="1072"/>
      <c r="AE1009" s="1072"/>
      <c r="AF1009" s="1072"/>
      <c r="AG1009" s="107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3">
        <v>17</v>
      </c>
      <c r="B1010" s="107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2"/>
      <c r="AD1010" s="1072"/>
      <c r="AE1010" s="1072"/>
      <c r="AF1010" s="1072"/>
      <c r="AG1010" s="107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3">
        <v>18</v>
      </c>
      <c r="B1011" s="107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2"/>
      <c r="AD1011" s="1072"/>
      <c r="AE1011" s="1072"/>
      <c r="AF1011" s="1072"/>
      <c r="AG1011" s="107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3">
        <v>19</v>
      </c>
      <c r="B1012" s="107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2"/>
      <c r="AD1012" s="1072"/>
      <c r="AE1012" s="1072"/>
      <c r="AF1012" s="1072"/>
      <c r="AG1012" s="107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3">
        <v>20</v>
      </c>
      <c r="B1013" s="107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2"/>
      <c r="AD1013" s="1072"/>
      <c r="AE1013" s="1072"/>
      <c r="AF1013" s="1072"/>
      <c r="AG1013" s="107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3">
        <v>21</v>
      </c>
      <c r="B1014" s="107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2"/>
      <c r="AD1014" s="1072"/>
      <c r="AE1014" s="1072"/>
      <c r="AF1014" s="1072"/>
      <c r="AG1014" s="107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3">
        <v>22</v>
      </c>
      <c r="B1015" s="107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2"/>
      <c r="AD1015" s="1072"/>
      <c r="AE1015" s="1072"/>
      <c r="AF1015" s="1072"/>
      <c r="AG1015" s="107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3">
        <v>23</v>
      </c>
      <c r="B1016" s="107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2"/>
      <c r="AD1016" s="1072"/>
      <c r="AE1016" s="1072"/>
      <c r="AF1016" s="1072"/>
      <c r="AG1016" s="107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3">
        <v>24</v>
      </c>
      <c r="B1017" s="107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2"/>
      <c r="AD1017" s="1072"/>
      <c r="AE1017" s="1072"/>
      <c r="AF1017" s="1072"/>
      <c r="AG1017" s="107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3">
        <v>25</v>
      </c>
      <c r="B1018" s="107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2"/>
      <c r="AD1018" s="1072"/>
      <c r="AE1018" s="1072"/>
      <c r="AF1018" s="1072"/>
      <c r="AG1018" s="107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3">
        <v>26</v>
      </c>
      <c r="B1019" s="107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2"/>
      <c r="AD1019" s="1072"/>
      <c r="AE1019" s="1072"/>
      <c r="AF1019" s="1072"/>
      <c r="AG1019" s="107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3">
        <v>27</v>
      </c>
      <c r="B1020" s="107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2"/>
      <c r="AD1020" s="1072"/>
      <c r="AE1020" s="1072"/>
      <c r="AF1020" s="1072"/>
      <c r="AG1020" s="107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3">
        <v>28</v>
      </c>
      <c r="B1021" s="107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2"/>
      <c r="AD1021" s="1072"/>
      <c r="AE1021" s="1072"/>
      <c r="AF1021" s="1072"/>
      <c r="AG1021" s="107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3">
        <v>29</v>
      </c>
      <c r="B1022" s="107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2"/>
      <c r="AD1022" s="1072"/>
      <c r="AE1022" s="1072"/>
      <c r="AF1022" s="1072"/>
      <c r="AG1022" s="107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3">
        <v>30</v>
      </c>
      <c r="B1023" s="107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2"/>
      <c r="AD1023" s="1072"/>
      <c r="AE1023" s="1072"/>
      <c r="AF1023" s="1072"/>
      <c r="AG1023" s="107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3">
        <v>1</v>
      </c>
      <c r="B1027" s="107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2"/>
      <c r="AD1027" s="1072"/>
      <c r="AE1027" s="1072"/>
      <c r="AF1027" s="1072"/>
      <c r="AG1027" s="107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3">
        <v>2</v>
      </c>
      <c r="B1028" s="107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2"/>
      <c r="AD1028" s="1072"/>
      <c r="AE1028" s="1072"/>
      <c r="AF1028" s="1072"/>
      <c r="AG1028" s="107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3">
        <v>3</v>
      </c>
      <c r="B1029" s="107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2"/>
      <c r="AD1029" s="1072"/>
      <c r="AE1029" s="1072"/>
      <c r="AF1029" s="1072"/>
      <c r="AG1029" s="107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3">
        <v>4</v>
      </c>
      <c r="B1030" s="107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2"/>
      <c r="AD1030" s="1072"/>
      <c r="AE1030" s="1072"/>
      <c r="AF1030" s="1072"/>
      <c r="AG1030" s="107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3">
        <v>5</v>
      </c>
      <c r="B1031" s="107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2"/>
      <c r="AD1031" s="1072"/>
      <c r="AE1031" s="1072"/>
      <c r="AF1031" s="1072"/>
      <c r="AG1031" s="107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3">
        <v>6</v>
      </c>
      <c r="B1032" s="107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2"/>
      <c r="AD1032" s="1072"/>
      <c r="AE1032" s="1072"/>
      <c r="AF1032" s="1072"/>
      <c r="AG1032" s="107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3">
        <v>7</v>
      </c>
      <c r="B1033" s="107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2"/>
      <c r="AD1033" s="1072"/>
      <c r="AE1033" s="1072"/>
      <c r="AF1033" s="1072"/>
      <c r="AG1033" s="107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3">
        <v>8</v>
      </c>
      <c r="B1034" s="107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2"/>
      <c r="AD1034" s="1072"/>
      <c r="AE1034" s="1072"/>
      <c r="AF1034" s="1072"/>
      <c r="AG1034" s="107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3">
        <v>9</v>
      </c>
      <c r="B1035" s="107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2"/>
      <c r="AD1035" s="1072"/>
      <c r="AE1035" s="1072"/>
      <c r="AF1035" s="1072"/>
      <c r="AG1035" s="107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3">
        <v>10</v>
      </c>
      <c r="B1036" s="107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2"/>
      <c r="AD1036" s="1072"/>
      <c r="AE1036" s="1072"/>
      <c r="AF1036" s="1072"/>
      <c r="AG1036" s="107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3">
        <v>11</v>
      </c>
      <c r="B1037" s="107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2"/>
      <c r="AD1037" s="1072"/>
      <c r="AE1037" s="1072"/>
      <c r="AF1037" s="1072"/>
      <c r="AG1037" s="107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3">
        <v>12</v>
      </c>
      <c r="B1038" s="107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2"/>
      <c r="AD1038" s="1072"/>
      <c r="AE1038" s="1072"/>
      <c r="AF1038" s="1072"/>
      <c r="AG1038" s="107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3">
        <v>13</v>
      </c>
      <c r="B1039" s="107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2"/>
      <c r="AD1039" s="1072"/>
      <c r="AE1039" s="1072"/>
      <c r="AF1039" s="1072"/>
      <c r="AG1039" s="107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3">
        <v>14</v>
      </c>
      <c r="B1040" s="107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2"/>
      <c r="AD1040" s="1072"/>
      <c r="AE1040" s="1072"/>
      <c r="AF1040" s="1072"/>
      <c r="AG1040" s="107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3">
        <v>15</v>
      </c>
      <c r="B1041" s="107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2"/>
      <c r="AD1041" s="1072"/>
      <c r="AE1041" s="1072"/>
      <c r="AF1041" s="1072"/>
      <c r="AG1041" s="107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3">
        <v>16</v>
      </c>
      <c r="B1042" s="107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2"/>
      <c r="AD1042" s="1072"/>
      <c r="AE1042" s="1072"/>
      <c r="AF1042" s="1072"/>
      <c r="AG1042" s="107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3">
        <v>17</v>
      </c>
      <c r="B1043" s="107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2"/>
      <c r="AD1043" s="1072"/>
      <c r="AE1043" s="1072"/>
      <c r="AF1043" s="1072"/>
      <c r="AG1043" s="107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3">
        <v>18</v>
      </c>
      <c r="B1044" s="107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2"/>
      <c r="AD1044" s="1072"/>
      <c r="AE1044" s="1072"/>
      <c r="AF1044" s="1072"/>
      <c r="AG1044" s="107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3">
        <v>19</v>
      </c>
      <c r="B1045" s="107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2"/>
      <c r="AD1045" s="1072"/>
      <c r="AE1045" s="1072"/>
      <c r="AF1045" s="1072"/>
      <c r="AG1045" s="107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3">
        <v>20</v>
      </c>
      <c r="B1046" s="107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2"/>
      <c r="AD1046" s="1072"/>
      <c r="AE1046" s="1072"/>
      <c r="AF1046" s="1072"/>
      <c r="AG1046" s="107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3">
        <v>21</v>
      </c>
      <c r="B1047" s="107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2"/>
      <c r="AD1047" s="1072"/>
      <c r="AE1047" s="1072"/>
      <c r="AF1047" s="1072"/>
      <c r="AG1047" s="107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3">
        <v>22</v>
      </c>
      <c r="B1048" s="107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2"/>
      <c r="AD1048" s="1072"/>
      <c r="AE1048" s="1072"/>
      <c r="AF1048" s="1072"/>
      <c r="AG1048" s="107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3">
        <v>23</v>
      </c>
      <c r="B1049" s="107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2"/>
      <c r="AD1049" s="1072"/>
      <c r="AE1049" s="1072"/>
      <c r="AF1049" s="1072"/>
      <c r="AG1049" s="107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3">
        <v>24</v>
      </c>
      <c r="B1050" s="107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2"/>
      <c r="AD1050" s="1072"/>
      <c r="AE1050" s="1072"/>
      <c r="AF1050" s="1072"/>
      <c r="AG1050" s="107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3">
        <v>25</v>
      </c>
      <c r="B1051" s="107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2"/>
      <c r="AD1051" s="1072"/>
      <c r="AE1051" s="1072"/>
      <c r="AF1051" s="1072"/>
      <c r="AG1051" s="107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3">
        <v>26</v>
      </c>
      <c r="B1052" s="107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2"/>
      <c r="AD1052" s="1072"/>
      <c r="AE1052" s="1072"/>
      <c r="AF1052" s="1072"/>
      <c r="AG1052" s="107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3">
        <v>27</v>
      </c>
      <c r="B1053" s="107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2"/>
      <c r="AD1053" s="1072"/>
      <c r="AE1053" s="1072"/>
      <c r="AF1053" s="1072"/>
      <c r="AG1053" s="107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3">
        <v>28</v>
      </c>
      <c r="B1054" s="107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2"/>
      <c r="AD1054" s="1072"/>
      <c r="AE1054" s="1072"/>
      <c r="AF1054" s="1072"/>
      <c r="AG1054" s="107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3">
        <v>29</v>
      </c>
      <c r="B1055" s="107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2"/>
      <c r="AD1055" s="1072"/>
      <c r="AE1055" s="1072"/>
      <c r="AF1055" s="1072"/>
      <c r="AG1055" s="107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3">
        <v>30</v>
      </c>
      <c r="B1056" s="107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2"/>
      <c r="AD1056" s="1072"/>
      <c r="AE1056" s="1072"/>
      <c r="AF1056" s="1072"/>
      <c r="AG1056" s="107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3">
        <v>1</v>
      </c>
      <c r="B1060" s="107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2"/>
      <c r="AD1060" s="1072"/>
      <c r="AE1060" s="1072"/>
      <c r="AF1060" s="1072"/>
      <c r="AG1060" s="107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3">
        <v>2</v>
      </c>
      <c r="B1061" s="107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2"/>
      <c r="AD1061" s="1072"/>
      <c r="AE1061" s="1072"/>
      <c r="AF1061" s="1072"/>
      <c r="AG1061" s="107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3">
        <v>3</v>
      </c>
      <c r="B1062" s="107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2"/>
      <c r="AD1062" s="1072"/>
      <c r="AE1062" s="1072"/>
      <c r="AF1062" s="1072"/>
      <c r="AG1062" s="107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3">
        <v>4</v>
      </c>
      <c r="B1063" s="107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2"/>
      <c r="AD1063" s="1072"/>
      <c r="AE1063" s="1072"/>
      <c r="AF1063" s="1072"/>
      <c r="AG1063" s="107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3">
        <v>5</v>
      </c>
      <c r="B1064" s="107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2"/>
      <c r="AD1064" s="1072"/>
      <c r="AE1064" s="1072"/>
      <c r="AF1064" s="1072"/>
      <c r="AG1064" s="107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3">
        <v>6</v>
      </c>
      <c r="B1065" s="107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2"/>
      <c r="AD1065" s="1072"/>
      <c r="AE1065" s="1072"/>
      <c r="AF1065" s="1072"/>
      <c r="AG1065" s="107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3">
        <v>7</v>
      </c>
      <c r="B1066" s="107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2"/>
      <c r="AD1066" s="1072"/>
      <c r="AE1066" s="1072"/>
      <c r="AF1066" s="1072"/>
      <c r="AG1066" s="107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3">
        <v>8</v>
      </c>
      <c r="B1067" s="107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2"/>
      <c r="AD1067" s="1072"/>
      <c r="AE1067" s="1072"/>
      <c r="AF1067" s="1072"/>
      <c r="AG1067" s="107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3">
        <v>9</v>
      </c>
      <c r="B1068" s="107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2"/>
      <c r="AD1068" s="1072"/>
      <c r="AE1068" s="1072"/>
      <c r="AF1068" s="1072"/>
      <c r="AG1068" s="107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3">
        <v>10</v>
      </c>
      <c r="B1069" s="107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2"/>
      <c r="AD1069" s="1072"/>
      <c r="AE1069" s="1072"/>
      <c r="AF1069" s="1072"/>
      <c r="AG1069" s="107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3">
        <v>11</v>
      </c>
      <c r="B1070" s="107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2"/>
      <c r="AD1070" s="1072"/>
      <c r="AE1070" s="1072"/>
      <c r="AF1070" s="1072"/>
      <c r="AG1070" s="107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3">
        <v>12</v>
      </c>
      <c r="B1071" s="107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2"/>
      <c r="AD1071" s="1072"/>
      <c r="AE1071" s="1072"/>
      <c r="AF1071" s="1072"/>
      <c r="AG1071" s="107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3">
        <v>13</v>
      </c>
      <c r="B1072" s="107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2"/>
      <c r="AD1072" s="1072"/>
      <c r="AE1072" s="1072"/>
      <c r="AF1072" s="1072"/>
      <c r="AG1072" s="107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3">
        <v>14</v>
      </c>
      <c r="B1073" s="107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2"/>
      <c r="AD1073" s="1072"/>
      <c r="AE1073" s="1072"/>
      <c r="AF1073" s="1072"/>
      <c r="AG1073" s="107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3">
        <v>15</v>
      </c>
      <c r="B1074" s="107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2"/>
      <c r="AD1074" s="1072"/>
      <c r="AE1074" s="1072"/>
      <c r="AF1074" s="1072"/>
      <c r="AG1074" s="107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3">
        <v>16</v>
      </c>
      <c r="B1075" s="107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2"/>
      <c r="AD1075" s="1072"/>
      <c r="AE1075" s="1072"/>
      <c r="AF1075" s="1072"/>
      <c r="AG1075" s="107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3">
        <v>17</v>
      </c>
      <c r="B1076" s="107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2"/>
      <c r="AD1076" s="1072"/>
      <c r="AE1076" s="1072"/>
      <c r="AF1076" s="1072"/>
      <c r="AG1076" s="107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3">
        <v>18</v>
      </c>
      <c r="B1077" s="107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2"/>
      <c r="AD1077" s="1072"/>
      <c r="AE1077" s="1072"/>
      <c r="AF1077" s="1072"/>
      <c r="AG1077" s="107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3">
        <v>19</v>
      </c>
      <c r="B1078" s="107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2"/>
      <c r="AD1078" s="1072"/>
      <c r="AE1078" s="1072"/>
      <c r="AF1078" s="1072"/>
      <c r="AG1078" s="107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3">
        <v>20</v>
      </c>
      <c r="B1079" s="107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2"/>
      <c r="AD1079" s="1072"/>
      <c r="AE1079" s="1072"/>
      <c r="AF1079" s="1072"/>
      <c r="AG1079" s="107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3">
        <v>21</v>
      </c>
      <c r="B1080" s="107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2"/>
      <c r="AD1080" s="1072"/>
      <c r="AE1080" s="1072"/>
      <c r="AF1080" s="1072"/>
      <c r="AG1080" s="107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3">
        <v>22</v>
      </c>
      <c r="B1081" s="107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2"/>
      <c r="AD1081" s="1072"/>
      <c r="AE1081" s="1072"/>
      <c r="AF1081" s="1072"/>
      <c r="AG1081" s="107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3">
        <v>23</v>
      </c>
      <c r="B1082" s="107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2"/>
      <c r="AD1082" s="1072"/>
      <c r="AE1082" s="1072"/>
      <c r="AF1082" s="1072"/>
      <c r="AG1082" s="107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3">
        <v>24</v>
      </c>
      <c r="B1083" s="107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2"/>
      <c r="AD1083" s="1072"/>
      <c r="AE1083" s="1072"/>
      <c r="AF1083" s="1072"/>
      <c r="AG1083" s="107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3">
        <v>25</v>
      </c>
      <c r="B1084" s="107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2"/>
      <c r="AD1084" s="1072"/>
      <c r="AE1084" s="1072"/>
      <c r="AF1084" s="1072"/>
      <c r="AG1084" s="107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3">
        <v>26</v>
      </c>
      <c r="B1085" s="107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2"/>
      <c r="AD1085" s="1072"/>
      <c r="AE1085" s="1072"/>
      <c r="AF1085" s="1072"/>
      <c r="AG1085" s="107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3">
        <v>27</v>
      </c>
      <c r="B1086" s="107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2"/>
      <c r="AD1086" s="1072"/>
      <c r="AE1086" s="1072"/>
      <c r="AF1086" s="1072"/>
      <c r="AG1086" s="107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3">
        <v>28</v>
      </c>
      <c r="B1087" s="107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2"/>
      <c r="AD1087" s="1072"/>
      <c r="AE1087" s="1072"/>
      <c r="AF1087" s="1072"/>
      <c r="AG1087" s="107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3">
        <v>29</v>
      </c>
      <c r="B1088" s="107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2"/>
      <c r="AD1088" s="1072"/>
      <c r="AE1088" s="1072"/>
      <c r="AF1088" s="1072"/>
      <c r="AG1088" s="107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3">
        <v>30</v>
      </c>
      <c r="B1089" s="107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2"/>
      <c r="AD1089" s="1072"/>
      <c r="AE1089" s="1072"/>
      <c r="AF1089" s="1072"/>
      <c r="AG1089" s="107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3">
        <v>1</v>
      </c>
      <c r="B1093" s="107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2"/>
      <c r="AD1093" s="1072"/>
      <c r="AE1093" s="1072"/>
      <c r="AF1093" s="1072"/>
      <c r="AG1093" s="107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3">
        <v>2</v>
      </c>
      <c r="B1094" s="107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2"/>
      <c r="AD1094" s="1072"/>
      <c r="AE1094" s="1072"/>
      <c r="AF1094" s="1072"/>
      <c r="AG1094" s="107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3">
        <v>3</v>
      </c>
      <c r="B1095" s="107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2"/>
      <c r="AD1095" s="1072"/>
      <c r="AE1095" s="1072"/>
      <c r="AF1095" s="1072"/>
      <c r="AG1095" s="107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3">
        <v>4</v>
      </c>
      <c r="B1096" s="107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2"/>
      <c r="AD1096" s="1072"/>
      <c r="AE1096" s="1072"/>
      <c r="AF1096" s="1072"/>
      <c r="AG1096" s="107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3">
        <v>5</v>
      </c>
      <c r="B1097" s="107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2"/>
      <c r="AD1097" s="1072"/>
      <c r="AE1097" s="1072"/>
      <c r="AF1097" s="1072"/>
      <c r="AG1097" s="107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3">
        <v>6</v>
      </c>
      <c r="B1098" s="107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2"/>
      <c r="AD1098" s="1072"/>
      <c r="AE1098" s="1072"/>
      <c r="AF1098" s="1072"/>
      <c r="AG1098" s="107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3">
        <v>7</v>
      </c>
      <c r="B1099" s="107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2"/>
      <c r="AD1099" s="1072"/>
      <c r="AE1099" s="1072"/>
      <c r="AF1099" s="1072"/>
      <c r="AG1099" s="107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3">
        <v>8</v>
      </c>
      <c r="B1100" s="107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2"/>
      <c r="AD1100" s="1072"/>
      <c r="AE1100" s="1072"/>
      <c r="AF1100" s="1072"/>
      <c r="AG1100" s="107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3">
        <v>9</v>
      </c>
      <c r="B1101" s="107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2"/>
      <c r="AD1101" s="1072"/>
      <c r="AE1101" s="1072"/>
      <c r="AF1101" s="1072"/>
      <c r="AG1101" s="107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3">
        <v>10</v>
      </c>
      <c r="B1102" s="107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2"/>
      <c r="AD1102" s="1072"/>
      <c r="AE1102" s="1072"/>
      <c r="AF1102" s="1072"/>
      <c r="AG1102" s="107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3">
        <v>11</v>
      </c>
      <c r="B1103" s="107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2"/>
      <c r="AD1103" s="1072"/>
      <c r="AE1103" s="1072"/>
      <c r="AF1103" s="1072"/>
      <c r="AG1103" s="107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3">
        <v>12</v>
      </c>
      <c r="B1104" s="107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2"/>
      <c r="AD1104" s="1072"/>
      <c r="AE1104" s="1072"/>
      <c r="AF1104" s="1072"/>
      <c r="AG1104" s="107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3">
        <v>13</v>
      </c>
      <c r="B1105" s="107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2"/>
      <c r="AD1105" s="1072"/>
      <c r="AE1105" s="1072"/>
      <c r="AF1105" s="1072"/>
      <c r="AG1105" s="107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3">
        <v>14</v>
      </c>
      <c r="B1106" s="107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2"/>
      <c r="AD1106" s="1072"/>
      <c r="AE1106" s="1072"/>
      <c r="AF1106" s="1072"/>
      <c r="AG1106" s="107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3">
        <v>15</v>
      </c>
      <c r="B1107" s="107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2"/>
      <c r="AD1107" s="1072"/>
      <c r="AE1107" s="1072"/>
      <c r="AF1107" s="1072"/>
      <c r="AG1107" s="107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3">
        <v>16</v>
      </c>
      <c r="B1108" s="107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2"/>
      <c r="AD1108" s="1072"/>
      <c r="AE1108" s="1072"/>
      <c r="AF1108" s="1072"/>
      <c r="AG1108" s="107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3">
        <v>17</v>
      </c>
      <c r="B1109" s="107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2"/>
      <c r="AD1109" s="1072"/>
      <c r="AE1109" s="1072"/>
      <c r="AF1109" s="1072"/>
      <c r="AG1109" s="107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3">
        <v>18</v>
      </c>
      <c r="B1110" s="107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2"/>
      <c r="AD1110" s="1072"/>
      <c r="AE1110" s="1072"/>
      <c r="AF1110" s="1072"/>
      <c r="AG1110" s="107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3">
        <v>19</v>
      </c>
      <c r="B1111" s="107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2"/>
      <c r="AD1111" s="1072"/>
      <c r="AE1111" s="1072"/>
      <c r="AF1111" s="1072"/>
      <c r="AG1111" s="107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3">
        <v>20</v>
      </c>
      <c r="B1112" s="107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2"/>
      <c r="AD1112" s="1072"/>
      <c r="AE1112" s="1072"/>
      <c r="AF1112" s="1072"/>
      <c r="AG1112" s="107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3">
        <v>21</v>
      </c>
      <c r="B1113" s="107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2"/>
      <c r="AD1113" s="1072"/>
      <c r="AE1113" s="1072"/>
      <c r="AF1113" s="1072"/>
      <c r="AG1113" s="107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3">
        <v>22</v>
      </c>
      <c r="B1114" s="107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2"/>
      <c r="AD1114" s="1072"/>
      <c r="AE1114" s="1072"/>
      <c r="AF1114" s="1072"/>
      <c r="AG1114" s="107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3">
        <v>23</v>
      </c>
      <c r="B1115" s="107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2"/>
      <c r="AD1115" s="1072"/>
      <c r="AE1115" s="1072"/>
      <c r="AF1115" s="1072"/>
      <c r="AG1115" s="107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3">
        <v>24</v>
      </c>
      <c r="B1116" s="107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2"/>
      <c r="AD1116" s="1072"/>
      <c r="AE1116" s="1072"/>
      <c r="AF1116" s="1072"/>
      <c r="AG1116" s="107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3">
        <v>25</v>
      </c>
      <c r="B1117" s="107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2"/>
      <c r="AD1117" s="1072"/>
      <c r="AE1117" s="1072"/>
      <c r="AF1117" s="1072"/>
      <c r="AG1117" s="107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3">
        <v>26</v>
      </c>
      <c r="B1118" s="107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2"/>
      <c r="AD1118" s="1072"/>
      <c r="AE1118" s="1072"/>
      <c r="AF1118" s="1072"/>
      <c r="AG1118" s="107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3">
        <v>27</v>
      </c>
      <c r="B1119" s="107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2"/>
      <c r="AD1119" s="1072"/>
      <c r="AE1119" s="1072"/>
      <c r="AF1119" s="1072"/>
      <c r="AG1119" s="107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3">
        <v>28</v>
      </c>
      <c r="B1120" s="107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2"/>
      <c r="AD1120" s="1072"/>
      <c r="AE1120" s="1072"/>
      <c r="AF1120" s="1072"/>
      <c r="AG1120" s="107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3">
        <v>29</v>
      </c>
      <c r="B1121" s="107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2"/>
      <c r="AD1121" s="1072"/>
      <c r="AE1121" s="1072"/>
      <c r="AF1121" s="1072"/>
      <c r="AG1121" s="107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3">
        <v>30</v>
      </c>
      <c r="B1122" s="107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2"/>
      <c r="AD1122" s="1072"/>
      <c r="AE1122" s="1072"/>
      <c r="AF1122" s="1072"/>
      <c r="AG1122" s="107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3">
        <v>1</v>
      </c>
      <c r="B1126" s="107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2"/>
      <c r="AD1126" s="1072"/>
      <c r="AE1126" s="1072"/>
      <c r="AF1126" s="1072"/>
      <c r="AG1126" s="107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3">
        <v>2</v>
      </c>
      <c r="B1127" s="107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2"/>
      <c r="AD1127" s="1072"/>
      <c r="AE1127" s="1072"/>
      <c r="AF1127" s="1072"/>
      <c r="AG1127" s="107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3">
        <v>3</v>
      </c>
      <c r="B1128" s="107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2"/>
      <c r="AD1128" s="1072"/>
      <c r="AE1128" s="1072"/>
      <c r="AF1128" s="1072"/>
      <c r="AG1128" s="107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3">
        <v>4</v>
      </c>
      <c r="B1129" s="107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2"/>
      <c r="AD1129" s="1072"/>
      <c r="AE1129" s="1072"/>
      <c r="AF1129" s="1072"/>
      <c r="AG1129" s="107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3">
        <v>5</v>
      </c>
      <c r="B1130" s="107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2"/>
      <c r="AD1130" s="1072"/>
      <c r="AE1130" s="1072"/>
      <c r="AF1130" s="1072"/>
      <c r="AG1130" s="107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3">
        <v>6</v>
      </c>
      <c r="B1131" s="107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2"/>
      <c r="AD1131" s="1072"/>
      <c r="AE1131" s="1072"/>
      <c r="AF1131" s="1072"/>
      <c r="AG1131" s="107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3">
        <v>7</v>
      </c>
      <c r="B1132" s="107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2"/>
      <c r="AD1132" s="1072"/>
      <c r="AE1132" s="1072"/>
      <c r="AF1132" s="1072"/>
      <c r="AG1132" s="107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3">
        <v>8</v>
      </c>
      <c r="B1133" s="107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2"/>
      <c r="AD1133" s="1072"/>
      <c r="AE1133" s="1072"/>
      <c r="AF1133" s="1072"/>
      <c r="AG1133" s="107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3">
        <v>9</v>
      </c>
      <c r="B1134" s="107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2"/>
      <c r="AD1134" s="1072"/>
      <c r="AE1134" s="1072"/>
      <c r="AF1134" s="1072"/>
      <c r="AG1134" s="107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3">
        <v>10</v>
      </c>
      <c r="B1135" s="107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2"/>
      <c r="AD1135" s="1072"/>
      <c r="AE1135" s="1072"/>
      <c r="AF1135" s="1072"/>
      <c r="AG1135" s="107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3">
        <v>11</v>
      </c>
      <c r="B1136" s="107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2"/>
      <c r="AD1136" s="1072"/>
      <c r="AE1136" s="1072"/>
      <c r="AF1136" s="1072"/>
      <c r="AG1136" s="107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3">
        <v>12</v>
      </c>
      <c r="B1137" s="107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2"/>
      <c r="AD1137" s="1072"/>
      <c r="AE1137" s="1072"/>
      <c r="AF1137" s="1072"/>
      <c r="AG1137" s="107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3">
        <v>13</v>
      </c>
      <c r="B1138" s="107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2"/>
      <c r="AD1138" s="1072"/>
      <c r="AE1138" s="1072"/>
      <c r="AF1138" s="1072"/>
      <c r="AG1138" s="107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3">
        <v>14</v>
      </c>
      <c r="B1139" s="107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2"/>
      <c r="AD1139" s="1072"/>
      <c r="AE1139" s="1072"/>
      <c r="AF1139" s="1072"/>
      <c r="AG1139" s="107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3">
        <v>15</v>
      </c>
      <c r="B1140" s="107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2"/>
      <c r="AD1140" s="1072"/>
      <c r="AE1140" s="1072"/>
      <c r="AF1140" s="1072"/>
      <c r="AG1140" s="107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3">
        <v>16</v>
      </c>
      <c r="B1141" s="107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2"/>
      <c r="AD1141" s="1072"/>
      <c r="AE1141" s="1072"/>
      <c r="AF1141" s="1072"/>
      <c r="AG1141" s="107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3">
        <v>17</v>
      </c>
      <c r="B1142" s="107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2"/>
      <c r="AD1142" s="1072"/>
      <c r="AE1142" s="1072"/>
      <c r="AF1142" s="1072"/>
      <c r="AG1142" s="107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3">
        <v>18</v>
      </c>
      <c r="B1143" s="107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2"/>
      <c r="AD1143" s="1072"/>
      <c r="AE1143" s="1072"/>
      <c r="AF1143" s="1072"/>
      <c r="AG1143" s="107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3">
        <v>19</v>
      </c>
      <c r="B1144" s="107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2"/>
      <c r="AD1144" s="1072"/>
      <c r="AE1144" s="1072"/>
      <c r="AF1144" s="1072"/>
      <c r="AG1144" s="107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3">
        <v>20</v>
      </c>
      <c r="B1145" s="107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2"/>
      <c r="AD1145" s="1072"/>
      <c r="AE1145" s="1072"/>
      <c r="AF1145" s="1072"/>
      <c r="AG1145" s="107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3">
        <v>21</v>
      </c>
      <c r="B1146" s="107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2"/>
      <c r="AD1146" s="1072"/>
      <c r="AE1146" s="1072"/>
      <c r="AF1146" s="1072"/>
      <c r="AG1146" s="107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3">
        <v>22</v>
      </c>
      <c r="B1147" s="107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2"/>
      <c r="AD1147" s="1072"/>
      <c r="AE1147" s="1072"/>
      <c r="AF1147" s="1072"/>
      <c r="AG1147" s="107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3">
        <v>23</v>
      </c>
      <c r="B1148" s="107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2"/>
      <c r="AD1148" s="1072"/>
      <c r="AE1148" s="1072"/>
      <c r="AF1148" s="1072"/>
      <c r="AG1148" s="107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3">
        <v>24</v>
      </c>
      <c r="B1149" s="107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2"/>
      <c r="AD1149" s="1072"/>
      <c r="AE1149" s="1072"/>
      <c r="AF1149" s="1072"/>
      <c r="AG1149" s="107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3">
        <v>25</v>
      </c>
      <c r="B1150" s="107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2"/>
      <c r="AD1150" s="1072"/>
      <c r="AE1150" s="1072"/>
      <c r="AF1150" s="1072"/>
      <c r="AG1150" s="107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3">
        <v>26</v>
      </c>
      <c r="B1151" s="107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2"/>
      <c r="AD1151" s="1072"/>
      <c r="AE1151" s="1072"/>
      <c r="AF1151" s="1072"/>
      <c r="AG1151" s="107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3">
        <v>27</v>
      </c>
      <c r="B1152" s="107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2"/>
      <c r="AD1152" s="1072"/>
      <c r="AE1152" s="1072"/>
      <c r="AF1152" s="1072"/>
      <c r="AG1152" s="107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3">
        <v>28</v>
      </c>
      <c r="B1153" s="107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2"/>
      <c r="AD1153" s="1072"/>
      <c r="AE1153" s="1072"/>
      <c r="AF1153" s="1072"/>
      <c r="AG1153" s="107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3">
        <v>29</v>
      </c>
      <c r="B1154" s="107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2"/>
      <c r="AD1154" s="1072"/>
      <c r="AE1154" s="1072"/>
      <c r="AF1154" s="1072"/>
      <c r="AG1154" s="107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3">
        <v>30</v>
      </c>
      <c r="B1155" s="107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2"/>
      <c r="AD1155" s="1072"/>
      <c r="AE1155" s="1072"/>
      <c r="AF1155" s="1072"/>
      <c r="AG1155" s="107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3">
        <v>1</v>
      </c>
      <c r="B1159" s="107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2"/>
      <c r="AD1159" s="1072"/>
      <c r="AE1159" s="1072"/>
      <c r="AF1159" s="1072"/>
      <c r="AG1159" s="107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3">
        <v>2</v>
      </c>
      <c r="B1160" s="107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2"/>
      <c r="AD1160" s="1072"/>
      <c r="AE1160" s="1072"/>
      <c r="AF1160" s="1072"/>
      <c r="AG1160" s="107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3">
        <v>3</v>
      </c>
      <c r="B1161" s="107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2"/>
      <c r="AD1161" s="1072"/>
      <c r="AE1161" s="1072"/>
      <c r="AF1161" s="1072"/>
      <c r="AG1161" s="107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3">
        <v>4</v>
      </c>
      <c r="B1162" s="107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2"/>
      <c r="AD1162" s="1072"/>
      <c r="AE1162" s="1072"/>
      <c r="AF1162" s="1072"/>
      <c r="AG1162" s="107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3">
        <v>5</v>
      </c>
      <c r="B1163" s="107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2"/>
      <c r="AD1163" s="1072"/>
      <c r="AE1163" s="1072"/>
      <c r="AF1163" s="1072"/>
      <c r="AG1163" s="107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3">
        <v>6</v>
      </c>
      <c r="B1164" s="107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2"/>
      <c r="AD1164" s="1072"/>
      <c r="AE1164" s="1072"/>
      <c r="AF1164" s="1072"/>
      <c r="AG1164" s="107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3">
        <v>7</v>
      </c>
      <c r="B1165" s="107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2"/>
      <c r="AD1165" s="1072"/>
      <c r="AE1165" s="1072"/>
      <c r="AF1165" s="1072"/>
      <c r="AG1165" s="107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3">
        <v>8</v>
      </c>
      <c r="B1166" s="107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2"/>
      <c r="AD1166" s="1072"/>
      <c r="AE1166" s="1072"/>
      <c r="AF1166" s="1072"/>
      <c r="AG1166" s="107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3">
        <v>9</v>
      </c>
      <c r="B1167" s="107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2"/>
      <c r="AD1167" s="1072"/>
      <c r="AE1167" s="1072"/>
      <c r="AF1167" s="1072"/>
      <c r="AG1167" s="107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3">
        <v>10</v>
      </c>
      <c r="B1168" s="107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2"/>
      <c r="AD1168" s="1072"/>
      <c r="AE1168" s="1072"/>
      <c r="AF1168" s="1072"/>
      <c r="AG1168" s="107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3">
        <v>11</v>
      </c>
      <c r="B1169" s="107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2"/>
      <c r="AD1169" s="1072"/>
      <c r="AE1169" s="1072"/>
      <c r="AF1169" s="1072"/>
      <c r="AG1169" s="107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3">
        <v>12</v>
      </c>
      <c r="B1170" s="107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2"/>
      <c r="AD1170" s="1072"/>
      <c r="AE1170" s="1072"/>
      <c r="AF1170" s="1072"/>
      <c r="AG1170" s="107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3">
        <v>13</v>
      </c>
      <c r="B1171" s="107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2"/>
      <c r="AD1171" s="1072"/>
      <c r="AE1171" s="1072"/>
      <c r="AF1171" s="1072"/>
      <c r="AG1171" s="107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3">
        <v>14</v>
      </c>
      <c r="B1172" s="107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2"/>
      <c r="AD1172" s="1072"/>
      <c r="AE1172" s="1072"/>
      <c r="AF1172" s="1072"/>
      <c r="AG1172" s="107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3">
        <v>15</v>
      </c>
      <c r="B1173" s="107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2"/>
      <c r="AD1173" s="1072"/>
      <c r="AE1173" s="1072"/>
      <c r="AF1173" s="1072"/>
      <c r="AG1173" s="107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3">
        <v>16</v>
      </c>
      <c r="B1174" s="107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2"/>
      <c r="AD1174" s="1072"/>
      <c r="AE1174" s="1072"/>
      <c r="AF1174" s="1072"/>
      <c r="AG1174" s="107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3">
        <v>17</v>
      </c>
      <c r="B1175" s="107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2"/>
      <c r="AD1175" s="1072"/>
      <c r="AE1175" s="1072"/>
      <c r="AF1175" s="1072"/>
      <c r="AG1175" s="107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3">
        <v>18</v>
      </c>
      <c r="B1176" s="107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2"/>
      <c r="AD1176" s="1072"/>
      <c r="AE1176" s="1072"/>
      <c r="AF1176" s="1072"/>
      <c r="AG1176" s="107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3">
        <v>19</v>
      </c>
      <c r="B1177" s="107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2"/>
      <c r="AD1177" s="1072"/>
      <c r="AE1177" s="1072"/>
      <c r="AF1177" s="1072"/>
      <c r="AG1177" s="107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3">
        <v>20</v>
      </c>
      <c r="B1178" s="107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2"/>
      <c r="AD1178" s="1072"/>
      <c r="AE1178" s="1072"/>
      <c r="AF1178" s="1072"/>
      <c r="AG1178" s="107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3">
        <v>21</v>
      </c>
      <c r="B1179" s="107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2"/>
      <c r="AD1179" s="1072"/>
      <c r="AE1179" s="1072"/>
      <c r="AF1179" s="1072"/>
      <c r="AG1179" s="107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3">
        <v>22</v>
      </c>
      <c r="B1180" s="107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2"/>
      <c r="AD1180" s="1072"/>
      <c r="AE1180" s="1072"/>
      <c r="AF1180" s="1072"/>
      <c r="AG1180" s="107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3">
        <v>23</v>
      </c>
      <c r="B1181" s="107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2"/>
      <c r="AD1181" s="1072"/>
      <c r="AE1181" s="1072"/>
      <c r="AF1181" s="1072"/>
      <c r="AG1181" s="107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3">
        <v>24</v>
      </c>
      <c r="B1182" s="107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2"/>
      <c r="AD1182" s="1072"/>
      <c r="AE1182" s="1072"/>
      <c r="AF1182" s="1072"/>
      <c r="AG1182" s="107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3">
        <v>25</v>
      </c>
      <c r="B1183" s="107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2"/>
      <c r="AD1183" s="1072"/>
      <c r="AE1183" s="1072"/>
      <c r="AF1183" s="1072"/>
      <c r="AG1183" s="107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3">
        <v>26</v>
      </c>
      <c r="B1184" s="107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2"/>
      <c r="AD1184" s="1072"/>
      <c r="AE1184" s="1072"/>
      <c r="AF1184" s="1072"/>
      <c r="AG1184" s="107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3">
        <v>27</v>
      </c>
      <c r="B1185" s="107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2"/>
      <c r="AD1185" s="1072"/>
      <c r="AE1185" s="1072"/>
      <c r="AF1185" s="1072"/>
      <c r="AG1185" s="107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3">
        <v>28</v>
      </c>
      <c r="B1186" s="107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2"/>
      <c r="AD1186" s="1072"/>
      <c r="AE1186" s="1072"/>
      <c r="AF1186" s="1072"/>
      <c r="AG1186" s="107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3">
        <v>29</v>
      </c>
      <c r="B1187" s="107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2"/>
      <c r="AD1187" s="1072"/>
      <c r="AE1187" s="1072"/>
      <c r="AF1187" s="1072"/>
      <c r="AG1187" s="107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3">
        <v>30</v>
      </c>
      <c r="B1188" s="107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2"/>
      <c r="AD1188" s="1072"/>
      <c r="AE1188" s="1072"/>
      <c r="AF1188" s="1072"/>
      <c r="AG1188" s="107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3">
        <v>1</v>
      </c>
      <c r="B1192" s="107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2"/>
      <c r="AD1192" s="1072"/>
      <c r="AE1192" s="1072"/>
      <c r="AF1192" s="1072"/>
      <c r="AG1192" s="107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3">
        <v>2</v>
      </c>
      <c r="B1193" s="107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2"/>
      <c r="AD1193" s="1072"/>
      <c r="AE1193" s="1072"/>
      <c r="AF1193" s="1072"/>
      <c r="AG1193" s="107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3">
        <v>3</v>
      </c>
      <c r="B1194" s="107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2"/>
      <c r="AD1194" s="1072"/>
      <c r="AE1194" s="1072"/>
      <c r="AF1194" s="1072"/>
      <c r="AG1194" s="107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3">
        <v>4</v>
      </c>
      <c r="B1195" s="107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2"/>
      <c r="AD1195" s="1072"/>
      <c r="AE1195" s="1072"/>
      <c r="AF1195" s="1072"/>
      <c r="AG1195" s="107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3">
        <v>5</v>
      </c>
      <c r="B1196" s="107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2"/>
      <c r="AD1196" s="1072"/>
      <c r="AE1196" s="1072"/>
      <c r="AF1196" s="1072"/>
      <c r="AG1196" s="107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3">
        <v>6</v>
      </c>
      <c r="B1197" s="107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2"/>
      <c r="AD1197" s="1072"/>
      <c r="AE1197" s="1072"/>
      <c r="AF1197" s="1072"/>
      <c r="AG1197" s="107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3">
        <v>7</v>
      </c>
      <c r="B1198" s="107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2"/>
      <c r="AD1198" s="1072"/>
      <c r="AE1198" s="1072"/>
      <c r="AF1198" s="1072"/>
      <c r="AG1198" s="107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3">
        <v>8</v>
      </c>
      <c r="B1199" s="107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2"/>
      <c r="AD1199" s="1072"/>
      <c r="AE1199" s="1072"/>
      <c r="AF1199" s="1072"/>
      <c r="AG1199" s="107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3">
        <v>9</v>
      </c>
      <c r="B1200" s="107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2"/>
      <c r="AD1200" s="1072"/>
      <c r="AE1200" s="1072"/>
      <c r="AF1200" s="1072"/>
      <c r="AG1200" s="107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3">
        <v>10</v>
      </c>
      <c r="B1201" s="107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2"/>
      <c r="AD1201" s="1072"/>
      <c r="AE1201" s="1072"/>
      <c r="AF1201" s="1072"/>
      <c r="AG1201" s="107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3">
        <v>11</v>
      </c>
      <c r="B1202" s="107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2"/>
      <c r="AD1202" s="1072"/>
      <c r="AE1202" s="1072"/>
      <c r="AF1202" s="1072"/>
      <c r="AG1202" s="107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3">
        <v>12</v>
      </c>
      <c r="B1203" s="107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2"/>
      <c r="AD1203" s="1072"/>
      <c r="AE1203" s="1072"/>
      <c r="AF1203" s="1072"/>
      <c r="AG1203" s="107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3">
        <v>13</v>
      </c>
      <c r="B1204" s="107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2"/>
      <c r="AD1204" s="1072"/>
      <c r="AE1204" s="1072"/>
      <c r="AF1204" s="1072"/>
      <c r="AG1204" s="107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3">
        <v>14</v>
      </c>
      <c r="B1205" s="107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2"/>
      <c r="AD1205" s="1072"/>
      <c r="AE1205" s="1072"/>
      <c r="AF1205" s="1072"/>
      <c r="AG1205" s="107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3">
        <v>15</v>
      </c>
      <c r="B1206" s="107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2"/>
      <c r="AD1206" s="1072"/>
      <c r="AE1206" s="1072"/>
      <c r="AF1206" s="1072"/>
      <c r="AG1206" s="107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3">
        <v>16</v>
      </c>
      <c r="B1207" s="107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2"/>
      <c r="AD1207" s="1072"/>
      <c r="AE1207" s="1072"/>
      <c r="AF1207" s="1072"/>
      <c r="AG1207" s="107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3">
        <v>17</v>
      </c>
      <c r="B1208" s="107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2"/>
      <c r="AD1208" s="1072"/>
      <c r="AE1208" s="1072"/>
      <c r="AF1208" s="1072"/>
      <c r="AG1208" s="107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3">
        <v>18</v>
      </c>
      <c r="B1209" s="107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2"/>
      <c r="AD1209" s="1072"/>
      <c r="AE1209" s="1072"/>
      <c r="AF1209" s="1072"/>
      <c r="AG1209" s="107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3">
        <v>19</v>
      </c>
      <c r="B1210" s="107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2"/>
      <c r="AD1210" s="1072"/>
      <c r="AE1210" s="1072"/>
      <c r="AF1210" s="1072"/>
      <c r="AG1210" s="107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3">
        <v>20</v>
      </c>
      <c r="B1211" s="107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2"/>
      <c r="AD1211" s="1072"/>
      <c r="AE1211" s="1072"/>
      <c r="AF1211" s="1072"/>
      <c r="AG1211" s="107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3">
        <v>21</v>
      </c>
      <c r="B1212" s="107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2"/>
      <c r="AD1212" s="1072"/>
      <c r="AE1212" s="1072"/>
      <c r="AF1212" s="1072"/>
      <c r="AG1212" s="107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3">
        <v>22</v>
      </c>
      <c r="B1213" s="107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2"/>
      <c r="AD1213" s="1072"/>
      <c r="AE1213" s="1072"/>
      <c r="AF1213" s="1072"/>
      <c r="AG1213" s="107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3">
        <v>23</v>
      </c>
      <c r="B1214" s="107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2"/>
      <c r="AD1214" s="1072"/>
      <c r="AE1214" s="1072"/>
      <c r="AF1214" s="1072"/>
      <c r="AG1214" s="107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3">
        <v>24</v>
      </c>
      <c r="B1215" s="107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2"/>
      <c r="AD1215" s="1072"/>
      <c r="AE1215" s="1072"/>
      <c r="AF1215" s="1072"/>
      <c r="AG1215" s="107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3">
        <v>25</v>
      </c>
      <c r="B1216" s="107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2"/>
      <c r="AD1216" s="1072"/>
      <c r="AE1216" s="1072"/>
      <c r="AF1216" s="1072"/>
      <c r="AG1216" s="107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3">
        <v>26</v>
      </c>
      <c r="B1217" s="107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2"/>
      <c r="AD1217" s="1072"/>
      <c r="AE1217" s="1072"/>
      <c r="AF1217" s="1072"/>
      <c r="AG1217" s="107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3">
        <v>27</v>
      </c>
      <c r="B1218" s="107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2"/>
      <c r="AD1218" s="1072"/>
      <c r="AE1218" s="1072"/>
      <c r="AF1218" s="1072"/>
      <c r="AG1218" s="107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3">
        <v>28</v>
      </c>
      <c r="B1219" s="107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2"/>
      <c r="AD1219" s="1072"/>
      <c r="AE1219" s="1072"/>
      <c r="AF1219" s="1072"/>
      <c r="AG1219" s="107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3">
        <v>29</v>
      </c>
      <c r="B1220" s="107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2"/>
      <c r="AD1220" s="1072"/>
      <c r="AE1220" s="1072"/>
      <c r="AF1220" s="1072"/>
      <c r="AG1220" s="107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3">
        <v>30</v>
      </c>
      <c r="B1221" s="107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2"/>
      <c r="AD1221" s="1072"/>
      <c r="AE1221" s="1072"/>
      <c r="AF1221" s="1072"/>
      <c r="AG1221" s="107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3">
        <v>1</v>
      </c>
      <c r="B1225" s="107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2"/>
      <c r="AD1225" s="1072"/>
      <c r="AE1225" s="1072"/>
      <c r="AF1225" s="1072"/>
      <c r="AG1225" s="107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3">
        <v>2</v>
      </c>
      <c r="B1226" s="107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2"/>
      <c r="AD1226" s="1072"/>
      <c r="AE1226" s="1072"/>
      <c r="AF1226" s="1072"/>
      <c r="AG1226" s="107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3">
        <v>3</v>
      </c>
      <c r="B1227" s="107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2"/>
      <c r="AD1227" s="1072"/>
      <c r="AE1227" s="1072"/>
      <c r="AF1227" s="1072"/>
      <c r="AG1227" s="107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3">
        <v>4</v>
      </c>
      <c r="B1228" s="107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2"/>
      <c r="AD1228" s="1072"/>
      <c r="AE1228" s="1072"/>
      <c r="AF1228" s="1072"/>
      <c r="AG1228" s="107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3">
        <v>5</v>
      </c>
      <c r="B1229" s="107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2"/>
      <c r="AD1229" s="1072"/>
      <c r="AE1229" s="1072"/>
      <c r="AF1229" s="1072"/>
      <c r="AG1229" s="107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3">
        <v>6</v>
      </c>
      <c r="B1230" s="107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2"/>
      <c r="AD1230" s="1072"/>
      <c r="AE1230" s="1072"/>
      <c r="AF1230" s="1072"/>
      <c r="AG1230" s="107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3">
        <v>7</v>
      </c>
      <c r="B1231" s="107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2"/>
      <c r="AD1231" s="1072"/>
      <c r="AE1231" s="1072"/>
      <c r="AF1231" s="1072"/>
      <c r="AG1231" s="107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3">
        <v>8</v>
      </c>
      <c r="B1232" s="107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2"/>
      <c r="AD1232" s="1072"/>
      <c r="AE1232" s="1072"/>
      <c r="AF1232" s="1072"/>
      <c r="AG1232" s="107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3">
        <v>9</v>
      </c>
      <c r="B1233" s="107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2"/>
      <c r="AD1233" s="1072"/>
      <c r="AE1233" s="1072"/>
      <c r="AF1233" s="1072"/>
      <c r="AG1233" s="107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3">
        <v>10</v>
      </c>
      <c r="B1234" s="107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2"/>
      <c r="AD1234" s="1072"/>
      <c r="AE1234" s="1072"/>
      <c r="AF1234" s="1072"/>
      <c r="AG1234" s="107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3">
        <v>11</v>
      </c>
      <c r="B1235" s="107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2"/>
      <c r="AD1235" s="1072"/>
      <c r="AE1235" s="1072"/>
      <c r="AF1235" s="1072"/>
      <c r="AG1235" s="107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3">
        <v>12</v>
      </c>
      <c r="B1236" s="107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2"/>
      <c r="AD1236" s="1072"/>
      <c r="AE1236" s="1072"/>
      <c r="AF1236" s="1072"/>
      <c r="AG1236" s="107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3">
        <v>13</v>
      </c>
      <c r="B1237" s="107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2"/>
      <c r="AD1237" s="1072"/>
      <c r="AE1237" s="1072"/>
      <c r="AF1237" s="1072"/>
      <c r="AG1237" s="107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3">
        <v>14</v>
      </c>
      <c r="B1238" s="107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2"/>
      <c r="AD1238" s="1072"/>
      <c r="AE1238" s="1072"/>
      <c r="AF1238" s="1072"/>
      <c r="AG1238" s="107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3">
        <v>15</v>
      </c>
      <c r="B1239" s="107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2"/>
      <c r="AD1239" s="1072"/>
      <c r="AE1239" s="1072"/>
      <c r="AF1239" s="1072"/>
      <c r="AG1239" s="107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3">
        <v>16</v>
      </c>
      <c r="B1240" s="107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2"/>
      <c r="AD1240" s="1072"/>
      <c r="AE1240" s="1072"/>
      <c r="AF1240" s="1072"/>
      <c r="AG1240" s="107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3">
        <v>17</v>
      </c>
      <c r="B1241" s="107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2"/>
      <c r="AD1241" s="1072"/>
      <c r="AE1241" s="1072"/>
      <c r="AF1241" s="1072"/>
      <c r="AG1241" s="107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3">
        <v>18</v>
      </c>
      <c r="B1242" s="107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2"/>
      <c r="AD1242" s="1072"/>
      <c r="AE1242" s="1072"/>
      <c r="AF1242" s="1072"/>
      <c r="AG1242" s="107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3">
        <v>19</v>
      </c>
      <c r="B1243" s="107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2"/>
      <c r="AD1243" s="1072"/>
      <c r="AE1243" s="1072"/>
      <c r="AF1243" s="1072"/>
      <c r="AG1243" s="107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3">
        <v>20</v>
      </c>
      <c r="B1244" s="107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2"/>
      <c r="AD1244" s="1072"/>
      <c r="AE1244" s="1072"/>
      <c r="AF1244" s="1072"/>
      <c r="AG1244" s="107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3">
        <v>21</v>
      </c>
      <c r="B1245" s="107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2"/>
      <c r="AD1245" s="1072"/>
      <c r="AE1245" s="1072"/>
      <c r="AF1245" s="1072"/>
      <c r="AG1245" s="107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3">
        <v>22</v>
      </c>
      <c r="B1246" s="107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2"/>
      <c r="AD1246" s="1072"/>
      <c r="AE1246" s="1072"/>
      <c r="AF1246" s="1072"/>
      <c r="AG1246" s="107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3">
        <v>23</v>
      </c>
      <c r="B1247" s="107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2"/>
      <c r="AD1247" s="1072"/>
      <c r="AE1247" s="1072"/>
      <c r="AF1247" s="1072"/>
      <c r="AG1247" s="107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3">
        <v>24</v>
      </c>
      <c r="B1248" s="107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2"/>
      <c r="AD1248" s="1072"/>
      <c r="AE1248" s="1072"/>
      <c r="AF1248" s="1072"/>
      <c r="AG1248" s="107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3">
        <v>25</v>
      </c>
      <c r="B1249" s="107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2"/>
      <c r="AD1249" s="1072"/>
      <c r="AE1249" s="1072"/>
      <c r="AF1249" s="1072"/>
      <c r="AG1249" s="107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3">
        <v>26</v>
      </c>
      <c r="B1250" s="107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2"/>
      <c r="AD1250" s="1072"/>
      <c r="AE1250" s="1072"/>
      <c r="AF1250" s="1072"/>
      <c r="AG1250" s="107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3">
        <v>27</v>
      </c>
      <c r="B1251" s="107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2"/>
      <c r="AD1251" s="1072"/>
      <c r="AE1251" s="1072"/>
      <c r="AF1251" s="1072"/>
      <c r="AG1251" s="107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3">
        <v>28</v>
      </c>
      <c r="B1252" s="107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2"/>
      <c r="AD1252" s="1072"/>
      <c r="AE1252" s="1072"/>
      <c r="AF1252" s="1072"/>
      <c r="AG1252" s="107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3">
        <v>29</v>
      </c>
      <c r="B1253" s="107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2"/>
      <c r="AD1253" s="1072"/>
      <c r="AE1253" s="1072"/>
      <c r="AF1253" s="1072"/>
      <c r="AG1253" s="107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3">
        <v>30</v>
      </c>
      <c r="B1254" s="107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2"/>
      <c r="AD1254" s="1072"/>
      <c r="AE1254" s="1072"/>
      <c r="AF1254" s="1072"/>
      <c r="AG1254" s="107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3">
        <v>1</v>
      </c>
      <c r="B1258" s="107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2"/>
      <c r="AD1258" s="1072"/>
      <c r="AE1258" s="1072"/>
      <c r="AF1258" s="1072"/>
      <c r="AG1258" s="107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3">
        <v>2</v>
      </c>
      <c r="B1259" s="107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2"/>
      <c r="AD1259" s="1072"/>
      <c r="AE1259" s="1072"/>
      <c r="AF1259" s="1072"/>
      <c r="AG1259" s="107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3">
        <v>3</v>
      </c>
      <c r="B1260" s="107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2"/>
      <c r="AD1260" s="1072"/>
      <c r="AE1260" s="1072"/>
      <c r="AF1260" s="1072"/>
      <c r="AG1260" s="107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3">
        <v>4</v>
      </c>
      <c r="B1261" s="107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2"/>
      <c r="AD1261" s="1072"/>
      <c r="AE1261" s="1072"/>
      <c r="AF1261" s="1072"/>
      <c r="AG1261" s="107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3">
        <v>5</v>
      </c>
      <c r="B1262" s="107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2"/>
      <c r="AD1262" s="1072"/>
      <c r="AE1262" s="1072"/>
      <c r="AF1262" s="1072"/>
      <c r="AG1262" s="107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3">
        <v>6</v>
      </c>
      <c r="B1263" s="107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2"/>
      <c r="AD1263" s="1072"/>
      <c r="AE1263" s="1072"/>
      <c r="AF1263" s="1072"/>
      <c r="AG1263" s="107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3">
        <v>7</v>
      </c>
      <c r="B1264" s="107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2"/>
      <c r="AD1264" s="1072"/>
      <c r="AE1264" s="1072"/>
      <c r="AF1264" s="1072"/>
      <c r="AG1264" s="107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3">
        <v>8</v>
      </c>
      <c r="B1265" s="107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2"/>
      <c r="AD1265" s="1072"/>
      <c r="AE1265" s="1072"/>
      <c r="AF1265" s="1072"/>
      <c r="AG1265" s="107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3">
        <v>9</v>
      </c>
      <c r="B1266" s="107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2"/>
      <c r="AD1266" s="1072"/>
      <c r="AE1266" s="1072"/>
      <c r="AF1266" s="1072"/>
      <c r="AG1266" s="107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3">
        <v>10</v>
      </c>
      <c r="B1267" s="107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2"/>
      <c r="AD1267" s="1072"/>
      <c r="AE1267" s="1072"/>
      <c r="AF1267" s="1072"/>
      <c r="AG1267" s="107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3">
        <v>11</v>
      </c>
      <c r="B1268" s="107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2"/>
      <c r="AD1268" s="1072"/>
      <c r="AE1268" s="1072"/>
      <c r="AF1268" s="1072"/>
      <c r="AG1268" s="107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3">
        <v>12</v>
      </c>
      <c r="B1269" s="107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2"/>
      <c r="AD1269" s="1072"/>
      <c r="AE1269" s="1072"/>
      <c r="AF1269" s="1072"/>
      <c r="AG1269" s="107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3">
        <v>13</v>
      </c>
      <c r="B1270" s="107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2"/>
      <c r="AD1270" s="1072"/>
      <c r="AE1270" s="1072"/>
      <c r="AF1270" s="1072"/>
      <c r="AG1270" s="107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3">
        <v>14</v>
      </c>
      <c r="B1271" s="107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2"/>
      <c r="AD1271" s="1072"/>
      <c r="AE1271" s="1072"/>
      <c r="AF1271" s="1072"/>
      <c r="AG1271" s="107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3">
        <v>15</v>
      </c>
      <c r="B1272" s="107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2"/>
      <c r="AD1272" s="1072"/>
      <c r="AE1272" s="1072"/>
      <c r="AF1272" s="1072"/>
      <c r="AG1272" s="107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3">
        <v>16</v>
      </c>
      <c r="B1273" s="107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2"/>
      <c r="AD1273" s="1072"/>
      <c r="AE1273" s="1072"/>
      <c r="AF1273" s="1072"/>
      <c r="AG1273" s="107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3">
        <v>17</v>
      </c>
      <c r="B1274" s="107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2"/>
      <c r="AD1274" s="1072"/>
      <c r="AE1274" s="1072"/>
      <c r="AF1274" s="1072"/>
      <c r="AG1274" s="107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3">
        <v>18</v>
      </c>
      <c r="B1275" s="107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2"/>
      <c r="AD1275" s="1072"/>
      <c r="AE1275" s="1072"/>
      <c r="AF1275" s="1072"/>
      <c r="AG1275" s="107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3">
        <v>19</v>
      </c>
      <c r="B1276" s="107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2"/>
      <c r="AD1276" s="1072"/>
      <c r="AE1276" s="1072"/>
      <c r="AF1276" s="1072"/>
      <c r="AG1276" s="107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3">
        <v>20</v>
      </c>
      <c r="B1277" s="107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2"/>
      <c r="AD1277" s="1072"/>
      <c r="AE1277" s="1072"/>
      <c r="AF1277" s="1072"/>
      <c r="AG1277" s="107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3">
        <v>21</v>
      </c>
      <c r="B1278" s="107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2"/>
      <c r="AD1278" s="1072"/>
      <c r="AE1278" s="1072"/>
      <c r="AF1278" s="1072"/>
      <c r="AG1278" s="107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3">
        <v>22</v>
      </c>
      <c r="B1279" s="107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2"/>
      <c r="AD1279" s="1072"/>
      <c r="AE1279" s="1072"/>
      <c r="AF1279" s="1072"/>
      <c r="AG1279" s="107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3">
        <v>23</v>
      </c>
      <c r="B1280" s="107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2"/>
      <c r="AD1280" s="1072"/>
      <c r="AE1280" s="1072"/>
      <c r="AF1280" s="1072"/>
      <c r="AG1280" s="107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3">
        <v>24</v>
      </c>
      <c r="B1281" s="107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2"/>
      <c r="AD1281" s="1072"/>
      <c r="AE1281" s="1072"/>
      <c r="AF1281" s="1072"/>
      <c r="AG1281" s="107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3">
        <v>25</v>
      </c>
      <c r="B1282" s="107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2"/>
      <c r="AD1282" s="1072"/>
      <c r="AE1282" s="1072"/>
      <c r="AF1282" s="1072"/>
      <c r="AG1282" s="107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3">
        <v>26</v>
      </c>
      <c r="B1283" s="107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2"/>
      <c r="AD1283" s="1072"/>
      <c r="AE1283" s="1072"/>
      <c r="AF1283" s="1072"/>
      <c r="AG1283" s="107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3">
        <v>27</v>
      </c>
      <c r="B1284" s="107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2"/>
      <c r="AD1284" s="1072"/>
      <c r="AE1284" s="1072"/>
      <c r="AF1284" s="1072"/>
      <c r="AG1284" s="107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3">
        <v>28</v>
      </c>
      <c r="B1285" s="107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2"/>
      <c r="AD1285" s="1072"/>
      <c r="AE1285" s="1072"/>
      <c r="AF1285" s="1072"/>
      <c r="AG1285" s="107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3">
        <v>29</v>
      </c>
      <c r="B1286" s="107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2"/>
      <c r="AD1286" s="1072"/>
      <c r="AE1286" s="1072"/>
      <c r="AF1286" s="1072"/>
      <c r="AG1286" s="107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3">
        <v>30</v>
      </c>
      <c r="B1287" s="107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2"/>
      <c r="AD1287" s="1072"/>
      <c r="AE1287" s="1072"/>
      <c r="AF1287" s="1072"/>
      <c r="AG1287" s="107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3">
        <v>1</v>
      </c>
      <c r="B1291" s="107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2"/>
      <c r="AD1291" s="1072"/>
      <c r="AE1291" s="1072"/>
      <c r="AF1291" s="1072"/>
      <c r="AG1291" s="107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3">
        <v>2</v>
      </c>
      <c r="B1292" s="107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2"/>
      <c r="AD1292" s="1072"/>
      <c r="AE1292" s="1072"/>
      <c r="AF1292" s="1072"/>
      <c r="AG1292" s="107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3">
        <v>3</v>
      </c>
      <c r="B1293" s="107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2"/>
      <c r="AD1293" s="1072"/>
      <c r="AE1293" s="1072"/>
      <c r="AF1293" s="1072"/>
      <c r="AG1293" s="107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3">
        <v>4</v>
      </c>
      <c r="B1294" s="107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2"/>
      <c r="AD1294" s="1072"/>
      <c r="AE1294" s="1072"/>
      <c r="AF1294" s="1072"/>
      <c r="AG1294" s="107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3">
        <v>5</v>
      </c>
      <c r="B1295" s="107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2"/>
      <c r="AD1295" s="1072"/>
      <c r="AE1295" s="1072"/>
      <c r="AF1295" s="1072"/>
      <c r="AG1295" s="107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3">
        <v>6</v>
      </c>
      <c r="B1296" s="107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2"/>
      <c r="AD1296" s="1072"/>
      <c r="AE1296" s="1072"/>
      <c r="AF1296" s="1072"/>
      <c r="AG1296" s="107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3">
        <v>7</v>
      </c>
      <c r="B1297" s="107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2"/>
      <c r="AD1297" s="1072"/>
      <c r="AE1297" s="1072"/>
      <c r="AF1297" s="1072"/>
      <c r="AG1297" s="107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3">
        <v>8</v>
      </c>
      <c r="B1298" s="107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2"/>
      <c r="AD1298" s="1072"/>
      <c r="AE1298" s="1072"/>
      <c r="AF1298" s="1072"/>
      <c r="AG1298" s="107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3">
        <v>9</v>
      </c>
      <c r="B1299" s="107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2"/>
      <c r="AD1299" s="1072"/>
      <c r="AE1299" s="1072"/>
      <c r="AF1299" s="1072"/>
      <c r="AG1299" s="107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3">
        <v>10</v>
      </c>
      <c r="B1300" s="107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2"/>
      <c r="AD1300" s="1072"/>
      <c r="AE1300" s="1072"/>
      <c r="AF1300" s="1072"/>
      <c r="AG1300" s="107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3">
        <v>11</v>
      </c>
      <c r="B1301" s="107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2"/>
      <c r="AD1301" s="1072"/>
      <c r="AE1301" s="1072"/>
      <c r="AF1301" s="1072"/>
      <c r="AG1301" s="107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3">
        <v>12</v>
      </c>
      <c r="B1302" s="107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2"/>
      <c r="AD1302" s="1072"/>
      <c r="AE1302" s="1072"/>
      <c r="AF1302" s="1072"/>
      <c r="AG1302" s="107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3">
        <v>13</v>
      </c>
      <c r="B1303" s="107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2"/>
      <c r="AD1303" s="1072"/>
      <c r="AE1303" s="1072"/>
      <c r="AF1303" s="1072"/>
      <c r="AG1303" s="107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3">
        <v>14</v>
      </c>
      <c r="B1304" s="107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2"/>
      <c r="AD1304" s="1072"/>
      <c r="AE1304" s="1072"/>
      <c r="AF1304" s="1072"/>
      <c r="AG1304" s="107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3">
        <v>15</v>
      </c>
      <c r="B1305" s="107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2"/>
      <c r="AD1305" s="1072"/>
      <c r="AE1305" s="1072"/>
      <c r="AF1305" s="1072"/>
      <c r="AG1305" s="107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3">
        <v>16</v>
      </c>
      <c r="B1306" s="107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2"/>
      <c r="AD1306" s="1072"/>
      <c r="AE1306" s="1072"/>
      <c r="AF1306" s="1072"/>
      <c r="AG1306" s="107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3">
        <v>17</v>
      </c>
      <c r="B1307" s="107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2"/>
      <c r="AD1307" s="1072"/>
      <c r="AE1307" s="1072"/>
      <c r="AF1307" s="1072"/>
      <c r="AG1307" s="107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3">
        <v>18</v>
      </c>
      <c r="B1308" s="107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2"/>
      <c r="AD1308" s="1072"/>
      <c r="AE1308" s="1072"/>
      <c r="AF1308" s="1072"/>
      <c r="AG1308" s="107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3">
        <v>19</v>
      </c>
      <c r="B1309" s="107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2"/>
      <c r="AD1309" s="1072"/>
      <c r="AE1309" s="1072"/>
      <c r="AF1309" s="1072"/>
      <c r="AG1309" s="107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3">
        <v>20</v>
      </c>
      <c r="B1310" s="107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2"/>
      <c r="AD1310" s="1072"/>
      <c r="AE1310" s="1072"/>
      <c r="AF1310" s="1072"/>
      <c r="AG1310" s="107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3">
        <v>21</v>
      </c>
      <c r="B1311" s="107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2"/>
      <c r="AD1311" s="1072"/>
      <c r="AE1311" s="1072"/>
      <c r="AF1311" s="1072"/>
      <c r="AG1311" s="107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3">
        <v>22</v>
      </c>
      <c r="B1312" s="107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2"/>
      <c r="AD1312" s="1072"/>
      <c r="AE1312" s="1072"/>
      <c r="AF1312" s="1072"/>
      <c r="AG1312" s="107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3">
        <v>23</v>
      </c>
      <c r="B1313" s="107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2"/>
      <c r="AD1313" s="1072"/>
      <c r="AE1313" s="1072"/>
      <c r="AF1313" s="1072"/>
      <c r="AG1313" s="107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3">
        <v>24</v>
      </c>
      <c r="B1314" s="107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2"/>
      <c r="AD1314" s="1072"/>
      <c r="AE1314" s="1072"/>
      <c r="AF1314" s="1072"/>
      <c r="AG1314" s="107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3">
        <v>25</v>
      </c>
      <c r="B1315" s="107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2"/>
      <c r="AD1315" s="1072"/>
      <c r="AE1315" s="1072"/>
      <c r="AF1315" s="1072"/>
      <c r="AG1315" s="107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3">
        <v>26</v>
      </c>
      <c r="B1316" s="107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2"/>
      <c r="AD1316" s="1072"/>
      <c r="AE1316" s="1072"/>
      <c r="AF1316" s="1072"/>
      <c r="AG1316" s="107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3">
        <v>27</v>
      </c>
      <c r="B1317" s="107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2"/>
      <c r="AD1317" s="1072"/>
      <c r="AE1317" s="1072"/>
      <c r="AF1317" s="1072"/>
      <c r="AG1317" s="107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3">
        <v>28</v>
      </c>
      <c r="B1318" s="107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2"/>
      <c r="AD1318" s="1072"/>
      <c r="AE1318" s="1072"/>
      <c r="AF1318" s="1072"/>
      <c r="AG1318" s="107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3">
        <v>29</v>
      </c>
      <c r="B1319" s="107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2"/>
      <c r="AD1319" s="1072"/>
      <c r="AE1319" s="1072"/>
      <c r="AF1319" s="1072"/>
      <c r="AG1319" s="107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3">
        <v>30</v>
      </c>
      <c r="B1320" s="107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2"/>
      <c r="AD1320" s="1072"/>
      <c r="AE1320" s="1072"/>
      <c r="AF1320" s="1072"/>
      <c r="AG1320" s="107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2021-07-13T05:34:55Z</cp:lastPrinted>
  <dcterms:created xsi:type="dcterms:W3CDTF">2012-03-13T00:50:25Z</dcterms:created>
  <dcterms:modified xsi:type="dcterms:W3CDTF">2021-10-05T00:57:46Z</dcterms:modified>
</cp:coreProperties>
</file>