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最終公表作業（基金シート・地公体・出資状況表）\05_HP掲載作業\03_HP掲載データ\02_地公体執行状況表\04_個別表\"/>
    </mc:Choice>
  </mc:AlternateContent>
  <bookViews>
    <workbookView xWindow="480" yWindow="120" windowWidth="18315" windowHeight="11655" tabRatio="774"/>
  </bookViews>
  <sheets>
    <sheet name="個別表 " sheetId="8" r:id="rId1"/>
  </sheets>
  <definedNames>
    <definedName name="_xlnm._FilterDatabase" localSheetId="0" hidden="1">'個別表 '!$A$1:$Y$9</definedName>
    <definedName name="_xlnm.Print_Area" localSheetId="0">'個別表 '!$A$1:$X$11</definedName>
  </definedNames>
  <calcPr calcId="162913"/>
</workbook>
</file>

<file path=xl/calcChain.xml><?xml version="1.0" encoding="utf-8"?>
<calcChain xmlns="http://schemas.openxmlformats.org/spreadsheetml/2006/main">
  <c r="X11" i="8" l="1"/>
  <c r="W11" i="8"/>
  <c r="V11" i="8"/>
  <c r="U11" i="8"/>
  <c r="T11" i="8"/>
  <c r="S11" i="8"/>
  <c r="R11" i="8"/>
  <c r="Q11" i="8"/>
  <c r="X10" i="8"/>
  <c r="W10" i="8"/>
  <c r="V10" i="8"/>
  <c r="U10" i="8"/>
  <c r="T10" i="8"/>
  <c r="S10" i="8"/>
  <c r="R10" i="8"/>
  <c r="Q10" i="8"/>
  <c r="P10" i="8"/>
  <c r="O10" i="8"/>
  <c r="N10" i="8"/>
  <c r="M10" i="8"/>
  <c r="L10" i="8"/>
  <c r="K10" i="8"/>
  <c r="J10" i="8"/>
  <c r="I10" i="8"/>
  <c r="H10" i="8"/>
  <c r="G10" i="8"/>
  <c r="F10" i="8"/>
  <c r="E10" i="8"/>
  <c r="F8" i="8" l="1"/>
  <c r="L8" i="8"/>
  <c r="H8" i="8" l="1"/>
  <c r="G8" i="8" s="1"/>
  <c r="O8" i="8" l="1"/>
  <c r="P8" i="8"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<sst xmlns="http://schemas.openxmlformats.org/spreadsheetml/2006/main" count="57" uniqueCount="33">
  <si>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</si>
  <si>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</si>
  <si>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</si>
  <si>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</si>
  <si>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</si>
  <si>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</si>
  <si>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</si>
  <si>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</si>
  <si>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</si>
  <si>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</si>
  <si>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</si>
  <si>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</si>
  <si>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</si>
  <si>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</si>
  <si>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</si>
  <si>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</si>
  <si>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</si>
  <si>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</si>
  <si>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</si>
  <si>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</si>
  <si>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</si>
  <si>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</si>
  <si>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</si>
  <si>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</si>
  <si>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</si>
  <si>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</si>
  <si>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</si>
  <si>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</si>
  <si>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東京都</t>
    <rPh sb="0" eb="2">
      <t>トウキョウ</t>
    </rPh>
    <rPh sb="2" eb="3">
      <t>ト</t>
    </rPh>
    <phoneticPr fontId="1"/>
  </si>
  <si>
    <t>東京パラリンピック競技大会開催準備基金</t>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</si>
  <si>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2" eb="164">
      <t>トウキョウ</t>
    </rPh>
    <rPh sb="171" eb="173">
      <t>キョウギ</t>
    </rPh>
    <rPh sb="173" eb="175">
      <t>タイカイ</t>
    </rPh>
    <rPh sb="176" eb="178">
      <t>カイサイ</t>
    </rPh>
    <rPh sb="178" eb="180">
      <t>ジュンビ</t>
    </rPh>
    <rPh sb="180" eb="182">
      <t>ジギョウ</t>
    </rPh>
    <rPh sb="183" eb="185">
      <t>エンカツ</t>
    </rPh>
    <rPh sb="186" eb="188">
      <t>スイシン</t>
    </rPh>
    <rPh sb="189" eb="191">
      <t>シエン</t>
    </rPh>
    <phoneticPr fontId="1"/>
  </si>
  <si>
    <t>【個別表】令和３年度基金造成団体別基金執行状況表（007東京パラリンピック競技大会開催準備基金基金）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</si>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</sst>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0"/>
    <numFmt numFmtId="177"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1"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30" xfId="0" applyNumberFormat="1" applyFont="1" applyBorder="1" applyAlignment="1">
      <alignment horizontal="right" vertical="center"/>
    </xf>
    <xf numFmtId="177"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2" borderId="29" xfId="0" applyFont="1" applyFill="1" applyBorder="1" applyAlignment="1">
      <alignment horizontal="center" vertical="center" wrapText="1"/>
    </xf>
    <xf numFmtId="41" fontId="3" fillId="0" borderId="6"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177" fontId="3" fillId="3" borderId="1" xfId="0" applyNumberFormat="1" applyFont="1" applyFill="1" applyBorder="1" applyAlignment="1">
      <alignment horizontal="right" vertical="center"/>
    </xf>
    <xf numFmtId="177" fontId="3" fillId="3" borderId="28" xfId="0" applyNumberFormat="1" applyFont="1" applyFill="1" applyBorder="1" applyAlignment="1">
      <alignment horizontal="right" vertical="center"/>
    </xf>
    <xf numFmtId="177" fontId="3" fillId="3" borderId="30" xfId="0" applyNumberFormat="1" applyFont="1" applyFill="1" applyBorder="1" applyAlignment="1">
      <alignment horizontal="right" vertical="center"/>
    </xf>
    <xf numFmtId="177" fontId="3" fillId="3" borderId="3" xfId="0" applyNumberFormat="1" applyFont="1" applyFill="1" applyBorder="1" applyAlignment="1">
      <alignment horizontal="right" vertical="center"/>
    </xf>
    <xf numFmtId="0" fontId="5" fillId="0" borderId="0" xfId="0" applyFont="1" applyAlignment="1">
      <alignment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0" borderId="30"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8"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1"/>
  <sheetViews>
    <sheetView tabSelected="1" view="pageBreakPreview" zoomScale="90" zoomScaleNormal="100" zoomScaleSheetLayoutView="90" workbookViewId="0">
      <selection activeCell="L6" sqref="L6:L7"/>
    </sheetView>
  </sheetViews>
  <sheetFormatPr defaultColWidth="9" defaultRowHeight="13.5" x14ac:dyDescent="0.15"/>
  <cols>
    <col min="1" max="1" width="4.125" style="1" customWidth="1"/>
    <col min="2" max="2" width="7.875" style="1" customWidth="1"/>
    <col min="3" max="3" width="17.75" style="1" customWidth="1"/>
    <col min="4" max="4" width="34.375" style="1" customWidth="1"/>
    <col min="5" max="6" width="9.625" style="1" customWidth="1"/>
    <col min="7" max="13" width="9" style="1" customWidth="1"/>
    <col min="14" max="14" width="10.375" style="1" customWidth="1"/>
    <col min="15" max="16" width="9.5" style="1" customWidth="1"/>
    <col min="17" max="24" width="8" style="1" customWidth="1"/>
    <col min="25" max="25" width="9" style="26"/>
    <col min="26" max="16384" width="9" style="1"/>
  </cols>
  <sheetData>
    <row r="1" spans="1:25" ht="20.25" customHeight="1" thickBot="1" x14ac:dyDescent="0.2">
      <c r="A1" s="32" t="s">
        <v>31</v>
      </c>
      <c r="B1" s="32"/>
    </row>
    <row r="2" spans="1:25" s="2" customFormat="1" ht="12.75" customHeight="1" x14ac:dyDescent="0.15">
      <c r="A2" s="105" t="s">
        <v>2</v>
      </c>
      <c r="B2" s="105" t="s">
        <v>20</v>
      </c>
      <c r="C2" s="105" t="s">
        <v>14</v>
      </c>
      <c r="D2" s="105" t="s">
        <v>21</v>
      </c>
      <c r="E2" s="55" t="s">
        <v>27</v>
      </c>
      <c r="F2" s="56"/>
      <c r="G2" s="55" t="s">
        <v>22</v>
      </c>
      <c r="H2" s="108"/>
      <c r="I2" s="108"/>
      <c r="J2" s="108"/>
      <c r="K2" s="108"/>
      <c r="L2" s="108"/>
      <c r="M2" s="108"/>
      <c r="N2" s="52" t="s">
        <v>23</v>
      </c>
      <c r="O2" s="55" t="s">
        <v>24</v>
      </c>
      <c r="P2" s="56"/>
      <c r="Q2" s="55" t="s">
        <v>25</v>
      </c>
      <c r="R2" s="74"/>
      <c r="S2" s="74"/>
      <c r="T2" s="74"/>
      <c r="U2" s="74"/>
      <c r="V2" s="55" t="s">
        <v>26</v>
      </c>
      <c r="W2" s="74"/>
      <c r="X2" s="75"/>
      <c r="Y2" s="27"/>
    </row>
    <row r="3" spans="1:25" s="2" customFormat="1" ht="12" customHeight="1" x14ac:dyDescent="0.15">
      <c r="A3" s="106"/>
      <c r="B3" s="111"/>
      <c r="C3" s="106"/>
      <c r="D3" s="106"/>
      <c r="E3" s="57"/>
      <c r="F3" s="58"/>
      <c r="G3" s="109"/>
      <c r="H3" s="110"/>
      <c r="I3" s="110"/>
      <c r="J3" s="110"/>
      <c r="K3" s="110"/>
      <c r="L3" s="110"/>
      <c r="M3" s="110"/>
      <c r="N3" s="53"/>
      <c r="O3" s="57"/>
      <c r="P3" s="58"/>
      <c r="Q3" s="16" t="s">
        <v>11</v>
      </c>
      <c r="R3" s="76" t="s">
        <v>1</v>
      </c>
      <c r="S3" s="76" t="s">
        <v>9</v>
      </c>
      <c r="T3" s="79" t="s">
        <v>0</v>
      </c>
      <c r="U3" s="82" t="s">
        <v>13</v>
      </c>
      <c r="V3" s="85" t="s">
        <v>1</v>
      </c>
      <c r="W3" s="79" t="s">
        <v>9</v>
      </c>
      <c r="X3" s="88" t="s">
        <v>0</v>
      </c>
      <c r="Y3" s="27"/>
    </row>
    <row r="4" spans="1:25" s="2" customFormat="1" ht="13.5" customHeight="1" x14ac:dyDescent="0.15">
      <c r="A4" s="106"/>
      <c r="B4" s="111"/>
      <c r="C4" s="106"/>
      <c r="D4" s="106"/>
      <c r="E4" s="21"/>
      <c r="F4" s="20"/>
      <c r="G4" s="6" t="s">
        <v>6</v>
      </c>
      <c r="H4" s="7"/>
      <c r="I4" s="7"/>
      <c r="J4" s="7"/>
      <c r="K4" s="7"/>
      <c r="L4" s="7"/>
      <c r="M4" s="59" t="s">
        <v>7</v>
      </c>
      <c r="N4" s="53"/>
      <c r="O4" s="21"/>
      <c r="P4" s="20"/>
      <c r="Q4" s="95" t="s">
        <v>10</v>
      </c>
      <c r="R4" s="77"/>
      <c r="S4" s="77"/>
      <c r="T4" s="80"/>
      <c r="U4" s="83"/>
      <c r="V4" s="86"/>
      <c r="W4" s="80"/>
      <c r="X4" s="89"/>
      <c r="Y4" s="27"/>
    </row>
    <row r="5" spans="1:25" s="2" customFormat="1" ht="12" customHeight="1" x14ac:dyDescent="0.15">
      <c r="A5" s="106"/>
      <c r="B5" s="111"/>
      <c r="C5" s="106"/>
      <c r="D5" s="106"/>
      <c r="E5" s="21"/>
      <c r="F5" s="62" t="s">
        <v>4</v>
      </c>
      <c r="G5" s="21"/>
      <c r="H5" s="4" t="s">
        <v>3</v>
      </c>
      <c r="I5" s="33"/>
      <c r="J5" s="33"/>
      <c r="K5" s="33"/>
      <c r="L5" s="34"/>
      <c r="M5" s="60"/>
      <c r="N5" s="53"/>
      <c r="O5" s="21"/>
      <c r="P5" s="62" t="s">
        <v>4</v>
      </c>
      <c r="Q5" s="96"/>
      <c r="R5" s="78"/>
      <c r="S5" s="78"/>
      <c r="T5" s="81"/>
      <c r="U5" s="84"/>
      <c r="V5" s="87"/>
      <c r="W5" s="81"/>
      <c r="X5" s="90"/>
      <c r="Y5" s="27"/>
    </row>
    <row r="6" spans="1:25" s="2" customFormat="1" ht="12" customHeight="1" x14ac:dyDescent="0.15">
      <c r="A6" s="106"/>
      <c r="B6" s="111"/>
      <c r="C6" s="106"/>
      <c r="D6" s="106"/>
      <c r="E6" s="21"/>
      <c r="F6" s="63"/>
      <c r="G6" s="21"/>
      <c r="H6" s="40" t="s">
        <v>5</v>
      </c>
      <c r="I6" s="65" t="s">
        <v>19</v>
      </c>
      <c r="J6" s="66"/>
      <c r="K6" s="67"/>
      <c r="L6" s="68" t="s">
        <v>17</v>
      </c>
      <c r="M6" s="60"/>
      <c r="N6" s="53"/>
      <c r="O6" s="21"/>
      <c r="P6" s="63"/>
      <c r="Q6" s="11" t="s">
        <v>12</v>
      </c>
      <c r="R6" s="12" t="s">
        <v>12</v>
      </c>
      <c r="S6" s="12" t="s">
        <v>12</v>
      </c>
      <c r="T6" s="13" t="s">
        <v>12</v>
      </c>
      <c r="U6" s="14" t="s">
        <v>12</v>
      </c>
      <c r="V6" s="18" t="s">
        <v>12</v>
      </c>
      <c r="W6" s="13" t="s">
        <v>12</v>
      </c>
      <c r="X6" s="14" t="s">
        <v>12</v>
      </c>
      <c r="Y6" s="28" t="s">
        <v>12</v>
      </c>
    </row>
    <row r="7" spans="1:25" s="2" customFormat="1" ht="12.75" customHeight="1" thickBot="1" x14ac:dyDescent="0.2">
      <c r="A7" s="107"/>
      <c r="B7" s="112"/>
      <c r="C7" s="107"/>
      <c r="D7" s="107"/>
      <c r="E7" s="3"/>
      <c r="F7" s="64"/>
      <c r="G7" s="3"/>
      <c r="H7" s="5"/>
      <c r="I7" s="35" t="s">
        <v>15</v>
      </c>
      <c r="J7" s="35" t="s">
        <v>16</v>
      </c>
      <c r="K7" s="35" t="s">
        <v>18</v>
      </c>
      <c r="L7" s="69"/>
      <c r="M7" s="61"/>
      <c r="N7" s="54"/>
      <c r="O7" s="3"/>
      <c r="P7" s="64"/>
      <c r="Q7" s="8" t="s">
        <v>8</v>
      </c>
      <c r="R7" s="9" t="s">
        <v>8</v>
      </c>
      <c r="S7" s="9" t="s">
        <v>8</v>
      </c>
      <c r="T7" s="10" t="s">
        <v>8</v>
      </c>
      <c r="U7" s="15" t="s">
        <v>8</v>
      </c>
      <c r="V7" s="17" t="s">
        <v>8</v>
      </c>
      <c r="W7" s="10" t="s">
        <v>8</v>
      </c>
      <c r="X7" s="19" t="s">
        <v>8</v>
      </c>
      <c r="Y7" s="29" t="s">
        <v>8</v>
      </c>
    </row>
    <row r="8" spans="1:25" s="2" customFormat="1" ht="52.5" customHeight="1" x14ac:dyDescent="0.15">
      <c r="A8" s="97">
        <v>1</v>
      </c>
      <c r="B8" s="113" t="s">
        <v>28</v>
      </c>
      <c r="C8" s="99" t="s">
        <v>29</v>
      </c>
      <c r="D8" s="103" t="s">
        <v>30</v>
      </c>
      <c r="E8" s="101">
        <v>24458.601999999999</v>
      </c>
      <c r="F8" s="93">
        <f>E8</f>
        <v>24458.601999999999</v>
      </c>
      <c r="G8" s="101">
        <f>H8</f>
        <v>15004.018</v>
      </c>
      <c r="H8" s="70">
        <f>J8+L8</f>
        <v>15004.018</v>
      </c>
      <c r="I8" s="70">
        <v>0</v>
      </c>
      <c r="J8" s="70">
        <v>15000</v>
      </c>
      <c r="K8" s="70">
        <v>0</v>
      </c>
      <c r="L8" s="70">
        <f>1.844+2.174</f>
        <v>4.0179999999999998</v>
      </c>
      <c r="M8" s="70">
        <v>5815.5370000000003</v>
      </c>
      <c r="N8" s="72">
        <v>0</v>
      </c>
      <c r="O8" s="91">
        <f>+(+E8+G8)-(M8+N8)</f>
        <v>33647.082999999999</v>
      </c>
      <c r="P8" s="93">
        <f>O8</f>
        <v>33647.082999999999</v>
      </c>
      <c r="Q8" s="42">
        <v>1</v>
      </c>
      <c r="R8" s="23">
        <v>0</v>
      </c>
      <c r="S8" s="23">
        <v>0</v>
      </c>
      <c r="T8" s="24">
        <v>0</v>
      </c>
      <c r="U8" s="23">
        <v>0</v>
      </c>
      <c r="V8" s="22">
        <v>0</v>
      </c>
      <c r="W8" s="24">
        <v>0</v>
      </c>
      <c r="X8" s="25">
        <v>0</v>
      </c>
      <c r="Y8" s="30" t="s">
        <v>12</v>
      </c>
    </row>
    <row r="9" spans="1:25" s="2" customFormat="1" ht="52.5" customHeight="1" thickBot="1" x14ac:dyDescent="0.2">
      <c r="A9" s="98"/>
      <c r="B9" s="114"/>
      <c r="C9" s="100"/>
      <c r="D9" s="104"/>
      <c r="E9" s="102"/>
      <c r="F9" s="94"/>
      <c r="G9" s="102"/>
      <c r="H9" s="71"/>
      <c r="I9" s="71"/>
      <c r="J9" s="71"/>
      <c r="K9" s="71"/>
      <c r="L9" s="71"/>
      <c r="M9" s="71"/>
      <c r="N9" s="73"/>
      <c r="O9" s="92"/>
      <c r="P9" s="94"/>
      <c r="Q9" s="41">
        <v>5815.5370000000003</v>
      </c>
      <c r="R9" s="37">
        <v>0</v>
      </c>
      <c r="S9" s="37">
        <v>0</v>
      </c>
      <c r="T9" s="38">
        <v>0</v>
      </c>
      <c r="U9" s="37">
        <v>0</v>
      </c>
      <c r="V9" s="36">
        <v>0</v>
      </c>
      <c r="W9" s="38">
        <v>0</v>
      </c>
      <c r="X9" s="39">
        <v>0</v>
      </c>
      <c r="Y9" s="31" t="s">
        <v>8</v>
      </c>
    </row>
    <row r="10" spans="1:25" s="47" customFormat="1" ht="20.100000000000001" customHeight="1" x14ac:dyDescent="0.15">
      <c r="A10" s="97" t="s">
        <v>32</v>
      </c>
      <c r="B10" s="97">
        <v>1</v>
      </c>
      <c r="C10" s="113"/>
      <c r="D10" s="115"/>
      <c r="E10" s="91">
        <f t="shared" ref="E10:P10" si="0">SUM(E8:E9)</f>
        <v>24458.601999999999</v>
      </c>
      <c r="F10" s="118">
        <f t="shared" si="0"/>
        <v>24458.601999999999</v>
      </c>
      <c r="G10" s="91">
        <f t="shared" si="0"/>
        <v>15004.018</v>
      </c>
      <c r="H10" s="120">
        <f t="shared" si="0"/>
        <v>15004.018</v>
      </c>
      <c r="I10" s="120">
        <f t="shared" si="0"/>
        <v>0</v>
      </c>
      <c r="J10" s="120">
        <f t="shared" si="0"/>
        <v>15000</v>
      </c>
      <c r="K10" s="120">
        <f t="shared" si="0"/>
        <v>0</v>
      </c>
      <c r="L10" s="120">
        <f t="shared" si="0"/>
        <v>4.0179999999999998</v>
      </c>
      <c r="M10" s="120">
        <f t="shared" si="0"/>
        <v>5815.5370000000003</v>
      </c>
      <c r="N10" s="122">
        <f t="shared" si="0"/>
        <v>0</v>
      </c>
      <c r="O10" s="91">
        <f t="shared" si="0"/>
        <v>33647.082999999999</v>
      </c>
      <c r="P10" s="118">
        <f t="shared" si="0"/>
        <v>33647.082999999999</v>
      </c>
      <c r="Q10" s="43">
        <f t="shared" ref="Q10:X10" si="1">SUMIF($Y$8:$Y$9,$Y$6,Q8:Q9)</f>
        <v>1</v>
      </c>
      <c r="R10" s="44">
        <f t="shared" si="1"/>
        <v>0</v>
      </c>
      <c r="S10" s="44">
        <f t="shared" si="1"/>
        <v>0</v>
      </c>
      <c r="T10" s="45">
        <f t="shared" si="1"/>
        <v>0</v>
      </c>
      <c r="U10" s="44">
        <f t="shared" si="1"/>
        <v>0</v>
      </c>
      <c r="V10" s="43">
        <f t="shared" si="1"/>
        <v>0</v>
      </c>
      <c r="W10" s="45">
        <f t="shared" si="1"/>
        <v>0</v>
      </c>
      <c r="X10" s="46">
        <f t="shared" si="1"/>
        <v>0</v>
      </c>
      <c r="Y10" s="30" t="s">
        <v>12</v>
      </c>
    </row>
    <row r="11" spans="1:25" s="47" customFormat="1" ht="20.100000000000001" customHeight="1" thickBot="1" x14ac:dyDescent="0.2">
      <c r="A11" s="98"/>
      <c r="B11" s="98"/>
      <c r="C11" s="114"/>
      <c r="D11" s="116"/>
      <c r="E11" s="117"/>
      <c r="F11" s="119"/>
      <c r="G11" s="117"/>
      <c r="H11" s="121"/>
      <c r="I11" s="121"/>
      <c r="J11" s="121"/>
      <c r="K11" s="121"/>
      <c r="L11" s="121"/>
      <c r="M11" s="121"/>
      <c r="N11" s="123"/>
      <c r="O11" s="117"/>
      <c r="P11" s="119"/>
      <c r="Q11" s="48">
        <f t="shared" ref="Q11:X11" si="2">SUMIF($Y$8:$Y$9,$Y$7,Q8:Q9)</f>
        <v>5815.5370000000003</v>
      </c>
      <c r="R11" s="49">
        <f t="shared" si="2"/>
        <v>0</v>
      </c>
      <c r="S11" s="49">
        <f t="shared" si="2"/>
        <v>0</v>
      </c>
      <c r="T11" s="50">
        <f t="shared" si="2"/>
        <v>0</v>
      </c>
      <c r="U11" s="49">
        <f t="shared" si="2"/>
        <v>0</v>
      </c>
      <c r="V11" s="48">
        <f t="shared" si="2"/>
        <v>0</v>
      </c>
      <c r="W11" s="50">
        <f t="shared" si="2"/>
        <v>0</v>
      </c>
      <c r="X11" s="51">
        <f t="shared" si="2"/>
        <v>0</v>
      </c>
      <c r="Y11" s="31" t="s">
        <v>8</v>
      </c>
    </row>
  </sheetData>
  <mergeCells count="55">
    <mergeCell ref="L10:L11"/>
    <mergeCell ref="M10:M11"/>
    <mergeCell ref="N10:N11"/>
    <mergeCell ref="O10:O11"/>
    <mergeCell ref="P10:P11"/>
    <mergeCell ref="G10:G11"/>
    <mergeCell ref="H10:H11"/>
    <mergeCell ref="I10:I11"/>
    <mergeCell ref="J10:J11"/>
    <mergeCell ref="K10:K11"/>
    <mergeCell ref="B2:B7"/>
    <mergeCell ref="B8:B9"/>
    <mergeCell ref="F5:F7"/>
    <mergeCell ref="A10:A11"/>
    <mergeCell ref="B10:B11"/>
    <mergeCell ref="C10:C11"/>
    <mergeCell ref="D10:D11"/>
    <mergeCell ref="E10:E11"/>
    <mergeCell ref="F10:F11"/>
    <mergeCell ref="O8:O9"/>
    <mergeCell ref="P8:P9"/>
    <mergeCell ref="Q4:Q5"/>
    <mergeCell ref="Q2:U2"/>
    <mergeCell ref="A8:A9"/>
    <mergeCell ref="C8:C9"/>
    <mergeCell ref="E8:E9"/>
    <mergeCell ref="F8:F9"/>
    <mergeCell ref="G8:G9"/>
    <mergeCell ref="H8:H9"/>
    <mergeCell ref="D8:D9"/>
    <mergeCell ref="A2:A7"/>
    <mergeCell ref="C2:C7"/>
    <mergeCell ref="E2:F3"/>
    <mergeCell ref="G2:M3"/>
    <mergeCell ref="D2:D7"/>
    <mergeCell ref="V2:X2"/>
    <mergeCell ref="R3:R5"/>
    <mergeCell ref="S3:S5"/>
    <mergeCell ref="T3:T5"/>
    <mergeCell ref="U3:U5"/>
    <mergeCell ref="V3:V5"/>
    <mergeCell ref="W3:W5"/>
    <mergeCell ref="X3:X5"/>
    <mergeCell ref="L8:L9"/>
    <mergeCell ref="M8:M9"/>
    <mergeCell ref="N8:N9"/>
    <mergeCell ref="I8:I9"/>
    <mergeCell ref="J8:J9"/>
    <mergeCell ref="K8:K9"/>
    <mergeCell ref="N2:N7"/>
    <mergeCell ref="O2:P3"/>
    <mergeCell ref="M4:M7"/>
    <mergeCell ref="P5:P7"/>
    <mergeCell ref="I6:K6"/>
    <mergeCell ref="L6:L7"/>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007東京パラリンピック競技大会開催準備基金基金</dc:title>
  <dc:creator>宮本 重義（行革本部事務局）</dc:creator>
  <cp:lastModifiedBy>文部科学省</cp:lastModifiedBy>
  <cp:lastPrinted>2021-09-17T08:49:42Z</cp:lastPrinted>
  <dcterms:created xsi:type="dcterms:W3CDTF">2010-08-24T08:00:05Z</dcterms:created>
  <dcterms:modified xsi:type="dcterms:W3CDTF">2021-09-24T09:42:42Z</dcterms:modified>
</cp:coreProperties>
</file>