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【大;予 中;予】基金シート\【小】R3\09_1_最終公表作業（基金シート・地公体・出資状況表）\03_起案用\修正後\02_地公体執行状況最終公表用ファイル\個別表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'!$A$1:$Y$103</definedName>
    <definedName name="_xlnm.Print_Area" localSheetId="0">'個別表 '!$A$1:$X$103</definedName>
  </definedNames>
  <calcPr calcId="162913"/>
</workbook>
</file>

<file path=xl/calcChain.xml><?xml version="1.0" encoding="utf-8"?>
<calcChain xmlns="http://schemas.openxmlformats.org/spreadsheetml/2006/main">
  <c r="O28" i="8" l="1"/>
  <c r="O8" i="8" l="1"/>
  <c r="E102" i="8" l="1"/>
  <c r="O12" i="8" l="1"/>
  <c r="O58" i="8" l="1"/>
  <c r="O56" i="8"/>
  <c r="O54" i="8"/>
  <c r="O52" i="8"/>
  <c r="O50" i="8"/>
  <c r="O48" i="8"/>
  <c r="O46" i="8"/>
  <c r="O44" i="8"/>
  <c r="O42" i="8"/>
  <c r="O40" i="8"/>
  <c r="O98" i="8" l="1"/>
  <c r="O96" i="8"/>
  <c r="O94" i="8"/>
  <c r="O92" i="8"/>
  <c r="O90" i="8"/>
  <c r="O88" i="8"/>
  <c r="O86" i="8"/>
  <c r="O84" i="8"/>
  <c r="O82" i="8"/>
  <c r="O80" i="8"/>
  <c r="O78" i="8"/>
  <c r="O76" i="8"/>
  <c r="O74" i="8"/>
  <c r="O72" i="8"/>
  <c r="O70" i="8"/>
  <c r="O68" i="8"/>
  <c r="O66" i="8" l="1"/>
  <c r="O64" i="8"/>
  <c r="O62" i="8"/>
  <c r="O60" i="8"/>
  <c r="O38" i="8"/>
  <c r="O36" i="8"/>
  <c r="O34" i="8"/>
  <c r="O32" i="8"/>
  <c r="O30" i="8"/>
  <c r="O26" i="8"/>
  <c r="O24" i="8"/>
  <c r="O22" i="8"/>
  <c r="O20" i="8"/>
  <c r="O18" i="8"/>
  <c r="O16" i="8"/>
  <c r="O14" i="8"/>
  <c r="O10" i="8"/>
  <c r="R103" i="8" l="1"/>
  <c r="S103" i="8"/>
  <c r="T103" i="8"/>
  <c r="U103" i="8"/>
  <c r="V103" i="8"/>
  <c r="W103" i="8"/>
  <c r="X103" i="8"/>
  <c r="Q103" i="8"/>
  <c r="R102" i="8"/>
  <c r="S102" i="8"/>
  <c r="T102" i="8"/>
  <c r="U102" i="8"/>
  <c r="V102" i="8"/>
  <c r="W102" i="8"/>
  <c r="X102" i="8"/>
  <c r="Q102" i="8"/>
  <c r="P102" i="8"/>
  <c r="F102" i="8"/>
  <c r="G102" i="8"/>
  <c r="H102" i="8"/>
  <c r="I102" i="8"/>
  <c r="J102" i="8"/>
  <c r="K102" i="8"/>
  <c r="L102" i="8"/>
  <c r="M102" i="8"/>
  <c r="N102" i="8"/>
  <c r="O102" i="8"/>
  <c r="O104" i="8" l="1"/>
</calcChain>
</file>

<file path=xl/comments1.xml><?xml version="1.0" encoding="utf-8"?>
<comments xmlns="http://schemas.openxmlformats.org/spreadsheetml/2006/main">
  <authors>
    <author xml:space="preserve"> </author>
    <author>m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  <comment ref="G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77円</t>
        </r>
      </text>
    </comment>
    <comment ref="G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667円</t>
        </r>
      </text>
    </comment>
    <comment ref="G3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78円</t>
        </r>
      </text>
    </comment>
    <comment ref="G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328円</t>
        </r>
      </text>
    </comment>
    <comment ref="G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13円</t>
        </r>
      </text>
    </comment>
    <comment ref="G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307円</t>
        </r>
      </text>
    </comment>
    <comment ref="G4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359円</t>
        </r>
      </text>
    </comment>
    <comment ref="G5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175円</t>
        </r>
      </text>
    </comment>
    <comment ref="G5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177円</t>
        </r>
      </text>
    </comment>
    <comment ref="G6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183円</t>
        </r>
      </text>
    </comment>
    <comment ref="E8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724.514万円となっていたが、
724.515万円が正しいため修正
</t>
        </r>
      </text>
    </comment>
    <comment ref="G9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737円</t>
        </r>
      </text>
    </comment>
  </commentList>
</comments>
</file>

<file path=xl/sharedStrings.xml><?xml version="1.0" encoding="utf-8"?>
<sst xmlns="http://schemas.openxmlformats.org/spreadsheetml/2006/main" count="285" uniqueCount="122">
  <si>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</si>
  <si>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</si>
  <si>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</si>
  <si>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</si>
  <si>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</si>
  <si>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</si>
  <si>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</si>
  <si>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</si>
  <si>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</si>
  <si>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</si>
  <si>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</si>
  <si>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</si>
  <si>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</si>
  <si>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</si>
  <si>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</si>
  <si>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</si>
  <si>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</si>
  <si>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</si>
  <si>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</si>
  <si>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</si>
  <si>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</si>
  <si>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</si>
  <si>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</si>
  <si>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</si>
  <si>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</si>
  <si>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</si>
  <si>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</si>
  <si>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</si>
  <si>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</si>
  <si>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北海道</t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</si>
  <si>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</si>
  <si>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国から交付された交付金を財源に、各都道府県において基金を造成し、次の事業を実施する。
①認定こども園整備事業
②幼稚園耐震化促進事業</t>
    <rPh sb="44" eb="46">
      <t>ニンテイ</t>
    </rPh>
    <rPh sb="49" eb="50">
      <t>エン</t>
    </rPh>
    <rPh sb="50" eb="52">
      <t>セイビ</t>
    </rPh>
    <rPh sb="52" eb="54">
      <t>ジギョウ</t>
    </rPh>
    <rPh sb="56" eb="59">
      <t>ヨウチエン</t>
    </rPh>
    <rPh sb="59" eb="62">
      <t>タイシンカ</t>
    </rPh>
    <rPh sb="62" eb="64">
      <t>ソクシン</t>
    </rPh>
    <rPh sb="64" eb="66">
      <t>ジギョウ</t>
    </rPh>
    <phoneticPr fontId="1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</si>
  <si>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</si>
  <si>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</si>
  <si>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</si>
  <si>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</si>
  <si>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宮城県</t>
  </si>
  <si>
    <t>秋田県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</si>
  <si>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</si>
  <si>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</t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</si>
  <si>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</si>
  <si>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</si>
  <si>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</si>
  <si>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</t>
    <rPh sb="0" eb="3">
      <t>イバラギケン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</si>
  <si>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</si>
  <si>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</t>
    <rPh sb="0" eb="3">
      <t>トチギケン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</si>
  <si>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</si>
  <si>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</t>
    <rPh sb="0" eb="3">
      <t>グンマケン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</si>
  <si>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</si>
  <si>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</t>
    <rPh sb="0" eb="3">
      <t>サイタマケン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</si>
  <si>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</si>
  <si>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</t>
    <rPh sb="0" eb="3">
      <t>チバケン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</si>
  <si>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</si>
  <si>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</t>
    <rPh sb="0" eb="3">
      <t>トウキョウト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</si>
  <si>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</si>
  <si>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神奈川県</t>
    <rPh sb="0" eb="4">
      <t>カナガワケン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</si>
  <si>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</si>
  <si>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</t>
    <rPh sb="0" eb="3">
      <t>ニイガタケン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</si>
  <si>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</si>
  <si>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</t>
    <rPh sb="0" eb="3">
      <t>トヤマケン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</si>
  <si>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</si>
  <si>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石川県</t>
    <rPh sb="0" eb="2">
      <t>イシカワ</t>
    </rPh>
    <rPh sb="2" eb="3">
      <t>ケン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</si>
  <si>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</si>
  <si>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山梨県</t>
    <rPh sb="0" eb="3">
      <t>ヤマナシケン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</si>
  <si>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</si>
  <si>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長野県</t>
    <rPh sb="0" eb="3">
      <t>ナガノケン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</si>
  <si>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</si>
  <si>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岐阜県</t>
    <rPh sb="0" eb="3">
      <t>ギフケン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</si>
  <si>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</si>
  <si>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</t>
    <rPh sb="0" eb="3">
      <t>シズオカケン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</si>
  <si>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</si>
  <si>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</si>
  <si>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</si>
  <si>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</si>
  <si>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</t>
    <rPh sb="0" eb="3">
      <t>シガケン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</si>
  <si>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</si>
  <si>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</t>
    <rPh sb="0" eb="3">
      <t>キョウトフ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</si>
  <si>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</si>
  <si>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</t>
    <rPh sb="0" eb="3">
      <t>オオサカフ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</si>
  <si>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</si>
  <si>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</t>
    <rPh sb="0" eb="3">
      <t>ヒョウゴケン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</si>
  <si>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</si>
  <si>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</t>
    <rPh sb="0" eb="3">
      <t>ナラケン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</si>
  <si>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</si>
  <si>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和歌山県</t>
    <rPh sb="0" eb="4">
      <t>ワカヤマケン</t>
    </rPh>
    <phoneticPr fontId="1"/>
  </si>
  <si>
    <t>安心こども基金</t>
    <rPh sb="0" eb="2">
      <t>アンシン</t>
    </rPh>
    <rPh sb="5" eb="7">
      <t>キキン</t>
    </rPh>
    <phoneticPr fontId="1"/>
  </si>
  <si>
    <t>鳥取県</t>
    <rPh sb="0" eb="3">
      <t>トットリケン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</si>
  <si>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</si>
  <si>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</t>
    <rPh sb="0" eb="3">
      <t>シマネケン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</si>
  <si>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</si>
  <si>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岡山県</t>
    <rPh sb="0" eb="3">
      <t>オカヤマケン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</si>
  <si>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</si>
  <si>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</t>
    <rPh sb="0" eb="3">
      <t>ヒロシマケン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</si>
  <si>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</si>
  <si>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</t>
    <rPh sb="0" eb="3">
      <t>ヤマグチケン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</si>
  <si>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</si>
  <si>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</t>
    <rPh sb="0" eb="3">
      <t>トクシマケン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</si>
  <si>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</si>
  <si>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香川県</t>
    <rPh sb="0" eb="3">
      <t>カガワケン</t>
    </rPh>
    <phoneticPr fontId="1"/>
  </si>
  <si>
    <t>香川県子育て支援対策臨時特例基金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</si>
  <si>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</t>
    <rPh sb="0" eb="3">
      <t>エヒメケン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</si>
  <si>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</si>
  <si>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</t>
    <rPh sb="0" eb="3">
      <t>コウチケン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</si>
  <si>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</si>
  <si>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</t>
    <rPh sb="0" eb="3">
      <t>フクオカケン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</si>
  <si>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</si>
  <si>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</t>
    <rPh sb="0" eb="2">
      <t>サガ</t>
    </rPh>
    <rPh sb="2" eb="3">
      <t>ケン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</si>
  <si>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</si>
  <si>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</t>
    <rPh sb="0" eb="2">
      <t>ナガサキ</t>
    </rPh>
    <rPh sb="2" eb="3">
      <t>ケン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</si>
  <si>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</si>
  <si>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</t>
    <rPh sb="0" eb="3">
      <t>クマモトケン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</si>
  <si>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</si>
  <si>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</t>
    <rPh sb="0" eb="3">
      <t>オオイタケン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</si>
  <si>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</si>
  <si>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</t>
    <rPh sb="0" eb="3">
      <t>ミヤザキケン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</si>
  <si>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</si>
  <si>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</t>
    <rPh sb="0" eb="4">
      <t>カゴシマケン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</si>
  <si>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</si>
  <si>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</t>
    <rPh sb="0" eb="3">
      <t>オキナワケン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</si>
  <si>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</si>
  <si>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北海道外45団体</t>
    <rPh sb="0" eb="3">
      <t>ホッカイドウ</t>
    </rPh>
    <rPh sb="3" eb="4">
      <t>ホカ</t>
    </rPh>
    <rPh sb="6" eb="8">
      <t>ダンタイ</t>
    </rPh>
    <phoneticPr fontId="1"/>
  </si>
  <si>
    <t>【個別表】令和３年度基金造成団体別基金執行状況表（001安心こども基金）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アンシン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</si>
</sst>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4" borderId="43" xfId="0" applyNumberFormat="1" applyFont="1" applyFill="1" applyBorder="1" applyAlignment="1">
      <alignment horizontal="right" vertical="center"/>
    </xf>
    <xf numFmtId="41" fontId="0" fillId="4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41" fontId="0" fillId="0" borderId="19" xfId="0" applyNumberFormat="1" applyFont="1" applyBorder="1" applyAlignment="1">
      <alignment horizontal="right" vertical="center"/>
    </xf>
    <xf numFmtId="41" fontId="0" fillId="4" borderId="14" xfId="0" applyNumberFormat="1" applyFont="1" applyFill="1" applyBorder="1" applyAlignment="1">
      <alignment horizontal="right" vertical="center"/>
    </xf>
    <xf numFmtId="41" fontId="0" fillId="0" borderId="19" xfId="0" applyNumberFormat="1" applyFont="1" applyBorder="1" applyAlignment="1">
      <alignment vertical="center"/>
    </xf>
    <xf numFmtId="41" fontId="0" fillId="4" borderId="19" xfId="0" applyNumberFormat="1" applyFont="1" applyFill="1" applyBorder="1" applyAlignment="1">
      <alignment horizontal="right" vertical="center"/>
    </xf>
    <xf numFmtId="41" fontId="0" fillId="0" borderId="17" xfId="0" applyNumberFormat="1" applyFont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19" fillId="4" borderId="43" xfId="0" applyNumberFormat="1" applyFont="1" applyFill="1" applyBorder="1" applyAlignment="1">
      <alignment horizontal="right" vertical="center"/>
    </xf>
    <xf numFmtId="41" fontId="21" fillId="4" borderId="19" xfId="0" applyNumberFormat="1" applyFont="1" applyFill="1" applyBorder="1" applyAlignment="1">
      <alignment horizontal="right" vertical="center"/>
    </xf>
    <xf numFmtId="41" fontId="19" fillId="0" borderId="18" xfId="0" applyNumberFormat="1" applyFont="1" applyFill="1" applyBorder="1" applyAlignment="1">
      <alignment horizontal="right" vertical="center"/>
    </xf>
    <xf numFmtId="41" fontId="21" fillId="0" borderId="17" xfId="0" applyNumberFormat="1" applyFont="1" applyFill="1" applyBorder="1" applyAlignment="1">
      <alignment horizontal="right" vertical="center"/>
    </xf>
    <xf numFmtId="0" fontId="19" fillId="4" borderId="7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/>
    </xf>
    <xf numFmtId="41" fontId="0" fillId="0" borderId="19" xfId="0" applyNumberForma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19" fillId="0" borderId="43" xfId="0" applyNumberFormat="1" applyFont="1" applyFill="1" applyBorder="1" applyAlignment="1">
      <alignment horizontal="right" vertical="center"/>
    </xf>
    <xf numFmtId="41" fontId="21" fillId="0" borderId="19" xfId="0" applyNumberFormat="1" applyFont="1" applyFill="1" applyBorder="1" applyAlignment="1">
      <alignment horizontal="right" vertical="center"/>
    </xf>
    <xf numFmtId="41" fontId="3" fillId="0" borderId="48" xfId="0" applyNumberFormat="1" applyFont="1" applyFill="1" applyBorder="1" applyAlignment="1">
      <alignment horizontal="right" vertical="center"/>
    </xf>
    <xf numFmtId="41" fontId="0" fillId="0" borderId="49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4"/>
  <sheetViews>
    <sheetView tabSelected="1" view="pageBreakPreview" topLeftCell="A73" zoomScale="85" zoomScaleNormal="100" zoomScaleSheetLayoutView="85" workbookViewId="0">
      <selection activeCell="J88" sqref="J88:J89"/>
    </sheetView>
  </sheetViews>
  <sheetFormatPr defaultColWidth="9" defaultRowHeight="13.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thickBot="1">
      <c r="A1" s="34" t="s">
        <v>121</v>
      </c>
      <c r="B1" s="34"/>
    </row>
    <row r="2" spans="1:25" s="2" customFormat="1" ht="12.75" customHeight="1">
      <c r="A2" s="108" t="s">
        <v>2</v>
      </c>
      <c r="B2" s="108" t="s">
        <v>21</v>
      </c>
      <c r="C2" s="108" t="s">
        <v>15</v>
      </c>
      <c r="D2" s="108" t="s">
        <v>22</v>
      </c>
      <c r="E2" s="111" t="s">
        <v>28</v>
      </c>
      <c r="F2" s="112"/>
      <c r="G2" s="111" t="s">
        <v>23</v>
      </c>
      <c r="H2" s="115"/>
      <c r="I2" s="115"/>
      <c r="J2" s="115"/>
      <c r="K2" s="115"/>
      <c r="L2" s="115"/>
      <c r="M2" s="115"/>
      <c r="N2" s="151" t="s">
        <v>24</v>
      </c>
      <c r="O2" s="111" t="s">
        <v>25</v>
      </c>
      <c r="P2" s="112"/>
      <c r="Q2" s="111" t="s">
        <v>26</v>
      </c>
      <c r="R2" s="128"/>
      <c r="S2" s="128"/>
      <c r="T2" s="128"/>
      <c r="U2" s="128"/>
      <c r="V2" s="111" t="s">
        <v>27</v>
      </c>
      <c r="W2" s="128"/>
      <c r="X2" s="129"/>
      <c r="Y2" s="29"/>
    </row>
    <row r="3" spans="1:25" s="2" customFormat="1" ht="12" customHeight="1">
      <c r="A3" s="109"/>
      <c r="B3" s="147"/>
      <c r="C3" s="109"/>
      <c r="D3" s="109"/>
      <c r="E3" s="113"/>
      <c r="F3" s="114"/>
      <c r="G3" s="116"/>
      <c r="H3" s="117"/>
      <c r="I3" s="117"/>
      <c r="J3" s="117"/>
      <c r="K3" s="117"/>
      <c r="L3" s="117"/>
      <c r="M3" s="117"/>
      <c r="N3" s="152"/>
      <c r="O3" s="113"/>
      <c r="P3" s="114"/>
      <c r="Q3" s="17" t="s">
        <v>11</v>
      </c>
      <c r="R3" s="130" t="s">
        <v>1</v>
      </c>
      <c r="S3" s="130" t="s">
        <v>9</v>
      </c>
      <c r="T3" s="133" t="s">
        <v>0</v>
      </c>
      <c r="U3" s="136" t="s">
        <v>13</v>
      </c>
      <c r="V3" s="139" t="s">
        <v>1</v>
      </c>
      <c r="W3" s="133" t="s">
        <v>9</v>
      </c>
      <c r="X3" s="142" t="s">
        <v>0</v>
      </c>
      <c r="Y3" s="29"/>
    </row>
    <row r="4" spans="1:25" s="2" customFormat="1" ht="13.5" customHeight="1">
      <c r="A4" s="109"/>
      <c r="B4" s="147"/>
      <c r="C4" s="109"/>
      <c r="D4" s="109"/>
      <c r="E4" s="22"/>
      <c r="F4" s="21"/>
      <c r="G4" s="7" t="s">
        <v>6</v>
      </c>
      <c r="H4" s="8"/>
      <c r="I4" s="8"/>
      <c r="J4" s="8"/>
      <c r="K4" s="8"/>
      <c r="L4" s="8"/>
      <c r="M4" s="154" t="s">
        <v>7</v>
      </c>
      <c r="N4" s="152"/>
      <c r="O4" s="22"/>
      <c r="P4" s="21"/>
      <c r="Q4" s="145" t="s">
        <v>10</v>
      </c>
      <c r="R4" s="131"/>
      <c r="S4" s="131"/>
      <c r="T4" s="134"/>
      <c r="U4" s="137"/>
      <c r="V4" s="140"/>
      <c r="W4" s="134"/>
      <c r="X4" s="143"/>
      <c r="Y4" s="29"/>
    </row>
    <row r="5" spans="1:25" s="2" customFormat="1" ht="12" customHeight="1">
      <c r="A5" s="109"/>
      <c r="B5" s="147"/>
      <c r="C5" s="109"/>
      <c r="D5" s="109"/>
      <c r="E5" s="22"/>
      <c r="F5" s="118" t="s">
        <v>4</v>
      </c>
      <c r="G5" s="22"/>
      <c r="H5" s="5" t="s">
        <v>3</v>
      </c>
      <c r="I5" s="35"/>
      <c r="J5" s="35"/>
      <c r="K5" s="35"/>
      <c r="L5" s="36"/>
      <c r="M5" s="155"/>
      <c r="N5" s="152"/>
      <c r="O5" s="22"/>
      <c r="P5" s="118" t="s">
        <v>4</v>
      </c>
      <c r="Q5" s="146"/>
      <c r="R5" s="132"/>
      <c r="S5" s="132"/>
      <c r="T5" s="135"/>
      <c r="U5" s="138"/>
      <c r="V5" s="141"/>
      <c r="W5" s="135"/>
      <c r="X5" s="144"/>
      <c r="Y5" s="29"/>
    </row>
    <row r="6" spans="1:25" s="2" customFormat="1" ht="12" customHeight="1">
      <c r="A6" s="109"/>
      <c r="B6" s="147"/>
      <c r="C6" s="109"/>
      <c r="D6" s="109"/>
      <c r="E6" s="22"/>
      <c r="F6" s="119"/>
      <c r="G6" s="22"/>
      <c r="H6" s="44" t="s">
        <v>5</v>
      </c>
      <c r="I6" s="121" t="s">
        <v>20</v>
      </c>
      <c r="J6" s="122"/>
      <c r="K6" s="123"/>
      <c r="L6" s="124" t="s">
        <v>18</v>
      </c>
      <c r="M6" s="155"/>
      <c r="N6" s="152"/>
      <c r="O6" s="22"/>
      <c r="P6" s="119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0" t="s">
        <v>12</v>
      </c>
    </row>
    <row r="7" spans="1:25" s="2" customFormat="1" ht="12.75" customHeight="1" thickBot="1">
      <c r="A7" s="110"/>
      <c r="B7" s="148"/>
      <c r="C7" s="110"/>
      <c r="D7" s="110"/>
      <c r="E7" s="4"/>
      <c r="F7" s="120"/>
      <c r="G7" s="4"/>
      <c r="H7" s="6"/>
      <c r="I7" s="38" t="s">
        <v>16</v>
      </c>
      <c r="J7" s="38" t="s">
        <v>17</v>
      </c>
      <c r="K7" s="38" t="s">
        <v>19</v>
      </c>
      <c r="L7" s="125"/>
      <c r="M7" s="156"/>
      <c r="N7" s="153"/>
      <c r="O7" s="4"/>
      <c r="P7" s="120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1" t="s">
        <v>8</v>
      </c>
    </row>
    <row r="8" spans="1:25" s="2" customFormat="1" ht="24" customHeight="1">
      <c r="A8" s="59">
        <v>1</v>
      </c>
      <c r="B8" s="78" t="s">
        <v>29</v>
      </c>
      <c r="C8" s="80" t="s">
        <v>30</v>
      </c>
      <c r="D8" s="82" t="s">
        <v>31</v>
      </c>
      <c r="E8" s="67">
        <v>37.615000000000002</v>
      </c>
      <c r="F8" s="57">
        <v>37.615000000000002</v>
      </c>
      <c r="G8" s="67">
        <v>4.4999999999999998E-2</v>
      </c>
      <c r="H8" s="49">
        <v>4.4999999999999998E-2</v>
      </c>
      <c r="I8" s="49">
        <v>0</v>
      </c>
      <c r="J8" s="49">
        <v>0</v>
      </c>
      <c r="K8" s="49">
        <v>0</v>
      </c>
      <c r="L8" s="49">
        <v>4.4999999999999998E-2</v>
      </c>
      <c r="M8" s="70">
        <v>0</v>
      </c>
      <c r="N8" s="53">
        <v>0</v>
      </c>
      <c r="O8" s="55">
        <f>+(+E8+G8)-(M8+N8)</f>
        <v>37.660000000000004</v>
      </c>
      <c r="P8" s="57">
        <v>37.660000000000004</v>
      </c>
      <c r="Q8" s="23">
        <v>0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2" t="s">
        <v>12</v>
      </c>
    </row>
    <row r="9" spans="1:25" s="2" customFormat="1" ht="24" customHeight="1" thickBot="1">
      <c r="A9" s="60"/>
      <c r="B9" s="79"/>
      <c r="C9" s="81"/>
      <c r="D9" s="83"/>
      <c r="E9" s="68"/>
      <c r="F9" s="58"/>
      <c r="G9" s="84"/>
      <c r="H9" s="85"/>
      <c r="I9" s="85"/>
      <c r="J9" s="85"/>
      <c r="K9" s="85"/>
      <c r="L9" s="85"/>
      <c r="M9" s="90"/>
      <c r="N9" s="86"/>
      <c r="O9" s="87"/>
      <c r="P9" s="88"/>
      <c r="Q9" s="39">
        <v>0</v>
      </c>
      <c r="R9" s="40">
        <v>0</v>
      </c>
      <c r="S9" s="40">
        <v>0</v>
      </c>
      <c r="T9" s="41">
        <v>0</v>
      </c>
      <c r="U9" s="40">
        <v>0</v>
      </c>
      <c r="V9" s="39">
        <v>0</v>
      </c>
      <c r="W9" s="41">
        <v>0</v>
      </c>
      <c r="X9" s="42">
        <v>0</v>
      </c>
      <c r="Y9" s="33" t="s">
        <v>8</v>
      </c>
    </row>
    <row r="10" spans="1:25" s="2" customFormat="1" ht="24" customHeight="1">
      <c r="A10" s="59">
        <v>2</v>
      </c>
      <c r="B10" s="78" t="s">
        <v>32</v>
      </c>
      <c r="C10" s="80" t="s">
        <v>33</v>
      </c>
      <c r="D10" s="82" t="s">
        <v>31</v>
      </c>
      <c r="E10" s="67">
        <v>64.567999999999998</v>
      </c>
      <c r="F10" s="76">
        <v>64.567999999999998</v>
      </c>
      <c r="G10" s="74">
        <v>8.0000000000000002E-3</v>
      </c>
      <c r="H10" s="70">
        <v>8.0000000000000002E-3</v>
      </c>
      <c r="I10" s="70">
        <v>0</v>
      </c>
      <c r="J10" s="70">
        <v>0</v>
      </c>
      <c r="K10" s="70">
        <v>0</v>
      </c>
      <c r="L10" s="70">
        <v>8.0000000000000002E-3</v>
      </c>
      <c r="M10" s="51">
        <v>0</v>
      </c>
      <c r="N10" s="72"/>
      <c r="O10" s="74">
        <f>+(+E10+G10)-(M10+N10)</f>
        <v>64.575999999999993</v>
      </c>
      <c r="P10" s="76">
        <v>64.575999999999993</v>
      </c>
      <c r="Q10" s="23">
        <v>0</v>
      </c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2" t="s">
        <v>12</v>
      </c>
    </row>
    <row r="11" spans="1:25" s="2" customFormat="1" ht="24" customHeight="1" thickBot="1">
      <c r="A11" s="60"/>
      <c r="B11" s="79"/>
      <c r="C11" s="81"/>
      <c r="D11" s="83"/>
      <c r="E11" s="68"/>
      <c r="F11" s="89"/>
      <c r="G11" s="75"/>
      <c r="H11" s="90"/>
      <c r="I11" s="71"/>
      <c r="J11" s="71"/>
      <c r="K11" s="71"/>
      <c r="L11" s="71"/>
      <c r="M11" s="52"/>
      <c r="N11" s="73"/>
      <c r="O11" s="93"/>
      <c r="P11" s="77"/>
      <c r="Q11" s="39">
        <v>0</v>
      </c>
      <c r="R11" s="40">
        <v>0</v>
      </c>
      <c r="S11" s="40">
        <v>0</v>
      </c>
      <c r="T11" s="41">
        <v>0</v>
      </c>
      <c r="U11" s="40">
        <v>0</v>
      </c>
      <c r="V11" s="39">
        <v>0</v>
      </c>
      <c r="W11" s="41">
        <v>0</v>
      </c>
      <c r="X11" s="42">
        <v>0</v>
      </c>
      <c r="Y11" s="33" t="s">
        <v>8</v>
      </c>
    </row>
    <row r="12" spans="1:25" s="2" customFormat="1" ht="24" customHeight="1">
      <c r="A12" s="59">
        <v>3</v>
      </c>
      <c r="B12" s="78" t="s">
        <v>34</v>
      </c>
      <c r="C12" s="80" t="s">
        <v>35</v>
      </c>
      <c r="D12" s="82" t="s">
        <v>31</v>
      </c>
      <c r="E12" s="67">
        <v>484.38200000000001</v>
      </c>
      <c r="F12" s="76">
        <v>484.38200000000001</v>
      </c>
      <c r="G12" s="74">
        <v>1.4E-2</v>
      </c>
      <c r="H12" s="70">
        <v>1.4E-2</v>
      </c>
      <c r="I12" s="70">
        <v>0</v>
      </c>
      <c r="J12" s="70">
        <v>0</v>
      </c>
      <c r="K12" s="70">
        <v>0</v>
      </c>
      <c r="L12" s="70">
        <v>1.4E-2</v>
      </c>
      <c r="M12" s="51">
        <v>20.847000000000001</v>
      </c>
      <c r="N12" s="72">
        <v>0</v>
      </c>
      <c r="O12" s="74">
        <f>+(+E12+G12)-(M12+N12)</f>
        <v>463.54900000000004</v>
      </c>
      <c r="P12" s="76">
        <v>463.54900000000004</v>
      </c>
      <c r="Q12" s="23">
        <v>3</v>
      </c>
      <c r="R12" s="24">
        <v>0</v>
      </c>
      <c r="S12" s="24">
        <v>0</v>
      </c>
      <c r="T12" s="25">
        <v>0</v>
      </c>
      <c r="U12" s="24">
        <v>0</v>
      </c>
      <c r="V12" s="23">
        <v>0</v>
      </c>
      <c r="W12" s="25">
        <v>0</v>
      </c>
      <c r="X12" s="26">
        <v>0</v>
      </c>
      <c r="Y12" s="32" t="s">
        <v>12</v>
      </c>
    </row>
    <row r="13" spans="1:25" s="2" customFormat="1" ht="24" customHeight="1" thickBot="1">
      <c r="A13" s="60"/>
      <c r="B13" s="79"/>
      <c r="C13" s="81"/>
      <c r="D13" s="83"/>
      <c r="E13" s="68"/>
      <c r="F13" s="89"/>
      <c r="G13" s="75"/>
      <c r="H13" s="90"/>
      <c r="I13" s="71"/>
      <c r="J13" s="71"/>
      <c r="K13" s="71"/>
      <c r="L13" s="71"/>
      <c r="M13" s="52"/>
      <c r="N13" s="73"/>
      <c r="O13" s="75"/>
      <c r="P13" s="77"/>
      <c r="Q13" s="39">
        <v>20.847000000000001</v>
      </c>
      <c r="R13" s="40">
        <v>0</v>
      </c>
      <c r="S13" s="40">
        <v>0</v>
      </c>
      <c r="T13" s="41">
        <v>0</v>
      </c>
      <c r="U13" s="40">
        <v>0</v>
      </c>
      <c r="V13" s="39">
        <v>0</v>
      </c>
      <c r="W13" s="41">
        <v>0</v>
      </c>
      <c r="X13" s="42">
        <v>0</v>
      </c>
      <c r="Y13" s="33" t="s">
        <v>8</v>
      </c>
    </row>
    <row r="14" spans="1:25" s="2" customFormat="1" ht="24" customHeight="1">
      <c r="A14" s="59">
        <v>4</v>
      </c>
      <c r="B14" s="78" t="s">
        <v>36</v>
      </c>
      <c r="C14" s="80" t="s">
        <v>35</v>
      </c>
      <c r="D14" s="82" t="s">
        <v>31</v>
      </c>
      <c r="E14" s="67">
        <v>7.4219999999999997</v>
      </c>
      <c r="F14" s="76">
        <v>7.4219999999999997</v>
      </c>
      <c r="G14" s="74">
        <v>1E-3</v>
      </c>
      <c r="H14" s="70">
        <v>1E-3</v>
      </c>
      <c r="I14" s="70">
        <v>0</v>
      </c>
      <c r="J14" s="70">
        <v>0</v>
      </c>
      <c r="K14" s="70">
        <v>0</v>
      </c>
      <c r="L14" s="70">
        <v>1E-3</v>
      </c>
      <c r="M14" s="51">
        <v>0</v>
      </c>
      <c r="N14" s="72">
        <v>0</v>
      </c>
      <c r="O14" s="74">
        <f>+(+E14+G14)-(M14+N14)</f>
        <v>7.423</v>
      </c>
      <c r="P14" s="76">
        <v>7.423</v>
      </c>
      <c r="Q14" s="23">
        <v>0</v>
      </c>
      <c r="R14" s="24">
        <v>0</v>
      </c>
      <c r="S14" s="24">
        <v>0</v>
      </c>
      <c r="T14" s="25">
        <v>0</v>
      </c>
      <c r="U14" s="24">
        <v>0</v>
      </c>
      <c r="V14" s="23">
        <v>0</v>
      </c>
      <c r="W14" s="25">
        <v>0</v>
      </c>
      <c r="X14" s="26">
        <v>0</v>
      </c>
      <c r="Y14" s="32" t="s">
        <v>12</v>
      </c>
    </row>
    <row r="15" spans="1:25" s="2" customFormat="1" ht="24" customHeight="1" thickBot="1">
      <c r="A15" s="60"/>
      <c r="B15" s="79"/>
      <c r="C15" s="81"/>
      <c r="D15" s="83"/>
      <c r="E15" s="68"/>
      <c r="F15" s="89"/>
      <c r="G15" s="75"/>
      <c r="H15" s="90"/>
      <c r="I15" s="71"/>
      <c r="J15" s="71"/>
      <c r="K15" s="71"/>
      <c r="L15" s="71"/>
      <c r="M15" s="52"/>
      <c r="N15" s="73"/>
      <c r="O15" s="75"/>
      <c r="P15" s="77"/>
      <c r="Q15" s="39">
        <v>0</v>
      </c>
      <c r="R15" s="40">
        <v>0</v>
      </c>
      <c r="S15" s="40">
        <v>0</v>
      </c>
      <c r="T15" s="41">
        <v>0</v>
      </c>
      <c r="U15" s="40">
        <v>0</v>
      </c>
      <c r="V15" s="39">
        <v>0</v>
      </c>
      <c r="W15" s="41">
        <v>0</v>
      </c>
      <c r="X15" s="42">
        <v>0</v>
      </c>
      <c r="Y15" s="33" t="s">
        <v>8</v>
      </c>
    </row>
    <row r="16" spans="1:25" s="2" customFormat="1" ht="24" customHeight="1">
      <c r="A16" s="59">
        <v>5</v>
      </c>
      <c r="B16" s="78" t="s">
        <v>37</v>
      </c>
      <c r="C16" s="80" t="s">
        <v>38</v>
      </c>
      <c r="D16" s="82" t="s">
        <v>31</v>
      </c>
      <c r="E16" s="67">
        <v>1E-3</v>
      </c>
      <c r="F16" s="76">
        <v>1E-3</v>
      </c>
      <c r="G16" s="74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51">
        <v>0</v>
      </c>
      <c r="N16" s="72">
        <v>0</v>
      </c>
      <c r="O16" s="74">
        <f>+(+E16+G16)-(M16+N16)</f>
        <v>1E-3</v>
      </c>
      <c r="P16" s="76">
        <v>1E-3</v>
      </c>
      <c r="Q16" s="23">
        <v>0</v>
      </c>
      <c r="R16" s="24">
        <v>0</v>
      </c>
      <c r="S16" s="24">
        <v>0</v>
      </c>
      <c r="T16" s="25">
        <v>0</v>
      </c>
      <c r="U16" s="24">
        <v>0</v>
      </c>
      <c r="V16" s="23">
        <v>0</v>
      </c>
      <c r="W16" s="25">
        <v>0</v>
      </c>
      <c r="X16" s="26">
        <v>0</v>
      </c>
      <c r="Y16" s="32" t="s">
        <v>12</v>
      </c>
    </row>
    <row r="17" spans="1:25" s="2" customFormat="1" ht="24" customHeight="1" thickBot="1">
      <c r="A17" s="60"/>
      <c r="B17" s="79"/>
      <c r="C17" s="81"/>
      <c r="D17" s="83"/>
      <c r="E17" s="68"/>
      <c r="F17" s="89"/>
      <c r="G17" s="75"/>
      <c r="H17" s="90"/>
      <c r="I17" s="71"/>
      <c r="J17" s="71"/>
      <c r="K17" s="71"/>
      <c r="L17" s="71"/>
      <c r="M17" s="52"/>
      <c r="N17" s="73"/>
      <c r="O17" s="75"/>
      <c r="P17" s="77"/>
      <c r="Q17" s="39">
        <v>0</v>
      </c>
      <c r="R17" s="40">
        <v>0</v>
      </c>
      <c r="S17" s="40">
        <v>0</v>
      </c>
      <c r="T17" s="41">
        <v>0</v>
      </c>
      <c r="U17" s="40">
        <v>0</v>
      </c>
      <c r="V17" s="39">
        <v>0</v>
      </c>
      <c r="W17" s="41">
        <v>0</v>
      </c>
      <c r="X17" s="42">
        <v>0</v>
      </c>
      <c r="Y17" s="33" t="s">
        <v>8</v>
      </c>
    </row>
    <row r="18" spans="1:25" s="2" customFormat="1" ht="24" customHeight="1">
      <c r="A18" s="59">
        <v>6</v>
      </c>
      <c r="B18" s="94" t="s">
        <v>39</v>
      </c>
      <c r="C18" s="80" t="s">
        <v>40</v>
      </c>
      <c r="D18" s="82" t="s">
        <v>31</v>
      </c>
      <c r="E18" s="74">
        <v>1.931</v>
      </c>
      <c r="F18" s="76">
        <v>1.931</v>
      </c>
      <c r="G18" s="74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51">
        <v>0</v>
      </c>
      <c r="N18" s="72">
        <v>0</v>
      </c>
      <c r="O18" s="74">
        <f>+(+E18+G18)-(M18+N18)</f>
        <v>1.931</v>
      </c>
      <c r="P18" s="76">
        <v>1.931</v>
      </c>
      <c r="Q18" s="23">
        <v>0</v>
      </c>
      <c r="R18" s="24">
        <v>0</v>
      </c>
      <c r="S18" s="24">
        <v>0</v>
      </c>
      <c r="T18" s="25">
        <v>0</v>
      </c>
      <c r="U18" s="24">
        <v>0</v>
      </c>
      <c r="V18" s="23">
        <v>0</v>
      </c>
      <c r="W18" s="25">
        <v>0</v>
      </c>
      <c r="X18" s="26">
        <v>0</v>
      </c>
      <c r="Y18" s="32" t="s">
        <v>12</v>
      </c>
    </row>
    <row r="19" spans="1:25" s="2" customFormat="1" ht="24" customHeight="1" thickBot="1">
      <c r="A19" s="60"/>
      <c r="B19" s="95"/>
      <c r="C19" s="81"/>
      <c r="D19" s="83"/>
      <c r="E19" s="75"/>
      <c r="F19" s="77"/>
      <c r="G19" s="75"/>
      <c r="H19" s="90"/>
      <c r="I19" s="71"/>
      <c r="J19" s="71"/>
      <c r="K19" s="71"/>
      <c r="L19" s="71"/>
      <c r="M19" s="52"/>
      <c r="N19" s="73"/>
      <c r="O19" s="75"/>
      <c r="P19" s="77"/>
      <c r="Q19" s="39">
        <v>0</v>
      </c>
      <c r="R19" s="40">
        <v>0</v>
      </c>
      <c r="S19" s="40">
        <v>0</v>
      </c>
      <c r="T19" s="41">
        <v>0</v>
      </c>
      <c r="U19" s="40">
        <v>0</v>
      </c>
      <c r="V19" s="39">
        <v>0</v>
      </c>
      <c r="W19" s="41">
        <v>0</v>
      </c>
      <c r="X19" s="42">
        <v>0</v>
      </c>
      <c r="Y19" s="33" t="s">
        <v>8</v>
      </c>
    </row>
    <row r="20" spans="1:25" s="2" customFormat="1" ht="24" customHeight="1">
      <c r="A20" s="59">
        <v>7</v>
      </c>
      <c r="B20" s="78" t="s">
        <v>41</v>
      </c>
      <c r="C20" s="80" t="s">
        <v>42</v>
      </c>
      <c r="D20" s="82" t="s">
        <v>31</v>
      </c>
      <c r="E20" s="55">
        <v>6.8230000000000004</v>
      </c>
      <c r="F20" s="76">
        <v>6.8230000000000004</v>
      </c>
      <c r="G20" s="74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51">
        <v>0</v>
      </c>
      <c r="N20" s="72">
        <v>0</v>
      </c>
      <c r="O20" s="74">
        <f>+(+E20+G20)-(M20+N20)</f>
        <v>6.8230000000000004</v>
      </c>
      <c r="P20" s="76">
        <v>6.8230000000000004</v>
      </c>
      <c r="Q20" s="23">
        <v>0</v>
      </c>
      <c r="R20" s="24">
        <v>0</v>
      </c>
      <c r="S20" s="24">
        <v>0</v>
      </c>
      <c r="T20" s="25">
        <v>0</v>
      </c>
      <c r="U20" s="24">
        <v>0</v>
      </c>
      <c r="V20" s="23">
        <v>0</v>
      </c>
      <c r="W20" s="25">
        <v>0</v>
      </c>
      <c r="X20" s="26">
        <v>0</v>
      </c>
      <c r="Y20" s="32" t="s">
        <v>12</v>
      </c>
    </row>
    <row r="21" spans="1:25" s="2" customFormat="1" ht="24" customHeight="1" thickBot="1">
      <c r="A21" s="60"/>
      <c r="B21" s="79"/>
      <c r="C21" s="81"/>
      <c r="D21" s="83"/>
      <c r="E21" s="56"/>
      <c r="F21" s="89"/>
      <c r="G21" s="75"/>
      <c r="H21" s="90"/>
      <c r="I21" s="71"/>
      <c r="J21" s="71"/>
      <c r="K21" s="71"/>
      <c r="L21" s="71"/>
      <c r="M21" s="52"/>
      <c r="N21" s="73"/>
      <c r="O21" s="75"/>
      <c r="P21" s="77"/>
      <c r="Q21" s="39">
        <v>0</v>
      </c>
      <c r="R21" s="40">
        <v>0</v>
      </c>
      <c r="S21" s="40">
        <v>0</v>
      </c>
      <c r="T21" s="41">
        <v>0</v>
      </c>
      <c r="U21" s="40">
        <v>0</v>
      </c>
      <c r="V21" s="39">
        <v>0</v>
      </c>
      <c r="W21" s="41">
        <v>0</v>
      </c>
      <c r="X21" s="42">
        <v>0</v>
      </c>
      <c r="Y21" s="33" t="s">
        <v>8</v>
      </c>
    </row>
    <row r="22" spans="1:25" s="2" customFormat="1" ht="24" customHeight="1">
      <c r="A22" s="59">
        <v>8</v>
      </c>
      <c r="B22" s="78" t="s">
        <v>43</v>
      </c>
      <c r="C22" s="80" t="s">
        <v>44</v>
      </c>
      <c r="D22" s="82" t="s">
        <v>31</v>
      </c>
      <c r="E22" s="55">
        <v>8.7260000000000009</v>
      </c>
      <c r="F22" s="76">
        <v>8.7260000000000009</v>
      </c>
      <c r="G22" s="74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51">
        <v>0</v>
      </c>
      <c r="N22" s="72">
        <v>0</v>
      </c>
      <c r="O22" s="74">
        <f>+(+E22+G22)-(M22+N22)</f>
        <v>8.7260000000000009</v>
      </c>
      <c r="P22" s="76">
        <v>8.7260000000000009</v>
      </c>
      <c r="Q22" s="23">
        <v>0</v>
      </c>
      <c r="R22" s="24">
        <v>0</v>
      </c>
      <c r="S22" s="24">
        <v>0</v>
      </c>
      <c r="T22" s="25">
        <v>0</v>
      </c>
      <c r="U22" s="24">
        <v>0</v>
      </c>
      <c r="V22" s="23">
        <v>0</v>
      </c>
      <c r="W22" s="25">
        <v>0</v>
      </c>
      <c r="X22" s="26">
        <v>0</v>
      </c>
      <c r="Y22" s="32" t="s">
        <v>12</v>
      </c>
    </row>
    <row r="23" spans="1:25" s="2" customFormat="1" ht="24" customHeight="1" thickBot="1">
      <c r="A23" s="60"/>
      <c r="B23" s="79"/>
      <c r="C23" s="81"/>
      <c r="D23" s="83"/>
      <c r="E23" s="56"/>
      <c r="F23" s="89"/>
      <c r="G23" s="75"/>
      <c r="H23" s="90"/>
      <c r="I23" s="71"/>
      <c r="J23" s="71"/>
      <c r="K23" s="71"/>
      <c r="L23" s="71"/>
      <c r="M23" s="52"/>
      <c r="N23" s="73"/>
      <c r="O23" s="75"/>
      <c r="P23" s="77"/>
      <c r="Q23" s="39">
        <v>0</v>
      </c>
      <c r="R23" s="40">
        <v>0</v>
      </c>
      <c r="S23" s="40">
        <v>0</v>
      </c>
      <c r="T23" s="41">
        <v>0</v>
      </c>
      <c r="U23" s="40">
        <v>0</v>
      </c>
      <c r="V23" s="39">
        <v>0</v>
      </c>
      <c r="W23" s="41">
        <v>0</v>
      </c>
      <c r="X23" s="42">
        <v>0</v>
      </c>
      <c r="Y23" s="33" t="s">
        <v>8</v>
      </c>
    </row>
    <row r="24" spans="1:25" s="2" customFormat="1" ht="24" customHeight="1">
      <c r="A24" s="59">
        <v>9</v>
      </c>
      <c r="B24" s="78" t="s">
        <v>45</v>
      </c>
      <c r="C24" s="80" t="s">
        <v>46</v>
      </c>
      <c r="D24" s="82" t="s">
        <v>31</v>
      </c>
      <c r="E24" s="74">
        <v>305.28199999999998</v>
      </c>
      <c r="F24" s="76">
        <v>305.28199999999998</v>
      </c>
      <c r="G24" s="74">
        <v>2.1999999999999999E-2</v>
      </c>
      <c r="H24" s="70">
        <v>2.1999999999999999E-2</v>
      </c>
      <c r="I24" s="70">
        <v>0</v>
      </c>
      <c r="J24" s="70">
        <v>0</v>
      </c>
      <c r="K24" s="70">
        <v>0</v>
      </c>
      <c r="L24" s="70">
        <v>2.1999999999999999E-2</v>
      </c>
      <c r="M24" s="51">
        <v>201.93700000000001</v>
      </c>
      <c r="N24" s="72">
        <v>0</v>
      </c>
      <c r="O24" s="74">
        <f>+(+E24+G24)-(M24+N24)</f>
        <v>103.36699999999996</v>
      </c>
      <c r="P24" s="76">
        <v>103.36699999999996</v>
      </c>
      <c r="Q24" s="23">
        <v>2</v>
      </c>
      <c r="R24" s="24">
        <v>0</v>
      </c>
      <c r="S24" s="24">
        <v>0</v>
      </c>
      <c r="T24" s="25">
        <v>0</v>
      </c>
      <c r="U24" s="24">
        <v>0</v>
      </c>
      <c r="V24" s="23">
        <v>0</v>
      </c>
      <c r="W24" s="25">
        <v>0</v>
      </c>
      <c r="X24" s="26">
        <v>0</v>
      </c>
      <c r="Y24" s="32" t="s">
        <v>12</v>
      </c>
    </row>
    <row r="25" spans="1:25" s="2" customFormat="1" ht="24" customHeight="1" thickBot="1">
      <c r="A25" s="60"/>
      <c r="B25" s="79"/>
      <c r="C25" s="81"/>
      <c r="D25" s="83"/>
      <c r="E25" s="102"/>
      <c r="F25" s="89"/>
      <c r="G25" s="75"/>
      <c r="H25" s="90"/>
      <c r="I25" s="71"/>
      <c r="J25" s="71"/>
      <c r="K25" s="71"/>
      <c r="L25" s="71"/>
      <c r="M25" s="52"/>
      <c r="N25" s="73"/>
      <c r="O25" s="75"/>
      <c r="P25" s="77"/>
      <c r="Q25" s="39">
        <v>201.93700000000001</v>
      </c>
      <c r="R25" s="40">
        <v>0</v>
      </c>
      <c r="S25" s="40">
        <v>0</v>
      </c>
      <c r="T25" s="41">
        <v>0</v>
      </c>
      <c r="U25" s="40">
        <v>0</v>
      </c>
      <c r="V25" s="39">
        <v>0</v>
      </c>
      <c r="W25" s="41">
        <v>0</v>
      </c>
      <c r="X25" s="42">
        <v>0</v>
      </c>
      <c r="Y25" s="33" t="s">
        <v>8</v>
      </c>
    </row>
    <row r="26" spans="1:25" s="2" customFormat="1" ht="24" customHeight="1">
      <c r="A26" s="59">
        <v>10</v>
      </c>
      <c r="B26" s="78" t="s">
        <v>47</v>
      </c>
      <c r="C26" s="80" t="s">
        <v>48</v>
      </c>
      <c r="D26" s="82" t="s">
        <v>31</v>
      </c>
      <c r="E26" s="74">
        <v>32.387</v>
      </c>
      <c r="F26" s="76">
        <v>32.387</v>
      </c>
      <c r="G26" s="74">
        <v>1E-3</v>
      </c>
      <c r="H26" s="70">
        <v>1E-3</v>
      </c>
      <c r="I26" s="70">
        <v>0</v>
      </c>
      <c r="J26" s="70">
        <v>0</v>
      </c>
      <c r="K26" s="70">
        <v>0</v>
      </c>
      <c r="L26" s="70">
        <v>1E-3</v>
      </c>
      <c r="M26" s="51">
        <v>27.385999999999999</v>
      </c>
      <c r="N26" s="72">
        <v>0</v>
      </c>
      <c r="O26" s="74">
        <f>+(+E26+G26)-(M26+N26)</f>
        <v>5.0019999999999989</v>
      </c>
      <c r="P26" s="76">
        <v>5.0019999999999989</v>
      </c>
      <c r="Q26" s="23">
        <v>1</v>
      </c>
      <c r="R26" s="24">
        <v>0</v>
      </c>
      <c r="S26" s="24">
        <v>0</v>
      </c>
      <c r="T26" s="25">
        <v>0</v>
      </c>
      <c r="U26" s="24">
        <v>0</v>
      </c>
      <c r="V26" s="23">
        <v>0</v>
      </c>
      <c r="W26" s="25">
        <v>0</v>
      </c>
      <c r="X26" s="26">
        <v>0</v>
      </c>
      <c r="Y26" s="32" t="s">
        <v>12</v>
      </c>
    </row>
    <row r="27" spans="1:25" s="2" customFormat="1" ht="24" customHeight="1" thickBot="1">
      <c r="A27" s="60"/>
      <c r="B27" s="79"/>
      <c r="C27" s="81"/>
      <c r="D27" s="83"/>
      <c r="E27" s="102"/>
      <c r="F27" s="89"/>
      <c r="G27" s="75"/>
      <c r="H27" s="90"/>
      <c r="I27" s="71"/>
      <c r="J27" s="71"/>
      <c r="K27" s="71"/>
      <c r="L27" s="71"/>
      <c r="M27" s="52"/>
      <c r="N27" s="73"/>
      <c r="O27" s="75"/>
      <c r="P27" s="77"/>
      <c r="Q27" s="39">
        <v>27.385999999999999</v>
      </c>
      <c r="R27" s="40">
        <v>0</v>
      </c>
      <c r="S27" s="40">
        <v>0</v>
      </c>
      <c r="T27" s="41">
        <v>0</v>
      </c>
      <c r="U27" s="40">
        <v>0</v>
      </c>
      <c r="V27" s="39">
        <v>0</v>
      </c>
      <c r="W27" s="41">
        <v>0</v>
      </c>
      <c r="X27" s="42">
        <v>0</v>
      </c>
      <c r="Y27" s="33" t="s">
        <v>8</v>
      </c>
    </row>
    <row r="28" spans="1:25" s="2" customFormat="1" ht="24" customHeight="1">
      <c r="A28" s="59">
        <v>11</v>
      </c>
      <c r="B28" s="94" t="s">
        <v>49</v>
      </c>
      <c r="C28" s="80" t="s">
        <v>50</v>
      </c>
      <c r="D28" s="82" t="s">
        <v>31</v>
      </c>
      <c r="E28" s="104">
        <v>41.241999999999997</v>
      </c>
      <c r="F28" s="98">
        <v>41.241999999999997</v>
      </c>
      <c r="G28" s="74">
        <v>0.16800000000000001</v>
      </c>
      <c r="H28" s="70">
        <v>0.16800000000000001</v>
      </c>
      <c r="I28" s="70">
        <v>0</v>
      </c>
      <c r="J28" s="70">
        <v>0</v>
      </c>
      <c r="K28" s="70">
        <v>0</v>
      </c>
      <c r="L28" s="70">
        <v>0.16800000000000001</v>
      </c>
      <c r="M28" s="51">
        <v>0</v>
      </c>
      <c r="N28" s="72">
        <v>0</v>
      </c>
      <c r="O28" s="74">
        <f>+(+E28+G28)-(M28+N28)</f>
        <v>41.41</v>
      </c>
      <c r="P28" s="76">
        <v>41.41</v>
      </c>
      <c r="Q28" s="23">
        <v>0</v>
      </c>
      <c r="R28" s="24">
        <v>0</v>
      </c>
      <c r="S28" s="24">
        <v>0</v>
      </c>
      <c r="T28" s="25">
        <v>0</v>
      </c>
      <c r="U28" s="24">
        <v>0</v>
      </c>
      <c r="V28" s="23">
        <v>0</v>
      </c>
      <c r="W28" s="25">
        <v>0</v>
      </c>
      <c r="X28" s="26">
        <v>0</v>
      </c>
      <c r="Y28" s="32" t="s">
        <v>12</v>
      </c>
    </row>
    <row r="29" spans="1:25" s="2" customFormat="1" ht="24" customHeight="1" thickBot="1">
      <c r="A29" s="60"/>
      <c r="B29" s="95"/>
      <c r="C29" s="81"/>
      <c r="D29" s="83"/>
      <c r="E29" s="105"/>
      <c r="F29" s="99"/>
      <c r="G29" s="75"/>
      <c r="H29" s="90"/>
      <c r="I29" s="71"/>
      <c r="J29" s="71"/>
      <c r="K29" s="71"/>
      <c r="L29" s="71"/>
      <c r="M29" s="52"/>
      <c r="N29" s="73"/>
      <c r="O29" s="75"/>
      <c r="P29" s="77"/>
      <c r="Q29" s="39">
        <v>0</v>
      </c>
      <c r="R29" s="40">
        <v>0</v>
      </c>
      <c r="S29" s="40">
        <v>0</v>
      </c>
      <c r="T29" s="41">
        <v>0</v>
      </c>
      <c r="U29" s="40">
        <v>0</v>
      </c>
      <c r="V29" s="39">
        <v>0</v>
      </c>
      <c r="W29" s="41">
        <v>0</v>
      </c>
      <c r="X29" s="42">
        <v>0</v>
      </c>
      <c r="Y29" s="33" t="s">
        <v>8</v>
      </c>
    </row>
    <row r="30" spans="1:25" s="2" customFormat="1" ht="24" customHeight="1">
      <c r="A30" s="59">
        <v>12</v>
      </c>
      <c r="B30" s="78" t="s">
        <v>51</v>
      </c>
      <c r="C30" s="80" t="s">
        <v>52</v>
      </c>
      <c r="D30" s="82" t="s">
        <v>31</v>
      </c>
      <c r="E30" s="74">
        <v>4.0000000000000001E-3</v>
      </c>
      <c r="F30" s="76">
        <v>4.0000000000000001E-3</v>
      </c>
      <c r="G30" s="74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51">
        <v>0</v>
      </c>
      <c r="N30" s="72">
        <v>0</v>
      </c>
      <c r="O30" s="74">
        <f>+(+E30+G30)-(M30+N30)</f>
        <v>4.0000000000000001E-3</v>
      </c>
      <c r="P30" s="76">
        <v>4.0000000000000001E-3</v>
      </c>
      <c r="Q30" s="23">
        <v>0</v>
      </c>
      <c r="R30" s="24">
        <v>0</v>
      </c>
      <c r="S30" s="24">
        <v>0</v>
      </c>
      <c r="T30" s="25">
        <v>0</v>
      </c>
      <c r="U30" s="24">
        <v>0</v>
      </c>
      <c r="V30" s="23">
        <v>0</v>
      </c>
      <c r="W30" s="25">
        <v>0</v>
      </c>
      <c r="X30" s="26">
        <v>0</v>
      </c>
      <c r="Y30" s="32" t="s">
        <v>12</v>
      </c>
    </row>
    <row r="31" spans="1:25" s="2" customFormat="1" ht="24" customHeight="1" thickBot="1">
      <c r="A31" s="60"/>
      <c r="B31" s="79"/>
      <c r="C31" s="81"/>
      <c r="D31" s="83"/>
      <c r="E31" s="102"/>
      <c r="F31" s="89"/>
      <c r="G31" s="75"/>
      <c r="H31" s="90"/>
      <c r="I31" s="71"/>
      <c r="J31" s="71"/>
      <c r="K31" s="71"/>
      <c r="L31" s="71"/>
      <c r="M31" s="52"/>
      <c r="N31" s="73"/>
      <c r="O31" s="75"/>
      <c r="P31" s="77"/>
      <c r="Q31" s="39">
        <v>0</v>
      </c>
      <c r="R31" s="40">
        <v>0</v>
      </c>
      <c r="S31" s="40">
        <v>0</v>
      </c>
      <c r="T31" s="41">
        <v>0</v>
      </c>
      <c r="U31" s="40">
        <v>0</v>
      </c>
      <c r="V31" s="39">
        <v>0</v>
      </c>
      <c r="W31" s="41">
        <v>0</v>
      </c>
      <c r="X31" s="42">
        <v>0</v>
      </c>
      <c r="Y31" s="33" t="s">
        <v>8</v>
      </c>
    </row>
    <row r="32" spans="1:25" s="2" customFormat="1" ht="24" customHeight="1">
      <c r="A32" s="59">
        <v>13</v>
      </c>
      <c r="B32" s="78" t="s">
        <v>53</v>
      </c>
      <c r="C32" s="80" t="s">
        <v>54</v>
      </c>
      <c r="D32" s="82" t="s">
        <v>31</v>
      </c>
      <c r="E32" s="74">
        <v>379.16899999999998</v>
      </c>
      <c r="F32" s="76">
        <v>379.16899999999998</v>
      </c>
      <c r="G32" s="74">
        <v>4.5999999999999999E-2</v>
      </c>
      <c r="H32" s="70">
        <v>4.5999999999999999E-2</v>
      </c>
      <c r="I32" s="70">
        <v>0</v>
      </c>
      <c r="J32" s="70">
        <v>0</v>
      </c>
      <c r="K32" s="70">
        <v>0</v>
      </c>
      <c r="L32" s="70">
        <v>4.5999999999999999E-2</v>
      </c>
      <c r="M32" s="51">
        <v>0</v>
      </c>
      <c r="N32" s="72">
        <v>0</v>
      </c>
      <c r="O32" s="74">
        <f>+(+E32+G32)-(M32+N32)</f>
        <v>379.21499999999997</v>
      </c>
      <c r="P32" s="76">
        <v>379.21499999999997</v>
      </c>
      <c r="Q32" s="23">
        <v>0</v>
      </c>
      <c r="R32" s="24">
        <v>0</v>
      </c>
      <c r="S32" s="24">
        <v>0</v>
      </c>
      <c r="T32" s="25">
        <v>0</v>
      </c>
      <c r="U32" s="24">
        <v>0</v>
      </c>
      <c r="V32" s="23">
        <v>0</v>
      </c>
      <c r="W32" s="25">
        <v>0</v>
      </c>
      <c r="X32" s="26">
        <v>0</v>
      </c>
      <c r="Y32" s="32" t="s">
        <v>12</v>
      </c>
    </row>
    <row r="33" spans="1:25" s="2" customFormat="1" ht="24" customHeight="1" thickBot="1">
      <c r="A33" s="60"/>
      <c r="B33" s="79"/>
      <c r="C33" s="81"/>
      <c r="D33" s="83"/>
      <c r="E33" s="102"/>
      <c r="F33" s="89"/>
      <c r="G33" s="75"/>
      <c r="H33" s="90"/>
      <c r="I33" s="71"/>
      <c r="J33" s="71"/>
      <c r="K33" s="71"/>
      <c r="L33" s="71"/>
      <c r="M33" s="52"/>
      <c r="N33" s="73"/>
      <c r="O33" s="75"/>
      <c r="P33" s="77"/>
      <c r="Q33" s="39">
        <v>0</v>
      </c>
      <c r="R33" s="40">
        <v>0</v>
      </c>
      <c r="S33" s="40">
        <v>0</v>
      </c>
      <c r="T33" s="41">
        <v>0</v>
      </c>
      <c r="U33" s="40">
        <v>0</v>
      </c>
      <c r="V33" s="39">
        <v>0</v>
      </c>
      <c r="W33" s="41">
        <v>0</v>
      </c>
      <c r="X33" s="42">
        <v>0</v>
      </c>
      <c r="Y33" s="33" t="s">
        <v>8</v>
      </c>
    </row>
    <row r="34" spans="1:25" s="2" customFormat="1" ht="24" customHeight="1">
      <c r="A34" s="59">
        <v>14</v>
      </c>
      <c r="B34" s="91" t="s">
        <v>55</v>
      </c>
      <c r="C34" s="80" t="s">
        <v>56</v>
      </c>
      <c r="D34" s="82" t="s">
        <v>31</v>
      </c>
      <c r="E34" s="74">
        <v>902.78499999999997</v>
      </c>
      <c r="F34" s="76">
        <v>902.78499999999997</v>
      </c>
      <c r="G34" s="74">
        <v>0.11600000000000001</v>
      </c>
      <c r="H34" s="70">
        <v>0.11600000000000001</v>
      </c>
      <c r="I34" s="70">
        <v>0</v>
      </c>
      <c r="J34" s="70">
        <v>0</v>
      </c>
      <c r="K34" s="70">
        <v>0</v>
      </c>
      <c r="L34" s="70">
        <v>0.11600000000000001</v>
      </c>
      <c r="M34" s="51">
        <v>335.05099999999999</v>
      </c>
      <c r="N34" s="72">
        <v>0</v>
      </c>
      <c r="O34" s="74">
        <f>+(+E34+G34)-(M34+N34)</f>
        <v>567.84999999999991</v>
      </c>
      <c r="P34" s="76">
        <v>567.84999999999991</v>
      </c>
      <c r="Q34" s="23">
        <v>6</v>
      </c>
      <c r="R34" s="24">
        <v>0</v>
      </c>
      <c r="S34" s="24">
        <v>0</v>
      </c>
      <c r="T34" s="25">
        <v>0</v>
      </c>
      <c r="U34" s="24">
        <v>0</v>
      </c>
      <c r="V34" s="23">
        <v>0</v>
      </c>
      <c r="W34" s="25">
        <v>0</v>
      </c>
      <c r="X34" s="26">
        <v>0</v>
      </c>
      <c r="Y34" s="32" t="s">
        <v>12</v>
      </c>
    </row>
    <row r="35" spans="1:25" s="2" customFormat="1" ht="24" customHeight="1" thickBot="1">
      <c r="A35" s="60"/>
      <c r="B35" s="92"/>
      <c r="C35" s="81"/>
      <c r="D35" s="83"/>
      <c r="E35" s="102"/>
      <c r="F35" s="89"/>
      <c r="G35" s="75"/>
      <c r="H35" s="90"/>
      <c r="I35" s="71"/>
      <c r="J35" s="71"/>
      <c r="K35" s="71"/>
      <c r="L35" s="71"/>
      <c r="M35" s="52"/>
      <c r="N35" s="73"/>
      <c r="O35" s="75"/>
      <c r="P35" s="77"/>
      <c r="Q35" s="39">
        <v>335.05099999999999</v>
      </c>
      <c r="R35" s="40">
        <v>0</v>
      </c>
      <c r="S35" s="40">
        <v>0</v>
      </c>
      <c r="T35" s="41">
        <v>0</v>
      </c>
      <c r="U35" s="40">
        <v>0</v>
      </c>
      <c r="V35" s="39">
        <v>0</v>
      </c>
      <c r="W35" s="41">
        <v>0</v>
      </c>
      <c r="X35" s="42">
        <v>0</v>
      </c>
      <c r="Y35" s="33" t="s">
        <v>8</v>
      </c>
    </row>
    <row r="36" spans="1:25" s="2" customFormat="1" ht="24" customHeight="1">
      <c r="A36" s="59">
        <v>15</v>
      </c>
      <c r="B36" s="94" t="s">
        <v>57</v>
      </c>
      <c r="C36" s="80" t="s">
        <v>58</v>
      </c>
      <c r="D36" s="82" t="s">
        <v>31</v>
      </c>
      <c r="E36" s="74">
        <v>1.0840000000000001</v>
      </c>
      <c r="F36" s="76">
        <v>1.0840000000000001</v>
      </c>
      <c r="G36" s="74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51">
        <v>0</v>
      </c>
      <c r="N36" s="72">
        <v>0</v>
      </c>
      <c r="O36" s="74">
        <f>+(+E36+G36)-(M36+N36)</f>
        <v>1.0840000000000001</v>
      </c>
      <c r="P36" s="76">
        <v>1.0840000000000001</v>
      </c>
      <c r="Q36" s="23">
        <v>0</v>
      </c>
      <c r="R36" s="24">
        <v>0</v>
      </c>
      <c r="S36" s="24">
        <v>0</v>
      </c>
      <c r="T36" s="25">
        <v>0</v>
      </c>
      <c r="U36" s="24">
        <v>0</v>
      </c>
      <c r="V36" s="23">
        <v>0</v>
      </c>
      <c r="W36" s="25">
        <v>0</v>
      </c>
      <c r="X36" s="26">
        <v>0</v>
      </c>
      <c r="Y36" s="47" t="s">
        <v>12</v>
      </c>
    </row>
    <row r="37" spans="1:25" s="2" customFormat="1" ht="24" customHeight="1" thickBot="1">
      <c r="A37" s="60"/>
      <c r="B37" s="95"/>
      <c r="C37" s="81"/>
      <c r="D37" s="83"/>
      <c r="E37" s="75"/>
      <c r="F37" s="77"/>
      <c r="G37" s="75"/>
      <c r="H37" s="90"/>
      <c r="I37" s="71"/>
      <c r="J37" s="71"/>
      <c r="K37" s="71"/>
      <c r="L37" s="71"/>
      <c r="M37" s="52"/>
      <c r="N37" s="73"/>
      <c r="O37" s="75"/>
      <c r="P37" s="77"/>
      <c r="Q37" s="39">
        <v>0</v>
      </c>
      <c r="R37" s="40">
        <v>0</v>
      </c>
      <c r="S37" s="40">
        <v>0</v>
      </c>
      <c r="T37" s="41">
        <v>0</v>
      </c>
      <c r="U37" s="40">
        <v>0</v>
      </c>
      <c r="V37" s="39">
        <v>0</v>
      </c>
      <c r="W37" s="41">
        <v>0</v>
      </c>
      <c r="X37" s="42">
        <v>0</v>
      </c>
      <c r="Y37" s="48" t="s">
        <v>8</v>
      </c>
    </row>
    <row r="38" spans="1:25" s="2" customFormat="1" ht="24" customHeight="1">
      <c r="A38" s="59">
        <v>16</v>
      </c>
      <c r="B38" s="78" t="s">
        <v>59</v>
      </c>
      <c r="C38" s="80" t="s">
        <v>60</v>
      </c>
      <c r="D38" s="82" t="s">
        <v>31</v>
      </c>
      <c r="E38" s="55">
        <v>19.04</v>
      </c>
      <c r="F38" s="76">
        <v>19.04</v>
      </c>
      <c r="G38" s="74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51">
        <v>0</v>
      </c>
      <c r="N38" s="72">
        <v>0</v>
      </c>
      <c r="O38" s="74">
        <f>+(+E38+G38)-(M38+N38)</f>
        <v>19.04</v>
      </c>
      <c r="P38" s="76">
        <v>19.04</v>
      </c>
      <c r="Q38" s="23">
        <v>0</v>
      </c>
      <c r="R38" s="24">
        <v>0</v>
      </c>
      <c r="S38" s="24">
        <v>0</v>
      </c>
      <c r="T38" s="25">
        <v>0</v>
      </c>
      <c r="U38" s="24">
        <v>0</v>
      </c>
      <c r="V38" s="23">
        <v>0</v>
      </c>
      <c r="W38" s="25">
        <v>0</v>
      </c>
      <c r="X38" s="26">
        <v>0</v>
      </c>
      <c r="Y38" s="32" t="s">
        <v>12</v>
      </c>
    </row>
    <row r="39" spans="1:25" s="2" customFormat="1" ht="24" customHeight="1" thickBot="1">
      <c r="A39" s="60"/>
      <c r="B39" s="79"/>
      <c r="C39" s="81"/>
      <c r="D39" s="83"/>
      <c r="E39" s="56"/>
      <c r="F39" s="89"/>
      <c r="G39" s="75"/>
      <c r="H39" s="90"/>
      <c r="I39" s="71"/>
      <c r="J39" s="71"/>
      <c r="K39" s="71"/>
      <c r="L39" s="71"/>
      <c r="M39" s="52"/>
      <c r="N39" s="73"/>
      <c r="O39" s="75"/>
      <c r="P39" s="77"/>
      <c r="Q39" s="39">
        <v>0</v>
      </c>
      <c r="R39" s="40">
        <v>0</v>
      </c>
      <c r="S39" s="40">
        <v>0</v>
      </c>
      <c r="T39" s="41">
        <v>0</v>
      </c>
      <c r="U39" s="40">
        <v>0</v>
      </c>
      <c r="V39" s="39">
        <v>0</v>
      </c>
      <c r="W39" s="41">
        <v>0</v>
      </c>
      <c r="X39" s="42">
        <v>0</v>
      </c>
      <c r="Y39" s="33" t="s">
        <v>8</v>
      </c>
    </row>
    <row r="40" spans="1:25" s="2" customFormat="1" ht="24" customHeight="1">
      <c r="A40" s="59">
        <v>17</v>
      </c>
      <c r="B40" s="78" t="s">
        <v>61</v>
      </c>
      <c r="C40" s="80" t="s">
        <v>62</v>
      </c>
      <c r="D40" s="82" t="s">
        <v>31</v>
      </c>
      <c r="E40" s="74">
        <v>3.1E-2</v>
      </c>
      <c r="F40" s="106">
        <v>3.1E-2</v>
      </c>
      <c r="G40" s="104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51">
        <v>-0.88300000000000001</v>
      </c>
      <c r="N40" s="72">
        <v>0</v>
      </c>
      <c r="O40" s="74">
        <f>+(+E40+G40)-(M40+N40)</f>
        <v>0.91400000000000003</v>
      </c>
      <c r="P40" s="76">
        <v>0.91400000000000003</v>
      </c>
      <c r="Q40" s="45">
        <v>0</v>
      </c>
      <c r="R40" s="24">
        <v>0</v>
      </c>
      <c r="S40" s="24">
        <v>0</v>
      </c>
      <c r="T40" s="25">
        <v>0</v>
      </c>
      <c r="U40" s="24">
        <v>0</v>
      </c>
      <c r="V40" s="23">
        <v>0</v>
      </c>
      <c r="W40" s="25">
        <v>0</v>
      </c>
      <c r="X40" s="26">
        <v>0</v>
      </c>
      <c r="Y40" s="32" t="s">
        <v>12</v>
      </c>
    </row>
    <row r="41" spans="1:25" s="2" customFormat="1" ht="24" customHeight="1" thickBot="1">
      <c r="A41" s="60"/>
      <c r="B41" s="79"/>
      <c r="C41" s="81"/>
      <c r="D41" s="83"/>
      <c r="E41" s="102"/>
      <c r="F41" s="107"/>
      <c r="G41" s="105"/>
      <c r="H41" s="90"/>
      <c r="I41" s="71"/>
      <c r="J41" s="71"/>
      <c r="K41" s="71"/>
      <c r="L41" s="71"/>
      <c r="M41" s="52"/>
      <c r="N41" s="73"/>
      <c r="O41" s="75"/>
      <c r="P41" s="77"/>
      <c r="Q41" s="46">
        <v>-0.88300000000000001</v>
      </c>
      <c r="R41" s="40">
        <v>0</v>
      </c>
      <c r="S41" s="40">
        <v>0</v>
      </c>
      <c r="T41" s="41">
        <v>0</v>
      </c>
      <c r="U41" s="40">
        <v>0</v>
      </c>
      <c r="V41" s="39">
        <v>0</v>
      </c>
      <c r="W41" s="41">
        <v>0</v>
      </c>
      <c r="X41" s="42">
        <v>0</v>
      </c>
      <c r="Y41" s="33" t="s">
        <v>8</v>
      </c>
    </row>
    <row r="42" spans="1:25" s="2" customFormat="1" ht="24" customHeight="1">
      <c r="A42" s="59">
        <v>18</v>
      </c>
      <c r="B42" s="78" t="s">
        <v>63</v>
      </c>
      <c r="C42" s="80" t="s">
        <v>64</v>
      </c>
      <c r="D42" s="82" t="s">
        <v>31</v>
      </c>
      <c r="E42" s="74">
        <v>19.849</v>
      </c>
      <c r="F42" s="76">
        <v>19.849</v>
      </c>
      <c r="G42" s="74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51">
        <v>3.6970000000000001</v>
      </c>
      <c r="N42" s="72">
        <v>0</v>
      </c>
      <c r="O42" s="74">
        <f>+(+E42+G42)-(M42+N42)</f>
        <v>16.152000000000001</v>
      </c>
      <c r="P42" s="76">
        <v>16.152000000000001</v>
      </c>
      <c r="Q42" s="45">
        <v>1</v>
      </c>
      <c r="R42" s="24">
        <v>0</v>
      </c>
      <c r="S42" s="24">
        <v>0</v>
      </c>
      <c r="T42" s="25">
        <v>0</v>
      </c>
      <c r="U42" s="24">
        <v>0</v>
      </c>
      <c r="V42" s="23">
        <v>0</v>
      </c>
      <c r="W42" s="25">
        <v>0</v>
      </c>
      <c r="X42" s="26">
        <v>0</v>
      </c>
      <c r="Y42" s="32" t="s">
        <v>12</v>
      </c>
    </row>
    <row r="43" spans="1:25" s="2" customFormat="1" ht="24" customHeight="1" thickBot="1">
      <c r="A43" s="60"/>
      <c r="B43" s="79"/>
      <c r="C43" s="81"/>
      <c r="D43" s="83"/>
      <c r="E43" s="102"/>
      <c r="F43" s="89"/>
      <c r="G43" s="75"/>
      <c r="H43" s="90"/>
      <c r="I43" s="71"/>
      <c r="J43" s="71"/>
      <c r="K43" s="71"/>
      <c r="L43" s="71"/>
      <c r="M43" s="52"/>
      <c r="N43" s="73"/>
      <c r="O43" s="75"/>
      <c r="P43" s="77"/>
      <c r="Q43" s="46">
        <v>3.6970000000000001</v>
      </c>
      <c r="R43" s="40">
        <v>0</v>
      </c>
      <c r="S43" s="40">
        <v>0</v>
      </c>
      <c r="T43" s="41">
        <v>0</v>
      </c>
      <c r="U43" s="40">
        <v>0</v>
      </c>
      <c r="V43" s="39">
        <v>0</v>
      </c>
      <c r="W43" s="41">
        <v>0</v>
      </c>
      <c r="X43" s="42">
        <v>0</v>
      </c>
      <c r="Y43" s="33" t="s">
        <v>8</v>
      </c>
    </row>
    <row r="44" spans="1:25" s="2" customFormat="1" ht="24" customHeight="1">
      <c r="A44" s="59">
        <v>19</v>
      </c>
      <c r="B44" s="78" t="s">
        <v>65</v>
      </c>
      <c r="C44" s="80" t="s">
        <v>66</v>
      </c>
      <c r="D44" s="82" t="s">
        <v>31</v>
      </c>
      <c r="E44" s="74">
        <v>4.4619999999999997</v>
      </c>
      <c r="F44" s="76">
        <v>4.4619999999999997</v>
      </c>
      <c r="G44" s="74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51">
        <v>0</v>
      </c>
      <c r="N44" s="72">
        <v>0</v>
      </c>
      <c r="O44" s="74">
        <f>+(+E44+G44)-(M44+N44)</f>
        <v>4.4619999999999997</v>
      </c>
      <c r="P44" s="76">
        <v>4.4619999999999997</v>
      </c>
      <c r="Q44" s="45">
        <v>0</v>
      </c>
      <c r="R44" s="24">
        <v>0</v>
      </c>
      <c r="S44" s="24">
        <v>0</v>
      </c>
      <c r="T44" s="25">
        <v>0</v>
      </c>
      <c r="U44" s="24">
        <v>0</v>
      </c>
      <c r="V44" s="23">
        <v>0</v>
      </c>
      <c r="W44" s="25">
        <v>0</v>
      </c>
      <c r="X44" s="26">
        <v>0</v>
      </c>
      <c r="Y44" s="32" t="s">
        <v>12</v>
      </c>
    </row>
    <row r="45" spans="1:25" s="2" customFormat="1" ht="24" customHeight="1" thickBot="1">
      <c r="A45" s="60"/>
      <c r="B45" s="79"/>
      <c r="C45" s="81"/>
      <c r="D45" s="83"/>
      <c r="E45" s="102"/>
      <c r="F45" s="89"/>
      <c r="G45" s="75"/>
      <c r="H45" s="90"/>
      <c r="I45" s="71"/>
      <c r="J45" s="71"/>
      <c r="K45" s="71"/>
      <c r="L45" s="71"/>
      <c r="M45" s="52"/>
      <c r="N45" s="73"/>
      <c r="O45" s="75"/>
      <c r="P45" s="77"/>
      <c r="Q45" s="46">
        <v>0</v>
      </c>
      <c r="R45" s="40">
        <v>0</v>
      </c>
      <c r="S45" s="40">
        <v>0</v>
      </c>
      <c r="T45" s="41">
        <v>0</v>
      </c>
      <c r="U45" s="40">
        <v>0</v>
      </c>
      <c r="V45" s="39">
        <v>0</v>
      </c>
      <c r="W45" s="41">
        <v>0</v>
      </c>
      <c r="X45" s="42">
        <v>0</v>
      </c>
      <c r="Y45" s="33" t="s">
        <v>8</v>
      </c>
    </row>
    <row r="46" spans="1:25" s="2" customFormat="1" ht="24" customHeight="1">
      <c r="A46" s="59">
        <v>20</v>
      </c>
      <c r="B46" s="78" t="s">
        <v>67</v>
      </c>
      <c r="C46" s="80" t="s">
        <v>68</v>
      </c>
      <c r="D46" s="82" t="s">
        <v>31</v>
      </c>
      <c r="E46" s="74">
        <v>4.2770000000000001</v>
      </c>
      <c r="F46" s="76">
        <v>4.2770000000000001</v>
      </c>
      <c r="G46" s="74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51">
        <v>1.4730000000000001</v>
      </c>
      <c r="N46" s="72">
        <v>0</v>
      </c>
      <c r="O46" s="74">
        <f>+(+E46+G46)-(M46+N46)</f>
        <v>2.8040000000000003</v>
      </c>
      <c r="P46" s="76">
        <v>2.8040000000000003</v>
      </c>
      <c r="Q46" s="45">
        <v>1</v>
      </c>
      <c r="R46" s="24">
        <v>0</v>
      </c>
      <c r="S46" s="24">
        <v>0</v>
      </c>
      <c r="T46" s="25">
        <v>0</v>
      </c>
      <c r="U46" s="24">
        <v>0</v>
      </c>
      <c r="V46" s="23">
        <v>0</v>
      </c>
      <c r="W46" s="25">
        <v>0</v>
      </c>
      <c r="X46" s="26">
        <v>0</v>
      </c>
      <c r="Y46" s="32" t="s">
        <v>12</v>
      </c>
    </row>
    <row r="47" spans="1:25" s="2" customFormat="1" ht="24" customHeight="1" thickBot="1">
      <c r="A47" s="60"/>
      <c r="B47" s="79"/>
      <c r="C47" s="81"/>
      <c r="D47" s="83"/>
      <c r="E47" s="102"/>
      <c r="F47" s="89"/>
      <c r="G47" s="75"/>
      <c r="H47" s="90"/>
      <c r="I47" s="71"/>
      <c r="J47" s="71"/>
      <c r="K47" s="71"/>
      <c r="L47" s="71"/>
      <c r="M47" s="52"/>
      <c r="N47" s="73"/>
      <c r="O47" s="75"/>
      <c r="P47" s="77"/>
      <c r="Q47" s="46">
        <v>1.4730000000000001</v>
      </c>
      <c r="R47" s="40">
        <v>0</v>
      </c>
      <c r="S47" s="40">
        <v>0</v>
      </c>
      <c r="T47" s="41">
        <v>0</v>
      </c>
      <c r="U47" s="40">
        <v>0</v>
      </c>
      <c r="V47" s="39">
        <v>0</v>
      </c>
      <c r="W47" s="41">
        <v>0</v>
      </c>
      <c r="X47" s="42">
        <v>0</v>
      </c>
      <c r="Y47" s="33" t="s">
        <v>8</v>
      </c>
    </row>
    <row r="48" spans="1:25" s="2" customFormat="1" ht="24" customHeight="1">
      <c r="A48" s="59">
        <v>21</v>
      </c>
      <c r="B48" s="94" t="s">
        <v>69</v>
      </c>
      <c r="C48" s="80" t="s">
        <v>70</v>
      </c>
      <c r="D48" s="82" t="s">
        <v>31</v>
      </c>
      <c r="E48" s="104">
        <v>21.236000000000001</v>
      </c>
      <c r="F48" s="98">
        <v>21.236000000000001</v>
      </c>
      <c r="G48" s="74">
        <v>8.1000000000000003E-2</v>
      </c>
      <c r="H48" s="70">
        <v>8.1000000000000003E-2</v>
      </c>
      <c r="I48" s="70">
        <v>0</v>
      </c>
      <c r="J48" s="70">
        <v>0</v>
      </c>
      <c r="K48" s="70">
        <v>0</v>
      </c>
      <c r="L48" s="70">
        <v>8.1000000000000003E-2</v>
      </c>
      <c r="M48" s="51">
        <v>0</v>
      </c>
      <c r="N48" s="72">
        <v>0</v>
      </c>
      <c r="O48" s="74">
        <f>+(+E48+G48)-(M48+N48)</f>
        <v>21.317</v>
      </c>
      <c r="P48" s="76">
        <v>21.317</v>
      </c>
      <c r="Q48" s="45">
        <v>0</v>
      </c>
      <c r="R48" s="24">
        <v>0</v>
      </c>
      <c r="S48" s="24">
        <v>0</v>
      </c>
      <c r="T48" s="25">
        <v>0</v>
      </c>
      <c r="U48" s="24">
        <v>0</v>
      </c>
      <c r="V48" s="23">
        <v>0</v>
      </c>
      <c r="W48" s="25">
        <v>0</v>
      </c>
      <c r="X48" s="26">
        <v>0</v>
      </c>
      <c r="Y48" s="32" t="s">
        <v>12</v>
      </c>
    </row>
    <row r="49" spans="1:25" s="2" customFormat="1" ht="24" customHeight="1" thickBot="1">
      <c r="A49" s="60"/>
      <c r="B49" s="95"/>
      <c r="C49" s="81"/>
      <c r="D49" s="83"/>
      <c r="E49" s="105"/>
      <c r="F49" s="99"/>
      <c r="G49" s="75"/>
      <c r="H49" s="90"/>
      <c r="I49" s="71"/>
      <c r="J49" s="71"/>
      <c r="K49" s="71"/>
      <c r="L49" s="71"/>
      <c r="M49" s="52"/>
      <c r="N49" s="73"/>
      <c r="O49" s="75"/>
      <c r="P49" s="77"/>
      <c r="Q49" s="46">
        <v>0</v>
      </c>
      <c r="R49" s="40">
        <v>0</v>
      </c>
      <c r="S49" s="40">
        <v>0</v>
      </c>
      <c r="T49" s="41">
        <v>0</v>
      </c>
      <c r="U49" s="40">
        <v>0</v>
      </c>
      <c r="V49" s="39">
        <v>0</v>
      </c>
      <c r="W49" s="41">
        <v>0</v>
      </c>
      <c r="X49" s="42">
        <v>0</v>
      </c>
      <c r="Y49" s="33" t="s">
        <v>8</v>
      </c>
    </row>
    <row r="50" spans="1:25" s="2" customFormat="1" ht="24" customHeight="1">
      <c r="A50" s="59">
        <v>22</v>
      </c>
      <c r="B50" s="78" t="s">
        <v>71</v>
      </c>
      <c r="C50" s="80" t="s">
        <v>35</v>
      </c>
      <c r="D50" s="82" t="s">
        <v>31</v>
      </c>
      <c r="E50" s="74">
        <v>16.263000000000002</v>
      </c>
      <c r="F50" s="76">
        <v>16.263000000000002</v>
      </c>
      <c r="G50" s="74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51">
        <v>3.6419999999999999</v>
      </c>
      <c r="N50" s="72">
        <v>0</v>
      </c>
      <c r="O50" s="74">
        <f>+(+E50+G50)-(M50+N50)</f>
        <v>12.621000000000002</v>
      </c>
      <c r="P50" s="76">
        <v>12.621000000000002</v>
      </c>
      <c r="Q50" s="45">
        <v>1</v>
      </c>
      <c r="R50" s="24">
        <v>0</v>
      </c>
      <c r="S50" s="24">
        <v>0</v>
      </c>
      <c r="T50" s="25">
        <v>0</v>
      </c>
      <c r="U50" s="24">
        <v>0</v>
      </c>
      <c r="V50" s="23">
        <v>0</v>
      </c>
      <c r="W50" s="25">
        <v>0</v>
      </c>
      <c r="X50" s="26">
        <v>0</v>
      </c>
      <c r="Y50" s="32" t="s">
        <v>12</v>
      </c>
    </row>
    <row r="51" spans="1:25" s="2" customFormat="1" ht="24" customHeight="1" thickBot="1">
      <c r="A51" s="60"/>
      <c r="B51" s="79"/>
      <c r="C51" s="81"/>
      <c r="D51" s="83"/>
      <c r="E51" s="102"/>
      <c r="F51" s="89"/>
      <c r="G51" s="75"/>
      <c r="H51" s="90"/>
      <c r="I51" s="71"/>
      <c r="J51" s="71"/>
      <c r="K51" s="71"/>
      <c r="L51" s="71"/>
      <c r="M51" s="52"/>
      <c r="N51" s="73"/>
      <c r="O51" s="75"/>
      <c r="P51" s="77"/>
      <c r="Q51" s="46">
        <v>3.6419999999999999</v>
      </c>
      <c r="R51" s="40">
        <v>0</v>
      </c>
      <c r="S51" s="40">
        <v>0</v>
      </c>
      <c r="T51" s="41">
        <v>0</v>
      </c>
      <c r="U51" s="40">
        <v>0</v>
      </c>
      <c r="V51" s="39">
        <v>0</v>
      </c>
      <c r="W51" s="41">
        <v>0</v>
      </c>
      <c r="X51" s="42">
        <v>0</v>
      </c>
      <c r="Y51" s="33" t="s">
        <v>8</v>
      </c>
    </row>
    <row r="52" spans="1:25" s="2" customFormat="1" ht="24" customHeight="1">
      <c r="A52" s="59">
        <v>23</v>
      </c>
      <c r="B52" s="78" t="s">
        <v>72</v>
      </c>
      <c r="C52" s="80" t="s">
        <v>73</v>
      </c>
      <c r="D52" s="82" t="s">
        <v>31</v>
      </c>
      <c r="E52" s="74">
        <v>9.66</v>
      </c>
      <c r="F52" s="76">
        <v>9.66</v>
      </c>
      <c r="G52" s="74">
        <v>2E-3</v>
      </c>
      <c r="H52" s="70">
        <v>2E-3</v>
      </c>
      <c r="I52" s="70">
        <v>0</v>
      </c>
      <c r="J52" s="70">
        <v>0</v>
      </c>
      <c r="K52" s="70">
        <v>0</v>
      </c>
      <c r="L52" s="70">
        <v>2E-3</v>
      </c>
      <c r="M52" s="51">
        <v>0</v>
      </c>
      <c r="N52" s="72">
        <v>0</v>
      </c>
      <c r="O52" s="74">
        <f>+(+E52+G52)-(M52+N52)</f>
        <v>9.6620000000000008</v>
      </c>
      <c r="P52" s="76">
        <v>9.6620000000000008</v>
      </c>
      <c r="Q52" s="45">
        <v>0</v>
      </c>
      <c r="R52" s="24">
        <v>0</v>
      </c>
      <c r="S52" s="24">
        <v>0</v>
      </c>
      <c r="T52" s="25">
        <v>0</v>
      </c>
      <c r="U52" s="24">
        <v>0</v>
      </c>
      <c r="V52" s="23">
        <v>0</v>
      </c>
      <c r="W52" s="25">
        <v>0</v>
      </c>
      <c r="X52" s="26">
        <v>0</v>
      </c>
      <c r="Y52" s="32" t="s">
        <v>12</v>
      </c>
    </row>
    <row r="53" spans="1:25" s="2" customFormat="1" ht="24" customHeight="1" thickBot="1">
      <c r="A53" s="60"/>
      <c r="B53" s="79"/>
      <c r="C53" s="81"/>
      <c r="D53" s="83"/>
      <c r="E53" s="102"/>
      <c r="F53" s="89"/>
      <c r="G53" s="75"/>
      <c r="H53" s="90"/>
      <c r="I53" s="71"/>
      <c r="J53" s="71"/>
      <c r="K53" s="71"/>
      <c r="L53" s="71"/>
      <c r="M53" s="52"/>
      <c r="N53" s="73"/>
      <c r="O53" s="75"/>
      <c r="P53" s="77"/>
      <c r="Q53" s="46">
        <v>0</v>
      </c>
      <c r="R53" s="40">
        <v>0</v>
      </c>
      <c r="S53" s="40">
        <v>0</v>
      </c>
      <c r="T53" s="41">
        <v>0</v>
      </c>
      <c r="U53" s="40">
        <v>0</v>
      </c>
      <c r="V53" s="39">
        <v>0</v>
      </c>
      <c r="W53" s="41">
        <v>0</v>
      </c>
      <c r="X53" s="42">
        <v>0</v>
      </c>
      <c r="Y53" s="33" t="s">
        <v>8</v>
      </c>
    </row>
    <row r="54" spans="1:25" s="2" customFormat="1" ht="24" customHeight="1">
      <c r="A54" s="59">
        <v>24</v>
      </c>
      <c r="B54" s="78" t="s">
        <v>74</v>
      </c>
      <c r="C54" s="80" t="s">
        <v>75</v>
      </c>
      <c r="D54" s="82" t="s">
        <v>31</v>
      </c>
      <c r="E54" s="74">
        <v>15.706</v>
      </c>
      <c r="F54" s="76">
        <v>15.706</v>
      </c>
      <c r="G54" s="74">
        <v>3.0000000000000001E-3</v>
      </c>
      <c r="H54" s="70">
        <v>3.0000000000000001E-3</v>
      </c>
      <c r="I54" s="70">
        <v>0</v>
      </c>
      <c r="J54" s="70">
        <v>0</v>
      </c>
      <c r="K54" s="70">
        <v>0</v>
      </c>
      <c r="L54" s="70">
        <v>3.0000000000000001E-3</v>
      </c>
      <c r="M54" s="51">
        <v>0</v>
      </c>
      <c r="N54" s="72">
        <v>0</v>
      </c>
      <c r="O54" s="74">
        <f>+(+E54+G54)-(M54+N54)</f>
        <v>15.709</v>
      </c>
      <c r="P54" s="76">
        <v>15.709</v>
      </c>
      <c r="Q54" s="45">
        <v>0</v>
      </c>
      <c r="R54" s="24">
        <v>0</v>
      </c>
      <c r="S54" s="24">
        <v>0</v>
      </c>
      <c r="T54" s="25">
        <v>0</v>
      </c>
      <c r="U54" s="24">
        <v>0</v>
      </c>
      <c r="V54" s="23">
        <v>0</v>
      </c>
      <c r="W54" s="25">
        <v>0</v>
      </c>
      <c r="X54" s="26">
        <v>0</v>
      </c>
      <c r="Y54" s="32" t="s">
        <v>12</v>
      </c>
    </row>
    <row r="55" spans="1:25" s="2" customFormat="1" ht="24" customHeight="1" thickBot="1">
      <c r="A55" s="60"/>
      <c r="B55" s="79"/>
      <c r="C55" s="81"/>
      <c r="D55" s="83"/>
      <c r="E55" s="102"/>
      <c r="F55" s="89"/>
      <c r="G55" s="75"/>
      <c r="H55" s="90"/>
      <c r="I55" s="71"/>
      <c r="J55" s="71"/>
      <c r="K55" s="71"/>
      <c r="L55" s="71"/>
      <c r="M55" s="52"/>
      <c r="N55" s="73"/>
      <c r="O55" s="75"/>
      <c r="P55" s="103"/>
      <c r="Q55" s="46">
        <v>0</v>
      </c>
      <c r="R55" s="40">
        <v>0</v>
      </c>
      <c r="S55" s="40">
        <v>0</v>
      </c>
      <c r="T55" s="41">
        <v>0</v>
      </c>
      <c r="U55" s="40">
        <v>0</v>
      </c>
      <c r="V55" s="39">
        <v>0</v>
      </c>
      <c r="W55" s="41">
        <v>0</v>
      </c>
      <c r="X55" s="42">
        <v>0</v>
      </c>
      <c r="Y55" s="33" t="s">
        <v>8</v>
      </c>
    </row>
    <row r="56" spans="1:25" s="2" customFormat="1" ht="24" customHeight="1">
      <c r="A56" s="59">
        <v>25</v>
      </c>
      <c r="B56" s="78" t="s">
        <v>76</v>
      </c>
      <c r="C56" s="80" t="s">
        <v>77</v>
      </c>
      <c r="D56" s="82" t="s">
        <v>31</v>
      </c>
      <c r="E56" s="74">
        <v>41.085999999999999</v>
      </c>
      <c r="F56" s="76">
        <v>41.085999999999999</v>
      </c>
      <c r="G56" s="74">
        <v>5.0000000000000001E-3</v>
      </c>
      <c r="H56" s="70">
        <v>5.0000000000000001E-3</v>
      </c>
      <c r="I56" s="70">
        <v>0</v>
      </c>
      <c r="J56" s="70">
        <v>0</v>
      </c>
      <c r="K56" s="70">
        <v>0</v>
      </c>
      <c r="L56" s="70">
        <v>5.0000000000000001E-3</v>
      </c>
      <c r="M56" s="51">
        <v>0</v>
      </c>
      <c r="N56" s="72">
        <v>0</v>
      </c>
      <c r="O56" s="74">
        <f>+(+E56+G56)-(M56+N56)</f>
        <v>41.091000000000001</v>
      </c>
      <c r="P56" s="76">
        <v>41.091000000000001</v>
      </c>
      <c r="Q56" s="45">
        <v>0</v>
      </c>
      <c r="R56" s="24">
        <v>0</v>
      </c>
      <c r="S56" s="24">
        <v>0</v>
      </c>
      <c r="T56" s="25">
        <v>0</v>
      </c>
      <c r="U56" s="24">
        <v>0</v>
      </c>
      <c r="V56" s="23">
        <v>0</v>
      </c>
      <c r="W56" s="25">
        <v>0</v>
      </c>
      <c r="X56" s="26">
        <v>0</v>
      </c>
      <c r="Y56" s="32" t="s">
        <v>12</v>
      </c>
    </row>
    <row r="57" spans="1:25" s="2" customFormat="1" ht="24" customHeight="1" thickBot="1">
      <c r="A57" s="60"/>
      <c r="B57" s="79"/>
      <c r="C57" s="81"/>
      <c r="D57" s="83"/>
      <c r="E57" s="102"/>
      <c r="F57" s="89"/>
      <c r="G57" s="75"/>
      <c r="H57" s="90"/>
      <c r="I57" s="71"/>
      <c r="J57" s="71"/>
      <c r="K57" s="71"/>
      <c r="L57" s="71"/>
      <c r="M57" s="52"/>
      <c r="N57" s="73"/>
      <c r="O57" s="75"/>
      <c r="P57" s="77"/>
      <c r="Q57" s="46">
        <v>0</v>
      </c>
      <c r="R57" s="40">
        <v>0</v>
      </c>
      <c r="S57" s="40">
        <v>0</v>
      </c>
      <c r="T57" s="41">
        <v>0</v>
      </c>
      <c r="U57" s="40">
        <v>0</v>
      </c>
      <c r="V57" s="39">
        <v>0</v>
      </c>
      <c r="W57" s="41">
        <v>0</v>
      </c>
      <c r="X57" s="42">
        <v>0</v>
      </c>
      <c r="Y57" s="33" t="s">
        <v>8</v>
      </c>
    </row>
    <row r="58" spans="1:25" s="2" customFormat="1" ht="24" customHeight="1">
      <c r="A58" s="59">
        <v>26</v>
      </c>
      <c r="B58" s="78" t="s">
        <v>78</v>
      </c>
      <c r="C58" s="80" t="s">
        <v>79</v>
      </c>
      <c r="D58" s="82" t="s">
        <v>31</v>
      </c>
      <c r="E58" s="74">
        <v>41.567999999999998</v>
      </c>
      <c r="F58" s="76">
        <v>41.567999999999998</v>
      </c>
      <c r="G58" s="74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51">
        <v>0</v>
      </c>
      <c r="N58" s="72">
        <v>0</v>
      </c>
      <c r="O58" s="74">
        <f>+(+E58+G58)-(M58+N58)</f>
        <v>41.567999999999998</v>
      </c>
      <c r="P58" s="76">
        <v>41.567999999999998</v>
      </c>
      <c r="Q58" s="45">
        <v>0</v>
      </c>
      <c r="R58" s="24">
        <v>0</v>
      </c>
      <c r="S58" s="24">
        <v>0</v>
      </c>
      <c r="T58" s="25">
        <v>0</v>
      </c>
      <c r="U58" s="24">
        <v>0</v>
      </c>
      <c r="V58" s="23">
        <v>0</v>
      </c>
      <c r="W58" s="25">
        <v>0</v>
      </c>
      <c r="X58" s="26">
        <v>0</v>
      </c>
      <c r="Y58" s="32" t="s">
        <v>12</v>
      </c>
    </row>
    <row r="59" spans="1:25" s="2" customFormat="1" ht="24" customHeight="1" thickBot="1">
      <c r="A59" s="60"/>
      <c r="B59" s="79"/>
      <c r="C59" s="81"/>
      <c r="D59" s="83"/>
      <c r="E59" s="102"/>
      <c r="F59" s="89"/>
      <c r="G59" s="75"/>
      <c r="H59" s="90"/>
      <c r="I59" s="71"/>
      <c r="J59" s="71"/>
      <c r="K59" s="71"/>
      <c r="L59" s="71"/>
      <c r="M59" s="52"/>
      <c r="N59" s="73"/>
      <c r="O59" s="75"/>
      <c r="P59" s="77"/>
      <c r="Q59" s="46">
        <v>0</v>
      </c>
      <c r="R59" s="40">
        <v>0</v>
      </c>
      <c r="S59" s="40">
        <v>0</v>
      </c>
      <c r="T59" s="41">
        <v>0</v>
      </c>
      <c r="U59" s="40">
        <v>0</v>
      </c>
      <c r="V59" s="39">
        <v>0</v>
      </c>
      <c r="W59" s="41">
        <v>0</v>
      </c>
      <c r="X59" s="42">
        <v>0</v>
      </c>
      <c r="Y59" s="33" t="s">
        <v>8</v>
      </c>
    </row>
    <row r="60" spans="1:25" s="2" customFormat="1" ht="24" customHeight="1">
      <c r="A60" s="59">
        <v>27</v>
      </c>
      <c r="B60" s="78" t="s">
        <v>80</v>
      </c>
      <c r="C60" s="80" t="s">
        <v>81</v>
      </c>
      <c r="D60" s="82" t="s">
        <v>31</v>
      </c>
      <c r="E60" s="55">
        <v>115.42400000000001</v>
      </c>
      <c r="F60" s="76">
        <v>115.42400000000001</v>
      </c>
      <c r="G60" s="74">
        <v>0.01</v>
      </c>
      <c r="H60" s="70">
        <v>0.01</v>
      </c>
      <c r="I60" s="70">
        <v>0</v>
      </c>
      <c r="J60" s="70">
        <v>0</v>
      </c>
      <c r="K60" s="70">
        <v>0</v>
      </c>
      <c r="L60" s="70">
        <v>0.01</v>
      </c>
      <c r="M60" s="51">
        <v>6.6660000000000004</v>
      </c>
      <c r="N60" s="72">
        <v>0</v>
      </c>
      <c r="O60" s="74">
        <f>+(+E60+G60)-(M60+N60)</f>
        <v>108.76800000000001</v>
      </c>
      <c r="P60" s="76">
        <v>108.76800000000001</v>
      </c>
      <c r="Q60" s="23">
        <v>1</v>
      </c>
      <c r="R60" s="24">
        <v>0</v>
      </c>
      <c r="S60" s="24">
        <v>0</v>
      </c>
      <c r="T60" s="25">
        <v>0</v>
      </c>
      <c r="U60" s="24">
        <v>0</v>
      </c>
      <c r="V60" s="23">
        <v>0</v>
      </c>
      <c r="W60" s="25">
        <v>0</v>
      </c>
      <c r="X60" s="26">
        <v>0</v>
      </c>
      <c r="Y60" s="32" t="s">
        <v>12</v>
      </c>
    </row>
    <row r="61" spans="1:25" s="2" customFormat="1" ht="24" customHeight="1" thickBot="1">
      <c r="A61" s="60"/>
      <c r="B61" s="79"/>
      <c r="C61" s="81"/>
      <c r="D61" s="83"/>
      <c r="E61" s="56"/>
      <c r="F61" s="89"/>
      <c r="G61" s="75"/>
      <c r="H61" s="90"/>
      <c r="I61" s="71"/>
      <c r="J61" s="71"/>
      <c r="K61" s="71"/>
      <c r="L61" s="71"/>
      <c r="M61" s="52"/>
      <c r="N61" s="73"/>
      <c r="O61" s="75"/>
      <c r="P61" s="77"/>
      <c r="Q61" s="39">
        <v>6.6660000000000004</v>
      </c>
      <c r="R61" s="40">
        <v>0</v>
      </c>
      <c r="S61" s="40">
        <v>0</v>
      </c>
      <c r="T61" s="41">
        <v>0</v>
      </c>
      <c r="U61" s="40">
        <v>0</v>
      </c>
      <c r="V61" s="39">
        <v>0</v>
      </c>
      <c r="W61" s="41">
        <v>0</v>
      </c>
      <c r="X61" s="42">
        <v>0</v>
      </c>
      <c r="Y61" s="33" t="s">
        <v>8</v>
      </c>
    </row>
    <row r="62" spans="1:25" s="2" customFormat="1" ht="24" customHeight="1">
      <c r="A62" s="59">
        <v>28</v>
      </c>
      <c r="B62" s="94" t="s">
        <v>82</v>
      </c>
      <c r="C62" s="80" t="s">
        <v>83</v>
      </c>
      <c r="D62" s="82" t="s">
        <v>31</v>
      </c>
      <c r="E62" s="96">
        <v>25.616000000000003</v>
      </c>
      <c r="F62" s="98">
        <v>25.616000000000003</v>
      </c>
      <c r="G62" s="74">
        <v>1E-3</v>
      </c>
      <c r="H62" s="70">
        <v>1E-3</v>
      </c>
      <c r="I62" s="70">
        <v>0</v>
      </c>
      <c r="J62" s="70">
        <v>0</v>
      </c>
      <c r="K62" s="70">
        <v>0</v>
      </c>
      <c r="L62" s="70">
        <v>1E-3</v>
      </c>
      <c r="M62" s="51">
        <v>0.84899999999999998</v>
      </c>
      <c r="N62" s="72">
        <v>0</v>
      </c>
      <c r="O62" s="74">
        <f>+(+E62+G62)-(M62+N62)</f>
        <v>24.768000000000004</v>
      </c>
      <c r="P62" s="76">
        <v>24.768000000000004</v>
      </c>
      <c r="Q62" s="23">
        <v>1</v>
      </c>
      <c r="R62" s="24">
        <v>0</v>
      </c>
      <c r="S62" s="24">
        <v>0</v>
      </c>
      <c r="T62" s="25">
        <v>0</v>
      </c>
      <c r="U62" s="24">
        <v>0</v>
      </c>
      <c r="V62" s="23">
        <v>0</v>
      </c>
      <c r="W62" s="25">
        <v>0</v>
      </c>
      <c r="X62" s="26">
        <v>0</v>
      </c>
      <c r="Y62" s="32" t="s">
        <v>12</v>
      </c>
    </row>
    <row r="63" spans="1:25" s="2" customFormat="1" ht="24" customHeight="1" thickBot="1">
      <c r="A63" s="60"/>
      <c r="B63" s="95"/>
      <c r="C63" s="81"/>
      <c r="D63" s="83"/>
      <c r="E63" s="97"/>
      <c r="F63" s="99"/>
      <c r="G63" s="75"/>
      <c r="H63" s="90"/>
      <c r="I63" s="71"/>
      <c r="J63" s="71"/>
      <c r="K63" s="71"/>
      <c r="L63" s="71"/>
      <c r="M63" s="52"/>
      <c r="N63" s="73"/>
      <c r="O63" s="75"/>
      <c r="P63" s="77"/>
      <c r="Q63" s="39">
        <v>0.84899999999999998</v>
      </c>
      <c r="R63" s="40">
        <v>0</v>
      </c>
      <c r="S63" s="40">
        <v>0</v>
      </c>
      <c r="T63" s="41">
        <v>0</v>
      </c>
      <c r="U63" s="40">
        <v>0</v>
      </c>
      <c r="V63" s="39">
        <v>0</v>
      </c>
      <c r="W63" s="41">
        <v>0</v>
      </c>
      <c r="X63" s="42">
        <v>0</v>
      </c>
      <c r="Y63" s="33" t="s">
        <v>8</v>
      </c>
    </row>
    <row r="64" spans="1:25" s="2" customFormat="1" ht="24" customHeight="1">
      <c r="A64" s="59">
        <v>29</v>
      </c>
      <c r="B64" s="78" t="s">
        <v>84</v>
      </c>
      <c r="C64" s="80" t="s">
        <v>85</v>
      </c>
      <c r="D64" s="82" t="s">
        <v>31</v>
      </c>
      <c r="E64" s="55">
        <v>2.468</v>
      </c>
      <c r="F64" s="76">
        <v>2.468</v>
      </c>
      <c r="G64" s="74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51">
        <v>0</v>
      </c>
      <c r="N64" s="72"/>
      <c r="O64" s="74">
        <f>+(+E64+G64)-(M64+N64)</f>
        <v>2.468</v>
      </c>
      <c r="P64" s="76">
        <v>2.468</v>
      </c>
      <c r="Q64" s="23">
        <v>0</v>
      </c>
      <c r="R64" s="24">
        <v>0</v>
      </c>
      <c r="S64" s="24">
        <v>0</v>
      </c>
      <c r="T64" s="25">
        <v>0</v>
      </c>
      <c r="U64" s="24">
        <v>0</v>
      </c>
      <c r="V64" s="23">
        <v>0</v>
      </c>
      <c r="W64" s="25">
        <v>0</v>
      </c>
      <c r="X64" s="26">
        <v>0</v>
      </c>
      <c r="Y64" s="32" t="s">
        <v>12</v>
      </c>
    </row>
    <row r="65" spans="1:25" s="2" customFormat="1" ht="24" customHeight="1" thickBot="1">
      <c r="A65" s="60"/>
      <c r="B65" s="79"/>
      <c r="C65" s="81"/>
      <c r="D65" s="83"/>
      <c r="E65" s="56"/>
      <c r="F65" s="89"/>
      <c r="G65" s="75"/>
      <c r="H65" s="90"/>
      <c r="I65" s="71"/>
      <c r="J65" s="71"/>
      <c r="K65" s="71"/>
      <c r="L65" s="71"/>
      <c r="M65" s="52"/>
      <c r="N65" s="73"/>
      <c r="O65" s="75"/>
      <c r="P65" s="77"/>
      <c r="Q65" s="39">
        <v>0</v>
      </c>
      <c r="R65" s="40">
        <v>0</v>
      </c>
      <c r="S65" s="40">
        <v>0</v>
      </c>
      <c r="T65" s="41">
        <v>0</v>
      </c>
      <c r="U65" s="40">
        <v>0</v>
      </c>
      <c r="V65" s="39">
        <v>0</v>
      </c>
      <c r="W65" s="41">
        <v>0</v>
      </c>
      <c r="X65" s="42">
        <v>0</v>
      </c>
      <c r="Y65" s="33" t="s">
        <v>8</v>
      </c>
    </row>
    <row r="66" spans="1:25" s="2" customFormat="1" ht="24" customHeight="1">
      <c r="A66" s="59">
        <v>30</v>
      </c>
      <c r="B66" s="78" t="s">
        <v>86</v>
      </c>
      <c r="C66" s="80" t="s">
        <v>87</v>
      </c>
      <c r="D66" s="82" t="s">
        <v>31</v>
      </c>
      <c r="E66" s="55">
        <v>265.82100000000003</v>
      </c>
      <c r="F66" s="76">
        <v>265.82100000000003</v>
      </c>
      <c r="G66" s="74">
        <v>7.0000000000000001E-3</v>
      </c>
      <c r="H66" s="70">
        <v>7.0000000000000001E-3</v>
      </c>
      <c r="I66" s="70">
        <v>0</v>
      </c>
      <c r="J66" s="70">
        <v>0</v>
      </c>
      <c r="K66" s="70">
        <v>0</v>
      </c>
      <c r="L66" s="70">
        <v>7.0000000000000001E-3</v>
      </c>
      <c r="M66" s="51">
        <v>16.542000000000002</v>
      </c>
      <c r="N66" s="72">
        <v>0</v>
      </c>
      <c r="O66" s="74">
        <f>+(+E66+G66)-(M66+N66)</f>
        <v>249.28600000000003</v>
      </c>
      <c r="P66" s="76">
        <v>249.28600000000003</v>
      </c>
      <c r="Q66" s="23">
        <v>1</v>
      </c>
      <c r="R66" s="24">
        <v>0</v>
      </c>
      <c r="S66" s="24">
        <v>0</v>
      </c>
      <c r="T66" s="25">
        <v>0</v>
      </c>
      <c r="U66" s="24">
        <v>0</v>
      </c>
      <c r="V66" s="23">
        <v>0</v>
      </c>
      <c r="W66" s="25">
        <v>0</v>
      </c>
      <c r="X66" s="26">
        <v>0</v>
      </c>
      <c r="Y66" s="32" t="s">
        <v>12</v>
      </c>
    </row>
    <row r="67" spans="1:25" s="2" customFormat="1" ht="24" customHeight="1" thickBot="1">
      <c r="A67" s="60"/>
      <c r="B67" s="79"/>
      <c r="C67" s="81"/>
      <c r="D67" s="83"/>
      <c r="E67" s="56"/>
      <c r="F67" s="89"/>
      <c r="G67" s="75"/>
      <c r="H67" s="90"/>
      <c r="I67" s="71"/>
      <c r="J67" s="71"/>
      <c r="K67" s="71"/>
      <c r="L67" s="71"/>
      <c r="M67" s="52"/>
      <c r="N67" s="73"/>
      <c r="O67" s="75"/>
      <c r="P67" s="77"/>
      <c r="Q67" s="39">
        <v>16.542000000000002</v>
      </c>
      <c r="R67" s="40">
        <v>0</v>
      </c>
      <c r="S67" s="40">
        <v>0</v>
      </c>
      <c r="T67" s="41">
        <v>0</v>
      </c>
      <c r="U67" s="40">
        <v>0</v>
      </c>
      <c r="V67" s="39">
        <v>0</v>
      </c>
      <c r="W67" s="41">
        <v>0</v>
      </c>
      <c r="X67" s="42">
        <v>0</v>
      </c>
      <c r="Y67" s="33" t="s">
        <v>8</v>
      </c>
    </row>
    <row r="68" spans="1:25" s="2" customFormat="1" ht="24" customHeight="1">
      <c r="A68" s="59">
        <v>31</v>
      </c>
      <c r="B68" s="78" t="s">
        <v>88</v>
      </c>
      <c r="C68" s="80" t="s">
        <v>89</v>
      </c>
      <c r="D68" s="82" t="s">
        <v>31</v>
      </c>
      <c r="E68" s="55">
        <v>12.131</v>
      </c>
      <c r="F68" s="76">
        <v>12.131</v>
      </c>
      <c r="G68" s="74">
        <v>1E-3</v>
      </c>
      <c r="H68" s="70">
        <v>1E-3</v>
      </c>
      <c r="I68" s="70">
        <v>0</v>
      </c>
      <c r="J68" s="70">
        <v>0</v>
      </c>
      <c r="K68" s="70">
        <v>0</v>
      </c>
      <c r="L68" s="70">
        <v>1E-3</v>
      </c>
      <c r="M68" s="51">
        <v>0</v>
      </c>
      <c r="N68" s="72">
        <v>0</v>
      </c>
      <c r="O68" s="74">
        <f>+(+E68+G68)-(M68+N68)</f>
        <v>12.132</v>
      </c>
      <c r="P68" s="76">
        <v>12.132</v>
      </c>
      <c r="Q68" s="23">
        <v>0</v>
      </c>
      <c r="R68" s="24">
        <v>0</v>
      </c>
      <c r="S68" s="24">
        <v>0</v>
      </c>
      <c r="T68" s="25">
        <v>0</v>
      </c>
      <c r="U68" s="24">
        <v>0</v>
      </c>
      <c r="V68" s="23">
        <v>0</v>
      </c>
      <c r="W68" s="25">
        <v>0</v>
      </c>
      <c r="X68" s="26">
        <v>0</v>
      </c>
      <c r="Y68" s="32" t="s">
        <v>12</v>
      </c>
    </row>
    <row r="69" spans="1:25" s="2" customFormat="1" ht="24" customHeight="1" thickBot="1">
      <c r="A69" s="60"/>
      <c r="B69" s="79"/>
      <c r="C69" s="81"/>
      <c r="D69" s="83"/>
      <c r="E69" s="56"/>
      <c r="F69" s="89"/>
      <c r="G69" s="75"/>
      <c r="H69" s="90"/>
      <c r="I69" s="71"/>
      <c r="J69" s="71"/>
      <c r="K69" s="71"/>
      <c r="L69" s="71"/>
      <c r="M69" s="52"/>
      <c r="N69" s="73"/>
      <c r="O69" s="75"/>
      <c r="P69" s="77"/>
      <c r="Q69" s="39">
        <v>0</v>
      </c>
      <c r="R69" s="40">
        <v>0</v>
      </c>
      <c r="S69" s="40">
        <v>0</v>
      </c>
      <c r="T69" s="41">
        <v>0</v>
      </c>
      <c r="U69" s="40">
        <v>0</v>
      </c>
      <c r="V69" s="39">
        <v>0</v>
      </c>
      <c r="W69" s="41">
        <v>0</v>
      </c>
      <c r="X69" s="42">
        <v>0</v>
      </c>
      <c r="Y69" s="33" t="s">
        <v>8</v>
      </c>
    </row>
    <row r="70" spans="1:25" s="2" customFormat="1" ht="24" customHeight="1">
      <c r="A70" s="59">
        <v>32</v>
      </c>
      <c r="B70" s="91" t="s">
        <v>90</v>
      </c>
      <c r="C70" s="80" t="s">
        <v>91</v>
      </c>
      <c r="D70" s="82" t="s">
        <v>31</v>
      </c>
      <c r="E70" s="55">
        <v>1.2110000000000001</v>
      </c>
      <c r="F70" s="76">
        <v>1.2110000000000001</v>
      </c>
      <c r="G70" s="74">
        <v>3.0000000000000001E-3</v>
      </c>
      <c r="H70" s="70">
        <v>3.0000000000000001E-3</v>
      </c>
      <c r="I70" s="70">
        <v>0</v>
      </c>
      <c r="J70" s="70">
        <v>0</v>
      </c>
      <c r="K70" s="70">
        <v>0</v>
      </c>
      <c r="L70" s="70">
        <v>3.0000000000000001E-3</v>
      </c>
      <c r="M70" s="51">
        <v>0</v>
      </c>
      <c r="N70" s="72">
        <v>0</v>
      </c>
      <c r="O70" s="74">
        <f>+(+E70+G70)-(M70+N70)</f>
        <v>1.214</v>
      </c>
      <c r="P70" s="76">
        <v>1.214</v>
      </c>
      <c r="Q70" s="23">
        <v>0</v>
      </c>
      <c r="R70" s="24">
        <v>0</v>
      </c>
      <c r="S70" s="24">
        <v>0</v>
      </c>
      <c r="T70" s="25">
        <v>0</v>
      </c>
      <c r="U70" s="24">
        <v>0</v>
      </c>
      <c r="V70" s="23">
        <v>0</v>
      </c>
      <c r="W70" s="25">
        <v>0</v>
      </c>
      <c r="X70" s="26">
        <v>0</v>
      </c>
      <c r="Y70" s="32" t="s">
        <v>12</v>
      </c>
    </row>
    <row r="71" spans="1:25" s="2" customFormat="1" ht="24" customHeight="1" thickBot="1">
      <c r="A71" s="60"/>
      <c r="B71" s="92"/>
      <c r="C71" s="81"/>
      <c r="D71" s="83"/>
      <c r="E71" s="56"/>
      <c r="F71" s="89"/>
      <c r="G71" s="75"/>
      <c r="H71" s="90"/>
      <c r="I71" s="71"/>
      <c r="J71" s="71"/>
      <c r="K71" s="71"/>
      <c r="L71" s="71"/>
      <c r="M71" s="52"/>
      <c r="N71" s="73"/>
      <c r="O71" s="75"/>
      <c r="P71" s="77"/>
      <c r="Q71" s="39">
        <v>0</v>
      </c>
      <c r="R71" s="40">
        <v>0</v>
      </c>
      <c r="S71" s="40">
        <v>0</v>
      </c>
      <c r="T71" s="41">
        <v>0</v>
      </c>
      <c r="U71" s="40">
        <v>0</v>
      </c>
      <c r="V71" s="39">
        <v>0</v>
      </c>
      <c r="W71" s="41">
        <v>0</v>
      </c>
      <c r="X71" s="42">
        <v>0</v>
      </c>
      <c r="Y71" s="33" t="s">
        <v>8</v>
      </c>
    </row>
    <row r="72" spans="1:25" s="2" customFormat="1" ht="24" customHeight="1">
      <c r="A72" s="59">
        <v>33</v>
      </c>
      <c r="B72" s="78" t="s">
        <v>92</v>
      </c>
      <c r="C72" s="80" t="s">
        <v>93</v>
      </c>
      <c r="D72" s="82" t="s">
        <v>31</v>
      </c>
      <c r="E72" s="55">
        <v>71.674000000000007</v>
      </c>
      <c r="F72" s="76">
        <v>71.674000000000007</v>
      </c>
      <c r="G72" s="74">
        <v>2.1000000000000001E-2</v>
      </c>
      <c r="H72" s="70">
        <v>2.1000000000000001E-2</v>
      </c>
      <c r="I72" s="70">
        <v>0</v>
      </c>
      <c r="J72" s="70">
        <v>0</v>
      </c>
      <c r="K72" s="70">
        <v>0</v>
      </c>
      <c r="L72" s="70">
        <v>2.1000000000000001E-2</v>
      </c>
      <c r="M72" s="51">
        <v>-7.2409999999999997</v>
      </c>
      <c r="N72" s="72">
        <v>0</v>
      </c>
      <c r="O72" s="74">
        <f>+(+E72+G72)-(M72+N72)</f>
        <v>78.936000000000007</v>
      </c>
      <c r="P72" s="76">
        <v>78.936000000000007</v>
      </c>
      <c r="Q72" s="23">
        <v>1</v>
      </c>
      <c r="R72" s="24">
        <v>0</v>
      </c>
      <c r="S72" s="24">
        <v>0</v>
      </c>
      <c r="T72" s="25">
        <v>0</v>
      </c>
      <c r="U72" s="24">
        <v>0</v>
      </c>
      <c r="V72" s="23">
        <v>0</v>
      </c>
      <c r="W72" s="25">
        <v>0</v>
      </c>
      <c r="X72" s="26">
        <v>0</v>
      </c>
      <c r="Y72" s="32" t="s">
        <v>12</v>
      </c>
    </row>
    <row r="73" spans="1:25" s="2" customFormat="1" ht="24" customHeight="1" thickBot="1">
      <c r="A73" s="60"/>
      <c r="B73" s="79"/>
      <c r="C73" s="81"/>
      <c r="D73" s="83"/>
      <c r="E73" s="56"/>
      <c r="F73" s="89"/>
      <c r="G73" s="75"/>
      <c r="H73" s="90"/>
      <c r="I73" s="71"/>
      <c r="J73" s="71"/>
      <c r="K73" s="71"/>
      <c r="L73" s="71"/>
      <c r="M73" s="52"/>
      <c r="N73" s="73"/>
      <c r="O73" s="75"/>
      <c r="P73" s="77"/>
      <c r="Q73" s="39">
        <v>-7.2409999999999997</v>
      </c>
      <c r="R73" s="40">
        <v>0</v>
      </c>
      <c r="S73" s="40">
        <v>0</v>
      </c>
      <c r="T73" s="41">
        <v>0</v>
      </c>
      <c r="U73" s="40">
        <v>0</v>
      </c>
      <c r="V73" s="39">
        <v>0</v>
      </c>
      <c r="W73" s="41">
        <v>0</v>
      </c>
      <c r="X73" s="42">
        <v>0</v>
      </c>
      <c r="Y73" s="33" t="s">
        <v>8</v>
      </c>
    </row>
    <row r="74" spans="1:25" s="2" customFormat="1" ht="24" customHeight="1">
      <c r="A74" s="59">
        <v>34</v>
      </c>
      <c r="B74" s="94" t="s">
        <v>94</v>
      </c>
      <c r="C74" s="80" t="s">
        <v>95</v>
      </c>
      <c r="D74" s="82" t="s">
        <v>31</v>
      </c>
      <c r="E74" s="96">
        <v>9.1519999999999992</v>
      </c>
      <c r="F74" s="98">
        <v>9.1519999999999992</v>
      </c>
      <c r="G74" s="74">
        <v>3.4950000000000001</v>
      </c>
      <c r="H74" s="70">
        <v>3.4950000000000001</v>
      </c>
      <c r="I74" s="70">
        <v>0</v>
      </c>
      <c r="J74" s="70">
        <v>0</v>
      </c>
      <c r="K74" s="70">
        <v>0</v>
      </c>
      <c r="L74" s="70">
        <v>3.4950000000000001</v>
      </c>
      <c r="M74" s="51">
        <v>6.7880000000000003</v>
      </c>
      <c r="N74" s="72">
        <v>0</v>
      </c>
      <c r="O74" s="74">
        <f>+(+E74+G74)-(M74+N74)</f>
        <v>5.8589999999999982</v>
      </c>
      <c r="P74" s="76">
        <v>5.8589999999999982</v>
      </c>
      <c r="Q74" s="45">
        <v>1</v>
      </c>
      <c r="R74" s="24">
        <v>0</v>
      </c>
      <c r="S74" s="24">
        <v>0</v>
      </c>
      <c r="T74" s="25">
        <v>0</v>
      </c>
      <c r="U74" s="24">
        <v>0</v>
      </c>
      <c r="V74" s="23">
        <v>0</v>
      </c>
      <c r="W74" s="25">
        <v>0</v>
      </c>
      <c r="X74" s="26">
        <v>0</v>
      </c>
      <c r="Y74" s="32" t="s">
        <v>12</v>
      </c>
    </row>
    <row r="75" spans="1:25" s="2" customFormat="1" ht="24" customHeight="1" thickBot="1">
      <c r="A75" s="60"/>
      <c r="B75" s="95"/>
      <c r="C75" s="81"/>
      <c r="D75" s="83"/>
      <c r="E75" s="97"/>
      <c r="F75" s="99"/>
      <c r="G75" s="75"/>
      <c r="H75" s="90"/>
      <c r="I75" s="71"/>
      <c r="J75" s="71"/>
      <c r="K75" s="71"/>
      <c r="L75" s="71"/>
      <c r="M75" s="52"/>
      <c r="N75" s="73"/>
      <c r="O75" s="75"/>
      <c r="P75" s="77"/>
      <c r="Q75" s="39">
        <v>6.7880000000000003</v>
      </c>
      <c r="R75" s="40">
        <v>0</v>
      </c>
      <c r="S75" s="40">
        <v>0</v>
      </c>
      <c r="T75" s="41">
        <v>0</v>
      </c>
      <c r="U75" s="40">
        <v>0</v>
      </c>
      <c r="V75" s="39">
        <v>0</v>
      </c>
      <c r="W75" s="41">
        <v>0</v>
      </c>
      <c r="X75" s="42">
        <v>0</v>
      </c>
      <c r="Y75" s="33" t="s">
        <v>8</v>
      </c>
    </row>
    <row r="76" spans="1:25" s="2" customFormat="1" ht="24" customHeight="1">
      <c r="A76" s="59">
        <v>35</v>
      </c>
      <c r="B76" s="78" t="s">
        <v>96</v>
      </c>
      <c r="C76" s="80" t="s">
        <v>97</v>
      </c>
      <c r="D76" s="82" t="s">
        <v>31</v>
      </c>
      <c r="E76" s="55">
        <v>8.6820000000000004</v>
      </c>
      <c r="F76" s="76">
        <v>8.6820000000000004</v>
      </c>
      <c r="G76" s="74">
        <v>1E-3</v>
      </c>
      <c r="H76" s="70">
        <v>1E-3</v>
      </c>
      <c r="I76" s="70">
        <v>0</v>
      </c>
      <c r="J76" s="70">
        <v>0</v>
      </c>
      <c r="K76" s="70">
        <v>0</v>
      </c>
      <c r="L76" s="70">
        <v>1E-3</v>
      </c>
      <c r="M76" s="51">
        <v>0</v>
      </c>
      <c r="N76" s="72">
        <v>0</v>
      </c>
      <c r="O76" s="74">
        <f>+(+E76+G76)-(M76+N76)</f>
        <v>8.6829999999999998</v>
      </c>
      <c r="P76" s="76">
        <v>8.6829999999999998</v>
      </c>
      <c r="Q76" s="23">
        <v>0</v>
      </c>
      <c r="R76" s="24">
        <v>0</v>
      </c>
      <c r="S76" s="24">
        <v>0</v>
      </c>
      <c r="T76" s="25">
        <v>0</v>
      </c>
      <c r="U76" s="24">
        <v>0</v>
      </c>
      <c r="V76" s="23">
        <v>0</v>
      </c>
      <c r="W76" s="25">
        <v>0</v>
      </c>
      <c r="X76" s="26">
        <v>0</v>
      </c>
      <c r="Y76" s="32" t="s">
        <v>12</v>
      </c>
    </row>
    <row r="77" spans="1:25" s="2" customFormat="1" ht="24" customHeight="1" thickBot="1">
      <c r="A77" s="60"/>
      <c r="B77" s="79"/>
      <c r="C77" s="81"/>
      <c r="D77" s="83"/>
      <c r="E77" s="56"/>
      <c r="F77" s="89"/>
      <c r="G77" s="75"/>
      <c r="H77" s="90"/>
      <c r="I77" s="71"/>
      <c r="J77" s="71"/>
      <c r="K77" s="71"/>
      <c r="L77" s="71"/>
      <c r="M77" s="52"/>
      <c r="N77" s="73"/>
      <c r="O77" s="75"/>
      <c r="P77" s="77"/>
      <c r="Q77" s="39">
        <v>0</v>
      </c>
      <c r="R77" s="40">
        <v>0</v>
      </c>
      <c r="S77" s="40">
        <v>0</v>
      </c>
      <c r="T77" s="41">
        <v>0</v>
      </c>
      <c r="U77" s="40">
        <v>0</v>
      </c>
      <c r="V77" s="39">
        <v>0</v>
      </c>
      <c r="W77" s="41">
        <v>0</v>
      </c>
      <c r="X77" s="42">
        <v>0</v>
      </c>
      <c r="Y77" s="33" t="s">
        <v>8</v>
      </c>
    </row>
    <row r="78" spans="1:25" s="2" customFormat="1" ht="24" customHeight="1">
      <c r="A78" s="59">
        <v>36</v>
      </c>
      <c r="B78" s="78" t="s">
        <v>98</v>
      </c>
      <c r="C78" s="100" t="s">
        <v>99</v>
      </c>
      <c r="D78" s="82" t="s">
        <v>31</v>
      </c>
      <c r="E78" s="55">
        <v>13.807</v>
      </c>
      <c r="F78" s="76">
        <v>13.807</v>
      </c>
      <c r="G78" s="74">
        <v>5.0000000000000001E-3</v>
      </c>
      <c r="H78" s="70">
        <v>5.0000000000000001E-3</v>
      </c>
      <c r="I78" s="70">
        <v>0</v>
      </c>
      <c r="J78" s="70">
        <v>0</v>
      </c>
      <c r="K78" s="70">
        <v>0</v>
      </c>
      <c r="L78" s="70">
        <v>5.0000000000000001E-3</v>
      </c>
      <c r="M78" s="51">
        <v>10.523</v>
      </c>
      <c r="N78" s="72">
        <v>0</v>
      </c>
      <c r="O78" s="74">
        <f>+(+E78+G78)-(M78+N78)</f>
        <v>3.2890000000000015</v>
      </c>
      <c r="P78" s="76">
        <v>3.2890000000000015</v>
      </c>
      <c r="Q78" s="23">
        <v>1</v>
      </c>
      <c r="R78" s="24">
        <v>0</v>
      </c>
      <c r="S78" s="24">
        <v>0</v>
      </c>
      <c r="T78" s="25">
        <v>0</v>
      </c>
      <c r="U78" s="24">
        <v>0</v>
      </c>
      <c r="V78" s="23">
        <v>0</v>
      </c>
      <c r="W78" s="25">
        <v>0</v>
      </c>
      <c r="X78" s="26">
        <v>0</v>
      </c>
      <c r="Y78" s="32" t="s">
        <v>12</v>
      </c>
    </row>
    <row r="79" spans="1:25" s="2" customFormat="1" ht="24" customHeight="1" thickBot="1">
      <c r="A79" s="60"/>
      <c r="B79" s="79"/>
      <c r="C79" s="101"/>
      <c r="D79" s="83"/>
      <c r="E79" s="56"/>
      <c r="F79" s="89"/>
      <c r="G79" s="75"/>
      <c r="H79" s="90"/>
      <c r="I79" s="71"/>
      <c r="J79" s="71"/>
      <c r="K79" s="71"/>
      <c r="L79" s="71"/>
      <c r="M79" s="52"/>
      <c r="N79" s="73"/>
      <c r="O79" s="75"/>
      <c r="P79" s="77"/>
      <c r="Q79" s="39">
        <v>10.523</v>
      </c>
      <c r="R79" s="40">
        <v>0</v>
      </c>
      <c r="S79" s="40">
        <v>0</v>
      </c>
      <c r="T79" s="41">
        <v>0</v>
      </c>
      <c r="U79" s="40">
        <v>0</v>
      </c>
      <c r="V79" s="39">
        <v>0</v>
      </c>
      <c r="W79" s="41">
        <v>0</v>
      </c>
      <c r="X79" s="42">
        <v>0</v>
      </c>
      <c r="Y79" s="33" t="s">
        <v>8</v>
      </c>
    </row>
    <row r="80" spans="1:25" s="2" customFormat="1" ht="24" customHeight="1">
      <c r="A80" s="59">
        <v>37</v>
      </c>
      <c r="B80" s="78" t="s">
        <v>100</v>
      </c>
      <c r="C80" s="80" t="s">
        <v>101</v>
      </c>
      <c r="D80" s="82" t="s">
        <v>31</v>
      </c>
      <c r="E80" s="55">
        <v>11.442</v>
      </c>
      <c r="F80" s="76">
        <v>11.442</v>
      </c>
      <c r="G80" s="74">
        <v>2E-3</v>
      </c>
      <c r="H80" s="70">
        <v>2E-3</v>
      </c>
      <c r="I80" s="70">
        <v>0</v>
      </c>
      <c r="J80" s="70">
        <v>0</v>
      </c>
      <c r="K80" s="70">
        <v>0</v>
      </c>
      <c r="L80" s="70">
        <v>2E-3</v>
      </c>
      <c r="M80" s="51">
        <v>0</v>
      </c>
      <c r="N80" s="72">
        <v>0</v>
      </c>
      <c r="O80" s="74">
        <f>+(+E80+G80)-(M80+N80)</f>
        <v>11.444000000000001</v>
      </c>
      <c r="P80" s="76">
        <v>11.444000000000001</v>
      </c>
      <c r="Q80" s="23">
        <v>0</v>
      </c>
      <c r="R80" s="24">
        <v>0</v>
      </c>
      <c r="S80" s="24">
        <v>0</v>
      </c>
      <c r="T80" s="25">
        <v>0</v>
      </c>
      <c r="U80" s="24">
        <v>0</v>
      </c>
      <c r="V80" s="23">
        <v>0</v>
      </c>
      <c r="W80" s="25">
        <v>0</v>
      </c>
      <c r="X80" s="26">
        <v>0</v>
      </c>
      <c r="Y80" s="32" t="s">
        <v>12</v>
      </c>
    </row>
    <row r="81" spans="1:25" s="2" customFormat="1" ht="24" customHeight="1" thickBot="1">
      <c r="A81" s="60"/>
      <c r="B81" s="79"/>
      <c r="C81" s="81"/>
      <c r="D81" s="83"/>
      <c r="E81" s="56"/>
      <c r="F81" s="89"/>
      <c r="G81" s="75"/>
      <c r="H81" s="90"/>
      <c r="I81" s="71"/>
      <c r="J81" s="71"/>
      <c r="K81" s="71"/>
      <c r="L81" s="71"/>
      <c r="M81" s="52"/>
      <c r="N81" s="73"/>
      <c r="O81" s="75"/>
      <c r="P81" s="77"/>
      <c r="Q81" s="39">
        <v>0</v>
      </c>
      <c r="R81" s="40">
        <v>0</v>
      </c>
      <c r="S81" s="40">
        <v>0</v>
      </c>
      <c r="T81" s="41">
        <v>0</v>
      </c>
      <c r="U81" s="40">
        <v>0</v>
      </c>
      <c r="V81" s="39">
        <v>0</v>
      </c>
      <c r="W81" s="41">
        <v>0</v>
      </c>
      <c r="X81" s="42">
        <v>0</v>
      </c>
      <c r="Y81" s="33" t="s">
        <v>8</v>
      </c>
    </row>
    <row r="82" spans="1:25" s="2" customFormat="1" ht="24" customHeight="1">
      <c r="A82" s="59">
        <v>38</v>
      </c>
      <c r="B82" s="78" t="s">
        <v>102</v>
      </c>
      <c r="C82" s="80" t="s">
        <v>103</v>
      </c>
      <c r="D82" s="82" t="s">
        <v>31</v>
      </c>
      <c r="E82" s="55">
        <v>39.372</v>
      </c>
      <c r="F82" s="76">
        <v>39.372</v>
      </c>
      <c r="G82" s="74">
        <v>1.9E-2</v>
      </c>
      <c r="H82" s="70">
        <v>1.9E-2</v>
      </c>
      <c r="I82" s="70">
        <v>0</v>
      </c>
      <c r="J82" s="70">
        <v>0</v>
      </c>
      <c r="K82" s="70">
        <v>0</v>
      </c>
      <c r="L82" s="70">
        <v>1.9E-2</v>
      </c>
      <c r="M82" s="51">
        <v>0</v>
      </c>
      <c r="N82" s="72">
        <v>0</v>
      </c>
      <c r="O82" s="74">
        <f>+(+E82+G82)-(M82+N82)</f>
        <v>39.390999999999998</v>
      </c>
      <c r="P82" s="76">
        <v>39.390999999999998</v>
      </c>
      <c r="Q82" s="23">
        <v>0</v>
      </c>
      <c r="R82" s="24">
        <v>0</v>
      </c>
      <c r="S82" s="24">
        <v>0</v>
      </c>
      <c r="T82" s="25">
        <v>0</v>
      </c>
      <c r="U82" s="24">
        <v>0</v>
      </c>
      <c r="V82" s="23">
        <v>0</v>
      </c>
      <c r="W82" s="25">
        <v>0</v>
      </c>
      <c r="X82" s="26">
        <v>0</v>
      </c>
      <c r="Y82" s="32" t="s">
        <v>12</v>
      </c>
    </row>
    <row r="83" spans="1:25" s="2" customFormat="1" ht="24" customHeight="1" thickBot="1">
      <c r="A83" s="60"/>
      <c r="B83" s="79"/>
      <c r="C83" s="81"/>
      <c r="D83" s="83"/>
      <c r="E83" s="56"/>
      <c r="F83" s="89"/>
      <c r="G83" s="75"/>
      <c r="H83" s="90"/>
      <c r="I83" s="71"/>
      <c r="J83" s="71"/>
      <c r="K83" s="71"/>
      <c r="L83" s="71"/>
      <c r="M83" s="52"/>
      <c r="N83" s="73"/>
      <c r="O83" s="75"/>
      <c r="P83" s="77"/>
      <c r="Q83" s="39">
        <v>0</v>
      </c>
      <c r="R83" s="40">
        <v>0</v>
      </c>
      <c r="S83" s="40">
        <v>0</v>
      </c>
      <c r="T83" s="41">
        <v>0</v>
      </c>
      <c r="U83" s="40">
        <v>0</v>
      </c>
      <c r="V83" s="39">
        <v>0</v>
      </c>
      <c r="W83" s="41">
        <v>0</v>
      </c>
      <c r="X83" s="42">
        <v>0</v>
      </c>
      <c r="Y83" s="33" t="s">
        <v>8</v>
      </c>
    </row>
    <row r="84" spans="1:25" s="2" customFormat="1" ht="24" customHeight="1">
      <c r="A84" s="59">
        <v>39</v>
      </c>
      <c r="B84" s="94" t="s">
        <v>104</v>
      </c>
      <c r="C84" s="80" t="s">
        <v>105</v>
      </c>
      <c r="D84" s="82" t="s">
        <v>31</v>
      </c>
      <c r="E84" s="96">
        <v>103.54799999999999</v>
      </c>
      <c r="F84" s="98">
        <v>103.54799999999999</v>
      </c>
      <c r="G84" s="74">
        <v>3.1E-2</v>
      </c>
      <c r="H84" s="70">
        <v>3.1E-2</v>
      </c>
      <c r="I84" s="70">
        <v>0</v>
      </c>
      <c r="J84" s="70">
        <v>0</v>
      </c>
      <c r="K84" s="70">
        <v>0</v>
      </c>
      <c r="L84" s="70">
        <v>3.1E-2</v>
      </c>
      <c r="M84" s="51">
        <v>0</v>
      </c>
      <c r="N84" s="72">
        <v>0</v>
      </c>
      <c r="O84" s="74">
        <f>+(+E84+G84)-(M84+N84)</f>
        <v>103.57899999999999</v>
      </c>
      <c r="P84" s="76">
        <v>103.57899999999999</v>
      </c>
      <c r="Q84" s="23">
        <v>0</v>
      </c>
      <c r="R84" s="24">
        <v>0</v>
      </c>
      <c r="S84" s="24">
        <v>0</v>
      </c>
      <c r="T84" s="25">
        <v>0</v>
      </c>
      <c r="U84" s="24">
        <v>0</v>
      </c>
      <c r="V84" s="23">
        <v>0</v>
      </c>
      <c r="W84" s="25">
        <v>0</v>
      </c>
      <c r="X84" s="26">
        <v>0</v>
      </c>
      <c r="Y84" s="32" t="s">
        <v>12</v>
      </c>
    </row>
    <row r="85" spans="1:25" s="2" customFormat="1" ht="24" customHeight="1" thickBot="1">
      <c r="A85" s="60"/>
      <c r="B85" s="95"/>
      <c r="C85" s="81"/>
      <c r="D85" s="83"/>
      <c r="E85" s="97"/>
      <c r="F85" s="99"/>
      <c r="G85" s="75"/>
      <c r="H85" s="90"/>
      <c r="I85" s="71"/>
      <c r="J85" s="71"/>
      <c r="K85" s="71"/>
      <c r="L85" s="71"/>
      <c r="M85" s="52"/>
      <c r="N85" s="73"/>
      <c r="O85" s="75"/>
      <c r="P85" s="77"/>
      <c r="Q85" s="39">
        <v>0</v>
      </c>
      <c r="R85" s="40">
        <v>0</v>
      </c>
      <c r="S85" s="40">
        <v>0</v>
      </c>
      <c r="T85" s="41">
        <v>0</v>
      </c>
      <c r="U85" s="40">
        <v>0</v>
      </c>
      <c r="V85" s="39">
        <v>0</v>
      </c>
      <c r="W85" s="41">
        <v>0</v>
      </c>
      <c r="X85" s="42">
        <v>0</v>
      </c>
      <c r="Y85" s="33" t="s">
        <v>8</v>
      </c>
    </row>
    <row r="86" spans="1:25" s="2" customFormat="1" ht="24" customHeight="1">
      <c r="A86" s="59">
        <v>40</v>
      </c>
      <c r="B86" s="78" t="s">
        <v>106</v>
      </c>
      <c r="C86" s="80" t="s">
        <v>107</v>
      </c>
      <c r="D86" s="82" t="s">
        <v>31</v>
      </c>
      <c r="E86" s="55">
        <v>10.54</v>
      </c>
      <c r="F86" s="76">
        <v>10.54</v>
      </c>
      <c r="G86" s="74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51">
        <v>0</v>
      </c>
      <c r="N86" s="72">
        <v>0</v>
      </c>
      <c r="O86" s="74">
        <f>+(+E86+G86)-(M86+N86)</f>
        <v>10.54</v>
      </c>
      <c r="P86" s="76">
        <v>10.54</v>
      </c>
      <c r="Q86" s="23">
        <v>0</v>
      </c>
      <c r="R86" s="24">
        <v>0</v>
      </c>
      <c r="S86" s="24">
        <v>0</v>
      </c>
      <c r="T86" s="25">
        <v>0</v>
      </c>
      <c r="U86" s="24">
        <v>0</v>
      </c>
      <c r="V86" s="23">
        <v>0</v>
      </c>
      <c r="W86" s="25">
        <v>0</v>
      </c>
      <c r="X86" s="26">
        <v>0</v>
      </c>
      <c r="Y86" s="32" t="s">
        <v>12</v>
      </c>
    </row>
    <row r="87" spans="1:25" s="2" customFormat="1" ht="24" customHeight="1" thickBot="1">
      <c r="A87" s="60"/>
      <c r="B87" s="79"/>
      <c r="C87" s="81"/>
      <c r="D87" s="83"/>
      <c r="E87" s="56"/>
      <c r="F87" s="89"/>
      <c r="G87" s="75"/>
      <c r="H87" s="90"/>
      <c r="I87" s="71"/>
      <c r="J87" s="71"/>
      <c r="K87" s="71"/>
      <c r="L87" s="71"/>
      <c r="M87" s="52"/>
      <c r="N87" s="73"/>
      <c r="O87" s="75"/>
      <c r="P87" s="77"/>
      <c r="Q87" s="39">
        <v>0</v>
      </c>
      <c r="R87" s="40">
        <v>0</v>
      </c>
      <c r="S87" s="40">
        <v>0</v>
      </c>
      <c r="T87" s="41">
        <v>0</v>
      </c>
      <c r="U87" s="40">
        <v>0</v>
      </c>
      <c r="V87" s="39">
        <v>0</v>
      </c>
      <c r="W87" s="41">
        <v>0</v>
      </c>
      <c r="X87" s="42">
        <v>0</v>
      </c>
      <c r="Y87" s="33" t="s">
        <v>8</v>
      </c>
    </row>
    <row r="88" spans="1:25" s="2" customFormat="1" ht="24" customHeight="1">
      <c r="A88" s="59">
        <v>41</v>
      </c>
      <c r="B88" s="94" t="s">
        <v>108</v>
      </c>
      <c r="C88" s="80" t="s">
        <v>109</v>
      </c>
      <c r="D88" s="82" t="s">
        <v>31</v>
      </c>
      <c r="E88" s="96">
        <v>723.51499999999999</v>
      </c>
      <c r="F88" s="98">
        <v>723.51499999999999</v>
      </c>
      <c r="G88" s="74">
        <v>0.156</v>
      </c>
      <c r="H88" s="70">
        <v>0.156</v>
      </c>
      <c r="I88" s="70">
        <v>0</v>
      </c>
      <c r="J88" s="70">
        <v>0</v>
      </c>
      <c r="K88" s="70">
        <v>0</v>
      </c>
      <c r="L88" s="70">
        <v>0.156</v>
      </c>
      <c r="M88" s="51">
        <v>113.86799999999999</v>
      </c>
      <c r="N88" s="72">
        <v>0</v>
      </c>
      <c r="O88" s="74">
        <f>+(+E88+G88)-(M88+N88)</f>
        <v>609.80299999999988</v>
      </c>
      <c r="P88" s="76">
        <v>609.80299999999988</v>
      </c>
      <c r="Q88" s="23">
        <v>1</v>
      </c>
      <c r="R88" s="24">
        <v>0</v>
      </c>
      <c r="S88" s="24">
        <v>0</v>
      </c>
      <c r="T88" s="25">
        <v>0</v>
      </c>
      <c r="U88" s="24">
        <v>0</v>
      </c>
      <c r="V88" s="23">
        <v>0</v>
      </c>
      <c r="W88" s="25">
        <v>0</v>
      </c>
      <c r="X88" s="26">
        <v>0</v>
      </c>
      <c r="Y88" s="32" t="s">
        <v>12</v>
      </c>
    </row>
    <row r="89" spans="1:25" s="2" customFormat="1" ht="24" customHeight="1" thickBot="1">
      <c r="A89" s="60"/>
      <c r="B89" s="95"/>
      <c r="C89" s="81"/>
      <c r="D89" s="83"/>
      <c r="E89" s="97"/>
      <c r="F89" s="99"/>
      <c r="G89" s="75"/>
      <c r="H89" s="90"/>
      <c r="I89" s="71"/>
      <c r="J89" s="71"/>
      <c r="K89" s="71"/>
      <c r="L89" s="71"/>
      <c r="M89" s="52"/>
      <c r="N89" s="73"/>
      <c r="O89" s="93"/>
      <c r="P89" s="77"/>
      <c r="Q89" s="39">
        <v>113.86799999999999</v>
      </c>
      <c r="R89" s="40">
        <v>0</v>
      </c>
      <c r="S89" s="40">
        <v>0</v>
      </c>
      <c r="T89" s="41">
        <v>0</v>
      </c>
      <c r="U89" s="40">
        <v>0</v>
      </c>
      <c r="V89" s="39">
        <v>0</v>
      </c>
      <c r="W89" s="41">
        <v>0</v>
      </c>
      <c r="X89" s="42">
        <v>0</v>
      </c>
      <c r="Y89" s="33" t="s">
        <v>8</v>
      </c>
    </row>
    <row r="90" spans="1:25" s="2" customFormat="1" ht="24" customHeight="1">
      <c r="A90" s="59">
        <v>42</v>
      </c>
      <c r="B90" s="78" t="s">
        <v>110</v>
      </c>
      <c r="C90" s="80" t="s">
        <v>111</v>
      </c>
      <c r="D90" s="82" t="s">
        <v>31</v>
      </c>
      <c r="E90" s="55">
        <v>22.718</v>
      </c>
      <c r="F90" s="76">
        <v>22.718</v>
      </c>
      <c r="G90" s="74">
        <v>3.0000000000000001E-3</v>
      </c>
      <c r="H90" s="70">
        <v>3.0000000000000001E-3</v>
      </c>
      <c r="I90" s="70">
        <v>0</v>
      </c>
      <c r="J90" s="70">
        <v>0</v>
      </c>
      <c r="K90" s="70">
        <v>0</v>
      </c>
      <c r="L90" s="70">
        <v>3.0000000000000001E-3</v>
      </c>
      <c r="M90" s="51">
        <v>0</v>
      </c>
      <c r="N90" s="72">
        <v>0</v>
      </c>
      <c r="O90" s="74">
        <f>+(+E90+G90)-(M90+N90)</f>
        <v>22.721</v>
      </c>
      <c r="P90" s="76">
        <v>22.721</v>
      </c>
      <c r="Q90" s="23">
        <v>0</v>
      </c>
      <c r="R90" s="24">
        <v>0</v>
      </c>
      <c r="S90" s="24">
        <v>0</v>
      </c>
      <c r="T90" s="25">
        <v>0</v>
      </c>
      <c r="U90" s="24">
        <v>0</v>
      </c>
      <c r="V90" s="23">
        <v>0</v>
      </c>
      <c r="W90" s="25">
        <v>0</v>
      </c>
      <c r="X90" s="26">
        <v>0</v>
      </c>
      <c r="Y90" s="32" t="s">
        <v>12</v>
      </c>
    </row>
    <row r="91" spans="1:25" s="2" customFormat="1" ht="24" customHeight="1" thickBot="1">
      <c r="A91" s="60"/>
      <c r="B91" s="79"/>
      <c r="C91" s="81"/>
      <c r="D91" s="83"/>
      <c r="E91" s="56"/>
      <c r="F91" s="89"/>
      <c r="G91" s="75"/>
      <c r="H91" s="90"/>
      <c r="I91" s="71"/>
      <c r="J91" s="71"/>
      <c r="K91" s="71"/>
      <c r="L91" s="71"/>
      <c r="M91" s="52"/>
      <c r="N91" s="73"/>
      <c r="O91" s="75"/>
      <c r="P91" s="77"/>
      <c r="Q91" s="39">
        <v>0</v>
      </c>
      <c r="R91" s="40">
        <v>0</v>
      </c>
      <c r="S91" s="40">
        <v>0</v>
      </c>
      <c r="T91" s="41">
        <v>0</v>
      </c>
      <c r="U91" s="40">
        <v>0</v>
      </c>
      <c r="V91" s="39">
        <v>0</v>
      </c>
      <c r="W91" s="41">
        <v>0</v>
      </c>
      <c r="X91" s="42">
        <v>0</v>
      </c>
      <c r="Y91" s="33" t="s">
        <v>8</v>
      </c>
    </row>
    <row r="92" spans="1:25" s="2" customFormat="1" ht="24" customHeight="1">
      <c r="A92" s="59">
        <v>43</v>
      </c>
      <c r="B92" s="78" t="s">
        <v>112</v>
      </c>
      <c r="C92" s="80" t="s">
        <v>113</v>
      </c>
      <c r="D92" s="82" t="s">
        <v>31</v>
      </c>
      <c r="E92" s="67">
        <v>28.457999999999998</v>
      </c>
      <c r="F92" s="76">
        <v>28.457999999999998</v>
      </c>
      <c r="G92" s="74">
        <v>1.7000000000000001E-2</v>
      </c>
      <c r="H92" s="70">
        <v>1.7000000000000001E-2</v>
      </c>
      <c r="I92" s="70">
        <v>0</v>
      </c>
      <c r="J92" s="70">
        <v>0</v>
      </c>
      <c r="K92" s="70">
        <v>0</v>
      </c>
      <c r="L92" s="70">
        <v>1.7000000000000001E-2</v>
      </c>
      <c r="M92" s="51">
        <v>22.599</v>
      </c>
      <c r="N92" s="72">
        <v>0</v>
      </c>
      <c r="O92" s="74">
        <f>+(+E92+G92)-(M92+N92)</f>
        <v>5.8759999999999977</v>
      </c>
      <c r="P92" s="76">
        <v>5.8759999999999977</v>
      </c>
      <c r="Q92" s="23">
        <v>1</v>
      </c>
      <c r="R92" s="24">
        <v>0</v>
      </c>
      <c r="S92" s="24">
        <v>0</v>
      </c>
      <c r="T92" s="25">
        <v>0</v>
      </c>
      <c r="U92" s="24">
        <v>0</v>
      </c>
      <c r="V92" s="23">
        <v>0</v>
      </c>
      <c r="W92" s="25">
        <v>0</v>
      </c>
      <c r="X92" s="26">
        <v>0</v>
      </c>
      <c r="Y92" s="32" t="s">
        <v>12</v>
      </c>
    </row>
    <row r="93" spans="1:25" s="2" customFormat="1" ht="24" customHeight="1" thickBot="1">
      <c r="A93" s="60"/>
      <c r="B93" s="79"/>
      <c r="C93" s="81"/>
      <c r="D93" s="83"/>
      <c r="E93" s="68"/>
      <c r="F93" s="89"/>
      <c r="G93" s="75"/>
      <c r="H93" s="90"/>
      <c r="I93" s="71"/>
      <c r="J93" s="71"/>
      <c r="K93" s="71"/>
      <c r="L93" s="71"/>
      <c r="M93" s="52"/>
      <c r="N93" s="73"/>
      <c r="O93" s="75"/>
      <c r="P93" s="77"/>
      <c r="Q93" s="39">
        <v>22.599</v>
      </c>
      <c r="R93" s="40">
        <v>0</v>
      </c>
      <c r="S93" s="40">
        <v>0</v>
      </c>
      <c r="T93" s="41">
        <v>0</v>
      </c>
      <c r="U93" s="40">
        <v>0</v>
      </c>
      <c r="V93" s="39">
        <v>0</v>
      </c>
      <c r="W93" s="41">
        <v>0</v>
      </c>
      <c r="X93" s="42">
        <v>0</v>
      </c>
      <c r="Y93" s="33" t="s">
        <v>8</v>
      </c>
    </row>
    <row r="94" spans="1:25" s="2" customFormat="1" ht="24" customHeight="1">
      <c r="A94" s="59">
        <v>44</v>
      </c>
      <c r="B94" s="91" t="s">
        <v>114</v>
      </c>
      <c r="C94" s="80" t="s">
        <v>115</v>
      </c>
      <c r="D94" s="82" t="s">
        <v>31</v>
      </c>
      <c r="E94" s="67">
        <v>10.632999999999999</v>
      </c>
      <c r="F94" s="76">
        <v>10.632999999999999</v>
      </c>
      <c r="G94" s="74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51">
        <v>0</v>
      </c>
      <c r="N94" s="72">
        <v>0</v>
      </c>
      <c r="O94" s="74">
        <f>+(+E94+G94)-(M94+N94)</f>
        <v>10.632999999999999</v>
      </c>
      <c r="P94" s="76">
        <v>10.632999999999999</v>
      </c>
      <c r="Q94" s="23">
        <v>0</v>
      </c>
      <c r="R94" s="24">
        <v>0</v>
      </c>
      <c r="S94" s="24">
        <v>0</v>
      </c>
      <c r="T94" s="25">
        <v>0</v>
      </c>
      <c r="U94" s="24">
        <v>0</v>
      </c>
      <c r="V94" s="23">
        <v>0</v>
      </c>
      <c r="W94" s="25">
        <v>0</v>
      </c>
      <c r="X94" s="26">
        <v>0</v>
      </c>
      <c r="Y94" s="32" t="s">
        <v>12</v>
      </c>
    </row>
    <row r="95" spans="1:25" s="2" customFormat="1" ht="24" customHeight="1" thickBot="1">
      <c r="A95" s="60"/>
      <c r="B95" s="92"/>
      <c r="C95" s="81"/>
      <c r="D95" s="83"/>
      <c r="E95" s="68"/>
      <c r="F95" s="89"/>
      <c r="G95" s="75"/>
      <c r="H95" s="90"/>
      <c r="I95" s="71"/>
      <c r="J95" s="71"/>
      <c r="K95" s="71"/>
      <c r="L95" s="71"/>
      <c r="M95" s="52"/>
      <c r="N95" s="73"/>
      <c r="O95" s="75"/>
      <c r="P95" s="77"/>
      <c r="Q95" s="39">
        <v>0</v>
      </c>
      <c r="R95" s="40">
        <v>0</v>
      </c>
      <c r="S95" s="40">
        <v>0</v>
      </c>
      <c r="T95" s="41">
        <v>0</v>
      </c>
      <c r="U95" s="40">
        <v>0</v>
      </c>
      <c r="V95" s="39">
        <v>0</v>
      </c>
      <c r="W95" s="41">
        <v>0</v>
      </c>
      <c r="X95" s="42">
        <v>0</v>
      </c>
      <c r="Y95" s="33" t="s">
        <v>8</v>
      </c>
    </row>
    <row r="96" spans="1:25" s="2" customFormat="1" ht="24" customHeight="1">
      <c r="A96" s="59">
        <v>45</v>
      </c>
      <c r="B96" s="78" t="s">
        <v>116</v>
      </c>
      <c r="C96" s="80" t="s">
        <v>117</v>
      </c>
      <c r="D96" s="82" t="s">
        <v>31</v>
      </c>
      <c r="E96" s="67">
        <v>7.3710000000000004</v>
      </c>
      <c r="F96" s="76">
        <v>7.3710000000000004</v>
      </c>
      <c r="G96" s="74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51">
        <v>0</v>
      </c>
      <c r="N96" s="72">
        <v>0</v>
      </c>
      <c r="O96" s="74">
        <f>+(+E96+G96)-(M96+N96)</f>
        <v>7.3710000000000004</v>
      </c>
      <c r="P96" s="76">
        <v>7.3710000000000004</v>
      </c>
      <c r="Q96" s="23">
        <v>0</v>
      </c>
      <c r="R96" s="24">
        <v>0</v>
      </c>
      <c r="S96" s="24">
        <v>0</v>
      </c>
      <c r="T96" s="25">
        <v>0</v>
      </c>
      <c r="U96" s="24">
        <v>0</v>
      </c>
      <c r="V96" s="23">
        <v>0</v>
      </c>
      <c r="W96" s="25">
        <v>0</v>
      </c>
      <c r="X96" s="26">
        <v>0</v>
      </c>
      <c r="Y96" s="32" t="s">
        <v>12</v>
      </c>
    </row>
    <row r="97" spans="1:25" s="2" customFormat="1" ht="24" customHeight="1" thickBot="1">
      <c r="A97" s="60"/>
      <c r="B97" s="79"/>
      <c r="C97" s="81"/>
      <c r="D97" s="83"/>
      <c r="E97" s="68"/>
      <c r="F97" s="89"/>
      <c r="G97" s="75"/>
      <c r="H97" s="90"/>
      <c r="I97" s="71"/>
      <c r="J97" s="71"/>
      <c r="K97" s="71"/>
      <c r="L97" s="71"/>
      <c r="M97" s="52"/>
      <c r="N97" s="73"/>
      <c r="O97" s="75"/>
      <c r="P97" s="77"/>
      <c r="Q97" s="39">
        <v>0</v>
      </c>
      <c r="R97" s="40">
        <v>0</v>
      </c>
      <c r="S97" s="40">
        <v>0</v>
      </c>
      <c r="T97" s="41">
        <v>0</v>
      </c>
      <c r="U97" s="40">
        <v>0</v>
      </c>
      <c r="V97" s="39">
        <v>0</v>
      </c>
      <c r="W97" s="41">
        <v>0</v>
      </c>
      <c r="X97" s="42">
        <v>0</v>
      </c>
      <c r="Y97" s="33" t="s">
        <v>8</v>
      </c>
    </row>
    <row r="98" spans="1:25" s="2" customFormat="1" ht="24" customHeight="1">
      <c r="A98" s="59">
        <v>46</v>
      </c>
      <c r="B98" s="78" t="s">
        <v>118</v>
      </c>
      <c r="C98" s="80" t="s">
        <v>119</v>
      </c>
      <c r="D98" s="82" t="s">
        <v>31</v>
      </c>
      <c r="E98" s="67">
        <v>20.431000000000001</v>
      </c>
      <c r="F98" s="57">
        <v>20.431000000000001</v>
      </c>
      <c r="G98" s="67">
        <v>1E-3</v>
      </c>
      <c r="H98" s="49">
        <v>1E-3</v>
      </c>
      <c r="I98" s="49">
        <v>0</v>
      </c>
      <c r="J98" s="49">
        <v>0</v>
      </c>
      <c r="K98" s="49">
        <v>0</v>
      </c>
      <c r="L98" s="49">
        <v>1E-3</v>
      </c>
      <c r="M98" s="51">
        <v>0</v>
      </c>
      <c r="N98" s="53">
        <v>0</v>
      </c>
      <c r="O98" s="55">
        <f>+(+E98+G98)-(M98+N98)</f>
        <v>20.432000000000002</v>
      </c>
      <c r="P98" s="57">
        <v>20.432000000000002</v>
      </c>
      <c r="Q98" s="23">
        <v>0</v>
      </c>
      <c r="R98" s="24">
        <v>0</v>
      </c>
      <c r="S98" s="24">
        <v>0</v>
      </c>
      <c r="T98" s="25">
        <v>0</v>
      </c>
      <c r="U98" s="24">
        <v>0</v>
      </c>
      <c r="V98" s="23">
        <v>0</v>
      </c>
      <c r="W98" s="25">
        <v>0</v>
      </c>
      <c r="X98" s="26">
        <v>0</v>
      </c>
      <c r="Y98" s="32" t="s">
        <v>12</v>
      </c>
    </row>
    <row r="99" spans="1:25" s="2" customFormat="1" ht="24" customHeight="1" thickBot="1">
      <c r="A99" s="60"/>
      <c r="B99" s="79"/>
      <c r="C99" s="81"/>
      <c r="D99" s="83"/>
      <c r="E99" s="68"/>
      <c r="F99" s="58"/>
      <c r="G99" s="84"/>
      <c r="H99" s="85"/>
      <c r="I99" s="50"/>
      <c r="J99" s="50"/>
      <c r="K99" s="50"/>
      <c r="L99" s="50"/>
      <c r="M99" s="52"/>
      <c r="N99" s="86"/>
      <c r="O99" s="87"/>
      <c r="P99" s="88"/>
      <c r="Q99" s="39">
        <v>0</v>
      </c>
      <c r="R99" s="40">
        <v>0</v>
      </c>
      <c r="S99" s="40">
        <v>0</v>
      </c>
      <c r="T99" s="41">
        <v>0</v>
      </c>
      <c r="U99" s="40">
        <v>0</v>
      </c>
      <c r="V99" s="39">
        <v>0</v>
      </c>
      <c r="W99" s="41">
        <v>0</v>
      </c>
      <c r="X99" s="42">
        <v>0</v>
      </c>
      <c r="Y99" s="33" t="s">
        <v>8</v>
      </c>
    </row>
    <row r="100" spans="1:25" s="2" customFormat="1" ht="21.95" customHeight="1">
      <c r="A100" s="59"/>
      <c r="B100" s="61" t="s">
        <v>120</v>
      </c>
      <c r="C100" s="62"/>
      <c r="D100" s="65"/>
      <c r="E100" s="67"/>
      <c r="F100" s="57"/>
      <c r="G100" s="67"/>
      <c r="H100" s="49"/>
      <c r="I100" s="49"/>
      <c r="J100" s="49"/>
      <c r="K100" s="49"/>
      <c r="L100" s="49"/>
      <c r="M100" s="51"/>
      <c r="N100" s="53"/>
      <c r="O100" s="55"/>
      <c r="P100" s="57"/>
      <c r="Q100" s="23">
        <v>0</v>
      </c>
      <c r="R100" s="24">
        <v>0</v>
      </c>
      <c r="S100" s="24">
        <v>0</v>
      </c>
      <c r="T100" s="25">
        <v>0</v>
      </c>
      <c r="U100" s="24">
        <v>0</v>
      </c>
      <c r="V100" s="23">
        <v>0</v>
      </c>
      <c r="W100" s="25">
        <v>0</v>
      </c>
      <c r="X100" s="26">
        <v>0</v>
      </c>
      <c r="Y100" s="32" t="s">
        <v>12</v>
      </c>
    </row>
    <row r="101" spans="1:25" s="2" customFormat="1" ht="21.95" customHeight="1" thickBot="1">
      <c r="A101" s="60"/>
      <c r="B101" s="63"/>
      <c r="C101" s="64"/>
      <c r="D101" s="66"/>
      <c r="E101" s="68"/>
      <c r="F101" s="58"/>
      <c r="G101" s="68"/>
      <c r="H101" s="69"/>
      <c r="I101" s="50"/>
      <c r="J101" s="50"/>
      <c r="K101" s="50"/>
      <c r="L101" s="50"/>
      <c r="M101" s="52"/>
      <c r="N101" s="54"/>
      <c r="O101" s="56"/>
      <c r="P101" s="58"/>
      <c r="Q101" s="39">
        <v>0</v>
      </c>
      <c r="R101" s="40">
        <v>0</v>
      </c>
      <c r="S101" s="40">
        <v>0</v>
      </c>
      <c r="T101" s="41">
        <v>0</v>
      </c>
      <c r="U101" s="40">
        <v>0</v>
      </c>
      <c r="V101" s="39">
        <v>0</v>
      </c>
      <c r="W101" s="41">
        <v>0</v>
      </c>
      <c r="X101" s="42">
        <v>0</v>
      </c>
      <c r="Y101" s="33" t="s">
        <v>8</v>
      </c>
    </row>
    <row r="102" spans="1:25" s="3" customFormat="1" ht="20.100000000000001" customHeight="1">
      <c r="A102" s="59" t="s">
        <v>14</v>
      </c>
      <c r="B102" s="59">
        <v>46</v>
      </c>
      <c r="C102" s="149"/>
      <c r="D102" s="65"/>
      <c r="E102" s="126">
        <f t="shared" ref="E102:P102" si="0">SUM(E8:E100)</f>
        <v>3970.612999999998</v>
      </c>
      <c r="F102" s="126">
        <f t="shared" si="0"/>
        <v>3970.612999999998</v>
      </c>
      <c r="G102" s="126">
        <f t="shared" si="0"/>
        <v>4.2850000000000001</v>
      </c>
      <c r="H102" s="126">
        <f t="shared" si="0"/>
        <v>4.2850000000000001</v>
      </c>
      <c r="I102" s="126">
        <f t="shared" si="0"/>
        <v>0</v>
      </c>
      <c r="J102" s="126">
        <f t="shared" si="0"/>
        <v>0</v>
      </c>
      <c r="K102" s="126">
        <f t="shared" si="0"/>
        <v>0</v>
      </c>
      <c r="L102" s="126">
        <f t="shared" si="0"/>
        <v>4.2850000000000001</v>
      </c>
      <c r="M102" s="126">
        <f t="shared" si="0"/>
        <v>763.74400000000026</v>
      </c>
      <c r="N102" s="126">
        <f t="shared" si="0"/>
        <v>0</v>
      </c>
      <c r="O102" s="126">
        <f t="shared" si="0"/>
        <v>3211.1540000000005</v>
      </c>
      <c r="P102" s="126">
        <f t="shared" si="0"/>
        <v>3211.1540000000005</v>
      </c>
      <c r="Q102" s="27">
        <f t="shared" ref="Q102:X102" si="1">SUMIF($Y$8:$Y$101,$Y$6,Q8:Q101)</f>
        <v>23</v>
      </c>
      <c r="R102" s="27">
        <f t="shared" si="1"/>
        <v>0</v>
      </c>
      <c r="S102" s="27">
        <f t="shared" si="1"/>
        <v>0</v>
      </c>
      <c r="T102" s="27">
        <f t="shared" si="1"/>
        <v>0</v>
      </c>
      <c r="U102" s="27">
        <f t="shared" si="1"/>
        <v>0</v>
      </c>
      <c r="V102" s="27">
        <f t="shared" si="1"/>
        <v>0</v>
      </c>
      <c r="W102" s="27">
        <f t="shared" si="1"/>
        <v>0</v>
      </c>
      <c r="X102" s="27">
        <f t="shared" si="1"/>
        <v>0</v>
      </c>
      <c r="Y102" s="32" t="s">
        <v>12</v>
      </c>
    </row>
    <row r="103" spans="1:25" s="3" customFormat="1" ht="20.100000000000001" customHeight="1" thickBot="1">
      <c r="A103" s="60"/>
      <c r="B103" s="60"/>
      <c r="C103" s="150"/>
      <c r="D103" s="66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43">
        <f t="shared" ref="Q103:X103" si="2">SUMIF($Y$8:$Y$101,$Y$7,Q8:Q101)</f>
        <v>763.74400000000026</v>
      </c>
      <c r="R103" s="43">
        <f t="shared" si="2"/>
        <v>0</v>
      </c>
      <c r="S103" s="43">
        <f t="shared" si="2"/>
        <v>0</v>
      </c>
      <c r="T103" s="43">
        <f t="shared" si="2"/>
        <v>0</v>
      </c>
      <c r="U103" s="43">
        <f t="shared" si="2"/>
        <v>0</v>
      </c>
      <c r="V103" s="43">
        <f t="shared" si="2"/>
        <v>0</v>
      </c>
      <c r="W103" s="43">
        <f t="shared" si="2"/>
        <v>0</v>
      </c>
      <c r="X103" s="43">
        <f t="shared" si="2"/>
        <v>0</v>
      </c>
      <c r="Y103" s="33" t="s">
        <v>8</v>
      </c>
    </row>
    <row r="104" spans="1:25">
      <c r="O104" s="37">
        <f>+(+$E$102+$G$102)-($M$102+$N$102)</f>
        <v>3211.1539999999977</v>
      </c>
    </row>
  </sheetData>
  <mergeCells count="790">
    <mergeCell ref="P102:P103"/>
    <mergeCell ref="B2:B7"/>
    <mergeCell ref="L102:L103"/>
    <mergeCell ref="M102:M103"/>
    <mergeCell ref="N102:N103"/>
    <mergeCell ref="I102:I103"/>
    <mergeCell ref="J102:J103"/>
    <mergeCell ref="K102:K103"/>
    <mergeCell ref="A102:A103"/>
    <mergeCell ref="C102:C103"/>
    <mergeCell ref="E102:E103"/>
    <mergeCell ref="B102:B103"/>
    <mergeCell ref="D102:D103"/>
    <mergeCell ref="O102:O103"/>
    <mergeCell ref="N10:N11"/>
    <mergeCell ref="O10:O11"/>
    <mergeCell ref="P10:P11"/>
    <mergeCell ref="J12:J13"/>
    <mergeCell ref="K12:K13"/>
    <mergeCell ref="L12:L13"/>
    <mergeCell ref="N2:N7"/>
    <mergeCell ref="O2:P3"/>
    <mergeCell ref="M4:M7"/>
    <mergeCell ref="F5:F7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Q2:U2"/>
    <mergeCell ref="P5:P7"/>
    <mergeCell ref="I6:K6"/>
    <mergeCell ref="L6:L7"/>
    <mergeCell ref="M8:M9"/>
    <mergeCell ref="N8:N9"/>
    <mergeCell ref="O8:O9"/>
    <mergeCell ref="P8:P9"/>
    <mergeCell ref="F102:F103"/>
    <mergeCell ref="G102:G103"/>
    <mergeCell ref="H102:H103"/>
    <mergeCell ref="J10:J11"/>
    <mergeCell ref="K10:K11"/>
    <mergeCell ref="L10:L11"/>
    <mergeCell ref="M10:M11"/>
    <mergeCell ref="N12:N13"/>
    <mergeCell ref="O12:O13"/>
    <mergeCell ref="P12:P13"/>
    <mergeCell ref="J14:J15"/>
    <mergeCell ref="K14:K15"/>
    <mergeCell ref="L14:L15"/>
    <mergeCell ref="M14:M15"/>
    <mergeCell ref="N14:N15"/>
    <mergeCell ref="O14:O15"/>
    <mergeCell ref="P14:P15"/>
    <mergeCell ref="A2:A7"/>
    <mergeCell ref="C2:C7"/>
    <mergeCell ref="E2:F3"/>
    <mergeCell ref="G2:M3"/>
    <mergeCell ref="D2:D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M12:M13"/>
    <mergeCell ref="F12:F13"/>
    <mergeCell ref="G12:G13"/>
    <mergeCell ref="H12:H13"/>
    <mergeCell ref="I12:I13"/>
    <mergeCell ref="J16:J17"/>
    <mergeCell ref="K16:K17"/>
    <mergeCell ref="L16:L17"/>
    <mergeCell ref="M16:M17"/>
    <mergeCell ref="F14:F15"/>
    <mergeCell ref="G14:G15"/>
    <mergeCell ref="H14:H15"/>
    <mergeCell ref="I14:I15"/>
    <mergeCell ref="N16:N17"/>
    <mergeCell ref="O16:O17"/>
    <mergeCell ref="P16:P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16:A17"/>
    <mergeCell ref="F16:F17"/>
    <mergeCell ref="G16:G17"/>
    <mergeCell ref="H16:H17"/>
    <mergeCell ref="I16:I17"/>
    <mergeCell ref="K20:K21"/>
    <mergeCell ref="L20:L21"/>
    <mergeCell ref="M20:M21"/>
    <mergeCell ref="N20:N21"/>
    <mergeCell ref="O20:O21"/>
    <mergeCell ref="P20:P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A20:A21"/>
    <mergeCell ref="B20:B21"/>
    <mergeCell ref="C24:C25"/>
    <mergeCell ref="D24:D25"/>
    <mergeCell ref="E24:E25"/>
    <mergeCell ref="F24:F25"/>
    <mergeCell ref="G24:G25"/>
    <mergeCell ref="H24:H25"/>
    <mergeCell ref="I24:I25"/>
    <mergeCell ref="J20:J21"/>
    <mergeCell ref="C20:C21"/>
    <mergeCell ref="D20:D21"/>
    <mergeCell ref="E20:E21"/>
    <mergeCell ref="F20:F21"/>
    <mergeCell ref="G20:G21"/>
    <mergeCell ref="H20:H21"/>
    <mergeCell ref="I20:I21"/>
    <mergeCell ref="J24:J25"/>
    <mergeCell ref="K24:K25"/>
    <mergeCell ref="L24:L25"/>
    <mergeCell ref="M24:M25"/>
    <mergeCell ref="N24:N25"/>
    <mergeCell ref="O24:O25"/>
    <mergeCell ref="P24:P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24:A25"/>
    <mergeCell ref="B24:B25"/>
    <mergeCell ref="K28:K29"/>
    <mergeCell ref="L28:L29"/>
    <mergeCell ref="M28:M29"/>
    <mergeCell ref="N28:N29"/>
    <mergeCell ref="O28:O29"/>
    <mergeCell ref="P28:P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A28:A29"/>
    <mergeCell ref="B28:B29"/>
    <mergeCell ref="C32:C33"/>
    <mergeCell ref="D32:D33"/>
    <mergeCell ref="E32:E33"/>
    <mergeCell ref="F32:F33"/>
    <mergeCell ref="G32:G33"/>
    <mergeCell ref="H32:H33"/>
    <mergeCell ref="I32:I33"/>
    <mergeCell ref="J28:J29"/>
    <mergeCell ref="C28:C29"/>
    <mergeCell ref="D28:D29"/>
    <mergeCell ref="E28:E29"/>
    <mergeCell ref="F28:F29"/>
    <mergeCell ref="G28:G29"/>
    <mergeCell ref="H28:H29"/>
    <mergeCell ref="I28:I29"/>
    <mergeCell ref="J32:J33"/>
    <mergeCell ref="K32:K33"/>
    <mergeCell ref="L32:L33"/>
    <mergeCell ref="M32:M33"/>
    <mergeCell ref="N32:N33"/>
    <mergeCell ref="O32:O33"/>
    <mergeCell ref="P32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A32:A33"/>
    <mergeCell ref="B32:B33"/>
    <mergeCell ref="K36:K37"/>
    <mergeCell ref="L36:L37"/>
    <mergeCell ref="M36:M37"/>
    <mergeCell ref="N36:N37"/>
    <mergeCell ref="O36:O37"/>
    <mergeCell ref="P36:P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A36:A37"/>
    <mergeCell ref="B36:B37"/>
    <mergeCell ref="C40:C41"/>
    <mergeCell ref="D40:D41"/>
    <mergeCell ref="E40:E41"/>
    <mergeCell ref="F40:F41"/>
    <mergeCell ref="G40:G41"/>
    <mergeCell ref="H40:H41"/>
    <mergeCell ref="I40:I41"/>
    <mergeCell ref="J36:J37"/>
    <mergeCell ref="C36:C37"/>
    <mergeCell ref="D36:D37"/>
    <mergeCell ref="E36:E37"/>
    <mergeCell ref="F36:F37"/>
    <mergeCell ref="G36:G37"/>
    <mergeCell ref="H36:H37"/>
    <mergeCell ref="I36:I37"/>
    <mergeCell ref="J40:J41"/>
    <mergeCell ref="K40:K41"/>
    <mergeCell ref="L40:L41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A40:A41"/>
    <mergeCell ref="B40:B41"/>
    <mergeCell ref="K44:K45"/>
    <mergeCell ref="L44:L45"/>
    <mergeCell ref="M44:M45"/>
    <mergeCell ref="N44:N45"/>
    <mergeCell ref="O44:O45"/>
    <mergeCell ref="P44:P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A44:A45"/>
    <mergeCell ref="B44:B45"/>
    <mergeCell ref="C48:C49"/>
    <mergeCell ref="D48:D49"/>
    <mergeCell ref="E48:E49"/>
    <mergeCell ref="F48:F49"/>
    <mergeCell ref="G48:G49"/>
    <mergeCell ref="H48:H49"/>
    <mergeCell ref="I48:I49"/>
    <mergeCell ref="J44:J45"/>
    <mergeCell ref="C44:C45"/>
    <mergeCell ref="D44:D45"/>
    <mergeCell ref="E44:E45"/>
    <mergeCell ref="F44:F45"/>
    <mergeCell ref="G44:G45"/>
    <mergeCell ref="H44:H45"/>
    <mergeCell ref="I44:I45"/>
    <mergeCell ref="J48:J49"/>
    <mergeCell ref="K48:K49"/>
    <mergeCell ref="L48:L49"/>
    <mergeCell ref="M48:M49"/>
    <mergeCell ref="N48:N49"/>
    <mergeCell ref="O48:O49"/>
    <mergeCell ref="P48:P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A48:A49"/>
    <mergeCell ref="B48:B49"/>
    <mergeCell ref="K52:K53"/>
    <mergeCell ref="L52:L53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A52:A53"/>
    <mergeCell ref="B52:B53"/>
    <mergeCell ref="C56:C57"/>
    <mergeCell ref="D56:D57"/>
    <mergeCell ref="E56:E57"/>
    <mergeCell ref="F56:F57"/>
    <mergeCell ref="G56:G57"/>
    <mergeCell ref="H56:H57"/>
    <mergeCell ref="I56:I57"/>
    <mergeCell ref="J52:J53"/>
    <mergeCell ref="C52:C53"/>
    <mergeCell ref="D52:D53"/>
    <mergeCell ref="E52:E53"/>
    <mergeCell ref="F52:F53"/>
    <mergeCell ref="G52:G53"/>
    <mergeCell ref="H52:H53"/>
    <mergeCell ref="I52:I53"/>
    <mergeCell ref="J56:J57"/>
    <mergeCell ref="K56:K57"/>
    <mergeCell ref="L56:L57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56:A57"/>
    <mergeCell ref="B56:B57"/>
    <mergeCell ref="K60:K61"/>
    <mergeCell ref="L60:L61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A60:A61"/>
    <mergeCell ref="B60:B61"/>
    <mergeCell ref="C64:C65"/>
    <mergeCell ref="D64:D65"/>
    <mergeCell ref="E64:E65"/>
    <mergeCell ref="F64:F65"/>
    <mergeCell ref="G64:G65"/>
    <mergeCell ref="H64:H65"/>
    <mergeCell ref="I64:I65"/>
    <mergeCell ref="J60:J61"/>
    <mergeCell ref="C60:C61"/>
    <mergeCell ref="D60:D61"/>
    <mergeCell ref="E60:E61"/>
    <mergeCell ref="F60:F61"/>
    <mergeCell ref="G60:G61"/>
    <mergeCell ref="H60:H61"/>
    <mergeCell ref="I60:I61"/>
    <mergeCell ref="J64:J65"/>
    <mergeCell ref="K64:K65"/>
    <mergeCell ref="L64:L65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64:A65"/>
    <mergeCell ref="B64:B65"/>
    <mergeCell ref="K68:K69"/>
    <mergeCell ref="L68:L69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A68:A69"/>
    <mergeCell ref="B68:B69"/>
    <mergeCell ref="C72:C73"/>
    <mergeCell ref="D72:D73"/>
    <mergeCell ref="E72:E73"/>
    <mergeCell ref="F72:F73"/>
    <mergeCell ref="G72:G73"/>
    <mergeCell ref="H72:H73"/>
    <mergeCell ref="I72:I73"/>
    <mergeCell ref="J68:J69"/>
    <mergeCell ref="C68:C69"/>
    <mergeCell ref="D68:D69"/>
    <mergeCell ref="E68:E69"/>
    <mergeCell ref="F68:F69"/>
    <mergeCell ref="G68:G69"/>
    <mergeCell ref="H68:H69"/>
    <mergeCell ref="I68:I69"/>
    <mergeCell ref="J72:J73"/>
    <mergeCell ref="K72:K73"/>
    <mergeCell ref="L72:L73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A72:A73"/>
    <mergeCell ref="B72:B73"/>
    <mergeCell ref="K76:K77"/>
    <mergeCell ref="L76:L77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A76:A77"/>
    <mergeCell ref="B76:B77"/>
    <mergeCell ref="C80:C81"/>
    <mergeCell ref="D80:D81"/>
    <mergeCell ref="E80:E81"/>
    <mergeCell ref="F80:F81"/>
    <mergeCell ref="G80:G81"/>
    <mergeCell ref="H80:H81"/>
    <mergeCell ref="I80:I81"/>
    <mergeCell ref="J76:J77"/>
    <mergeCell ref="C76:C77"/>
    <mergeCell ref="D76:D77"/>
    <mergeCell ref="E76:E77"/>
    <mergeCell ref="F76:F77"/>
    <mergeCell ref="G76:G77"/>
    <mergeCell ref="H76:H77"/>
    <mergeCell ref="I76:I77"/>
    <mergeCell ref="J80:J81"/>
    <mergeCell ref="K80:K81"/>
    <mergeCell ref="L80:L81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A80:A81"/>
    <mergeCell ref="B80:B81"/>
    <mergeCell ref="K84:K85"/>
    <mergeCell ref="L84:L85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4:A85"/>
    <mergeCell ref="B84:B85"/>
    <mergeCell ref="C88:C89"/>
    <mergeCell ref="D88:D89"/>
    <mergeCell ref="E88:E89"/>
    <mergeCell ref="F88:F89"/>
    <mergeCell ref="G88:G89"/>
    <mergeCell ref="H88:H89"/>
    <mergeCell ref="I88:I89"/>
    <mergeCell ref="J84:J85"/>
    <mergeCell ref="C84:C85"/>
    <mergeCell ref="D84:D85"/>
    <mergeCell ref="E84:E85"/>
    <mergeCell ref="F84:F85"/>
    <mergeCell ref="G84:G85"/>
    <mergeCell ref="H84:H85"/>
    <mergeCell ref="I84:I85"/>
    <mergeCell ref="J88:J89"/>
    <mergeCell ref="K88:K89"/>
    <mergeCell ref="L88:L89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A88:A89"/>
    <mergeCell ref="B88:B89"/>
    <mergeCell ref="K92:K93"/>
    <mergeCell ref="L92:L93"/>
    <mergeCell ref="M92:M93"/>
    <mergeCell ref="N92:N93"/>
    <mergeCell ref="O92:O93"/>
    <mergeCell ref="P92:P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A92:A93"/>
    <mergeCell ref="B92:B93"/>
    <mergeCell ref="C96:C97"/>
    <mergeCell ref="D96:D97"/>
    <mergeCell ref="E96:E97"/>
    <mergeCell ref="F96:F97"/>
    <mergeCell ref="G96:G97"/>
    <mergeCell ref="H96:H97"/>
    <mergeCell ref="I96:I97"/>
    <mergeCell ref="J92:J93"/>
    <mergeCell ref="C92:C93"/>
    <mergeCell ref="D92:D93"/>
    <mergeCell ref="E92:E93"/>
    <mergeCell ref="F92:F93"/>
    <mergeCell ref="G92:G93"/>
    <mergeCell ref="H92:H93"/>
    <mergeCell ref="I92:I93"/>
    <mergeCell ref="J96:J97"/>
    <mergeCell ref="K96:K97"/>
    <mergeCell ref="L96:L97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A96:A97"/>
    <mergeCell ref="B96:B97"/>
    <mergeCell ref="K100:K101"/>
    <mergeCell ref="L100:L101"/>
    <mergeCell ref="M100:M101"/>
    <mergeCell ref="N100:N101"/>
    <mergeCell ref="O100:O101"/>
    <mergeCell ref="P100:P101"/>
    <mergeCell ref="A100:A101"/>
    <mergeCell ref="B100:C101"/>
    <mergeCell ref="D100:D101"/>
    <mergeCell ref="E100:E101"/>
    <mergeCell ref="F100:F101"/>
    <mergeCell ref="G100:G101"/>
    <mergeCell ref="H100:H101"/>
    <mergeCell ref="I100:I101"/>
    <mergeCell ref="J100:J101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rowBreaks count="1" manualBreakCount="1">
    <brk id="83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m</cp:lastModifiedBy>
  <cp:lastPrinted>2021-09-29T04:34:13Z</cp:lastPrinted>
  <dcterms:created xsi:type="dcterms:W3CDTF">2010-08-24T08:00:05Z</dcterms:created>
  <dcterms:modified xsi:type="dcterms:W3CDTF">2021-09-29T04:35:12Z</dcterms:modified>
</cp:coreProperties>
</file>