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チーム＆レビュー\令和3年度\02_行政事業レビュー(公プロ・秋レビュー以外)\【最終公表】レビューシート(HP掲載用)\03_高等局\"/>
    </mc:Choice>
  </mc:AlternateContent>
  <bookViews>
    <workbookView xWindow="0" yWindow="0" windowWidth="14460" windowHeight="123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<sst xmlns="http://schemas.openxmlformats.org/spreadsheetml/2006/main" count="3818" uniqueCount="975">
  <si>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</si>
  <si>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</si>
  <si>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</si>
  <si>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</si>
  <si>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</si>
  <si>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</si>
  <si>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</si>
  <si>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</si>
  <si>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</si>
  <si>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</si>
  <si>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</si>
  <si>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</si>
  <si>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</si>
  <si>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</si>
  <si>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</si>
  <si>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</si>
  <si>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</si>
  <si>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</si>
  <si>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</si>
  <si>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</si>
  <si>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</si>
  <si>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</si>
  <si>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</si>
  <si>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</si>
  <si>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</si>
  <si>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</si>
  <si>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</si>
  <si>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</si>
  <si>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</si>
  <si>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</si>
  <si>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</si>
  <si>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</si>
  <si>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</si>
  <si>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</si>
  <si>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</si>
  <si>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</si>
  <si>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</si>
  <si>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</si>
  <si>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</si>
  <si>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</si>
  <si>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</si>
  <si>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</si>
  <si>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</si>
  <si>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</si>
  <si>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</si>
  <si>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</si>
  <si>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</si>
  <si>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</si>
  <si>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</si>
  <si>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</si>
  <si>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</si>
  <si>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</si>
  <si>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</si>
  <si>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</si>
  <si>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</si>
  <si>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</si>
  <si>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</si>
  <si>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</si>
  <si>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</si>
  <si>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</si>
  <si>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</si>
  <si>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</si>
  <si>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</si>
  <si>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</si>
  <si>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</si>
  <si>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</si>
  <si>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</si>
  <si>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</si>
  <si>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</si>
  <si>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</si>
  <si>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</si>
  <si>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</si>
  <si>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</si>
  <si>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</si>
  <si>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</si>
  <si>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</si>
  <si>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</si>
  <si>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</si>
  <si>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</si>
  <si>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</si>
  <si>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</si>
  <si>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</si>
  <si>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</si>
  <si>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</si>
  <si>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</si>
  <si>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</si>
  <si>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</si>
  <si>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</si>
  <si>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</si>
  <si>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</si>
  <si>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</si>
  <si>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</si>
  <si>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</si>
  <si>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</si>
  <si>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</si>
  <si>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</si>
  <si>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</si>
  <si>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</si>
  <si>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</si>
  <si>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</si>
  <si>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</si>
  <si>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</si>
  <si>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</si>
  <si>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</si>
  <si>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</si>
  <si>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</si>
  <si>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</si>
  <si>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</si>
  <si>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</si>
  <si>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</si>
  <si>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</si>
  <si>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</si>
  <si>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</si>
  <si>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</si>
  <si>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</si>
  <si>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</si>
  <si>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</si>
  <si>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</si>
  <si>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</si>
  <si>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</si>
  <si>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</si>
  <si>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</si>
  <si>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</si>
  <si>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</si>
  <si>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</si>
  <si>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</si>
  <si>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</si>
  <si>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</si>
  <si>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</si>
  <si>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</si>
  <si>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</si>
  <si>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</si>
  <si>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</si>
  <si>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</si>
  <si>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</si>
  <si>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</si>
  <si>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</si>
  <si>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</si>
  <si>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</si>
  <si>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</si>
  <si>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</si>
  <si>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</si>
  <si>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</si>
  <si>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</si>
  <si>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</si>
  <si>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</si>
  <si>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</si>
  <si>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</si>
  <si>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</si>
  <si>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</si>
  <si>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</si>
  <si>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</si>
  <si>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</si>
  <si>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</si>
  <si>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</si>
  <si>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</si>
  <si>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</si>
  <si>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</si>
  <si>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</si>
  <si>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</si>
  <si>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</si>
  <si>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</si>
  <si>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</si>
  <si>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</si>
  <si>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</si>
  <si>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</si>
  <si>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</si>
  <si>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</si>
  <si>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</si>
  <si>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</si>
  <si>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</si>
  <si>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</si>
  <si>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</si>
  <si>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</si>
  <si>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</si>
  <si>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</si>
  <si>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</si>
  <si>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</si>
  <si>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</si>
  <si>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</si>
  <si>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</si>
  <si>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</si>
  <si>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</si>
  <si>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</si>
  <si>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</si>
  <si>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</si>
  <si>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</si>
  <si>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</si>
  <si>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</si>
  <si>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</si>
  <si>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</si>
  <si>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</si>
  <si>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</si>
  <si>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</si>
  <si>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</si>
  <si>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</si>
  <si>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</si>
  <si>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</si>
  <si>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</si>
  <si>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</si>
  <si>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</si>
  <si>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</si>
  <si>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</si>
  <si>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</si>
  <si>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</si>
  <si>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</si>
  <si>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</si>
  <si>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</si>
  <si>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</si>
  <si>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</si>
  <si>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</si>
  <si>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</si>
  <si>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</si>
  <si>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</si>
  <si>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</si>
  <si>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</si>
  <si>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</si>
  <si>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</si>
  <si>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</si>
  <si>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</si>
  <si>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</si>
  <si>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</si>
  <si>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</si>
  <si>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</si>
  <si>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</si>
  <si>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</si>
  <si>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</si>
  <si>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</si>
  <si>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</si>
  <si>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</si>
  <si>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</si>
  <si>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</si>
  <si>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</si>
  <si>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</si>
  <si>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</si>
  <si>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</si>
  <si>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</si>
  <si>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</si>
  <si>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</si>
  <si>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</si>
  <si>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</si>
  <si>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</si>
  <si>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</si>
  <si>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</si>
  <si>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</si>
  <si>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</si>
  <si>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</si>
  <si>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</si>
  <si>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</si>
  <si>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</si>
  <si>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</si>
  <si>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</si>
  <si>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</si>
  <si>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</si>
  <si>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</si>
  <si>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</si>
  <si>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</si>
  <si>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</si>
  <si>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</si>
  <si>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</si>
  <si>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</si>
  <si>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</si>
  <si>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</si>
  <si>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</si>
  <si>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</si>
  <si>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</si>
  <si>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</si>
  <si>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</si>
  <si>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</si>
  <si>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</si>
  <si>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</si>
  <si>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</si>
  <si>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</si>
  <si>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</si>
  <si>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</si>
  <si>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</si>
  <si>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</si>
  <si>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</si>
  <si>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</si>
  <si>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</si>
  <si>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</si>
  <si>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</si>
  <si>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</si>
  <si>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</si>
  <si>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</si>
  <si>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</si>
  <si>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</si>
  <si>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</si>
  <si>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</si>
  <si>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</si>
  <si>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</si>
  <si>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</si>
  <si>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</si>
  <si>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</si>
  <si>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</si>
  <si>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</si>
  <si>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</si>
  <si>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</si>
  <si>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</si>
  <si>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</si>
  <si>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</si>
  <si>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</si>
  <si>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</si>
  <si>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</si>
  <si>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</si>
  <si>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</si>
  <si>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</si>
  <si>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</si>
  <si>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</si>
  <si>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</si>
  <si>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</si>
  <si>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</si>
  <si>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</si>
  <si>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</si>
  <si>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</si>
  <si>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</si>
  <si>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</si>
  <si>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</si>
  <si>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</si>
  <si>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</si>
  <si>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</si>
  <si>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</si>
  <si>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</si>
  <si>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</si>
  <si>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</si>
  <si>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</si>
  <si>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</si>
  <si>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</si>
  <si>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</si>
  <si>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</si>
  <si>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</si>
  <si>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</si>
  <si>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</si>
  <si>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</si>
  <si>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</si>
  <si>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</si>
  <si>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</si>
  <si>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</si>
  <si>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</si>
  <si>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</si>
  <si>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</si>
  <si>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</si>
  <si>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</si>
  <si>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</si>
  <si>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</si>
  <si>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</si>
  <si>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</si>
  <si>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</si>
  <si>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</si>
  <si>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</si>
  <si>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</si>
  <si>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</si>
  <si>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</si>
  <si>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</si>
  <si>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</si>
  <si>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</si>
  <si>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</si>
  <si>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</si>
  <si>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</si>
  <si>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</si>
  <si>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</si>
  <si>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</si>
  <si>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</si>
  <si>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</si>
  <si>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</si>
  <si>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</si>
  <si>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</si>
  <si>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</si>
  <si>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</si>
  <si>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</si>
  <si>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</si>
  <si>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</si>
  <si>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</si>
  <si>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</si>
  <si>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</si>
  <si>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</si>
  <si>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</si>
  <si>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</si>
  <si>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</si>
  <si>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</si>
  <si>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</si>
  <si>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</si>
  <si>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</si>
  <si>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</si>
  <si>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</si>
  <si>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</si>
  <si>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</si>
  <si>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</si>
  <si>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</si>
  <si>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</si>
  <si>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</si>
  <si>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</si>
  <si>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</si>
  <si>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</si>
  <si>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</si>
  <si>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</si>
  <si>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</si>
  <si>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</si>
  <si>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</si>
  <si>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</si>
  <si>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</si>
  <si>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</si>
  <si>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</si>
  <si>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</si>
  <si>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</si>
  <si>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</si>
  <si>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</si>
  <si>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</si>
  <si>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</si>
  <si>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</si>
  <si>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</si>
  <si>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</si>
  <si>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</si>
  <si>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</si>
  <si>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</si>
  <si>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</si>
  <si>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</si>
  <si>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</si>
  <si>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</si>
  <si>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</si>
  <si>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</si>
  <si>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</si>
  <si>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</si>
  <si>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</si>
  <si>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</si>
  <si>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</si>
  <si>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</si>
  <si>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</si>
  <si>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</si>
  <si>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</si>
  <si>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</si>
  <si>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</si>
  <si>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</si>
  <si>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</si>
  <si>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</si>
  <si>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</si>
  <si>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</si>
  <si>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</si>
  <si>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</si>
  <si>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</si>
  <si>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</si>
  <si>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</si>
  <si>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</si>
  <si>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</si>
  <si>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</si>
  <si>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</si>
  <si>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</si>
  <si>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</si>
  <si>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</si>
  <si>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</si>
  <si>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</si>
  <si>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</si>
  <si>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</si>
  <si>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</si>
  <si>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</si>
  <si>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</si>
  <si>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</si>
  <si>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</si>
  <si>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</si>
  <si>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</si>
  <si>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</si>
  <si>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</si>
  <si>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</si>
  <si>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</si>
  <si>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</si>
  <si>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</si>
  <si>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</si>
  <si>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</si>
  <si>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</si>
  <si>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</si>
  <si>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</si>
  <si>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</si>
  <si>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</si>
  <si>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</si>
  <si>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</si>
  <si>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</si>
  <si>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</si>
  <si>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</si>
  <si>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</si>
  <si>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</si>
  <si>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</si>
  <si>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</si>
  <si>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</si>
  <si>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</si>
  <si>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</si>
  <si>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</si>
  <si>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</si>
  <si>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</si>
  <si>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</si>
  <si>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</si>
  <si>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</si>
  <si>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</si>
  <si>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</si>
  <si>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</si>
  <si>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</si>
  <si>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</si>
  <si>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</si>
  <si>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</si>
  <si>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</si>
  <si>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</si>
  <si>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</si>
  <si>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</si>
  <si>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</si>
  <si>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</si>
  <si>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</si>
  <si>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</si>
  <si>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</si>
  <si>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</si>
  <si>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</si>
  <si>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</si>
  <si>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</si>
  <si>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</si>
  <si>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</si>
  <si>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</si>
  <si>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</si>
  <si>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</si>
  <si>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</si>
  <si>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</si>
  <si>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</si>
  <si>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</si>
  <si>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</si>
  <si>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</si>
  <si>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</si>
  <si>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</si>
  <si>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</si>
  <si>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</si>
  <si>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</si>
  <si>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</si>
  <si>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</si>
  <si>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</si>
  <si>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</si>
  <si>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</si>
  <si>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</si>
  <si>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</si>
  <si>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</si>
  <si>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</si>
  <si>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</si>
  <si>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</si>
  <si>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</si>
  <si>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</si>
  <si>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</si>
  <si>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</si>
  <si>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</si>
  <si>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</si>
  <si>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</si>
  <si>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</si>
  <si>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</si>
  <si>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</si>
  <si>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</si>
  <si>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</si>
  <si>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</si>
  <si>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</si>
  <si>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</si>
  <si>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</si>
  <si>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</si>
  <si>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</si>
  <si>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</si>
  <si>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</si>
  <si>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</si>
  <si>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</si>
  <si>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</si>
  <si>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</si>
  <si>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</si>
  <si>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</si>
  <si>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</si>
  <si>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</si>
  <si>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</si>
  <si>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</si>
  <si>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</si>
  <si>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</si>
  <si>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</si>
  <si>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</si>
  <si>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</si>
  <si>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</si>
  <si>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</si>
  <si>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</si>
  <si>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</si>
  <si>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</si>
  <si>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</si>
  <si>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</si>
  <si>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</si>
  <si>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</si>
  <si>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</si>
  <si>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</si>
  <si>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</si>
  <si>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</si>
  <si>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</si>
  <si>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</si>
  <si>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</si>
  <si>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</si>
  <si>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</si>
  <si>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</si>
  <si>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</si>
  <si>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</si>
  <si>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</si>
  <si>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</si>
  <si>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</si>
  <si>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</si>
  <si>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</si>
  <si>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</si>
  <si>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</si>
  <si>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</si>
  <si>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</si>
  <si>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</si>
  <si>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</si>
  <si>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</si>
  <si>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</si>
  <si>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</si>
  <si>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</si>
  <si>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</si>
  <si>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</si>
  <si>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</si>
  <si>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</si>
  <si>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</si>
  <si>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</si>
  <si>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</si>
  <si>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</si>
  <si>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</si>
  <si>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</si>
  <si>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</si>
  <si>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</si>
  <si>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</si>
  <si>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</si>
  <si>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</si>
  <si>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</si>
  <si>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</si>
  <si>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</si>
  <si>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</si>
  <si>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</si>
  <si>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</si>
  <si>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</si>
  <si>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</si>
  <si>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</si>
  <si>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</si>
  <si>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</si>
  <si>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</si>
  <si>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</si>
  <si>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</si>
  <si>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</si>
  <si>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</si>
  <si>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</si>
  <si>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</si>
  <si>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</si>
  <si>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</si>
  <si>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</si>
  <si>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</si>
  <si>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</si>
  <si>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</si>
  <si>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</si>
  <si>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</si>
  <si>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</si>
  <si>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</si>
  <si>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</si>
  <si>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</si>
  <si>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</si>
  <si>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</si>
  <si>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</si>
  <si>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</si>
  <si>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</si>
  <si>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</si>
  <si>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</si>
  <si>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</si>
  <si>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</si>
  <si>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</si>
  <si>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</si>
  <si>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</si>
  <si>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</si>
  <si>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</si>
  <si>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</si>
  <si>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</si>
  <si>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</si>
  <si>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</si>
  <si>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</si>
  <si>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</si>
  <si>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</si>
  <si>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</si>
  <si>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</si>
  <si>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</si>
  <si>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</si>
  <si>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</si>
  <si>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</si>
  <si>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</si>
  <si>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</si>
  <si>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</si>
  <si>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</si>
  <si>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</si>
  <si>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</si>
  <si>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</si>
  <si>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</si>
  <si>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</si>
  <si>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</si>
  <si>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</si>
  <si>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</si>
  <si>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</si>
  <si>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</si>
  <si>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</si>
  <si>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</si>
  <si>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</si>
  <si>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</si>
  <si>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</si>
  <si>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</si>
  <si>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</si>
  <si>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</si>
  <si>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</si>
  <si>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</si>
  <si>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</si>
  <si>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</si>
  <si>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</si>
  <si>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</si>
  <si>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</si>
  <si>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</si>
  <si>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独立行政法人日本学生支援機構法
（平成15年6月18日法律第94号）</t>
  </si>
  <si>
    <t>「第3期教育振興基本計画」（平成30年6月15日閣議決定）
「留学生30万人計画」骨子
（平成20年7月29日文部科学省ほか関係省庁）</t>
  </si>
  <si>
    <t>　教育の機会均等に寄与するために学資の貸与及び支給その他学生等の修学の援助を行い、大学等が学生等に対して行う修学、進路選択その他の事項に関する相談及び指導について支援を行うとともに、留学生交流の推進を図るための事業を行うことにより、我が国の大学等において学ぶ学生等に対する適切な修学の環境を整備し、もって次代の社会を担う豊かな人間性を備えた創造的な人材の育成に資するとともに、国際相互理解の増進に寄与することを目的とする。</t>
  </si>
  <si>
    <t>① 経済的理由により修学に困難がある優れた学生等に対する学資の貸与及び支給
② 留学生等に対する学資の支給、各種留学生交流プログラムの実施、留学生宿舎の支援等
③ 学生生活支援に関する有益な活動事例の情報収集・分析、情報の提供等</t>
  </si>
  <si>
    <t>-</t>
  </si>
  <si>
    <t>独立行政法人日本学生支援機構運営費交付金</t>
  </si>
  <si>
    <t>政府開発援助独立行政法人日本学生支援機構運営費交付金</t>
  </si>
  <si>
    <t>独立行政法人通則法に基づく主務大臣による業務実績の評価結果のうち、標準評価以上の評価を受けた項目の割合とする。
※目標値は、毎年度80％として設定。</t>
  </si>
  <si>
    <t>文部科学省所管の独立行政法人の評価に関する基準（文部科学大臣決定）</t>
  </si>
  <si>
    <t>万人</t>
  </si>
  <si>
    <t>文部科学省外国人留学生学習奨励費給付人数</t>
  </si>
  <si>
    <t>人</t>
  </si>
  <si>
    <t>学生支援業務関連研修</t>
  </si>
  <si>
    <t>回</t>
  </si>
  <si>
    <t>奨学金貸与事業に係る経費／奨学金貸与人員（返還中の者も含む）</t>
    <phoneticPr fontId="5"/>
  </si>
  <si>
    <t>円</t>
  </si>
  <si>
    <t>　百万円/万人</t>
    <phoneticPr fontId="5"/>
  </si>
  <si>
    <t>12,176/594</t>
  </si>
  <si>
    <t>8,954/606</t>
  </si>
  <si>
    <t>学習奨励費給付業務に係る費用／学習奨励費給付人数</t>
    <phoneticPr fontId="5"/>
  </si>
  <si>
    <t>千円</t>
  </si>
  <si>
    <t>　百万円　/　人</t>
    <phoneticPr fontId="5"/>
  </si>
  <si>
    <t>3,677/8,467</t>
  </si>
  <si>
    <t>学生支援業務関連研修に係る費用／開催回数</t>
    <phoneticPr fontId="5"/>
  </si>
  <si>
    <t>　千円　/　回</t>
    <phoneticPr fontId="5"/>
  </si>
  <si>
    <t>5,608/3</t>
  </si>
  <si>
    <t>4,934/3</t>
  </si>
  <si>
    <t>5　奨学金制度による意欲・能力のある個人への支援の推進</t>
    <phoneticPr fontId="5"/>
  </si>
  <si>
    <t>5-1 意欲・能力のある学生に対する奨学金事業の推進</t>
    <phoneticPr fontId="5"/>
  </si>
  <si>
    <t>生活保護世帯に属する生徒等の大学等進学率
※目標値については、前年度よりも増とする。</t>
    <phoneticPr fontId="5"/>
  </si>
  <si>
    <t>児童養護施設の生徒等の大学等進学率
※目標値については、前年度よりも増とする。</t>
    <phoneticPr fontId="5"/>
  </si>
  <si>
    <t>　教育の機会均等の観点から、意欲と能力のある学生等が、経済的理由により進学等を断念することがないよう、安心して学ぶことができる環境を整備すべく、①給付型奨学金の引き続きの実施、②無利子奨学金の貸与人員の増員、③所得連動返還型奨学金制度実施など、大学等奨学金事業の充実が図られており、教育費負担の軽減、修学機会の確保に寄与している。</t>
    <phoneticPr fontId="5"/>
  </si>
  <si>
    <t>【支出先上位10者リスト】
※同種の他の契約の予定価格を類推させる恐れがあるため、落札率は非公表。</t>
  </si>
  <si>
    <t>434</t>
  </si>
  <si>
    <t>181</t>
  </si>
  <si>
    <t>203</t>
  </si>
  <si>
    <t>160</t>
  </si>
  <si>
    <t>162</t>
  </si>
  <si>
    <t>150</t>
  </si>
  <si>
    <t>152</t>
  </si>
  <si>
    <t>政策目標13　豊かな国際社会の構築に資する国際交流・協力の推進</t>
    <phoneticPr fontId="5"/>
  </si>
  <si>
    <t>政策目標13-1 国際交流の推進</t>
    <phoneticPr fontId="5"/>
  </si>
  <si>
    <t>外国人留学生数（人）</t>
    <phoneticPr fontId="5"/>
  </si>
  <si>
    <t>日本人学生の海外留学者数</t>
    <phoneticPr fontId="5"/>
  </si>
  <si>
    <t>人</t>
    <phoneticPr fontId="5"/>
  </si>
  <si>
    <t>独立行政法人日本学生支援機構では、外国人留学生及び海外に留学する日本人学生に対する奨学金の給付、各種留学生交流プログラムの実施、留学生宿舎の支援等を行っており、これらの取組を通じ、大学等における優秀な外国人留学生の受入れや日本人学生の留学生交流等の推進に寄与している。</t>
    <phoneticPr fontId="5"/>
  </si>
  <si>
    <t>○</t>
  </si>
  <si>
    <t>独立行政法人日本学生支援機構運営費交付金に必要な経費</t>
    <phoneticPr fontId="5"/>
  </si>
  <si>
    <t>平成16年度</t>
    <phoneticPr fontId="5"/>
  </si>
  <si>
    <t>終了予定なし</t>
    <phoneticPr fontId="5"/>
  </si>
  <si>
    <t>高等教育局</t>
    <phoneticPr fontId="5"/>
  </si>
  <si>
    <t>学生・留学生課</t>
    <phoneticPr fontId="5"/>
  </si>
  <si>
    <t>株式会社エヌ・ティ・ティ・データ</t>
    <rPh sb="0" eb="4">
      <t>カブシキガイシャ</t>
    </rPh>
    <phoneticPr fontId="18"/>
  </si>
  <si>
    <t>株式会社エヌ・ティ・ティ・データ</t>
    <rPh sb="0" eb="4">
      <t>カブシキガイシャ</t>
    </rPh>
    <phoneticPr fontId="33"/>
  </si>
  <si>
    <t>りらいあコミュニケーションズ株式会社</t>
  </si>
  <si>
    <t>日立キャピタル債権回収株式会社</t>
    <rPh sb="0" eb="2">
      <t>ヒタチ</t>
    </rPh>
    <rPh sb="7" eb="9">
      <t>サイケン</t>
    </rPh>
    <rPh sb="9" eb="11">
      <t>カイシュウ</t>
    </rPh>
    <rPh sb="11" eb="15">
      <t>カブシキガイシャ</t>
    </rPh>
    <phoneticPr fontId="5"/>
  </si>
  <si>
    <t>アイ・システム株式会社</t>
  </si>
  <si>
    <t>情報連携用システムのアプリケーションの改修・テスト・移行業務</t>
    <rPh sb="0" eb="2">
      <t>ジョウホウ</t>
    </rPh>
    <rPh sb="2" eb="4">
      <t>レンケイ</t>
    </rPh>
    <rPh sb="4" eb="5">
      <t>ヨウ</t>
    </rPh>
    <rPh sb="19" eb="21">
      <t>カイシュウ</t>
    </rPh>
    <rPh sb="26" eb="28">
      <t>イコウ</t>
    </rPh>
    <rPh sb="28" eb="30">
      <t>ギョウム</t>
    </rPh>
    <phoneticPr fontId="34"/>
  </si>
  <si>
    <t>社会保障・税番号制度用ハードウェア・ソフトウェア（再リース）</t>
    <rPh sb="0" eb="2">
      <t>シャカイ</t>
    </rPh>
    <rPh sb="2" eb="4">
      <t>ホショウ</t>
    </rPh>
    <rPh sb="5" eb="6">
      <t>ゼイ</t>
    </rPh>
    <rPh sb="6" eb="8">
      <t>バンゴウ</t>
    </rPh>
    <rPh sb="8" eb="11">
      <t>セイドヨウ</t>
    </rPh>
    <rPh sb="25" eb="26">
      <t>サイ</t>
    </rPh>
    <phoneticPr fontId="3"/>
  </si>
  <si>
    <t>情報連携用システムのアプリケーション保守（2020年度）</t>
  </si>
  <si>
    <t>所得連動返還方式の割賦金算出に係る重要書類の審査・確認等業務</t>
  </si>
  <si>
    <t>令和2年度延滞債権（振替不能4回目・紙請求延滞）回収業務</t>
    <rPh sb="0" eb="1">
      <t>レイ</t>
    </rPh>
    <rPh sb="1" eb="2">
      <t>ワ</t>
    </rPh>
    <rPh sb="3" eb="4">
      <t>ネン</t>
    </rPh>
    <rPh sb="4" eb="5">
      <t>ド</t>
    </rPh>
    <rPh sb="5" eb="7">
      <t>エンタイ</t>
    </rPh>
    <rPh sb="7" eb="9">
      <t>サイケン</t>
    </rPh>
    <rPh sb="10" eb="12">
      <t>フリカエ</t>
    </rPh>
    <rPh sb="12" eb="14">
      <t>フノウ</t>
    </rPh>
    <rPh sb="15" eb="17">
      <t>カイメ</t>
    </rPh>
    <rPh sb="18" eb="19">
      <t>カミ</t>
    </rPh>
    <rPh sb="19" eb="21">
      <t>セイキュウ</t>
    </rPh>
    <rPh sb="21" eb="23">
      <t>エンタイ</t>
    </rPh>
    <rPh sb="24" eb="26">
      <t>カイシュウ</t>
    </rPh>
    <rPh sb="26" eb="28">
      <t>ギョウム</t>
    </rPh>
    <phoneticPr fontId="3"/>
  </si>
  <si>
    <t>令和2年度中長期延滞債権回収業務</t>
  </si>
  <si>
    <t>令和2年度新規返還者等督促架電及び延滞債権回収業務</t>
  </si>
  <si>
    <t>奨学金採用業務等に係る奨学金業務システム（JSAS）改修</t>
  </si>
  <si>
    <t>奨学金業務システム（JSAS）の開発・保守に係る支援業務</t>
  </si>
  <si>
    <t>緊急特別無利子貸与型奨学金に係る奨学金業務システム（JSAS）の改修</t>
  </si>
  <si>
    <t>法的処理業務に係る奨学金業務システム（JSAS）の改修</t>
  </si>
  <si>
    <t>随意契約（その他）</t>
    <rPh sb="0" eb="2">
      <t>ズイイ</t>
    </rPh>
    <rPh sb="2" eb="4">
      <t>ケイヤク</t>
    </rPh>
    <rPh sb="7" eb="8">
      <t>タ</t>
    </rPh>
    <phoneticPr fontId="11"/>
  </si>
  <si>
    <t>一般競争契約
（最低価格）</t>
    <rPh sb="4" eb="6">
      <t>ケイヤク</t>
    </rPh>
    <rPh sb="8" eb="10">
      <t>サイテイ</t>
    </rPh>
    <rPh sb="10" eb="12">
      <t>カカク</t>
    </rPh>
    <phoneticPr fontId="11"/>
  </si>
  <si>
    <t>随意契約
（企画競争）</t>
    <rPh sb="2" eb="4">
      <t>ケイヤク</t>
    </rPh>
    <rPh sb="6" eb="8">
      <t>キカク</t>
    </rPh>
    <rPh sb="8" eb="10">
      <t>キョウソウ</t>
    </rPh>
    <phoneticPr fontId="11"/>
  </si>
  <si>
    <t>一般競争契約（総合評価）</t>
    <rPh sb="4" eb="6">
      <t>ケイヤク</t>
    </rPh>
    <phoneticPr fontId="11"/>
  </si>
  <si>
    <t>-</t>
    <phoneticPr fontId="5"/>
  </si>
  <si>
    <t>-</t>
    <phoneticPr fontId="5"/>
  </si>
  <si>
    <t>-</t>
    <phoneticPr fontId="5"/>
  </si>
  <si>
    <t>-</t>
    <phoneticPr fontId="5"/>
  </si>
  <si>
    <t>-</t>
    <phoneticPr fontId="5"/>
  </si>
  <si>
    <t>アズビル株式会社</t>
  </si>
  <si>
    <t>アズビル株式会社</t>
    <rPh sb="4" eb="8">
      <t>カブシキガイシャ</t>
    </rPh>
    <phoneticPr fontId="15"/>
  </si>
  <si>
    <t>国際ライフパートナー株式会社</t>
  </si>
  <si>
    <t>奨学金（文部科学省外国人留学生学習奨励費）の給付</t>
  </si>
  <si>
    <t>独立行政法人日本学生支援機構東京国際交流館非常照明改修工事</t>
    <rPh sb="0" eb="2">
      <t>ドクリツ</t>
    </rPh>
    <rPh sb="2" eb="4">
      <t>ギョウセイ</t>
    </rPh>
    <rPh sb="4" eb="6">
      <t>ホウジン</t>
    </rPh>
    <rPh sb="16" eb="18">
      <t>コクサイ</t>
    </rPh>
    <rPh sb="18" eb="20">
      <t>コウリュウ</t>
    </rPh>
    <rPh sb="20" eb="21">
      <t>カン</t>
    </rPh>
    <rPh sb="21" eb="23">
      <t>ヒジョウ</t>
    </rPh>
    <rPh sb="23" eb="25">
      <t>ショウメイ</t>
    </rPh>
    <rPh sb="25" eb="27">
      <t>カイシュウ</t>
    </rPh>
    <rPh sb="27" eb="29">
      <t>コウジ</t>
    </rPh>
    <phoneticPr fontId="7"/>
  </si>
  <si>
    <t>日本学生支援機構東京国際交流館消防設備定期点検指摘事項改修工事</t>
    <rPh sb="0" eb="2">
      <t>ニホン</t>
    </rPh>
    <rPh sb="2" eb="4">
      <t>ガクセイ</t>
    </rPh>
    <rPh sb="4" eb="6">
      <t>シエン</t>
    </rPh>
    <rPh sb="6" eb="8">
      <t>キコウ</t>
    </rPh>
    <rPh sb="8" eb="10">
      <t>トウキョウ</t>
    </rPh>
    <rPh sb="10" eb="12">
      <t>コクサイ</t>
    </rPh>
    <rPh sb="12" eb="14">
      <t>コウリュウ</t>
    </rPh>
    <rPh sb="14" eb="15">
      <t>カン</t>
    </rPh>
    <rPh sb="15" eb="17">
      <t>ショウボウ</t>
    </rPh>
    <rPh sb="17" eb="19">
      <t>セツビ</t>
    </rPh>
    <rPh sb="19" eb="21">
      <t>テイキ</t>
    </rPh>
    <rPh sb="21" eb="23">
      <t>テンケン</t>
    </rPh>
    <rPh sb="23" eb="25">
      <t>シテキ</t>
    </rPh>
    <rPh sb="25" eb="27">
      <t>ジコウ</t>
    </rPh>
    <rPh sb="27" eb="29">
      <t>カイシュウ</t>
    </rPh>
    <rPh sb="29" eb="31">
      <t>コウジ</t>
    </rPh>
    <phoneticPr fontId="7"/>
  </si>
  <si>
    <t xml:space="preserve">東京国際交流館熱源制御用シーケンサー交換作業(プラザ平成)                                                                                                        </t>
  </si>
  <si>
    <t xml:space="preserve">東京国際交流館避難ボード交換工事(A棟、B棟)                                                                                                                      </t>
  </si>
  <si>
    <t xml:space="preserve">東京国際交流館自火報設備障害対応作業他(B棟6、7、8階)                                                                                                            </t>
  </si>
  <si>
    <t xml:space="preserve">東京国際交流館デジタル指示調節計他交換作業(プラザ平成熱源機械室)                                                                                                </t>
  </si>
  <si>
    <t xml:space="preserve">東京国際交流館ブレーカー交換等作業(プラザ棟)                                                                                                                    </t>
  </si>
  <si>
    <t xml:space="preserve">東京国際交流館空調機温水配管漏水修繕作業(プラザ棟)                                                                                                              </t>
  </si>
  <si>
    <t xml:space="preserve">東京国際交流館蓄熱槽排水・連通バルブ交換作業（2箇所）(プラザ平成)                                                                                               </t>
  </si>
  <si>
    <t xml:space="preserve">東京国際交流館インバーター交換作業(プラザ平成(ACU-5))                                                                                                           </t>
  </si>
  <si>
    <t xml:space="preserve">東京国際交流館点検口設置作業(プラザ棟1階北事務所内)                                                                                                             </t>
  </si>
  <si>
    <t xml:space="preserve">東京国際交流館感知器交換作業(B棟6階, 11階及び12階の各廊下)                                                                                                      </t>
  </si>
  <si>
    <t xml:space="preserve">東京国際交流館感知器交換作業(B棟622号室他)                                                                                                                      </t>
  </si>
  <si>
    <t xml:space="preserve">東京国際交流館Vベルト（プラザ平成SEルーム空調機用）                                                                                                             </t>
  </si>
  <si>
    <t xml:space="preserve">兵庫国際交流会館衛生消耗品等物品                                                                                                                                </t>
  </si>
  <si>
    <t xml:space="preserve">兵庫国際交流会館送風機ファン不良取替工事(電気室)                                                                                                                </t>
  </si>
  <si>
    <t xml:space="preserve">兵庫国際交流会館家電リサイクル(産業廃棄物)                                                                                                                      </t>
  </si>
  <si>
    <t xml:space="preserve">兵庫国際交流会館修繕作業(A棟211号室他)                                                                                                                          </t>
  </si>
  <si>
    <t xml:space="preserve">兵庫国際交流会館照明新設及び電気容量増設工事(駐輪場、トレーニングルーム)                                                                                        </t>
  </si>
  <si>
    <t xml:space="preserve">兵庫国際交流会館消火器交換及び試験                                                                                                                              </t>
  </si>
  <si>
    <t xml:space="preserve">兵庫国際交流会館照明リレー交換作業(管理棟１階通路)                                                                                                              </t>
  </si>
  <si>
    <t xml:space="preserve">兵庫国際交流会館除菌清掃用アルコール・手指消毒剤                                                                                                                </t>
  </si>
  <si>
    <t xml:space="preserve">兵庫国際交流会館修繕作業(単身棟、夫婦棟、管理棟)                                                                                                                </t>
  </si>
  <si>
    <t xml:space="preserve">兵庫国際交流会館接地抵抗改修工事(電気室)                                                                                                                        </t>
  </si>
  <si>
    <t xml:space="preserve">兵庫国際交流会館手指の洗浄・消毒剤                                                                                                                              </t>
  </si>
  <si>
    <t>随意契約(少額)</t>
  </si>
  <si>
    <t>株式会社コアソフト　</t>
  </si>
  <si>
    <t>株式会社ディーエムエス</t>
    <rPh sb="0" eb="4">
      <t>カブシキガイシャ</t>
    </rPh>
    <phoneticPr fontId="15"/>
  </si>
  <si>
    <t>理想科学工業株式会社</t>
  </si>
  <si>
    <t>メールソリューション・ジャパン株式会社</t>
  </si>
  <si>
    <t>株式会社徳河</t>
  </si>
  <si>
    <t xml:space="preserve">「メール配信システム」等の改修                                                                                                                       </t>
  </si>
  <si>
    <t xml:space="preserve">「オンライン調査システム」等のログ解析機能に係る改修                                                                                                            </t>
  </si>
  <si>
    <t xml:space="preserve">「来場者管理システム」の改修                                                                                                                            </t>
  </si>
  <si>
    <t xml:space="preserve">「オンライン調査システム」のセキュリティ強化等に係る改修                                                                                </t>
  </si>
  <si>
    <t xml:space="preserve">「高機能Webアンケートシステム」の改修                                                                                                                   </t>
  </si>
  <si>
    <t>令和2年度学生生活調査等回答受付・データ入力等業務</t>
  </si>
  <si>
    <t>高速カラー印刷機の購入</t>
  </si>
  <si>
    <t xml:space="preserve">RISO印刷機の年間保守の更新（令和2年度）                                                                                 </t>
  </si>
  <si>
    <t xml:space="preserve">RISO インクトナー（５色）購入                                                                                           </t>
  </si>
  <si>
    <t>「令和２年度学生生活調査等調査票等」印刷・封入・発送業務</t>
  </si>
  <si>
    <t xml:space="preserve">シュレッダーの購入                                                                                                      </t>
  </si>
  <si>
    <t xml:space="preserve">ノートパソコンの購入（2台）                                                                                             </t>
  </si>
  <si>
    <t xml:space="preserve">ミーティングテーブルの購入（4台）                                                                                       </t>
  </si>
  <si>
    <t xml:space="preserve">更衣室兼休養室において使用するベンチの購入（4台）                                                                       </t>
  </si>
  <si>
    <t xml:space="preserve">ノートPC購入（2台）                                                                                                     </t>
  </si>
  <si>
    <t xml:space="preserve">ノートパソコン購入（2台）                                                                                               </t>
  </si>
  <si>
    <t xml:space="preserve">テレビ会議用ＰＣの購入（障害学生支援課3台）                                                                             </t>
  </si>
  <si>
    <t xml:space="preserve">冷蔵庫の購入及び引取処分（2台）                                                                                         </t>
  </si>
  <si>
    <t xml:space="preserve">シュレッダーの保守（5年間）                                                                                             </t>
  </si>
  <si>
    <t xml:space="preserve">学生生活部で使用する脇テーブルの購入                                                                                    </t>
  </si>
  <si>
    <t xml:space="preserve">令和2年度（2020年度）Microsoft Office等PC備品（計3品目）購入                                                            </t>
  </si>
  <si>
    <t xml:space="preserve">留学に係る調査関連等の書籍購入（計40品目）                                                                              </t>
  </si>
  <si>
    <t xml:space="preserve">消耗品購入（ヘッドセット、マイクスピーカー）                                                                            </t>
  </si>
  <si>
    <t xml:space="preserve">消毒用スプレー他6品目購入                                                                                               </t>
  </si>
  <si>
    <t xml:space="preserve">ヘッドセット、デスクヒーター購入                                                                                        </t>
  </si>
  <si>
    <t xml:space="preserve">ノートPCの購入                                                                                                                                         </t>
  </si>
  <si>
    <t>-</t>
    <phoneticPr fontId="5"/>
  </si>
  <si>
    <t>-</t>
    <phoneticPr fontId="5"/>
  </si>
  <si>
    <t>株式会社アイアクト</t>
    <rPh sb="0" eb="4">
      <t>カブシキガイシャ</t>
    </rPh>
    <phoneticPr fontId="7"/>
  </si>
  <si>
    <t>有限責任あずさ監査法人</t>
  </si>
  <si>
    <t>首都圏ビルサービス協同組合</t>
  </si>
  <si>
    <t>富士通株式会社</t>
  </si>
  <si>
    <t>株式会社エール</t>
  </si>
  <si>
    <t>Dynabook株式会社</t>
  </si>
  <si>
    <t xml:space="preserve">サイト掲載バナーテンプレート作成                                                                                                                                </t>
  </si>
  <si>
    <t xml:space="preserve">CMS「NOREN」におけるAdobeFlashサポート終了後の対応                                                                                                              </t>
  </si>
  <si>
    <t xml:space="preserve">ホームページ「SSL証明書」更新                                                                                                                                   </t>
  </si>
  <si>
    <t xml:space="preserve">ホームページ管理用パソコン利用ネットワーク費用（WiFi機器使用）                                                                                                  </t>
  </si>
  <si>
    <t>会計監査業務（令和２事業年度）</t>
  </si>
  <si>
    <t>独立行政法人日本学生支援機構市谷事務所における警備の業務委託</t>
    <rPh sb="0" eb="2">
      <t>ドクリツ</t>
    </rPh>
    <phoneticPr fontId="9"/>
  </si>
  <si>
    <t>令和２年度日本学生支援機構市谷事務所施設保全業務</t>
  </si>
  <si>
    <t xml:space="preserve">施設整備推進室 蛍光灯他の購入（計４品目）                                                                                                                       </t>
  </si>
  <si>
    <t xml:space="preserve">総務課 市谷事務所喫煙室清掃                                                                                                                                     </t>
  </si>
  <si>
    <t xml:space="preserve">市谷事務所施設保全業務に係る消耗品の購入                                                                                                                        </t>
  </si>
  <si>
    <t>モノクロ及びカラープリンター用トナーカートリッジの購入</t>
  </si>
  <si>
    <t>プリンター用トナーカートリッジの購入（単価契約）</t>
  </si>
  <si>
    <t xml:space="preserve">次亜塩素酸消毒液他                                                                                                      </t>
  </si>
  <si>
    <t xml:space="preserve">総務課 アルコールハンドジェル（手の消毒液）                                                                             </t>
  </si>
  <si>
    <t xml:space="preserve">イスの肘掛部品購入及びイスの修理                                                                                        </t>
  </si>
  <si>
    <t xml:space="preserve">ICレコーダー他                                                                                                          </t>
  </si>
  <si>
    <t xml:space="preserve">総務課 トイレットペーパーの購入                                                                                         </t>
  </si>
  <si>
    <t xml:space="preserve">共通消耗品の購入（ｻｲﾝﾍﾟﾝ他計13品目）                                                                                    </t>
  </si>
  <si>
    <t xml:space="preserve">共通消耗品の購入（12月） 消しゴム他１２品目                                                                             </t>
  </si>
  <si>
    <t xml:space="preserve">共通消耗品の購入（２月） 大学ﾉｰﾄ他16品目                                                                                </t>
  </si>
  <si>
    <t xml:space="preserve">サーモカメラ（専用台含む）                                                                                              </t>
  </si>
  <si>
    <t xml:space="preserve">ソフトウェア adobe Creative Cloud 共有デバイスライセンス                                                                </t>
  </si>
  <si>
    <t xml:space="preserve">共通消耗品(ﾃｰﾌﾟのり他 計11品目）                                                                                        </t>
  </si>
  <si>
    <t xml:space="preserve">共通消耗品の購入（1月） ホチキス針（10号）他                                                                            </t>
  </si>
  <si>
    <t>-</t>
    <phoneticPr fontId="5"/>
  </si>
  <si>
    <t>独立行政法人日本学生支援機構</t>
    <rPh sb="0" eb="6">
      <t>ドクリツギョウセイホウジン</t>
    </rPh>
    <phoneticPr fontId="5"/>
  </si>
  <si>
    <t>経済的理由により修学に困難がある優れた学生等に対する学資の貸与及び支給並びに、留学生等に対する学資の支給、各種留学生交流プログラムの実施、留学生宿舎の支援等並びに学生生活支援に関する有益な活動事例の情報収集・分析、情報の提供等の業務</t>
    <rPh sb="31" eb="32">
      <t>オヨ</t>
    </rPh>
    <rPh sb="33" eb="35">
      <t>シキュウ</t>
    </rPh>
    <rPh sb="35" eb="36">
      <t>ナラ</t>
    </rPh>
    <rPh sb="78" eb="79">
      <t>ナラ</t>
    </rPh>
    <rPh sb="114" eb="116">
      <t>ギョウム</t>
    </rPh>
    <phoneticPr fontId="5"/>
  </si>
  <si>
    <t>運営費交付金交付</t>
  </si>
  <si>
    <t>-</t>
    <phoneticPr fontId="5"/>
  </si>
  <si>
    <t>-</t>
    <phoneticPr fontId="5"/>
  </si>
  <si>
    <t>A.独立行政法人日本学生支援機構</t>
    <phoneticPr fontId="5"/>
  </si>
  <si>
    <t>B.株式会社エヌ・ティ・ティ・データ</t>
    <phoneticPr fontId="5"/>
  </si>
  <si>
    <t>物件費</t>
    <rPh sb="0" eb="3">
      <t>ブッケンヒ</t>
    </rPh>
    <phoneticPr fontId="5"/>
  </si>
  <si>
    <t>報奨金、土地建物借料、公租公課、謝金、旅費、通信運搬費、光熱水料、物品購入費等</t>
    <rPh sb="0" eb="3">
      <t>ホウショウキン</t>
    </rPh>
    <rPh sb="4" eb="6">
      <t>トチ</t>
    </rPh>
    <rPh sb="6" eb="8">
      <t>タテモノ</t>
    </rPh>
    <rPh sb="8" eb="10">
      <t>シャクリョウ</t>
    </rPh>
    <rPh sb="11" eb="13">
      <t>コウソ</t>
    </rPh>
    <rPh sb="13" eb="15">
      <t>コウカ</t>
    </rPh>
    <rPh sb="16" eb="18">
      <t>シャキン</t>
    </rPh>
    <rPh sb="19" eb="21">
      <t>リョヒ</t>
    </rPh>
    <rPh sb="22" eb="24">
      <t>ツウシン</t>
    </rPh>
    <rPh sb="24" eb="27">
      <t>ウンパンヒ</t>
    </rPh>
    <rPh sb="28" eb="30">
      <t>コウネツ</t>
    </rPh>
    <rPh sb="30" eb="31">
      <t>ミズ</t>
    </rPh>
    <rPh sb="31" eb="32">
      <t>リョウ</t>
    </rPh>
    <rPh sb="33" eb="35">
      <t>ブッピン</t>
    </rPh>
    <rPh sb="35" eb="38">
      <t>コウニュウヒ</t>
    </rPh>
    <rPh sb="38" eb="39">
      <t>トウ</t>
    </rPh>
    <phoneticPr fontId="5"/>
  </si>
  <si>
    <t>奨学金業務システムのハードウェア・ソフトウェア等一式の賃借</t>
    <phoneticPr fontId="5"/>
  </si>
  <si>
    <t>人件費</t>
    <rPh sb="0" eb="3">
      <t>ジンケンヒ</t>
    </rPh>
    <phoneticPr fontId="5"/>
  </si>
  <si>
    <t>役職員給与等</t>
  </si>
  <si>
    <t>奨学金等</t>
    <rPh sb="0" eb="3">
      <t>ショウガクキン</t>
    </rPh>
    <rPh sb="3" eb="4">
      <t>トウ</t>
    </rPh>
    <phoneticPr fontId="5"/>
  </si>
  <si>
    <t>文部科学省外国人留学生学習奨励費、留学生借り上げ宿舎支援金、帰国外国人留学生短期研究制度滞在費等</t>
    <rPh sb="0" eb="2">
      <t>モンブ</t>
    </rPh>
    <rPh sb="2" eb="5">
      <t>カガクショウ</t>
    </rPh>
    <rPh sb="5" eb="8">
      <t>ガイコクジン</t>
    </rPh>
    <rPh sb="8" eb="11">
      <t>リュウガクセイ</t>
    </rPh>
    <rPh sb="11" eb="13">
      <t>ガクシュウ</t>
    </rPh>
    <rPh sb="13" eb="16">
      <t>ショウレイヒ</t>
    </rPh>
    <rPh sb="17" eb="20">
      <t>リュウガクセイ</t>
    </rPh>
    <rPh sb="20" eb="21">
      <t>カ</t>
    </rPh>
    <rPh sb="22" eb="23">
      <t>ア</t>
    </rPh>
    <rPh sb="24" eb="26">
      <t>シュクシャ</t>
    </rPh>
    <rPh sb="26" eb="28">
      <t>シエン</t>
    </rPh>
    <rPh sb="28" eb="29">
      <t>キン</t>
    </rPh>
    <rPh sb="30" eb="32">
      <t>キコク</t>
    </rPh>
    <rPh sb="32" eb="35">
      <t>ガイコクジン</t>
    </rPh>
    <rPh sb="35" eb="38">
      <t>リュウガクセイ</t>
    </rPh>
    <rPh sb="38" eb="40">
      <t>タンキ</t>
    </rPh>
    <rPh sb="40" eb="42">
      <t>ケンキュウ</t>
    </rPh>
    <rPh sb="42" eb="44">
      <t>セイド</t>
    </rPh>
    <rPh sb="44" eb="47">
      <t>タイザイヒ</t>
    </rPh>
    <rPh sb="47" eb="48">
      <t>トウ</t>
    </rPh>
    <phoneticPr fontId="5"/>
  </si>
  <si>
    <t>外部委託費</t>
    <rPh sb="0" eb="2">
      <t>ガイブ</t>
    </rPh>
    <rPh sb="2" eb="4">
      <t>イタク</t>
    </rPh>
    <rPh sb="4" eb="5">
      <t>ヒ</t>
    </rPh>
    <phoneticPr fontId="5"/>
  </si>
  <si>
    <t>業務委託費（奨学金業務等）</t>
  </si>
  <si>
    <t>D.株式会社コアソフト</t>
    <phoneticPr fontId="5"/>
  </si>
  <si>
    <t>奨学金</t>
    <phoneticPr fontId="27"/>
  </si>
  <si>
    <t>「高機能Webアンケートシステム」の構築及び運用・保守業務</t>
    <phoneticPr fontId="5"/>
  </si>
  <si>
    <t>E.株式会社アイアクト</t>
    <rPh sb="2" eb="6">
      <t>カブシキガイシャ</t>
    </rPh>
    <phoneticPr fontId="5"/>
  </si>
  <si>
    <t>日本学生支援機構ウェブサイトの全面刷新及び保守・運用</t>
    <phoneticPr fontId="5"/>
  </si>
  <si>
    <t>C.留学生(24,922人）</t>
    <phoneticPr fontId="5"/>
  </si>
  <si>
    <r>
      <t>留学生（2</t>
    </r>
    <r>
      <rPr>
        <sz val="11"/>
        <rFont val="ＭＳ Ｐゴシック"/>
        <family val="3"/>
        <charset val="128"/>
      </rPr>
      <t>4</t>
    </r>
    <r>
      <rPr>
        <sz val="11"/>
        <rFont val="ＭＳ Ｐゴシック"/>
        <family val="3"/>
        <charset val="128"/>
      </rPr>
      <t>,</t>
    </r>
    <r>
      <rPr>
        <sz val="11"/>
        <rFont val="ＭＳ Ｐゴシック"/>
        <family val="3"/>
        <charset val="128"/>
      </rPr>
      <t>922</t>
    </r>
    <r>
      <rPr>
        <sz val="11"/>
        <rFont val="ＭＳ Ｐゴシック"/>
        <family val="3"/>
        <charset val="128"/>
      </rPr>
      <t>人）</t>
    </r>
    <phoneticPr fontId="5"/>
  </si>
  <si>
    <t>-</t>
    <phoneticPr fontId="5"/>
  </si>
  <si>
    <t xml:space="preserve">応接会議チェア                                          </t>
  </si>
  <si>
    <t xml:space="preserve">フリクション替芯他                                                      </t>
  </si>
  <si>
    <t>-</t>
    <phoneticPr fontId="5"/>
  </si>
  <si>
    <t>学生・留学生課長
藤吉　尚之</t>
    <rPh sb="9" eb="11">
      <t>フジヨシ</t>
    </rPh>
    <rPh sb="12" eb="14">
      <t>ナオユキ</t>
    </rPh>
    <phoneticPr fontId="5"/>
  </si>
  <si>
    <t>-</t>
    <phoneticPr fontId="5"/>
  </si>
  <si>
    <t>-</t>
    <phoneticPr fontId="5"/>
  </si>
  <si>
    <t>-</t>
    <phoneticPr fontId="5"/>
  </si>
  <si>
    <t>3,661/8,077</t>
    <phoneticPr fontId="5"/>
  </si>
  <si>
    <t>日本学生支援機構は我が国唯一の学生支援のナショナルセンターとして国の施策と密接に連携しつつ、奨学金事業、留学生支援事業及び学生生活支援事業を総合的に実施しており、国民や社会のニーズを反映している事業である。</t>
  </si>
  <si>
    <t>国の施策と密接に連携しつつ、奨学金事業、留学生支援事業及び学生生活支援事業を総合的に実施しており、地方自治体、民間等に委ねることは不適切である。</t>
  </si>
  <si>
    <t>日本学生支援機構は我が国唯一の学生支援のナショナルセンターとして国の施策と密接に連携しつつ、奨学金事業、留学生支援事業及び学生生活支援事業を総合的に実施しており、国費投入の必要性が高い事業である。</t>
  </si>
  <si>
    <t>支出先の選定に当たっては、独立行政法人日本学生支援機構会計規程等に基づき、一般競争入札を実施するなど、競争性や透明性の確保が図られている。入札において、公告期間を十分に確保するなど配慮したにもかかわらず、専門性が高いことにより、結果として一者応札・一者応募となったものがあり、また、著作権の関係から供給者が特定され、競争性のない随意契約となったものがあった。これらについては、機構が定める調達等合理化計画に基づき、外部有識者などで構成される契約監視委員会などを活用して、改善に取り組んでいる。今後、一者応札の状況が改善されるよう検討を進める。</t>
  </si>
  <si>
    <t>有</t>
  </si>
  <si>
    <t>奨学金事業、留学生支援事業及び学生生活支援事業を適切に実施しており、大学等において学ぶ学生等に対する適切な修学環境の整備等に使われている。</t>
  </si>
  <si>
    <t>‐</t>
    <phoneticPr fontId="5"/>
  </si>
  <si>
    <t>不必要に団体等を経由することなく、日本学生支援機構から、各事業を実施する上で必要な団体等に直接支出している。</t>
  </si>
  <si>
    <t>費目、使途の内容については、厳正に精査しており、支出の合理性、必要性についても適正にチェックしている。</t>
  </si>
  <si>
    <t>‐</t>
  </si>
  <si>
    <t>「独立行政法人の契約状況の点検・見直しについて（平成21年11月17日閣議決定）」を踏まえ、契約監視委員会を設置し、外部有識者の知見を活用している。</t>
  </si>
  <si>
    <t>奨学金事業、留学生支援事業及び学生生活支援事業の目的に適した定量的な成果目標を設定しており、成果実績も成果目標に見合ったものとなっている。</t>
  </si>
  <si>
    <t>奨学金事業、留学生支援事業及び学生生活支援事業を適切に実施しており、大学等において学ぶ学生等に対する適切な修学環境の整備等に貢献している。</t>
  </si>
  <si>
    <t>奨学金事業、留学生支援事業及び学生生活支援事業を適切に実施しており、活動実績は見込みに見合ったものになっている。</t>
  </si>
  <si>
    <t>国際交流会館等や日本語教育センターなど整備された施設を十分に活用している。</t>
  </si>
  <si>
    <t>・独立行政法人通則法に基づき、独立行政法人日本学生支援機構の事業の実施状況については、毎年度評価を行っている。
・同機構の経費執行においては、競争参加条件等の一層の見直しを図り、一般競争入札等による契約を原則とし、契約の適正化に努めているものの、1者応札や競争性のない随意契約の件数は改善の余地がある。
・令和元年度においては、「独立行政法人改革等に関する基本的な方針」（平成25年12月24日閣議決定）を踏まえ、事業の見直しや業務効率化を図っている。</t>
    <rPh sb="153" eb="155">
      <t>レイワ</t>
    </rPh>
    <phoneticPr fontId="5"/>
  </si>
  <si>
    <t>これまでも民間等との役割分担、奨学金に係る回収の強化及び独立行政法人のあり方を中心に見直しを行ってきたところであるが、行政事業レビューの結果を踏まえ、引き続き事業内容を精査し事業の効率化を図っていく。
また、競争参加条件等のより一層の見直しを図るなど、契約の競争性、公平性、透明性の確保に努める。</t>
    <phoneticPr fontId="5"/>
  </si>
  <si>
    <t>-</t>
    <phoneticPr fontId="5"/>
  </si>
  <si>
    <t>奨学金業務システムのハードウェア・ソフトウェア等一式の賃借
【一般競争契約（総合評価）（平成29年度～令和4年度）】</t>
    <rPh sb="51" eb="53">
      <t>レイワ</t>
    </rPh>
    <rPh sb="54" eb="56">
      <t>ネンド</t>
    </rPh>
    <phoneticPr fontId="5"/>
  </si>
  <si>
    <r>
      <t>奨学生選考業務に係る重要書類の審査・確認等業務
【随意契約(その他)（平成</t>
    </r>
    <r>
      <rPr>
        <sz val="11"/>
        <rFont val="ＭＳ Ｐゴシック"/>
        <family val="3"/>
        <charset val="128"/>
      </rPr>
      <t>29</t>
    </r>
    <r>
      <rPr>
        <sz val="11"/>
        <rFont val="ＭＳ Ｐゴシック"/>
        <family val="3"/>
        <charset val="128"/>
      </rPr>
      <t>年度～令和2年度）】</t>
    </r>
    <rPh sb="32" eb="33">
      <t>タ</t>
    </rPh>
    <rPh sb="42" eb="44">
      <t>レイワ</t>
    </rPh>
    <rPh sb="45" eb="47">
      <t>ネンド</t>
    </rPh>
    <phoneticPr fontId="5"/>
  </si>
  <si>
    <r>
      <t>奨学金重要書類（返還誓約書及び誓約書）処理業務委託
【一般競争契約（総合評価）（平成30年度～令和3</t>
    </r>
    <r>
      <rPr>
        <sz val="11"/>
        <rFont val="ＭＳ Ｐゴシック"/>
        <family val="3"/>
        <charset val="128"/>
      </rPr>
      <t>年度）】</t>
    </r>
    <phoneticPr fontId="5"/>
  </si>
  <si>
    <t>奨学金業務に係る重要書類の審査・確認等業務
【随意契約（その他）（令和元年度～令和2年度）】</t>
    <rPh sb="23" eb="25">
      <t>ズイイ</t>
    </rPh>
    <rPh sb="30" eb="31">
      <t>タ</t>
    </rPh>
    <phoneticPr fontId="27"/>
  </si>
  <si>
    <t>給付奨学生の自宅外通学に係る書類等の処理業務
【一般競争契約（総合評価）（令和元年度～令和4年度）】</t>
    <phoneticPr fontId="5"/>
  </si>
  <si>
    <t>令和元年度中長期延滞債権回収業務
【随意契約（企画競争）（令和元年度～令和6年度）】</t>
    <rPh sb="0" eb="1">
      <t>レイ</t>
    </rPh>
    <rPh sb="1" eb="2">
      <t>ワ</t>
    </rPh>
    <rPh sb="2" eb="4">
      <t>ガンネン</t>
    </rPh>
    <rPh sb="4" eb="5">
      <t>ド</t>
    </rPh>
    <rPh sb="5" eb="8">
      <t>チュウチョウキ</t>
    </rPh>
    <rPh sb="8" eb="10">
      <t>エンタイ</t>
    </rPh>
    <rPh sb="10" eb="12">
      <t>サイケン</t>
    </rPh>
    <rPh sb="12" eb="14">
      <t>カイシュウ</t>
    </rPh>
    <rPh sb="14" eb="16">
      <t>ギョウム</t>
    </rPh>
    <rPh sb="35" eb="37">
      <t>レイワ</t>
    </rPh>
    <rPh sb="38" eb="40">
      <t>ネンド</t>
    </rPh>
    <phoneticPr fontId="27"/>
  </si>
  <si>
    <r>
      <t>平成30年度延滞債権回収業務（延滞2年半以上9年未満）
【随意契約（企画競争）（平成</t>
    </r>
    <r>
      <rPr>
        <sz val="11"/>
        <rFont val="ＭＳ Ｐゴシック"/>
        <family val="3"/>
        <charset val="128"/>
      </rPr>
      <t>30</t>
    </r>
    <r>
      <rPr>
        <sz val="11"/>
        <rFont val="ＭＳ Ｐゴシック"/>
        <family val="3"/>
        <charset val="128"/>
      </rPr>
      <t>年度～令和5年度）】</t>
    </r>
    <rPh sb="47" eb="49">
      <t>レイワ</t>
    </rPh>
    <rPh sb="50" eb="52">
      <t>ネンド</t>
    </rPh>
    <phoneticPr fontId="5"/>
  </si>
  <si>
    <t>令和元年度から令和2年度払込取扱票送付後の督促架電および口座加入督促架電
【一般競争契約（令和元年度～令和2年度）】</t>
    <rPh sb="51" eb="53">
      <t>レイワ</t>
    </rPh>
    <rPh sb="54" eb="56">
      <t>ネンド</t>
    </rPh>
    <phoneticPr fontId="5"/>
  </si>
  <si>
    <t>奨学金返還滞納に伴う債務名義取得者に対する強制執行申立及び取立業務
【一般競争契約（総合評価）（令和元年度～令和2年度）】</t>
    <rPh sb="54" eb="56">
      <t>レイワ</t>
    </rPh>
    <rPh sb="57" eb="59">
      <t>ネンド</t>
    </rPh>
    <phoneticPr fontId="5"/>
  </si>
  <si>
    <t>令和元年度延滞債権（振替不能4回目・紙請求延滞）回収業務
【随意契約（企画競争）（令和元年度～令和3年度）】</t>
    <rPh sb="47" eb="49">
      <t>レイワ</t>
    </rPh>
    <rPh sb="50" eb="52">
      <t>ネンド</t>
    </rPh>
    <phoneticPr fontId="5"/>
  </si>
  <si>
    <t>令和元年度・令和2年度債権回収会社に対する延滞債権（和解）の回収業務
【随意契約（企画競争）（令和元年度～令和3年度）】</t>
    <rPh sb="53" eb="55">
      <t>レイワ</t>
    </rPh>
    <rPh sb="56" eb="58">
      <t>ネンド</t>
    </rPh>
    <phoneticPr fontId="5"/>
  </si>
  <si>
    <t>令和元年度新規返還者等督促架電及び延滞債権回収業務
【随意契約（企画競争）（令和元年度～令和3年度）】</t>
    <rPh sb="44" eb="46">
      <t>レイワ</t>
    </rPh>
    <rPh sb="47" eb="49">
      <t>ネンド</t>
    </rPh>
    <phoneticPr fontId="5"/>
  </si>
  <si>
    <t>令和2年度　中長期延滞債権（支払督促申立予告者）回収業務</t>
    <phoneticPr fontId="5"/>
  </si>
  <si>
    <t>令和元年度中長期延滞債権（支払督促申立予告者）回収業務
【随意契約（企画競争）（令和元年度～令和2年度）】</t>
    <rPh sb="46" eb="48">
      <t>レイワ</t>
    </rPh>
    <rPh sb="49" eb="51">
      <t>ネンド</t>
    </rPh>
    <phoneticPr fontId="5"/>
  </si>
  <si>
    <r>
      <t>平成30年度延滞債権（振替不能4回目・紙請求延滞）回収業務
【随意契約（企画競争）（平成</t>
    </r>
    <r>
      <rPr>
        <sz val="11"/>
        <rFont val="ＭＳ Ｐゴシック"/>
        <family val="3"/>
        <charset val="128"/>
      </rPr>
      <t>30</t>
    </r>
    <r>
      <rPr>
        <sz val="11"/>
        <rFont val="ＭＳ Ｐゴシック"/>
        <family val="3"/>
        <charset val="128"/>
      </rPr>
      <t>年度～令和2年度）】</t>
    </r>
    <rPh sb="49" eb="51">
      <t>レイワ</t>
    </rPh>
    <rPh sb="52" eb="54">
      <t>ネンド</t>
    </rPh>
    <phoneticPr fontId="5"/>
  </si>
  <si>
    <r>
      <t>平成30年度新規返還者等督促架電および延滞債権回収業務
【随意契約（企画競争）（平成</t>
    </r>
    <r>
      <rPr>
        <sz val="11"/>
        <rFont val="ＭＳ Ｐゴシック"/>
        <family val="3"/>
        <charset val="128"/>
      </rPr>
      <t>30</t>
    </r>
    <r>
      <rPr>
        <sz val="11"/>
        <rFont val="ＭＳ Ｐゴシック"/>
        <family val="3"/>
        <charset val="128"/>
      </rPr>
      <t>年度～令和2年度）】</t>
    </r>
    <rPh sb="47" eb="49">
      <t>レイワ</t>
    </rPh>
    <rPh sb="50" eb="52">
      <t>ネンド</t>
    </rPh>
    <phoneticPr fontId="5"/>
  </si>
  <si>
    <t>入金反映の迅速化に係る奨学金業務システム（JSAS）の改修
【一般競争契約（総合評価）（令和元年度～令和2年度）】</t>
    <rPh sb="50" eb="52">
      <t>レイワ</t>
    </rPh>
    <rPh sb="53" eb="55">
      <t>ネンド</t>
    </rPh>
    <phoneticPr fontId="5"/>
  </si>
  <si>
    <t>高等教育の修学支援新制度に係る奨学金業務システム（JSAS）開発・改修
【一般競争契約（総合評価）（令和元年度～令和2年度）】</t>
    <rPh sb="56" eb="58">
      <t>レイワ</t>
    </rPh>
    <rPh sb="59" eb="61">
      <t>ネンド</t>
    </rPh>
    <phoneticPr fontId="5"/>
  </si>
  <si>
    <t>東京国際交流館　施設の設備運転保守管理業務
【一般競争契約（総合評価）（令和元年度～令和5年度）】</t>
    <rPh sb="42" eb="44">
      <t>レイワ</t>
    </rPh>
    <rPh sb="45" eb="47">
      <t>ネンド</t>
    </rPh>
    <phoneticPr fontId="5"/>
  </si>
  <si>
    <t>東京国際交流館　留学生・研究者宿舎の管理・運営業務
【一般競争契約（総合評価）（令和元年度～令和5年度）】</t>
    <rPh sb="46" eb="48">
      <t>レイワ</t>
    </rPh>
    <rPh sb="49" eb="51">
      <t>ネンド</t>
    </rPh>
    <phoneticPr fontId="5"/>
  </si>
  <si>
    <t>兵庫国際交流会館　管理・運営等業務
【一般競争契約（総合評価）（令和元年度～令和3年度）】</t>
    <rPh sb="38" eb="40">
      <t>レイワ</t>
    </rPh>
    <rPh sb="41" eb="42">
      <t>ネン</t>
    </rPh>
    <rPh sb="42" eb="43">
      <t>ド</t>
    </rPh>
    <phoneticPr fontId="5"/>
  </si>
  <si>
    <t>「高機能Webアンケートシステム」の構築及び運用・保守業務
【一般競争契約（総合評価）（令和元年度～令和2年度）】</t>
    <rPh sb="50" eb="52">
      <t>レイワ</t>
    </rPh>
    <rPh sb="53" eb="55">
      <t>ネンド</t>
    </rPh>
    <phoneticPr fontId="5"/>
  </si>
  <si>
    <t>「来場者管理システム」の構築業務 
【一般競争契約（総合評価）（令和元年度～令和2年度）】</t>
    <rPh sb="38" eb="40">
      <t>レイワ</t>
    </rPh>
    <rPh sb="41" eb="43">
      <t>ネンド</t>
    </rPh>
    <phoneticPr fontId="7"/>
  </si>
  <si>
    <t>高等教育の修学支援新制度に係る奨学金業務システム（JSAS）開発・改修③奨学金の効果把握・検証
【一般競争契約（総合評価）（令和元年度～令和2年度）】</t>
    <rPh sb="68" eb="70">
      <t>レイワ</t>
    </rPh>
    <rPh sb="71" eb="73">
      <t>ネンド</t>
    </rPh>
    <phoneticPr fontId="5"/>
  </si>
  <si>
    <t>日本学生支援機構ウェブサイトの全面刷新及び保守・運用
【随意契約（企画競争）（令和元年度～令和7年度）】</t>
    <rPh sb="0" eb="2">
      <t>ニホン</t>
    </rPh>
    <rPh sb="2" eb="4">
      <t>ガクセイ</t>
    </rPh>
    <rPh sb="4" eb="6">
      <t>シエン</t>
    </rPh>
    <rPh sb="6" eb="8">
      <t>キコウ</t>
    </rPh>
    <rPh sb="15" eb="17">
      <t>ゼンメン</t>
    </rPh>
    <rPh sb="17" eb="19">
      <t>サッシン</t>
    </rPh>
    <rPh sb="19" eb="20">
      <t>オヨ</t>
    </rPh>
    <rPh sb="21" eb="23">
      <t>ホシュ</t>
    </rPh>
    <rPh sb="24" eb="26">
      <t>ウンヨウ</t>
    </rPh>
    <rPh sb="45" eb="47">
      <t>レイワ</t>
    </rPh>
    <rPh sb="48" eb="50">
      <t>ネンド</t>
    </rPh>
    <phoneticPr fontId="7"/>
  </si>
  <si>
    <t>日本学生支援機構ウェブサイトの再構築及び保守・運用に係る業務委託
【一般競争契約（総合評価）（平成26年度～令和2年度）】</t>
    <rPh sb="15" eb="18">
      <t>サイコウチク</t>
    </rPh>
    <rPh sb="18" eb="19">
      <t>オヨ</t>
    </rPh>
    <rPh sb="20" eb="22">
      <t>ホシュ</t>
    </rPh>
    <rPh sb="23" eb="25">
      <t>ウンヨウ</t>
    </rPh>
    <rPh sb="26" eb="27">
      <t>カカ</t>
    </rPh>
    <rPh sb="28" eb="30">
      <t>ギョウム</t>
    </rPh>
    <rPh sb="30" eb="32">
      <t>イタク</t>
    </rPh>
    <rPh sb="54" eb="56">
      <t>レイワ</t>
    </rPh>
    <rPh sb="57" eb="59">
      <t>ネンド</t>
    </rPh>
    <phoneticPr fontId="14"/>
  </si>
  <si>
    <t>会計監査業務（令和元事業年度）
【随意契約（企画競争）（令和元年度～令和2年度）】</t>
    <rPh sb="17" eb="19">
      <t>ズイイ</t>
    </rPh>
    <rPh sb="22" eb="24">
      <t>キカク</t>
    </rPh>
    <rPh sb="24" eb="26">
      <t>キョウソウ</t>
    </rPh>
    <rPh sb="34" eb="36">
      <t>レイワ</t>
    </rPh>
    <rPh sb="37" eb="39">
      <t>ネンド</t>
    </rPh>
    <phoneticPr fontId="7"/>
  </si>
  <si>
    <t>財務会計システムの設計・開発及び運用保守支援業務
【一般競争契約（総合評価）（令和元年度～令和6年度）】</t>
    <rPh sb="45" eb="47">
      <t>レイワ</t>
    </rPh>
    <rPh sb="48" eb="50">
      <t>ネンド</t>
    </rPh>
    <phoneticPr fontId="5"/>
  </si>
  <si>
    <r>
      <t>令和元年度から令和3年度（毎月）口座振替（リレー口座）不能者に対する督促架電
【一般競争契約（令和元年度～令和</t>
    </r>
    <r>
      <rPr>
        <sz val="11"/>
        <rFont val="ＭＳ Ｐゴシック"/>
        <family val="3"/>
        <charset val="128"/>
      </rPr>
      <t>3</t>
    </r>
    <r>
      <rPr>
        <sz val="11"/>
        <rFont val="ＭＳ Ｐゴシック"/>
        <family val="3"/>
        <charset val="128"/>
      </rPr>
      <t>年度）】</t>
    </r>
    <phoneticPr fontId="5"/>
  </si>
  <si>
    <t>11,741/617</t>
    <phoneticPr fontId="5"/>
  </si>
  <si>
    <t>3,034/24,922</t>
    <phoneticPr fontId="5"/>
  </si>
  <si>
    <t>1,580/2</t>
    <phoneticPr fontId="5"/>
  </si>
  <si>
    <t>Microsoft Office の購入</t>
    <phoneticPr fontId="5"/>
  </si>
  <si>
    <t>8,061/623</t>
    <phoneticPr fontId="5"/>
  </si>
  <si>
    <t>3,471/7,119</t>
    <phoneticPr fontId="5"/>
  </si>
  <si>
    <t>5,325/2</t>
    <phoneticPr fontId="5"/>
  </si>
  <si>
    <t>奨学金貸与人員
※令和4年度の活動見込は事項要求のため記入不可</t>
    <rPh sb="9" eb="11">
      <t>レイワ</t>
    </rPh>
    <rPh sb="12" eb="14">
      <t>ネンド</t>
    </rPh>
    <rPh sb="15" eb="17">
      <t>カツドウ</t>
    </rPh>
    <rPh sb="17" eb="19">
      <t>ミコミ</t>
    </rPh>
    <rPh sb="20" eb="22">
      <t>ジコウ</t>
    </rPh>
    <rPh sb="22" eb="24">
      <t>ヨウキュウ</t>
    </rPh>
    <rPh sb="27" eb="29">
      <t>キニュウ</t>
    </rPh>
    <rPh sb="29" eb="31">
      <t>フカ</t>
    </rPh>
    <phoneticPr fontId="5"/>
  </si>
  <si>
    <t>・奨学金事業における業務システム刷新(クラウド化)等による増
  新たな成長推進枠：3,207百万円
・留学生支援事業における留学生受入れ促進プログラム（文部科学省外国人留学生学習奨励費）採用人数の増
・学生生活支援事業の業務効率化による減
※金額は単位未満四捨五入して記載していることから、合計が一致しない場合がある。</t>
    <phoneticPr fontId="5"/>
  </si>
  <si>
    <t>標準評価(B評価）以上の評価を受けた項目の割合。
（「S、A、B評価の合計」/「全評価項目数」×100）</t>
    <phoneticPr fontId="5"/>
  </si>
  <si>
    <t xml:space="preserve">外部有識者による点検対象外  </t>
    <phoneticPr fontId="5"/>
  </si>
  <si>
    <t xml:space="preserve">この事業は、奨学金貸与事業に係る単位当たりコストについて上昇傾向にあるため、コスト削減について検討が必要である。また一者応札の改善について、契約監視委員会等の議論を踏まえ、仕様の見直しなどを含め実効性のある対策について検討が必要である。 </t>
    <phoneticPr fontId="5"/>
  </si>
  <si>
    <t>業務効率化によるコスト削減及び仕様書等の精査による契約の競争性の確保に努める。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</si>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</sst>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ＭＳ Ｐゴシック"/>
      <family val="3"/>
      <charset val="128"/>
    </font>
    <font>
      <b/>
      <sz val="15"/>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56028</xdr:colOff>
      <xdr:row>750</xdr:row>
      <xdr:rowOff>0</xdr:rowOff>
    </xdr:from>
    <xdr:to>
      <xdr:col>47</xdr:col>
      <xdr:colOff>25773</xdr:colOff>
      <xdr:row>765</xdr:row>
      <xdr:rowOff>490258</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4793" y="57093971"/>
          <a:ext cx="7231156" cy="6025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732" sqref="A732:AX7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707</v>
      </c>
      <c r="AK2" s="206"/>
      <c r="AL2" s="206"/>
      <c r="AM2" s="206"/>
      <c r="AN2" s="98" t="s">
        <v>402</v>
      </c>
      <c r="AO2" s="206">
        <v>20</v>
      </c>
      <c r="AP2" s="206"/>
      <c r="AQ2" s="206"/>
      <c r="AR2" s="99" t="s">
        <v>705</v>
      </c>
      <c r="AS2" s="207">
        <v>171</v>
      </c>
      <c r="AT2" s="207"/>
      <c r="AU2" s="207"/>
      <c r="AV2" s="98" t="str">
        <f>IF(AW2="","","-")</f>
        <v/>
      </c>
      <c r="AW2" s="395"/>
      <c r="AX2" s="395"/>
    </row>
    <row r="3" spans="1:50" ht="21" customHeight="1" thickBot="1" x14ac:dyDescent="0.2">
      <c r="A3" s="523" t="s">
        <v>698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710</v>
      </c>
      <c r="AK3" s="525"/>
      <c r="AL3" s="525"/>
      <c r="AM3" s="525"/>
      <c r="AN3" s="525"/>
      <c r="AO3" s="525"/>
      <c r="AP3" s="525"/>
      <c r="AQ3" s="525"/>
      <c r="AR3" s="525"/>
      <c r="AS3" s="525"/>
      <c r="AT3" s="525"/>
      <c r="AU3" s="525"/>
      <c r="AV3" s="525"/>
      <c r="AW3" s="525"/>
      <c r="AX3" s="24" t="s">
        <v>65</v>
      </c>
    </row>
    <row r="4" spans="1:50" ht="24.75" customHeight="1" x14ac:dyDescent="0.15">
      <c r="A4" s="733" t="s">
        <v>25</v>
      </c>
      <c r="B4" s="734"/>
      <c r="C4" s="734"/>
      <c r="D4" s="734"/>
      <c r="E4" s="734"/>
      <c r="F4" s="734"/>
      <c r="G4" s="709" t="s">
        <v>758</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761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58" t="s">
        <v>759</v>
      </c>
      <c r="H5" s="559"/>
      <c r="I5" s="559"/>
      <c r="J5" s="559"/>
      <c r="K5" s="559"/>
      <c r="L5" s="559"/>
      <c r="M5" s="560" t="s">
        <v>66</v>
      </c>
      <c r="N5" s="561"/>
      <c r="O5" s="561"/>
      <c r="P5" s="561"/>
      <c r="Q5" s="561"/>
      <c r="R5" s="562"/>
      <c r="S5" s="563" t="s">
        <v>760</v>
      </c>
      <c r="T5" s="559"/>
      <c r="U5" s="559"/>
      <c r="V5" s="559"/>
      <c r="W5" s="559"/>
      <c r="X5" s="564"/>
      <c r="Y5" s="725" t="s">
        <v>3</v>
      </c>
      <c r="Z5" s="726"/>
      <c r="AA5" s="726"/>
      <c r="AB5" s="726"/>
      <c r="AC5" s="726"/>
      <c r="AD5" s="727"/>
      <c r="AE5" s="728" t="s">
        <v>762</v>
      </c>
      <c r="AF5" s="728"/>
      <c r="AG5" s="728"/>
      <c r="AH5" s="728"/>
      <c r="AI5" s="728"/>
      <c r="AJ5" s="728"/>
      <c r="AK5" s="728"/>
      <c r="AL5" s="728"/>
      <c r="AM5" s="728"/>
      <c r="AN5" s="728"/>
      <c r="AO5" s="728"/>
      <c r="AP5" s="729"/>
      <c r="AQ5" s="730" t="s">
        <v>909</v>
      </c>
      <c r="AR5" s="731"/>
      <c r="AS5" s="731"/>
      <c r="AT5" s="731"/>
      <c r="AU5" s="731"/>
      <c r="AV5" s="731"/>
      <c r="AW5" s="731"/>
      <c r="AX5" s="732"/>
    </row>
    <row r="6" spans="1:50" ht="39" customHeight="1" x14ac:dyDescent="0.15">
      <c r="A6" s="735" t="s">
        <v>4</v>
      </c>
      <c r="B6" s="736"/>
      <c r="C6" s="736"/>
      <c r="D6" s="736"/>
      <c r="E6" s="736"/>
      <c r="F6" s="736"/>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711</v>
      </c>
      <c r="H7" s="837"/>
      <c r="I7" s="837"/>
      <c r="J7" s="837"/>
      <c r="K7" s="837"/>
      <c r="L7" s="837"/>
      <c r="M7" s="837"/>
      <c r="N7" s="837"/>
      <c r="O7" s="837"/>
      <c r="P7" s="837"/>
      <c r="Q7" s="837"/>
      <c r="R7" s="837"/>
      <c r="S7" s="837"/>
      <c r="T7" s="837"/>
      <c r="U7" s="837"/>
      <c r="V7" s="837"/>
      <c r="W7" s="837"/>
      <c r="X7" s="838"/>
      <c r="Y7" s="393" t="s">
        <v>385</v>
      </c>
      <c r="Z7" s="296"/>
      <c r="AA7" s="296"/>
      <c r="AB7" s="296"/>
      <c r="AC7" s="296"/>
      <c r="AD7" s="394"/>
      <c r="AE7" s="379" t="s">
        <v>712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3" t="s">
        <v>256</v>
      </c>
      <c r="B8" s="834"/>
      <c r="C8" s="834"/>
      <c r="D8" s="834"/>
      <c r="E8" s="834"/>
      <c r="F8" s="835"/>
      <c r="G8" s="218" t="str">
        <f>入力規則等!A27</f>
        <v>観光立国、子ども・若者育成支援、障害者施策、少子化社会対策、男女共同参画、ＯＤＡ</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8"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9"/>
    </row>
    <row r="9" spans="1:50" ht="58.5" customHeight="1" x14ac:dyDescent="0.15">
      <c r="A9" s="123" t="s">
        <v>23</v>
      </c>
      <c r="B9" s="124"/>
      <c r="C9" s="124"/>
      <c r="D9" s="124"/>
      <c r="E9" s="124"/>
      <c r="F9" s="124"/>
      <c r="G9" s="572" t="s">
        <v>713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50" t="s">
        <v>30</v>
      </c>
      <c r="B10" s="751"/>
      <c r="C10" s="751"/>
      <c r="D10" s="751"/>
      <c r="E10" s="751"/>
      <c r="F10" s="751"/>
      <c r="G10" s="683" t="s">
        <v>714</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交付</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17" t="s">
        <v>24</v>
      </c>
      <c r="B12" s="118"/>
      <c r="C12" s="118"/>
      <c r="D12" s="118"/>
      <c r="E12" s="118"/>
      <c r="F12" s="119"/>
      <c r="G12" s="689"/>
      <c r="H12" s="690"/>
      <c r="I12" s="690"/>
      <c r="J12" s="690"/>
      <c r="K12" s="690"/>
      <c r="L12" s="690"/>
      <c r="M12" s="690"/>
      <c r="N12" s="690"/>
      <c r="O12" s="690"/>
      <c r="P12" s="303" t="s">
        <v>386</v>
      </c>
      <c r="Q12" s="298"/>
      <c r="R12" s="298"/>
      <c r="S12" s="298"/>
      <c r="T12" s="298"/>
      <c r="U12" s="298"/>
      <c r="V12" s="299"/>
      <c r="W12" s="303" t="s">
        <v>408</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52"/>
    </row>
    <row r="13" spans="1:50" ht="21" customHeight="1" x14ac:dyDescent="0.15">
      <c r="A13" s="120"/>
      <c r="B13" s="121"/>
      <c r="C13" s="121"/>
      <c r="D13" s="121"/>
      <c r="E13" s="121"/>
      <c r="F13" s="122"/>
      <c r="G13" s="753" t="s">
        <v>6</v>
      </c>
      <c r="H13" s="754"/>
      <c r="I13" s="646" t="s">
        <v>7</v>
      </c>
      <c r="J13" s="647"/>
      <c r="K13" s="647"/>
      <c r="L13" s="647"/>
      <c r="M13" s="647"/>
      <c r="N13" s="647"/>
      <c r="O13" s="648"/>
      <c r="P13" s="163">
        <v>13399.96</v>
      </c>
      <c r="Q13" s="164"/>
      <c r="R13" s="164"/>
      <c r="S13" s="164"/>
      <c r="T13" s="164"/>
      <c r="U13" s="164"/>
      <c r="V13" s="165"/>
      <c r="W13" s="163">
        <v>13133</v>
      </c>
      <c r="X13" s="164"/>
      <c r="Y13" s="164"/>
      <c r="Z13" s="164"/>
      <c r="AA13" s="164"/>
      <c r="AB13" s="164"/>
      <c r="AC13" s="165"/>
      <c r="AD13" s="163">
        <v>15652</v>
      </c>
      <c r="AE13" s="164"/>
      <c r="AF13" s="164"/>
      <c r="AG13" s="164"/>
      <c r="AH13" s="164"/>
      <c r="AI13" s="164"/>
      <c r="AJ13" s="165"/>
      <c r="AK13" s="163">
        <v>15636</v>
      </c>
      <c r="AL13" s="164"/>
      <c r="AM13" s="164"/>
      <c r="AN13" s="164"/>
      <c r="AO13" s="164"/>
      <c r="AP13" s="164"/>
      <c r="AQ13" s="165"/>
      <c r="AR13" s="160">
        <v>18696.013999999999</v>
      </c>
      <c r="AS13" s="161"/>
      <c r="AT13" s="161"/>
      <c r="AU13" s="161"/>
      <c r="AV13" s="161"/>
      <c r="AW13" s="161"/>
      <c r="AX13" s="392"/>
    </row>
    <row r="14" spans="1:50" ht="21" customHeight="1" x14ac:dyDescent="0.15">
      <c r="A14" s="120"/>
      <c r="B14" s="121"/>
      <c r="C14" s="121"/>
      <c r="D14" s="121"/>
      <c r="E14" s="121"/>
      <c r="F14" s="122"/>
      <c r="G14" s="755"/>
      <c r="H14" s="756"/>
      <c r="I14" s="575" t="s">
        <v>8</v>
      </c>
      <c r="J14" s="637"/>
      <c r="K14" s="637"/>
      <c r="L14" s="637"/>
      <c r="M14" s="637"/>
      <c r="N14" s="637"/>
      <c r="O14" s="638"/>
      <c r="P14" s="163" t="s">
        <v>715</v>
      </c>
      <c r="Q14" s="164"/>
      <c r="R14" s="164"/>
      <c r="S14" s="164"/>
      <c r="T14" s="164"/>
      <c r="U14" s="164"/>
      <c r="V14" s="165"/>
      <c r="W14" s="163" t="s">
        <v>715</v>
      </c>
      <c r="X14" s="164"/>
      <c r="Y14" s="164"/>
      <c r="Z14" s="164"/>
      <c r="AA14" s="164"/>
      <c r="AB14" s="164"/>
      <c r="AC14" s="165"/>
      <c r="AD14" s="163">
        <v>136</v>
      </c>
      <c r="AE14" s="164"/>
      <c r="AF14" s="164"/>
      <c r="AG14" s="164"/>
      <c r="AH14" s="164"/>
      <c r="AI14" s="164"/>
      <c r="AJ14" s="165"/>
      <c r="AK14" s="163" t="s">
        <v>910</v>
      </c>
      <c r="AL14" s="164"/>
      <c r="AM14" s="164"/>
      <c r="AN14" s="164"/>
      <c r="AO14" s="164"/>
      <c r="AP14" s="164"/>
      <c r="AQ14" s="165"/>
      <c r="AR14" s="673"/>
      <c r="AS14" s="673"/>
      <c r="AT14" s="673"/>
      <c r="AU14" s="673"/>
      <c r="AV14" s="673"/>
      <c r="AW14" s="673"/>
      <c r="AX14" s="674"/>
    </row>
    <row r="15" spans="1:50" ht="21" customHeight="1" x14ac:dyDescent="0.15">
      <c r="A15" s="120"/>
      <c r="B15" s="121"/>
      <c r="C15" s="121"/>
      <c r="D15" s="121"/>
      <c r="E15" s="121"/>
      <c r="F15" s="122"/>
      <c r="G15" s="755"/>
      <c r="H15" s="756"/>
      <c r="I15" s="575" t="s">
        <v>51</v>
      </c>
      <c r="J15" s="576"/>
      <c r="K15" s="576"/>
      <c r="L15" s="576"/>
      <c r="M15" s="576"/>
      <c r="N15" s="576"/>
      <c r="O15" s="577"/>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911</v>
      </c>
      <c r="AL15" s="164"/>
      <c r="AM15" s="164"/>
      <c r="AN15" s="164"/>
      <c r="AO15" s="164"/>
      <c r="AP15" s="164"/>
      <c r="AQ15" s="165"/>
      <c r="AR15" s="163"/>
      <c r="AS15" s="164"/>
      <c r="AT15" s="164"/>
      <c r="AU15" s="164"/>
      <c r="AV15" s="164"/>
      <c r="AW15" s="164"/>
      <c r="AX15" s="636"/>
    </row>
    <row r="16" spans="1:50" ht="21" customHeight="1" x14ac:dyDescent="0.15">
      <c r="A16" s="120"/>
      <c r="B16" s="121"/>
      <c r="C16" s="121"/>
      <c r="D16" s="121"/>
      <c r="E16" s="121"/>
      <c r="F16" s="122"/>
      <c r="G16" s="755"/>
      <c r="H16" s="756"/>
      <c r="I16" s="575" t="s">
        <v>52</v>
      </c>
      <c r="J16" s="576"/>
      <c r="K16" s="576"/>
      <c r="L16" s="576"/>
      <c r="M16" s="576"/>
      <c r="N16" s="576"/>
      <c r="O16" s="577"/>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912</v>
      </c>
      <c r="AL16" s="164"/>
      <c r="AM16" s="164"/>
      <c r="AN16" s="164"/>
      <c r="AO16" s="164"/>
      <c r="AP16" s="164"/>
      <c r="AQ16" s="165"/>
      <c r="AR16" s="686"/>
      <c r="AS16" s="687"/>
      <c r="AT16" s="687"/>
      <c r="AU16" s="687"/>
      <c r="AV16" s="687"/>
      <c r="AW16" s="687"/>
      <c r="AX16" s="688"/>
    </row>
    <row r="17" spans="1:50" ht="24.75" customHeight="1" x14ac:dyDescent="0.15">
      <c r="A17" s="120"/>
      <c r="B17" s="121"/>
      <c r="C17" s="121"/>
      <c r="D17" s="121"/>
      <c r="E17" s="121"/>
      <c r="F17" s="122"/>
      <c r="G17" s="755"/>
      <c r="H17" s="756"/>
      <c r="I17" s="575" t="s">
        <v>50</v>
      </c>
      <c r="J17" s="637"/>
      <c r="K17" s="637"/>
      <c r="L17" s="637"/>
      <c r="M17" s="637"/>
      <c r="N17" s="637"/>
      <c r="O17" s="638"/>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911</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7"/>
      <c r="H18" s="758"/>
      <c r="I18" s="745" t="s">
        <v>20</v>
      </c>
      <c r="J18" s="746"/>
      <c r="K18" s="746"/>
      <c r="L18" s="746"/>
      <c r="M18" s="746"/>
      <c r="N18" s="746"/>
      <c r="O18" s="747"/>
      <c r="P18" s="169">
        <f>SUM(P13:V17)</f>
        <v>13399.96</v>
      </c>
      <c r="Q18" s="170"/>
      <c r="R18" s="170"/>
      <c r="S18" s="170"/>
      <c r="T18" s="170"/>
      <c r="U18" s="170"/>
      <c r="V18" s="171"/>
      <c r="W18" s="169">
        <f>SUM(W13:AC17)</f>
        <v>13133</v>
      </c>
      <c r="X18" s="170"/>
      <c r="Y18" s="170"/>
      <c r="Z18" s="170"/>
      <c r="AA18" s="170"/>
      <c r="AB18" s="170"/>
      <c r="AC18" s="171"/>
      <c r="AD18" s="169">
        <f>SUM(AD13:AJ17)</f>
        <v>15788</v>
      </c>
      <c r="AE18" s="170"/>
      <c r="AF18" s="170"/>
      <c r="AG18" s="170"/>
      <c r="AH18" s="170"/>
      <c r="AI18" s="170"/>
      <c r="AJ18" s="171"/>
      <c r="AK18" s="169">
        <f>SUM(AK13:AQ17)</f>
        <v>15636</v>
      </c>
      <c r="AL18" s="170"/>
      <c r="AM18" s="170"/>
      <c r="AN18" s="170"/>
      <c r="AO18" s="170"/>
      <c r="AP18" s="170"/>
      <c r="AQ18" s="171"/>
      <c r="AR18" s="169">
        <f>SUM(AR13:AX17)</f>
        <v>18696.013999999999</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13400</v>
      </c>
      <c r="Q19" s="164"/>
      <c r="R19" s="164"/>
      <c r="S19" s="164"/>
      <c r="T19" s="164"/>
      <c r="U19" s="164"/>
      <c r="V19" s="165"/>
      <c r="W19" s="163">
        <v>13133</v>
      </c>
      <c r="X19" s="164"/>
      <c r="Y19" s="164"/>
      <c r="Z19" s="164"/>
      <c r="AA19" s="164"/>
      <c r="AB19" s="164"/>
      <c r="AC19" s="165"/>
      <c r="AD19" s="163">
        <v>15788</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1.0000029850835377</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31" t="s">
        <v>351</v>
      </c>
      <c r="H21" s="932"/>
      <c r="I21" s="932"/>
      <c r="J21" s="932"/>
      <c r="K21" s="932"/>
      <c r="L21" s="932"/>
      <c r="M21" s="932"/>
      <c r="N21" s="932"/>
      <c r="O21" s="932"/>
      <c r="P21" s="539">
        <f>IF(P19=0, "-", SUM(P19)/SUM(P13,P14))</f>
        <v>1.0000029850835377</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703</v>
      </c>
      <c r="B22" s="139"/>
      <c r="C22" s="139"/>
      <c r="D22" s="139"/>
      <c r="E22" s="139"/>
      <c r="F22" s="140"/>
      <c r="G22" s="129" t="s">
        <v>330</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0.5" customHeight="1" x14ac:dyDescent="0.15">
      <c r="A23" s="141"/>
      <c r="B23" s="142"/>
      <c r="C23" s="142"/>
      <c r="D23" s="142"/>
      <c r="E23" s="142"/>
      <c r="F23" s="143"/>
      <c r="G23" s="132" t="s">
        <v>716</v>
      </c>
      <c r="H23" s="133"/>
      <c r="I23" s="133"/>
      <c r="J23" s="133"/>
      <c r="K23" s="133"/>
      <c r="L23" s="133"/>
      <c r="M23" s="133"/>
      <c r="N23" s="133"/>
      <c r="O23" s="134"/>
      <c r="P23" s="160">
        <v>13025</v>
      </c>
      <c r="Q23" s="161"/>
      <c r="R23" s="161"/>
      <c r="S23" s="161"/>
      <c r="T23" s="161"/>
      <c r="U23" s="161"/>
      <c r="V23" s="162"/>
      <c r="W23" s="160">
        <v>15983.315000000001</v>
      </c>
      <c r="X23" s="161"/>
      <c r="Y23" s="161"/>
      <c r="Z23" s="161"/>
      <c r="AA23" s="161"/>
      <c r="AB23" s="161"/>
      <c r="AC23" s="162"/>
      <c r="AD23" s="149" t="s">
        <v>969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40.5" customHeight="1" x14ac:dyDescent="0.15">
      <c r="A24" s="141"/>
      <c r="B24" s="142"/>
      <c r="C24" s="142"/>
      <c r="D24" s="142"/>
      <c r="E24" s="142"/>
      <c r="F24" s="143"/>
      <c r="G24" s="135" t="s">
        <v>717</v>
      </c>
      <c r="H24" s="136"/>
      <c r="I24" s="136"/>
      <c r="J24" s="136"/>
      <c r="K24" s="136"/>
      <c r="L24" s="136"/>
      <c r="M24" s="136"/>
      <c r="N24" s="136"/>
      <c r="O24" s="137"/>
      <c r="P24" s="163">
        <v>2611</v>
      </c>
      <c r="Q24" s="164"/>
      <c r="R24" s="164"/>
      <c r="S24" s="164"/>
      <c r="T24" s="164"/>
      <c r="U24" s="164"/>
      <c r="V24" s="165"/>
      <c r="W24" s="163">
        <v>2712.6990000000001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42" customHeight="1" thickBot="1" x14ac:dyDescent="0.2">
      <c r="A29" s="144"/>
      <c r="B29" s="145"/>
      <c r="C29" s="145"/>
      <c r="D29" s="145"/>
      <c r="E29" s="145"/>
      <c r="F29" s="146"/>
      <c r="G29" s="228" t="s">
        <v>331</v>
      </c>
      <c r="H29" s="229"/>
      <c r="I29" s="229"/>
      <c r="J29" s="229"/>
      <c r="K29" s="229"/>
      <c r="L29" s="229"/>
      <c r="M29" s="229"/>
      <c r="N29" s="229"/>
      <c r="O29" s="230"/>
      <c r="P29" s="163">
        <f>AK13</f>
        <v>15636</v>
      </c>
      <c r="Q29" s="164"/>
      <c r="R29" s="164"/>
      <c r="S29" s="164"/>
      <c r="T29" s="164"/>
      <c r="U29" s="164"/>
      <c r="V29" s="165"/>
      <c r="W29" s="211">
        <f>AR13</f>
        <v>18696.013999999999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346</v>
      </c>
      <c r="B30" s="510"/>
      <c r="C30" s="510"/>
      <c r="D30" s="510"/>
      <c r="E30" s="510"/>
      <c r="F30" s="511"/>
      <c r="G30" s="658"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386</v>
      </c>
      <c r="AF30" s="383"/>
      <c r="AG30" s="383"/>
      <c r="AH30" s="384"/>
      <c r="AI30" s="385" t="s">
        <v>408</v>
      </c>
      <c r="AJ30" s="385"/>
      <c r="AK30" s="385"/>
      <c r="AL30" s="382"/>
      <c r="AM30" s="385" t="s">
        <v>505</v>
      </c>
      <c r="AN30" s="385"/>
      <c r="AO30" s="385"/>
      <c r="AP30" s="382"/>
      <c r="AQ30" s="649" t="s">
        <v>232</v>
      </c>
      <c r="AR30" s="650"/>
      <c r="AS30" s="650"/>
      <c r="AT30" s="651"/>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715</v>
      </c>
      <c r="AR31" s="178"/>
      <c r="AS31" s="179" t="s">
        <v>233</v>
      </c>
      <c r="AT31" s="202"/>
      <c r="AU31" s="271">
        <v>5</v>
      </c>
      <c r="AV31" s="271"/>
      <c r="AW31" s="375" t="s">
        <v>179</v>
      </c>
      <c r="AX31" s="376"/>
    </row>
    <row r="32" spans="1:50" ht="34.5" customHeight="1" x14ac:dyDescent="0.15">
      <c r="A32" s="515"/>
      <c r="B32" s="513"/>
      <c r="C32" s="513"/>
      <c r="D32" s="513"/>
      <c r="E32" s="513"/>
      <c r="F32" s="514"/>
      <c r="G32" s="540" t="s">
        <v>718</v>
      </c>
      <c r="H32" s="541"/>
      <c r="I32" s="541"/>
      <c r="J32" s="541"/>
      <c r="K32" s="541"/>
      <c r="L32" s="541"/>
      <c r="M32" s="541"/>
      <c r="N32" s="541"/>
      <c r="O32" s="542"/>
      <c r="P32" s="191" t="s">
        <v>970</v>
      </c>
      <c r="Q32" s="191"/>
      <c r="R32" s="191"/>
      <c r="S32" s="191"/>
      <c r="T32" s="191"/>
      <c r="U32" s="191"/>
      <c r="V32" s="191"/>
      <c r="W32" s="191"/>
      <c r="X32" s="233"/>
      <c r="Y32" s="339" t="s">
        <v>12</v>
      </c>
      <c r="Z32" s="549"/>
      <c r="AA32" s="550"/>
      <c r="AB32" s="551" t="s">
        <v>367</v>
      </c>
      <c r="AC32" s="551"/>
      <c r="AD32" s="551"/>
      <c r="AE32" s="363">
        <v>100</v>
      </c>
      <c r="AF32" s="364"/>
      <c r="AG32" s="364"/>
      <c r="AH32" s="364"/>
      <c r="AI32" s="363">
        <v>100</v>
      </c>
      <c r="AJ32" s="364"/>
      <c r="AK32" s="364"/>
      <c r="AL32" s="364"/>
      <c r="AM32" s="363">
        <v>100</v>
      </c>
      <c r="AN32" s="364"/>
      <c r="AO32" s="364"/>
      <c r="AP32" s="364"/>
      <c r="AQ32" s="166" t="s">
        <v>715</v>
      </c>
      <c r="AR32" s="167"/>
      <c r="AS32" s="167"/>
      <c r="AT32" s="168"/>
      <c r="AU32" s="364" t="s">
        <v>715</v>
      </c>
      <c r="AV32" s="364"/>
      <c r="AW32" s="364"/>
      <c r="AX32" s="365"/>
    </row>
    <row r="33" spans="1:51" ht="34.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367</v>
      </c>
      <c r="AC33" s="522"/>
      <c r="AD33" s="522"/>
      <c r="AE33" s="363">
        <v>80</v>
      </c>
      <c r="AF33" s="364"/>
      <c r="AG33" s="364"/>
      <c r="AH33" s="364"/>
      <c r="AI33" s="363">
        <v>80</v>
      </c>
      <c r="AJ33" s="364"/>
      <c r="AK33" s="364"/>
      <c r="AL33" s="364"/>
      <c r="AM33" s="363">
        <v>80</v>
      </c>
      <c r="AN33" s="364"/>
      <c r="AO33" s="364"/>
      <c r="AP33" s="389"/>
      <c r="AQ33" s="166" t="s">
        <v>715</v>
      </c>
      <c r="AR33" s="167"/>
      <c r="AS33" s="167"/>
      <c r="AT33" s="168"/>
      <c r="AU33" s="364">
        <v>80</v>
      </c>
      <c r="AV33" s="364"/>
      <c r="AW33" s="364"/>
      <c r="AX33" s="365"/>
    </row>
    <row r="34" spans="1:51" ht="34.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125</v>
      </c>
      <c r="AF34" s="364"/>
      <c r="AG34" s="364"/>
      <c r="AH34" s="364"/>
      <c r="AI34" s="363">
        <v>125</v>
      </c>
      <c r="AJ34" s="364"/>
      <c r="AK34" s="364"/>
      <c r="AL34" s="364"/>
      <c r="AM34" s="363">
        <v>125</v>
      </c>
      <c r="AN34" s="364"/>
      <c r="AO34" s="364"/>
      <c r="AP34" s="364"/>
      <c r="AQ34" s="166" t="s">
        <v>715</v>
      </c>
      <c r="AR34" s="167"/>
      <c r="AS34" s="167"/>
      <c r="AT34" s="168"/>
      <c r="AU34" s="364" t="s">
        <v>715</v>
      </c>
      <c r="AV34" s="364"/>
      <c r="AW34" s="364"/>
      <c r="AX34" s="365"/>
    </row>
    <row r="35" spans="1:51" ht="23.25" customHeight="1" x14ac:dyDescent="0.15">
      <c r="A35" s="904" t="s">
        <v>376</v>
      </c>
      <c r="B35" s="905"/>
      <c r="C35" s="905"/>
      <c r="D35" s="905"/>
      <c r="E35" s="905"/>
      <c r="F35" s="906"/>
      <c r="G35" s="910" t="s">
        <v>719</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hidden="1" customHeight="1" x14ac:dyDescent="0.15">
      <c r="A37" s="652" t="s">
        <v>346</v>
      </c>
      <c r="B37" s="653"/>
      <c r="C37" s="653"/>
      <c r="D37" s="653"/>
      <c r="E37" s="653"/>
      <c r="F37" s="654"/>
      <c r="G37" s="565" t="s">
        <v>146</v>
      </c>
      <c r="H37" s="377"/>
      <c r="I37" s="377"/>
      <c r="J37" s="377"/>
      <c r="K37" s="377"/>
      <c r="L37" s="377"/>
      <c r="M37" s="377"/>
      <c r="N37" s="377"/>
      <c r="O37" s="566"/>
      <c r="P37" s="639" t="s">
        <v>59</v>
      </c>
      <c r="Q37" s="377"/>
      <c r="R37" s="377"/>
      <c r="S37" s="377"/>
      <c r="T37" s="377"/>
      <c r="U37" s="377"/>
      <c r="V37" s="377"/>
      <c r="W37" s="377"/>
      <c r="X37" s="566"/>
      <c r="Y37" s="640"/>
      <c r="Z37" s="641"/>
      <c r="AA37" s="642"/>
      <c r="AB37" s="643" t="s">
        <v>11</v>
      </c>
      <c r="AC37" s="644"/>
      <c r="AD37" s="645"/>
      <c r="AE37" s="335" t="s">
        <v>386</v>
      </c>
      <c r="AF37" s="335"/>
      <c r="AG37" s="335"/>
      <c r="AH37" s="335"/>
      <c r="AI37" s="335" t="s">
        <v>408</v>
      </c>
      <c r="AJ37" s="335"/>
      <c r="AK37" s="335"/>
      <c r="AL37" s="335"/>
      <c r="AM37" s="335" t="s">
        <v>505</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5"/>
      <c r="B41" s="656"/>
      <c r="C41" s="656"/>
      <c r="D41" s="656"/>
      <c r="E41" s="656"/>
      <c r="F41" s="657"/>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4" t="s">
        <v>376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0</v>
      </c>
    </row>
    <row r="43" spans="1:51"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0</v>
      </c>
    </row>
    <row r="44" spans="1:51" ht="18.75" hidden="1" customHeight="1" x14ac:dyDescent="0.15">
      <c r="A44" s="652" t="s">
        <v>346</v>
      </c>
      <c r="B44" s="653"/>
      <c r="C44" s="653"/>
      <c r="D44" s="653"/>
      <c r="E44" s="653"/>
      <c r="F44" s="654"/>
      <c r="G44" s="565" t="s">
        <v>146</v>
      </c>
      <c r="H44" s="377"/>
      <c r="I44" s="377"/>
      <c r="J44" s="377"/>
      <c r="K44" s="377"/>
      <c r="L44" s="377"/>
      <c r="M44" s="377"/>
      <c r="N44" s="377"/>
      <c r="O44" s="566"/>
      <c r="P44" s="639" t="s">
        <v>59</v>
      </c>
      <c r="Q44" s="377"/>
      <c r="R44" s="377"/>
      <c r="S44" s="377"/>
      <c r="T44" s="377"/>
      <c r="U44" s="377"/>
      <c r="V44" s="377"/>
      <c r="W44" s="377"/>
      <c r="X44" s="566"/>
      <c r="Y44" s="640"/>
      <c r="Z44" s="641"/>
      <c r="AA44" s="642"/>
      <c r="AB44" s="643" t="s">
        <v>11</v>
      </c>
      <c r="AC44" s="644"/>
      <c r="AD44" s="645"/>
      <c r="AE44" s="335" t="s">
        <v>386</v>
      </c>
      <c r="AF44" s="335"/>
      <c r="AG44" s="335"/>
      <c r="AH44" s="335"/>
      <c r="AI44" s="335" t="s">
        <v>408</v>
      </c>
      <c r="AJ44" s="335"/>
      <c r="AK44" s="335"/>
      <c r="AL44" s="335"/>
      <c r="AM44" s="335" t="s">
        <v>505</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5"/>
      <c r="B48" s="656"/>
      <c r="C48" s="656"/>
      <c r="D48" s="656"/>
      <c r="E48" s="656"/>
      <c r="F48" s="657"/>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4" t="s">
        <v>376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0</v>
      </c>
    </row>
    <row r="50" spans="1:51"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0</v>
      </c>
    </row>
    <row r="51" spans="1:51" ht="18.75" hidden="1" customHeight="1" x14ac:dyDescent="0.15">
      <c r="A51" s="512" t="s">
        <v>346</v>
      </c>
      <c r="B51" s="513"/>
      <c r="C51" s="513"/>
      <c r="D51" s="513"/>
      <c r="E51" s="513"/>
      <c r="F51" s="514"/>
      <c r="G51" s="565" t="s">
        <v>146</v>
      </c>
      <c r="H51" s="377"/>
      <c r="I51" s="377"/>
      <c r="J51" s="377"/>
      <c r="K51" s="377"/>
      <c r="L51" s="377"/>
      <c r="M51" s="377"/>
      <c r="N51" s="377"/>
      <c r="O51" s="566"/>
      <c r="P51" s="639" t="s">
        <v>59</v>
      </c>
      <c r="Q51" s="377"/>
      <c r="R51" s="377"/>
      <c r="S51" s="377"/>
      <c r="T51" s="377"/>
      <c r="U51" s="377"/>
      <c r="V51" s="377"/>
      <c r="W51" s="377"/>
      <c r="X51" s="566"/>
      <c r="Y51" s="640"/>
      <c r="Z51" s="641"/>
      <c r="AA51" s="642"/>
      <c r="AB51" s="643" t="s">
        <v>11</v>
      </c>
      <c r="AC51" s="644"/>
      <c r="AD51" s="645"/>
      <c r="AE51" s="335" t="s">
        <v>386</v>
      </c>
      <c r="AF51" s="335"/>
      <c r="AG51" s="335"/>
      <c r="AH51" s="335"/>
      <c r="AI51" s="335" t="s">
        <v>408</v>
      </c>
      <c r="AJ51" s="335"/>
      <c r="AK51" s="335"/>
      <c r="AL51" s="335"/>
      <c r="AM51" s="335" t="s">
        <v>505</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5"/>
      <c r="B55" s="656"/>
      <c r="C55" s="656"/>
      <c r="D55" s="656"/>
      <c r="E55" s="656"/>
      <c r="F55" s="657"/>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4" t="s">
        <v>376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x14ac:dyDescent="0.15">
      <c r="A58" s="512" t="s">
        <v>346</v>
      </c>
      <c r="B58" s="513"/>
      <c r="C58" s="513"/>
      <c r="D58" s="513"/>
      <c r="E58" s="513"/>
      <c r="F58" s="514"/>
      <c r="G58" s="565" t="s">
        <v>146</v>
      </c>
      <c r="H58" s="377"/>
      <c r="I58" s="377"/>
      <c r="J58" s="377"/>
      <c r="K58" s="377"/>
      <c r="L58" s="377"/>
      <c r="M58" s="377"/>
      <c r="N58" s="377"/>
      <c r="O58" s="566"/>
      <c r="P58" s="639" t="s">
        <v>59</v>
      </c>
      <c r="Q58" s="377"/>
      <c r="R58" s="377"/>
      <c r="S58" s="377"/>
      <c r="T58" s="377"/>
      <c r="U58" s="377"/>
      <c r="V58" s="377"/>
      <c r="W58" s="377"/>
      <c r="X58" s="566"/>
      <c r="Y58" s="640"/>
      <c r="Z58" s="641"/>
      <c r="AA58" s="642"/>
      <c r="AB58" s="643" t="s">
        <v>11</v>
      </c>
      <c r="AC58" s="644"/>
      <c r="AD58" s="645"/>
      <c r="AE58" s="335" t="s">
        <v>386</v>
      </c>
      <c r="AF58" s="335"/>
      <c r="AG58" s="335"/>
      <c r="AH58" s="335"/>
      <c r="AI58" s="335" t="s">
        <v>408</v>
      </c>
      <c r="AJ58" s="335"/>
      <c r="AK58" s="335"/>
      <c r="AL58" s="335"/>
      <c r="AM58" s="335" t="s">
        <v>505</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4" t="s">
        <v>376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x14ac:dyDescent="0.15">
      <c r="A65" s="865" t="s">
        <v>347</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342</v>
      </c>
      <c r="X65" s="877"/>
      <c r="Y65" s="880"/>
      <c r="Z65" s="880"/>
      <c r="AA65" s="881"/>
      <c r="AB65" s="874" t="s">
        <v>11</v>
      </c>
      <c r="AC65" s="870"/>
      <c r="AD65" s="871"/>
      <c r="AE65" s="335" t="s">
        <v>386</v>
      </c>
      <c r="AF65" s="335"/>
      <c r="AG65" s="335"/>
      <c r="AH65" s="335"/>
      <c r="AI65" s="335" t="s">
        <v>408</v>
      </c>
      <c r="AJ65" s="335"/>
      <c r="AK65" s="335"/>
      <c r="AL65" s="335"/>
      <c r="AM65" s="335" t="s">
        <v>505</v>
      </c>
      <c r="AN65" s="335"/>
      <c r="AO65" s="335"/>
      <c r="AP65" s="335"/>
      <c r="AQ65" s="215" t="s">
        <v>232</v>
      </c>
      <c r="AR65" s="199"/>
      <c r="AS65" s="199"/>
      <c r="AT65" s="200"/>
      <c r="AU65" s="983" t="s">
        <v>134</v>
      </c>
      <c r="AV65" s="983"/>
      <c r="AW65" s="983"/>
      <c r="AX65" s="984"/>
      <c r="AY65">
        <f>COUNTA($H$67)</f>
        <v>0</v>
      </c>
    </row>
    <row r="66" spans="1:51"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5"/>
      <c r="AF66" s="335"/>
      <c r="AG66" s="335"/>
      <c r="AH66" s="335"/>
      <c r="AI66" s="335"/>
      <c r="AJ66" s="335"/>
      <c r="AK66" s="335"/>
      <c r="AL66" s="335"/>
      <c r="AM66" s="335"/>
      <c r="AN66" s="335"/>
      <c r="AO66" s="335"/>
      <c r="AP66" s="335"/>
      <c r="AQ66" s="231"/>
      <c r="AR66" s="178"/>
      <c r="AS66" s="179" t="s">
        <v>233</v>
      </c>
      <c r="AT66" s="202"/>
      <c r="AU66" s="271"/>
      <c r="AV66" s="271"/>
      <c r="AW66" s="872" t="s">
        <v>345</v>
      </c>
      <c r="AX66" s="985"/>
      <c r="AY66">
        <f>$AY$65</f>
        <v>0</v>
      </c>
    </row>
    <row r="67" spans="1:51" ht="23.25" hidden="1" customHeight="1" x14ac:dyDescent="0.15">
      <c r="A67" s="858"/>
      <c r="B67" s="859"/>
      <c r="C67" s="859"/>
      <c r="D67" s="859"/>
      <c r="E67" s="859"/>
      <c r="F67" s="860"/>
      <c r="G67" s="986" t="s">
        <v>234</v>
      </c>
      <c r="H67" s="969"/>
      <c r="I67" s="970"/>
      <c r="J67" s="970"/>
      <c r="K67" s="970"/>
      <c r="L67" s="970"/>
      <c r="M67" s="970"/>
      <c r="N67" s="970"/>
      <c r="O67" s="971"/>
      <c r="P67" s="969"/>
      <c r="Q67" s="970"/>
      <c r="R67" s="970"/>
      <c r="S67" s="970"/>
      <c r="T67" s="970"/>
      <c r="U67" s="970"/>
      <c r="V67" s="971"/>
      <c r="W67" s="975"/>
      <c r="X67" s="976"/>
      <c r="Y67" s="956" t="s">
        <v>12</v>
      </c>
      <c r="Z67" s="956"/>
      <c r="AA67" s="957"/>
      <c r="AB67" s="958" t="s">
        <v>366</v>
      </c>
      <c r="AC67" s="958"/>
      <c r="AD67" s="958"/>
      <c r="AE67" s="363"/>
      <c r="AF67" s="364"/>
      <c r="AG67" s="364"/>
      <c r="AH67" s="364"/>
      <c r="AI67" s="363"/>
      <c r="AJ67" s="364"/>
      <c r="AK67" s="364"/>
      <c r="AL67" s="364"/>
      <c r="AM67" s="363"/>
      <c r="AN67" s="364"/>
      <c r="AO67" s="364"/>
      <c r="AP67" s="364"/>
      <c r="AQ67" s="363"/>
      <c r="AR67" s="364"/>
      <c r="AS67" s="364"/>
      <c r="AT67" s="389"/>
      <c r="AU67" s="364"/>
      <c r="AV67" s="364"/>
      <c r="AW67" s="364"/>
      <c r="AX67" s="365"/>
      <c r="AY67">
        <f t="shared" ref="AY67:AY72" si="8">$AY$65</f>
        <v>0</v>
      </c>
    </row>
    <row r="68" spans="1:51"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30" t="s">
        <v>54</v>
      </c>
      <c r="Z68" s="130"/>
      <c r="AA68" s="131"/>
      <c r="AB68" s="981" t="s">
        <v>366</v>
      </c>
      <c r="AC68" s="981"/>
      <c r="AD68" s="981"/>
      <c r="AE68" s="363"/>
      <c r="AF68" s="364"/>
      <c r="AG68" s="364"/>
      <c r="AH68" s="364"/>
      <c r="AI68" s="363"/>
      <c r="AJ68" s="364"/>
      <c r="AK68" s="364"/>
      <c r="AL68" s="364"/>
      <c r="AM68" s="363"/>
      <c r="AN68" s="364"/>
      <c r="AO68" s="364"/>
      <c r="AP68" s="364"/>
      <c r="AQ68" s="363"/>
      <c r="AR68" s="364"/>
      <c r="AS68" s="364"/>
      <c r="AT68" s="389"/>
      <c r="AU68" s="364"/>
      <c r="AV68" s="364"/>
      <c r="AW68" s="364"/>
      <c r="AX68" s="365"/>
      <c r="AY68">
        <f t="shared" si="8"/>
        <v>0</v>
      </c>
    </row>
    <row r="69" spans="1:51"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30" t="s">
        <v>13</v>
      </c>
      <c r="Z69" s="130"/>
      <c r="AA69" s="131"/>
      <c r="AB69" s="982" t="s">
        <v>367</v>
      </c>
      <c r="AC69" s="982"/>
      <c r="AD69" s="982"/>
      <c r="AE69" s="371"/>
      <c r="AF69" s="372"/>
      <c r="AG69" s="372"/>
      <c r="AH69" s="372"/>
      <c r="AI69" s="371"/>
      <c r="AJ69" s="372"/>
      <c r="AK69" s="372"/>
      <c r="AL69" s="372"/>
      <c r="AM69" s="371"/>
      <c r="AN69" s="372"/>
      <c r="AO69" s="372"/>
      <c r="AP69" s="372"/>
      <c r="AQ69" s="363"/>
      <c r="AR69" s="364"/>
      <c r="AS69" s="364"/>
      <c r="AT69" s="389"/>
      <c r="AU69" s="364"/>
      <c r="AV69" s="364"/>
      <c r="AW69" s="364"/>
      <c r="AX69" s="365"/>
      <c r="AY69">
        <f t="shared" si="8"/>
        <v>0</v>
      </c>
    </row>
    <row r="70" spans="1:51" ht="23.25" hidden="1" customHeight="1" x14ac:dyDescent="0.15">
      <c r="A70" s="858" t="s">
        <v>352</v>
      </c>
      <c r="B70" s="859"/>
      <c r="C70" s="859"/>
      <c r="D70" s="859"/>
      <c r="E70" s="859"/>
      <c r="F70" s="860"/>
      <c r="G70" s="946" t="s">
        <v>235</v>
      </c>
      <c r="H70" s="947"/>
      <c r="I70" s="947"/>
      <c r="J70" s="947"/>
      <c r="K70" s="947"/>
      <c r="L70" s="947"/>
      <c r="M70" s="947"/>
      <c r="N70" s="947"/>
      <c r="O70" s="947"/>
      <c r="P70" s="947"/>
      <c r="Q70" s="947"/>
      <c r="R70" s="947"/>
      <c r="S70" s="947"/>
      <c r="T70" s="947"/>
      <c r="U70" s="947"/>
      <c r="V70" s="947"/>
      <c r="W70" s="950" t="s">
        <v>365</v>
      </c>
      <c r="X70" s="951"/>
      <c r="Y70" s="956" t="s">
        <v>12</v>
      </c>
      <c r="Z70" s="956"/>
      <c r="AA70" s="957"/>
      <c r="AB70" s="958" t="s">
        <v>366</v>
      </c>
      <c r="AC70" s="958"/>
      <c r="AD70" s="958"/>
      <c r="AE70" s="363"/>
      <c r="AF70" s="364"/>
      <c r="AG70" s="364"/>
      <c r="AH70" s="364"/>
      <c r="AI70" s="363"/>
      <c r="AJ70" s="364"/>
      <c r="AK70" s="364"/>
      <c r="AL70" s="364"/>
      <c r="AM70" s="363"/>
      <c r="AN70" s="364"/>
      <c r="AO70" s="364"/>
      <c r="AP70" s="364"/>
      <c r="AQ70" s="363"/>
      <c r="AR70" s="364"/>
      <c r="AS70" s="364"/>
      <c r="AT70" s="389"/>
      <c r="AU70" s="364"/>
      <c r="AV70" s="364"/>
      <c r="AW70" s="364"/>
      <c r="AX70" s="365"/>
      <c r="AY70">
        <f t="shared" si="8"/>
        <v>0</v>
      </c>
    </row>
    <row r="71" spans="1:51"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30" t="s">
        <v>54</v>
      </c>
      <c r="Z71" s="130"/>
      <c r="AA71" s="131"/>
      <c r="AB71" s="981" t="s">
        <v>366</v>
      </c>
      <c r="AC71" s="981"/>
      <c r="AD71" s="981"/>
      <c r="AE71" s="363"/>
      <c r="AF71" s="364"/>
      <c r="AG71" s="364"/>
      <c r="AH71" s="364"/>
      <c r="AI71" s="363"/>
      <c r="AJ71" s="364"/>
      <c r="AK71" s="364"/>
      <c r="AL71" s="364"/>
      <c r="AM71" s="363"/>
      <c r="AN71" s="364"/>
      <c r="AO71" s="364"/>
      <c r="AP71" s="364"/>
      <c r="AQ71" s="363"/>
      <c r="AR71" s="364"/>
      <c r="AS71" s="364"/>
      <c r="AT71" s="389"/>
      <c r="AU71" s="364"/>
      <c r="AV71" s="364"/>
      <c r="AW71" s="364"/>
      <c r="AX71" s="365"/>
      <c r="AY71">
        <f t="shared" si="8"/>
        <v>0</v>
      </c>
    </row>
    <row r="72" spans="1:51"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30" t="s">
        <v>13</v>
      </c>
      <c r="Z72" s="130"/>
      <c r="AA72" s="131"/>
      <c r="AB72" s="982" t="s">
        <v>367</v>
      </c>
      <c r="AC72" s="982"/>
      <c r="AD72" s="982"/>
      <c r="AE72" s="371"/>
      <c r="AF72" s="372"/>
      <c r="AG72" s="372"/>
      <c r="AH72" s="372"/>
      <c r="AI72" s="371"/>
      <c r="AJ72" s="372"/>
      <c r="AK72" s="372"/>
      <c r="AL72" s="372"/>
      <c r="AM72" s="371"/>
      <c r="AN72" s="372"/>
      <c r="AO72" s="372"/>
      <c r="AP72" s="945"/>
      <c r="AQ72" s="363"/>
      <c r="AR72" s="364"/>
      <c r="AS72" s="364"/>
      <c r="AT72" s="389"/>
      <c r="AU72" s="364"/>
      <c r="AV72" s="364"/>
      <c r="AW72" s="364"/>
      <c r="AX72" s="365"/>
      <c r="AY72">
        <f t="shared" si="8"/>
        <v>0</v>
      </c>
    </row>
    <row r="73" spans="1:51" ht="18.75" hidden="1" customHeight="1" x14ac:dyDescent="0.15">
      <c r="A73" s="844" t="s">
        <v>347</v>
      </c>
      <c r="B73" s="845"/>
      <c r="C73" s="845"/>
      <c r="D73" s="845"/>
      <c r="E73" s="845"/>
      <c r="F73" s="846"/>
      <c r="G73" s="816"/>
      <c r="H73" s="199" t="s">
        <v>146</v>
      </c>
      <c r="I73" s="199"/>
      <c r="J73" s="199"/>
      <c r="K73" s="199"/>
      <c r="L73" s="199"/>
      <c r="M73" s="199"/>
      <c r="N73" s="199"/>
      <c r="O73" s="200"/>
      <c r="P73" s="215" t="s">
        <v>59</v>
      </c>
      <c r="Q73" s="199"/>
      <c r="R73" s="199"/>
      <c r="S73" s="199"/>
      <c r="T73" s="199"/>
      <c r="U73" s="199"/>
      <c r="V73" s="199"/>
      <c r="W73" s="199"/>
      <c r="X73" s="200"/>
      <c r="Y73" s="818"/>
      <c r="Z73" s="819"/>
      <c r="AA73" s="820"/>
      <c r="AB73" s="215" t="s">
        <v>11</v>
      </c>
      <c r="AC73" s="199"/>
      <c r="AD73" s="200"/>
      <c r="AE73" s="335" t="s">
        <v>386</v>
      </c>
      <c r="AF73" s="335"/>
      <c r="AG73" s="335"/>
      <c r="AH73" s="335"/>
      <c r="AI73" s="335" t="s">
        <v>408</v>
      </c>
      <c r="AJ73" s="335"/>
      <c r="AK73" s="335"/>
      <c r="AL73" s="335"/>
      <c r="AM73" s="335" t="s">
        <v>505</v>
      </c>
      <c r="AN73" s="335"/>
      <c r="AO73" s="335"/>
      <c r="AP73" s="335"/>
      <c r="AQ73" s="215" t="s">
        <v>232</v>
      </c>
      <c r="AR73" s="199"/>
      <c r="AS73" s="199"/>
      <c r="AT73" s="200"/>
      <c r="AU73" s="273" t="s">
        <v>134</v>
      </c>
      <c r="AV73" s="176"/>
      <c r="AW73" s="176"/>
      <c r="AX73" s="177"/>
      <c r="AY73">
        <f>COUNTA($H$75)</f>
        <v>0</v>
      </c>
    </row>
    <row r="74" spans="1:51" ht="18.75" hidden="1" customHeight="1" x14ac:dyDescent="0.15">
      <c r="A74" s="847"/>
      <c r="B74" s="848"/>
      <c r="C74" s="848"/>
      <c r="D74" s="848"/>
      <c r="E74" s="848"/>
      <c r="F74" s="849"/>
      <c r="G74" s="81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7"/>
      <c r="B75" s="848"/>
      <c r="C75" s="848"/>
      <c r="D75" s="848"/>
      <c r="E75" s="848"/>
      <c r="F75" s="849"/>
      <c r="G75" s="78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7"/>
      <c r="B76" s="848"/>
      <c r="C76" s="848"/>
      <c r="D76" s="848"/>
      <c r="E76" s="848"/>
      <c r="F76" s="849"/>
      <c r="G76" s="79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7"/>
      <c r="B77" s="848"/>
      <c r="C77" s="848"/>
      <c r="D77" s="848"/>
      <c r="E77" s="848"/>
      <c r="F77" s="849"/>
      <c r="G77" s="79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9" t="s">
        <v>379</v>
      </c>
      <c r="B78" s="920"/>
      <c r="C78" s="920"/>
      <c r="D78" s="920"/>
      <c r="E78" s="917" t="s">
        <v>325</v>
      </c>
      <c r="F78" s="918"/>
      <c r="G78" s="54" t="s">
        <v>235</v>
      </c>
      <c r="H78" s="800"/>
      <c r="I78" s="245"/>
      <c r="J78" s="245"/>
      <c r="K78" s="245"/>
      <c r="L78" s="245"/>
      <c r="M78" s="245"/>
      <c r="N78" s="245"/>
      <c r="O78" s="801"/>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thickBot="1" x14ac:dyDescent="0.2">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26" t="s">
        <v>341</v>
      </c>
      <c r="AP79" s="127"/>
      <c r="AQ79" s="127"/>
      <c r="AR79" s="76"/>
      <c r="AS79" s="126"/>
      <c r="AT79" s="127"/>
      <c r="AU79" s="127"/>
      <c r="AV79" s="127"/>
      <c r="AW79" s="127"/>
      <c r="AX79" s="128"/>
      <c r="AY79">
        <f>COUNTIF($AR$79,"☑")</f>
        <v>0</v>
      </c>
    </row>
    <row r="80" spans="1:51" ht="18.75" hidden="1" customHeight="1" x14ac:dyDescent="0.15">
      <c r="A80" s="519" t="s">
        <v>147</v>
      </c>
      <c r="B80" s="853" t="s">
        <v>338</v>
      </c>
      <c r="C80" s="854"/>
      <c r="D80" s="854"/>
      <c r="E80" s="854"/>
      <c r="F80" s="855"/>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696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9"/>
      <c r="AY80">
        <f>COUNTA($G$82)</f>
        <v>0</v>
      </c>
    </row>
    <row r="81" spans="1:60" ht="22.5" hidden="1" customHeight="1" x14ac:dyDescent="0.15">
      <c r="A81" s="520"/>
      <c r="B81" s="856"/>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802" t="s">
        <v>61</v>
      </c>
      <c r="H85" s="787"/>
      <c r="I85" s="787"/>
      <c r="J85" s="787"/>
      <c r="K85" s="787"/>
      <c r="L85" s="787"/>
      <c r="M85" s="787"/>
      <c r="N85" s="787"/>
      <c r="O85" s="788"/>
      <c r="P85" s="786" t="s">
        <v>63</v>
      </c>
      <c r="Q85" s="787"/>
      <c r="R85" s="787"/>
      <c r="S85" s="787"/>
      <c r="T85" s="787"/>
      <c r="U85" s="787"/>
      <c r="V85" s="787"/>
      <c r="W85" s="787"/>
      <c r="X85" s="788"/>
      <c r="Y85" s="203"/>
      <c r="Z85" s="204"/>
      <c r="AA85" s="205"/>
      <c r="AB85" s="458" t="s">
        <v>11</v>
      </c>
      <c r="AC85" s="459"/>
      <c r="AD85" s="460"/>
      <c r="AE85" s="335" t="s">
        <v>386</v>
      </c>
      <c r="AF85" s="335"/>
      <c r="AG85" s="335"/>
      <c r="AH85" s="335"/>
      <c r="AI85" s="335" t="s">
        <v>408</v>
      </c>
      <c r="AJ85" s="335"/>
      <c r="AK85" s="335"/>
      <c r="AL85" s="335"/>
      <c r="AM85" s="335" t="s">
        <v>505</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809"/>
      <c r="R87" s="809"/>
      <c r="S87" s="809"/>
      <c r="T87" s="809"/>
      <c r="U87" s="809"/>
      <c r="V87" s="809"/>
      <c r="W87" s="809"/>
      <c r="X87" s="810"/>
      <c r="Y87" s="763" t="s">
        <v>62</v>
      </c>
      <c r="Z87" s="764"/>
      <c r="AA87" s="765"/>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11"/>
      <c r="Q88" s="811"/>
      <c r="R88" s="811"/>
      <c r="S88" s="811"/>
      <c r="T88" s="811"/>
      <c r="U88" s="811"/>
      <c r="V88" s="811"/>
      <c r="W88" s="811"/>
      <c r="X88" s="812"/>
      <c r="Y88" s="740" t="s">
        <v>54</v>
      </c>
      <c r="Z88" s="741"/>
      <c r="AA88" s="742"/>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13"/>
      <c r="Y89" s="740" t="s">
        <v>13</v>
      </c>
      <c r="Z89" s="741"/>
      <c r="AA89" s="742"/>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802" t="s">
        <v>61</v>
      </c>
      <c r="H90" s="787"/>
      <c r="I90" s="787"/>
      <c r="J90" s="787"/>
      <c r="K90" s="787"/>
      <c r="L90" s="787"/>
      <c r="M90" s="787"/>
      <c r="N90" s="787"/>
      <c r="O90" s="788"/>
      <c r="P90" s="786" t="s">
        <v>63</v>
      </c>
      <c r="Q90" s="787"/>
      <c r="R90" s="787"/>
      <c r="S90" s="787"/>
      <c r="T90" s="787"/>
      <c r="U90" s="787"/>
      <c r="V90" s="787"/>
      <c r="W90" s="787"/>
      <c r="X90" s="788"/>
      <c r="Y90" s="203"/>
      <c r="Z90" s="204"/>
      <c r="AA90" s="205"/>
      <c r="AB90" s="458" t="s">
        <v>11</v>
      </c>
      <c r="AC90" s="459"/>
      <c r="AD90" s="460"/>
      <c r="AE90" s="335" t="s">
        <v>386</v>
      </c>
      <c r="AF90" s="335"/>
      <c r="AG90" s="335"/>
      <c r="AH90" s="335"/>
      <c r="AI90" s="335" t="s">
        <v>408</v>
      </c>
      <c r="AJ90" s="335"/>
      <c r="AK90" s="335"/>
      <c r="AL90" s="335"/>
      <c r="AM90" s="335" t="s">
        <v>505</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809"/>
      <c r="R92" s="809"/>
      <c r="S92" s="809"/>
      <c r="T92" s="809"/>
      <c r="U92" s="809"/>
      <c r="V92" s="809"/>
      <c r="W92" s="809"/>
      <c r="X92" s="810"/>
      <c r="Y92" s="763" t="s">
        <v>62</v>
      </c>
      <c r="Z92" s="764"/>
      <c r="AA92" s="765"/>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11"/>
      <c r="Q93" s="811"/>
      <c r="R93" s="811"/>
      <c r="S93" s="811"/>
      <c r="T93" s="811"/>
      <c r="U93" s="811"/>
      <c r="V93" s="811"/>
      <c r="W93" s="811"/>
      <c r="X93" s="812"/>
      <c r="Y93" s="740" t="s">
        <v>54</v>
      </c>
      <c r="Z93" s="741"/>
      <c r="AA93" s="742"/>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13"/>
      <c r="Y94" s="740" t="s">
        <v>13</v>
      </c>
      <c r="Z94" s="741"/>
      <c r="AA94" s="742"/>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802" t="s">
        <v>61</v>
      </c>
      <c r="H95" s="787"/>
      <c r="I95" s="787"/>
      <c r="J95" s="787"/>
      <c r="K95" s="787"/>
      <c r="L95" s="787"/>
      <c r="M95" s="787"/>
      <c r="N95" s="787"/>
      <c r="O95" s="788"/>
      <c r="P95" s="786" t="s">
        <v>63</v>
      </c>
      <c r="Q95" s="787"/>
      <c r="R95" s="787"/>
      <c r="S95" s="787"/>
      <c r="T95" s="787"/>
      <c r="U95" s="787"/>
      <c r="V95" s="787"/>
      <c r="W95" s="787"/>
      <c r="X95" s="788"/>
      <c r="Y95" s="203"/>
      <c r="Z95" s="204"/>
      <c r="AA95" s="205"/>
      <c r="AB95" s="458" t="s">
        <v>11</v>
      </c>
      <c r="AC95" s="459"/>
      <c r="AD95" s="460"/>
      <c r="AE95" s="335" t="s">
        <v>386</v>
      </c>
      <c r="AF95" s="335"/>
      <c r="AG95" s="335"/>
      <c r="AH95" s="335"/>
      <c r="AI95" s="335" t="s">
        <v>408</v>
      </c>
      <c r="AJ95" s="335"/>
      <c r="AK95" s="335"/>
      <c r="AL95" s="335"/>
      <c r="AM95" s="335" t="s">
        <v>505</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809"/>
      <c r="R97" s="809"/>
      <c r="S97" s="809"/>
      <c r="T97" s="809"/>
      <c r="U97" s="809"/>
      <c r="V97" s="809"/>
      <c r="W97" s="809"/>
      <c r="X97" s="810"/>
      <c r="Y97" s="763" t="s">
        <v>62</v>
      </c>
      <c r="Z97" s="764"/>
      <c r="AA97" s="765"/>
      <c r="AB97" s="404"/>
      <c r="AC97" s="405"/>
      <c r="AD97" s="406"/>
      <c r="AE97" s="363"/>
      <c r="AF97" s="364"/>
      <c r="AG97" s="364"/>
      <c r="AH97" s="389"/>
      <c r="AI97" s="363"/>
      <c r="AJ97" s="364"/>
      <c r="AK97" s="364"/>
      <c r="AL97" s="38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11"/>
      <c r="Q98" s="811"/>
      <c r="R98" s="811"/>
      <c r="S98" s="811"/>
      <c r="T98" s="811"/>
      <c r="U98" s="811"/>
      <c r="V98" s="811"/>
      <c r="W98" s="811"/>
      <c r="X98" s="812"/>
      <c r="Y98" s="740" t="s">
        <v>54</v>
      </c>
      <c r="Z98" s="741"/>
      <c r="AA98" s="742"/>
      <c r="AB98" s="300"/>
      <c r="AC98" s="301"/>
      <c r="AD98" s="302"/>
      <c r="AE98" s="363"/>
      <c r="AF98" s="364"/>
      <c r="AG98" s="364"/>
      <c r="AH98" s="389"/>
      <c r="AI98" s="363"/>
      <c r="AJ98" s="364"/>
      <c r="AK98" s="364"/>
      <c r="AL98" s="38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87"/>
      <c r="C99" s="887"/>
      <c r="D99" s="887"/>
      <c r="E99" s="887"/>
      <c r="F99" s="888"/>
      <c r="G99" s="814"/>
      <c r="H99" s="248"/>
      <c r="I99" s="248"/>
      <c r="J99" s="248"/>
      <c r="K99" s="248"/>
      <c r="L99" s="248"/>
      <c r="M99" s="248"/>
      <c r="N99" s="248"/>
      <c r="O99" s="815"/>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c r="AY99">
        <f t="shared" si="12"/>
        <v>0</v>
      </c>
    </row>
    <row r="100" spans="1:60" ht="31.5" customHeight="1" x14ac:dyDescent="0.15">
      <c r="A100" s="839" t="s">
        <v>348</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386</v>
      </c>
      <c r="AF100" s="831"/>
      <c r="AG100" s="831"/>
      <c r="AH100" s="832"/>
      <c r="AI100" s="830" t="s">
        <v>408</v>
      </c>
      <c r="AJ100" s="831"/>
      <c r="AK100" s="831"/>
      <c r="AL100" s="832"/>
      <c r="AM100" s="830" t="s">
        <v>505</v>
      </c>
      <c r="AN100" s="831"/>
      <c r="AO100" s="831"/>
      <c r="AP100" s="832"/>
      <c r="AQ100" s="933" t="s">
        <v>413</v>
      </c>
      <c r="AR100" s="934"/>
      <c r="AS100" s="934"/>
      <c r="AT100" s="935"/>
      <c r="AU100" s="933" t="s">
        <v>537</v>
      </c>
      <c r="AV100" s="934"/>
      <c r="AW100" s="934"/>
      <c r="AX100" s="936"/>
    </row>
    <row r="101" spans="1:60" ht="23.25" customHeight="1" x14ac:dyDescent="0.15">
      <c r="A101" s="491"/>
      <c r="B101" s="492"/>
      <c r="C101" s="492"/>
      <c r="D101" s="492"/>
      <c r="E101" s="492"/>
      <c r="F101" s="493"/>
      <c r="G101" s="191" t="s">
        <v>968</v>
      </c>
      <c r="H101" s="191"/>
      <c r="I101" s="191"/>
      <c r="J101" s="191"/>
      <c r="K101" s="191"/>
      <c r="L101" s="191"/>
      <c r="M101" s="191"/>
      <c r="N101" s="191"/>
      <c r="O101" s="191"/>
      <c r="P101" s="191"/>
      <c r="Q101" s="191"/>
      <c r="R101" s="191"/>
      <c r="S101" s="191"/>
      <c r="T101" s="191"/>
      <c r="U101" s="191"/>
      <c r="V101" s="191"/>
      <c r="W101" s="191"/>
      <c r="X101" s="233"/>
      <c r="Y101" s="823" t="s">
        <v>55</v>
      </c>
      <c r="Z101" s="726"/>
      <c r="AA101" s="727"/>
      <c r="AB101" s="551" t="s">
        <v>720</v>
      </c>
      <c r="AC101" s="551"/>
      <c r="AD101" s="551"/>
      <c r="AE101" s="358">
        <v>127</v>
      </c>
      <c r="AF101" s="358"/>
      <c r="AG101" s="358"/>
      <c r="AH101" s="358"/>
      <c r="AI101" s="358">
        <v>127</v>
      </c>
      <c r="AJ101" s="358"/>
      <c r="AK101" s="358"/>
      <c r="AL101" s="358"/>
      <c r="AM101" s="358">
        <v>120</v>
      </c>
      <c r="AN101" s="358"/>
      <c r="AO101" s="358"/>
      <c r="AP101" s="358"/>
      <c r="AQ101" s="358" t="s">
        <v>715</v>
      </c>
      <c r="AR101" s="358"/>
      <c r="AS101" s="358"/>
      <c r="AT101" s="358"/>
      <c r="AU101" s="358" t="s">
        <v>715</v>
      </c>
      <c r="AV101" s="358"/>
      <c r="AW101" s="358"/>
      <c r="AX101" s="358"/>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720</v>
      </c>
      <c r="AC102" s="551"/>
      <c r="AD102" s="551"/>
      <c r="AE102" s="358">
        <v>129</v>
      </c>
      <c r="AF102" s="358"/>
      <c r="AG102" s="358"/>
      <c r="AH102" s="358"/>
      <c r="AI102" s="358">
        <v>133</v>
      </c>
      <c r="AJ102" s="358"/>
      <c r="AK102" s="358"/>
      <c r="AL102" s="358"/>
      <c r="AM102" s="358">
        <v>135</v>
      </c>
      <c r="AN102" s="358"/>
      <c r="AO102" s="358"/>
      <c r="AP102" s="358"/>
      <c r="AQ102" s="358">
        <v>127</v>
      </c>
      <c r="AR102" s="358"/>
      <c r="AS102" s="358"/>
      <c r="AT102" s="358"/>
      <c r="AU102" s="371"/>
      <c r="AV102" s="372"/>
      <c r="AW102" s="372"/>
      <c r="AX102" s="937"/>
    </row>
    <row r="103" spans="1:60" ht="31.5" customHeight="1" x14ac:dyDescent="0.15">
      <c r="A103" s="488" t="s">
        <v>348</v>
      </c>
      <c r="B103" s="489"/>
      <c r="C103" s="489"/>
      <c r="D103" s="489"/>
      <c r="E103" s="489"/>
      <c r="F103" s="490"/>
      <c r="G103" s="741" t="s">
        <v>60</v>
      </c>
      <c r="H103" s="741"/>
      <c r="I103" s="741"/>
      <c r="J103" s="741"/>
      <c r="K103" s="741"/>
      <c r="L103" s="741"/>
      <c r="M103" s="741"/>
      <c r="N103" s="741"/>
      <c r="O103" s="741"/>
      <c r="P103" s="741"/>
      <c r="Q103" s="741"/>
      <c r="R103" s="741"/>
      <c r="S103" s="741"/>
      <c r="T103" s="741"/>
      <c r="U103" s="741"/>
      <c r="V103" s="741"/>
      <c r="W103" s="741"/>
      <c r="X103" s="742"/>
      <c r="Y103" s="468"/>
      <c r="Z103" s="469"/>
      <c r="AA103" s="470"/>
      <c r="AB103" s="303" t="s">
        <v>11</v>
      </c>
      <c r="AC103" s="298"/>
      <c r="AD103" s="299"/>
      <c r="AE103" s="335" t="s">
        <v>386</v>
      </c>
      <c r="AF103" s="335"/>
      <c r="AG103" s="335"/>
      <c r="AH103" s="335"/>
      <c r="AI103" s="335" t="s">
        <v>408</v>
      </c>
      <c r="AJ103" s="335"/>
      <c r="AK103" s="335"/>
      <c r="AL103" s="335"/>
      <c r="AM103" s="335" t="s">
        <v>505</v>
      </c>
      <c r="AN103" s="335"/>
      <c r="AO103" s="335"/>
      <c r="AP103" s="335"/>
      <c r="AQ103" s="360" t="s">
        <v>413</v>
      </c>
      <c r="AR103" s="361"/>
      <c r="AS103" s="361"/>
      <c r="AT103" s="361"/>
      <c r="AU103" s="360" t="s">
        <v>537</v>
      </c>
      <c r="AV103" s="361"/>
      <c r="AW103" s="361"/>
      <c r="AX103" s="362"/>
      <c r="AY103">
        <f>COUNTA($G$104)</f>
        <v>1</v>
      </c>
    </row>
    <row r="104" spans="1:60" ht="23.25" customHeight="1" x14ac:dyDescent="0.15">
      <c r="A104" s="491"/>
      <c r="B104" s="492"/>
      <c r="C104" s="492"/>
      <c r="D104" s="492"/>
      <c r="E104" s="492"/>
      <c r="F104" s="493"/>
      <c r="G104" s="191" t="s">
        <v>721</v>
      </c>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t="s">
        <v>722</v>
      </c>
      <c r="AC104" s="472"/>
      <c r="AD104" s="473"/>
      <c r="AE104" s="358">
        <v>8467</v>
      </c>
      <c r="AF104" s="358"/>
      <c r="AG104" s="358"/>
      <c r="AH104" s="358"/>
      <c r="AI104" s="358">
        <v>8077</v>
      </c>
      <c r="AJ104" s="358"/>
      <c r="AK104" s="358"/>
      <c r="AL104" s="358"/>
      <c r="AM104" s="358">
        <v>24922</v>
      </c>
      <c r="AN104" s="358"/>
      <c r="AO104" s="358"/>
      <c r="AP104" s="358"/>
      <c r="AQ104" s="358" t="s">
        <v>715</v>
      </c>
      <c r="AR104" s="358"/>
      <c r="AS104" s="358"/>
      <c r="AT104" s="358"/>
      <c r="AU104" s="358"/>
      <c r="AV104" s="358"/>
      <c r="AW104" s="358"/>
      <c r="AX104" s="359"/>
      <c r="AY104">
        <f>$AY$103</f>
        <v>1</v>
      </c>
    </row>
    <row r="105" spans="1:60" ht="23.25"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4" t="s">
        <v>722</v>
      </c>
      <c r="AC105" s="405"/>
      <c r="AD105" s="406"/>
      <c r="AE105" s="358">
        <v>7870</v>
      </c>
      <c r="AF105" s="358"/>
      <c r="AG105" s="358"/>
      <c r="AH105" s="358"/>
      <c r="AI105" s="358">
        <v>7800</v>
      </c>
      <c r="AJ105" s="358"/>
      <c r="AK105" s="358"/>
      <c r="AL105" s="358"/>
      <c r="AM105" s="358">
        <v>7400</v>
      </c>
      <c r="AN105" s="358"/>
      <c r="AO105" s="358"/>
      <c r="AP105" s="358"/>
      <c r="AQ105" s="358">
        <v>7119</v>
      </c>
      <c r="AR105" s="358"/>
      <c r="AS105" s="358"/>
      <c r="AT105" s="358"/>
      <c r="AU105" s="358">
        <v>7420</v>
      </c>
      <c r="AV105" s="358"/>
      <c r="AW105" s="358"/>
      <c r="AX105" s="359"/>
      <c r="AY105">
        <f>$AY$103</f>
        <v>1</v>
      </c>
    </row>
    <row r="106" spans="1:60" ht="31.5" customHeight="1" x14ac:dyDescent="0.15">
      <c r="A106" s="488" t="s">
        <v>348</v>
      </c>
      <c r="B106" s="489"/>
      <c r="C106" s="489"/>
      <c r="D106" s="489"/>
      <c r="E106" s="489"/>
      <c r="F106" s="490"/>
      <c r="G106" s="741" t="s">
        <v>60</v>
      </c>
      <c r="H106" s="741"/>
      <c r="I106" s="741"/>
      <c r="J106" s="741"/>
      <c r="K106" s="741"/>
      <c r="L106" s="741"/>
      <c r="M106" s="741"/>
      <c r="N106" s="741"/>
      <c r="O106" s="741"/>
      <c r="P106" s="741"/>
      <c r="Q106" s="741"/>
      <c r="R106" s="741"/>
      <c r="S106" s="741"/>
      <c r="T106" s="741"/>
      <c r="U106" s="741"/>
      <c r="V106" s="741"/>
      <c r="W106" s="741"/>
      <c r="X106" s="742"/>
      <c r="Y106" s="468"/>
      <c r="Z106" s="469"/>
      <c r="AA106" s="470"/>
      <c r="AB106" s="303" t="s">
        <v>11</v>
      </c>
      <c r="AC106" s="298"/>
      <c r="AD106" s="299"/>
      <c r="AE106" s="335" t="s">
        <v>386</v>
      </c>
      <c r="AF106" s="335"/>
      <c r="AG106" s="335"/>
      <c r="AH106" s="335"/>
      <c r="AI106" s="335" t="s">
        <v>408</v>
      </c>
      <c r="AJ106" s="335"/>
      <c r="AK106" s="335"/>
      <c r="AL106" s="335"/>
      <c r="AM106" s="335" t="s">
        <v>505</v>
      </c>
      <c r="AN106" s="335"/>
      <c r="AO106" s="335"/>
      <c r="AP106" s="335"/>
      <c r="AQ106" s="360" t="s">
        <v>413</v>
      </c>
      <c r="AR106" s="361"/>
      <c r="AS106" s="361"/>
      <c r="AT106" s="361"/>
      <c r="AU106" s="360" t="s">
        <v>537</v>
      </c>
      <c r="AV106" s="361"/>
      <c r="AW106" s="361"/>
      <c r="AX106" s="362"/>
      <c r="AY106">
        <f>COUNTA($G$107)</f>
        <v>1</v>
      </c>
    </row>
    <row r="107" spans="1:60" ht="23.25" customHeight="1" x14ac:dyDescent="0.15">
      <c r="A107" s="491"/>
      <c r="B107" s="492"/>
      <c r="C107" s="492"/>
      <c r="D107" s="492"/>
      <c r="E107" s="492"/>
      <c r="F107" s="493"/>
      <c r="G107" s="191" t="s">
        <v>723</v>
      </c>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t="s">
        <v>724</v>
      </c>
      <c r="AC107" s="472"/>
      <c r="AD107" s="473"/>
      <c r="AE107" s="358">
        <v>3</v>
      </c>
      <c r="AF107" s="358"/>
      <c r="AG107" s="358"/>
      <c r="AH107" s="358"/>
      <c r="AI107" s="358">
        <v>3</v>
      </c>
      <c r="AJ107" s="358"/>
      <c r="AK107" s="358"/>
      <c r="AL107" s="358"/>
      <c r="AM107" s="358">
        <v>2</v>
      </c>
      <c r="AN107" s="358"/>
      <c r="AO107" s="358"/>
      <c r="AP107" s="358"/>
      <c r="AQ107" s="358" t="s">
        <v>715</v>
      </c>
      <c r="AR107" s="358"/>
      <c r="AS107" s="358"/>
      <c r="AT107" s="358"/>
      <c r="AU107" s="358"/>
      <c r="AV107" s="358"/>
      <c r="AW107" s="358"/>
      <c r="AX107" s="359"/>
      <c r="AY107">
        <f>$AY$106</f>
        <v>1</v>
      </c>
    </row>
    <row r="108" spans="1:60" ht="23.25"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4" t="s">
        <v>724</v>
      </c>
      <c r="AC108" s="405"/>
      <c r="AD108" s="406"/>
      <c r="AE108" s="358">
        <v>3</v>
      </c>
      <c r="AF108" s="358"/>
      <c r="AG108" s="358"/>
      <c r="AH108" s="358"/>
      <c r="AI108" s="358">
        <v>3</v>
      </c>
      <c r="AJ108" s="358"/>
      <c r="AK108" s="358"/>
      <c r="AL108" s="358"/>
      <c r="AM108" s="358">
        <v>2</v>
      </c>
      <c r="AN108" s="358"/>
      <c r="AO108" s="358"/>
      <c r="AP108" s="358"/>
      <c r="AQ108" s="358">
        <v>2</v>
      </c>
      <c r="AR108" s="358"/>
      <c r="AS108" s="358"/>
      <c r="AT108" s="358"/>
      <c r="AU108" s="358">
        <v>2</v>
      </c>
      <c r="AV108" s="358"/>
      <c r="AW108" s="358"/>
      <c r="AX108" s="359"/>
      <c r="AY108">
        <f>$AY$106</f>
        <v>1</v>
      </c>
    </row>
    <row r="109" spans="1:60" ht="31.5" hidden="1" customHeight="1" x14ac:dyDescent="0.15">
      <c r="A109" s="488" t="s">
        <v>348</v>
      </c>
      <c r="B109" s="489"/>
      <c r="C109" s="489"/>
      <c r="D109" s="489"/>
      <c r="E109" s="489"/>
      <c r="F109" s="490"/>
      <c r="G109" s="741" t="s">
        <v>60</v>
      </c>
      <c r="H109" s="741"/>
      <c r="I109" s="741"/>
      <c r="J109" s="741"/>
      <c r="K109" s="741"/>
      <c r="L109" s="741"/>
      <c r="M109" s="741"/>
      <c r="N109" s="741"/>
      <c r="O109" s="741"/>
      <c r="P109" s="741"/>
      <c r="Q109" s="741"/>
      <c r="R109" s="741"/>
      <c r="S109" s="741"/>
      <c r="T109" s="741"/>
      <c r="U109" s="741"/>
      <c r="V109" s="741"/>
      <c r="W109" s="741"/>
      <c r="X109" s="742"/>
      <c r="Y109" s="468"/>
      <c r="Z109" s="469"/>
      <c r="AA109" s="470"/>
      <c r="AB109" s="303" t="s">
        <v>11</v>
      </c>
      <c r="AC109" s="298"/>
      <c r="AD109" s="299"/>
      <c r="AE109" s="335" t="s">
        <v>386</v>
      </c>
      <c r="AF109" s="335"/>
      <c r="AG109" s="335"/>
      <c r="AH109" s="335"/>
      <c r="AI109" s="335" t="s">
        <v>408</v>
      </c>
      <c r="AJ109" s="335"/>
      <c r="AK109" s="335"/>
      <c r="AL109" s="335"/>
      <c r="AM109" s="335" t="s">
        <v>505</v>
      </c>
      <c r="AN109" s="335"/>
      <c r="AO109" s="335"/>
      <c r="AP109" s="335"/>
      <c r="AQ109" s="360" t="s">
        <v>413</v>
      </c>
      <c r="AR109" s="361"/>
      <c r="AS109" s="361"/>
      <c r="AT109" s="361"/>
      <c r="AU109" s="360" t="s">
        <v>537</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4"/>
      <c r="AC111" s="405"/>
      <c r="AD111" s="406"/>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348</v>
      </c>
      <c r="B112" s="489"/>
      <c r="C112" s="489"/>
      <c r="D112" s="489"/>
      <c r="E112" s="489"/>
      <c r="F112" s="490"/>
      <c r="G112" s="741" t="s">
        <v>60</v>
      </c>
      <c r="H112" s="741"/>
      <c r="I112" s="741"/>
      <c r="J112" s="741"/>
      <c r="K112" s="741"/>
      <c r="L112" s="741"/>
      <c r="M112" s="741"/>
      <c r="N112" s="741"/>
      <c r="O112" s="741"/>
      <c r="P112" s="741"/>
      <c r="Q112" s="741"/>
      <c r="R112" s="741"/>
      <c r="S112" s="741"/>
      <c r="T112" s="741"/>
      <c r="U112" s="741"/>
      <c r="V112" s="741"/>
      <c r="W112" s="741"/>
      <c r="X112" s="742"/>
      <c r="Y112" s="468"/>
      <c r="Z112" s="469"/>
      <c r="AA112" s="470"/>
      <c r="AB112" s="303" t="s">
        <v>11</v>
      </c>
      <c r="AC112" s="298"/>
      <c r="AD112" s="299"/>
      <c r="AE112" s="335" t="s">
        <v>386</v>
      </c>
      <c r="AF112" s="335"/>
      <c r="AG112" s="335"/>
      <c r="AH112" s="335"/>
      <c r="AI112" s="335" t="s">
        <v>408</v>
      </c>
      <c r="AJ112" s="335"/>
      <c r="AK112" s="335"/>
      <c r="AL112" s="335"/>
      <c r="AM112" s="335" t="s">
        <v>505</v>
      </c>
      <c r="AN112" s="335"/>
      <c r="AO112" s="335"/>
      <c r="AP112" s="335"/>
      <c r="AQ112" s="360" t="s">
        <v>413</v>
      </c>
      <c r="AR112" s="361"/>
      <c r="AS112" s="361"/>
      <c r="AT112" s="361"/>
      <c r="AU112" s="360" t="s">
        <v>537</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389"/>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4"/>
      <c r="AC114" s="405"/>
      <c r="AD114" s="406"/>
      <c r="AE114" s="366"/>
      <c r="AF114" s="366"/>
      <c r="AG114" s="366"/>
      <c r="AH114" s="366"/>
      <c r="AI114" s="366"/>
      <c r="AJ114" s="366"/>
      <c r="AK114" s="366"/>
      <c r="AL114" s="366"/>
      <c r="AM114" s="366"/>
      <c r="AN114" s="366"/>
      <c r="AO114" s="366"/>
      <c r="AP114" s="366"/>
      <c r="AQ114" s="363"/>
      <c r="AR114" s="364"/>
      <c r="AS114" s="364"/>
      <c r="AT114" s="38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386</v>
      </c>
      <c r="AF115" s="335"/>
      <c r="AG115" s="335"/>
      <c r="AH115" s="335"/>
      <c r="AI115" s="335" t="s">
        <v>408</v>
      </c>
      <c r="AJ115" s="335"/>
      <c r="AK115" s="335"/>
      <c r="AL115" s="335"/>
      <c r="AM115" s="335" t="s">
        <v>505</v>
      </c>
      <c r="AN115" s="335"/>
      <c r="AO115" s="335"/>
      <c r="AP115" s="335"/>
      <c r="AQ115" s="336" t="s">
        <v>538</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v>2050</v>
      </c>
      <c r="AF116" s="358"/>
      <c r="AG116" s="358"/>
      <c r="AH116" s="358"/>
      <c r="AI116" s="358">
        <v>1478</v>
      </c>
      <c r="AJ116" s="358"/>
      <c r="AK116" s="358"/>
      <c r="AL116" s="358"/>
      <c r="AM116" s="358">
        <v>1904</v>
      </c>
      <c r="AN116" s="358"/>
      <c r="AO116" s="358"/>
      <c r="AP116" s="358"/>
      <c r="AQ116" s="363">
        <v>1294</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728</v>
      </c>
      <c r="AF117" s="306"/>
      <c r="AG117" s="306"/>
      <c r="AH117" s="306"/>
      <c r="AI117" s="306" t="s">
        <v>729</v>
      </c>
      <c r="AJ117" s="306"/>
      <c r="AK117" s="306"/>
      <c r="AL117" s="306"/>
      <c r="AM117" s="306" t="s">
        <v>961</v>
      </c>
      <c r="AN117" s="306"/>
      <c r="AO117" s="306"/>
      <c r="AP117" s="306"/>
      <c r="AQ117" s="306" t="s">
        <v>965</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386</v>
      </c>
      <c r="AF118" s="335"/>
      <c r="AG118" s="335"/>
      <c r="AH118" s="335"/>
      <c r="AI118" s="335" t="s">
        <v>408</v>
      </c>
      <c r="AJ118" s="335"/>
      <c r="AK118" s="335"/>
      <c r="AL118" s="335"/>
      <c r="AM118" s="335" t="s">
        <v>505</v>
      </c>
      <c r="AN118" s="335"/>
      <c r="AO118" s="335"/>
      <c r="AP118" s="335"/>
      <c r="AQ118" s="336" t="s">
        <v>538</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731</v>
      </c>
      <c r="AC119" s="301"/>
      <c r="AD119" s="302"/>
      <c r="AE119" s="358">
        <v>434</v>
      </c>
      <c r="AF119" s="358"/>
      <c r="AG119" s="358"/>
      <c r="AH119" s="358"/>
      <c r="AI119" s="358">
        <v>453</v>
      </c>
      <c r="AJ119" s="358"/>
      <c r="AK119" s="358"/>
      <c r="AL119" s="358"/>
      <c r="AM119" s="358">
        <v>122</v>
      </c>
      <c r="AN119" s="358"/>
      <c r="AO119" s="358"/>
      <c r="AP119" s="358"/>
      <c r="AQ119" s="358">
        <v>488</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732</v>
      </c>
      <c r="AC120" s="343"/>
      <c r="AD120" s="344"/>
      <c r="AE120" s="306" t="s">
        <v>733</v>
      </c>
      <c r="AF120" s="306"/>
      <c r="AG120" s="306"/>
      <c r="AH120" s="306"/>
      <c r="AI120" s="306" t="s">
        <v>913</v>
      </c>
      <c r="AJ120" s="306"/>
      <c r="AK120" s="306"/>
      <c r="AL120" s="306"/>
      <c r="AM120" s="306" t="s">
        <v>962</v>
      </c>
      <c r="AN120" s="306"/>
      <c r="AO120" s="306"/>
      <c r="AP120" s="306"/>
      <c r="AQ120" s="306" t="s">
        <v>966</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386</v>
      </c>
      <c r="AF121" s="335"/>
      <c r="AG121" s="335"/>
      <c r="AH121" s="335"/>
      <c r="AI121" s="335" t="s">
        <v>408</v>
      </c>
      <c r="AJ121" s="335"/>
      <c r="AK121" s="335"/>
      <c r="AL121" s="335"/>
      <c r="AM121" s="335" t="s">
        <v>505</v>
      </c>
      <c r="AN121" s="335"/>
      <c r="AO121" s="335"/>
      <c r="AP121" s="335"/>
      <c r="AQ121" s="336" t="s">
        <v>538</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734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731</v>
      </c>
      <c r="AC122" s="301"/>
      <c r="AD122" s="302"/>
      <c r="AE122" s="358">
        <v>1869</v>
      </c>
      <c r="AF122" s="358"/>
      <c r="AG122" s="358"/>
      <c r="AH122" s="358"/>
      <c r="AI122" s="358">
        <v>1645</v>
      </c>
      <c r="AJ122" s="358"/>
      <c r="AK122" s="358"/>
      <c r="AL122" s="358"/>
      <c r="AM122" s="358">
        <v>790</v>
      </c>
      <c r="AN122" s="358"/>
      <c r="AO122" s="358"/>
      <c r="AP122" s="358"/>
      <c r="AQ122" s="358">
        <v>2663</v>
      </c>
      <c r="AR122" s="358"/>
      <c r="AS122" s="358"/>
      <c r="AT122" s="358"/>
      <c r="AU122" s="358"/>
      <c r="AV122" s="358"/>
      <c r="AW122" s="358"/>
      <c r="AX122" s="359"/>
      <c r="AY122">
        <f>$AY$121</f>
        <v>1</v>
      </c>
    </row>
    <row r="123" spans="1:51"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735</v>
      </c>
      <c r="AC123" s="343"/>
      <c r="AD123" s="344"/>
      <c r="AE123" s="306" t="s">
        <v>736</v>
      </c>
      <c r="AF123" s="306"/>
      <c r="AG123" s="306"/>
      <c r="AH123" s="306"/>
      <c r="AI123" s="306" t="s">
        <v>737</v>
      </c>
      <c r="AJ123" s="306"/>
      <c r="AK123" s="306"/>
      <c r="AL123" s="306"/>
      <c r="AM123" s="306" t="s">
        <v>963</v>
      </c>
      <c r="AN123" s="306"/>
      <c r="AO123" s="306"/>
      <c r="AP123" s="306"/>
      <c r="AQ123" s="306" t="s">
        <v>967</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386</v>
      </c>
      <c r="AF124" s="335"/>
      <c r="AG124" s="335"/>
      <c r="AH124" s="335"/>
      <c r="AI124" s="335" t="s">
        <v>408</v>
      </c>
      <c r="AJ124" s="335"/>
      <c r="AK124" s="335"/>
      <c r="AL124" s="335"/>
      <c r="AM124" s="335" t="s">
        <v>505</v>
      </c>
      <c r="AN124" s="335"/>
      <c r="AO124" s="335"/>
      <c r="AP124" s="335"/>
      <c r="AQ124" s="336" t="s">
        <v>538</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386</v>
      </c>
      <c r="AF127" s="335"/>
      <c r="AG127" s="335"/>
      <c r="AH127" s="335"/>
      <c r="AI127" s="335" t="s">
        <v>408</v>
      </c>
      <c r="AJ127" s="335"/>
      <c r="AK127" s="335"/>
      <c r="AL127" s="335"/>
      <c r="AM127" s="335" t="s">
        <v>505</v>
      </c>
      <c r="AN127" s="335"/>
      <c r="AO127" s="335"/>
      <c r="AP127" s="335"/>
      <c r="AQ127" s="336" t="s">
        <v>538</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0" t="s">
        <v>401</v>
      </c>
      <c r="B130" s="998"/>
      <c r="C130" s="997" t="s">
        <v>236</v>
      </c>
      <c r="D130" s="998"/>
      <c r="E130" s="308" t="s">
        <v>265</v>
      </c>
      <c r="F130" s="309"/>
      <c r="G130" s="310" t="s">
        <v>738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1"/>
      <c r="B131" s="253"/>
      <c r="C131" s="252"/>
      <c r="D131" s="253"/>
      <c r="E131" s="239" t="s">
        <v>264</v>
      </c>
      <c r="F131" s="240"/>
      <c r="G131" s="237" t="s">
        <v>739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2</v>
      </c>
      <c r="AR133" s="271"/>
      <c r="AS133" s="179" t="s">
        <v>233</v>
      </c>
      <c r="AT133" s="202"/>
      <c r="AU133" s="178" t="s">
        <v>402</v>
      </c>
      <c r="AV133" s="178"/>
      <c r="AW133" s="179" t="s">
        <v>179</v>
      </c>
      <c r="AX133" s="180"/>
      <c r="AY133">
        <f>$AY$132</f>
        <v>1</v>
      </c>
    </row>
    <row r="134" spans="1:51" ht="39.75" customHeight="1" x14ac:dyDescent="0.15">
      <c r="A134" s="1001"/>
      <c r="B134" s="253"/>
      <c r="C134" s="252"/>
      <c r="D134" s="253"/>
      <c r="E134" s="252"/>
      <c r="F134" s="314"/>
      <c r="G134" s="232" t="s">
        <v>740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36</v>
      </c>
      <c r="AF134" s="167"/>
      <c r="AG134" s="167"/>
      <c r="AH134" s="167"/>
      <c r="AI134" s="266">
        <v>36.4</v>
      </c>
      <c r="AJ134" s="167"/>
      <c r="AK134" s="167"/>
      <c r="AL134" s="167"/>
      <c r="AM134" s="266" t="s">
        <v>708</v>
      </c>
      <c r="AN134" s="167"/>
      <c r="AO134" s="167"/>
      <c r="AP134" s="167"/>
      <c r="AQ134" s="266" t="s">
        <v>402</v>
      </c>
      <c r="AR134" s="167"/>
      <c r="AS134" s="167"/>
      <c r="AT134" s="167"/>
      <c r="AU134" s="266" t="s">
        <v>402</v>
      </c>
      <c r="AV134" s="167"/>
      <c r="AW134" s="167"/>
      <c r="AX134" s="208"/>
      <c r="AY134">
        <f t="shared" ref="AY134:AY135" si="13">$AY$132</f>
        <v>1</v>
      </c>
    </row>
    <row r="135" spans="1:51" ht="39.75" customHeight="1" x14ac:dyDescent="0.15">
      <c r="A135" s="100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v>35.299999999999997</v>
      </c>
      <c r="AF135" s="167"/>
      <c r="AG135" s="167"/>
      <c r="AH135" s="167"/>
      <c r="AI135" s="266">
        <v>36</v>
      </c>
      <c r="AJ135" s="167"/>
      <c r="AK135" s="167"/>
      <c r="AL135" s="167"/>
      <c r="AM135" s="266" t="s">
        <v>708</v>
      </c>
      <c r="AN135" s="167"/>
      <c r="AO135" s="167"/>
      <c r="AP135" s="167"/>
      <c r="AQ135" s="266">
        <v>36.4</v>
      </c>
      <c r="AR135" s="167"/>
      <c r="AS135" s="167"/>
      <c r="AT135" s="167"/>
      <c r="AU135" s="266" t="s">
        <v>402</v>
      </c>
      <c r="AV135" s="167"/>
      <c r="AW135" s="167"/>
      <c r="AX135" s="208"/>
      <c r="AY135">
        <f t="shared" si="13"/>
        <v>1</v>
      </c>
    </row>
    <row r="136" spans="1:51" ht="18.75" customHeight="1" x14ac:dyDescent="0.15">
      <c r="A136" s="100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695</v>
      </c>
      <c r="AN136" s="199"/>
      <c r="AO136" s="199"/>
      <c r="AP136" s="200"/>
      <c r="AQ136" s="267" t="s">
        <v>232</v>
      </c>
      <c r="AR136" s="268"/>
      <c r="AS136" s="268"/>
      <c r="AT136" s="269"/>
      <c r="AU136" s="279" t="s">
        <v>248</v>
      </c>
      <c r="AV136" s="279"/>
      <c r="AW136" s="279"/>
      <c r="AX136" s="280"/>
      <c r="AY136">
        <f>COUNTA($G$138)</f>
        <v>1</v>
      </c>
    </row>
    <row r="137" spans="1:51" ht="18.75" customHeight="1" x14ac:dyDescent="0.15">
      <c r="A137" s="100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2</v>
      </c>
      <c r="AR137" s="271"/>
      <c r="AS137" s="179" t="s">
        <v>233</v>
      </c>
      <c r="AT137" s="202"/>
      <c r="AU137" s="178" t="s">
        <v>402</v>
      </c>
      <c r="AV137" s="178"/>
      <c r="AW137" s="179" t="s">
        <v>179</v>
      </c>
      <c r="AX137" s="180"/>
      <c r="AY137">
        <f>$AY$136</f>
        <v>1</v>
      </c>
    </row>
    <row r="138" spans="1:51" ht="39.75" customHeight="1" x14ac:dyDescent="0.15">
      <c r="A138" s="1001"/>
      <c r="B138" s="253"/>
      <c r="C138" s="252"/>
      <c r="D138" s="253"/>
      <c r="E138" s="252"/>
      <c r="F138" s="314"/>
      <c r="G138" s="232" t="s">
        <v>741</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14</v>
      </c>
      <c r="AC138" s="224"/>
      <c r="AD138" s="224"/>
      <c r="AE138" s="266">
        <v>30.8</v>
      </c>
      <c r="AF138" s="167"/>
      <c r="AG138" s="167"/>
      <c r="AH138" s="167"/>
      <c r="AI138" s="266">
        <v>28.3</v>
      </c>
      <c r="AJ138" s="167"/>
      <c r="AK138" s="167"/>
      <c r="AL138" s="167"/>
      <c r="AM138" s="266" t="s">
        <v>708</v>
      </c>
      <c r="AN138" s="167"/>
      <c r="AO138" s="167"/>
      <c r="AP138" s="167"/>
      <c r="AQ138" s="266" t="s">
        <v>402</v>
      </c>
      <c r="AR138" s="167"/>
      <c r="AS138" s="167"/>
      <c r="AT138" s="167"/>
      <c r="AU138" s="266" t="s">
        <v>402</v>
      </c>
      <c r="AV138" s="167"/>
      <c r="AW138" s="167"/>
      <c r="AX138" s="208"/>
      <c r="AY138">
        <f t="shared" ref="AY138:AY139" si="14">$AY$136</f>
        <v>1</v>
      </c>
    </row>
    <row r="139" spans="1:51" ht="39.75" customHeight="1" x14ac:dyDescent="0.15">
      <c r="A139" s="100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14</v>
      </c>
      <c r="AC139" s="175"/>
      <c r="AD139" s="175"/>
      <c r="AE139" s="266">
        <v>27.1</v>
      </c>
      <c r="AF139" s="167"/>
      <c r="AG139" s="167"/>
      <c r="AH139" s="167"/>
      <c r="AI139" s="266">
        <v>30.8</v>
      </c>
      <c r="AJ139" s="167"/>
      <c r="AK139" s="167"/>
      <c r="AL139" s="167"/>
      <c r="AM139" s="266" t="s">
        <v>708</v>
      </c>
      <c r="AN139" s="167"/>
      <c r="AO139" s="167"/>
      <c r="AP139" s="167"/>
      <c r="AQ139" s="266">
        <v>28.3</v>
      </c>
      <c r="AR139" s="167"/>
      <c r="AS139" s="167"/>
      <c r="AT139" s="167"/>
      <c r="AU139" s="266" t="s">
        <v>402</v>
      </c>
      <c r="AV139" s="167"/>
      <c r="AW139" s="167"/>
      <c r="AX139" s="208"/>
      <c r="AY139">
        <f t="shared" si="14"/>
        <v>1</v>
      </c>
    </row>
    <row r="140" spans="1:51" ht="18.75" hidden="1" customHeight="1" x14ac:dyDescent="0.15">
      <c r="A140" s="100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695</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1"/>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0</v>
      </c>
    </row>
    <row r="153" spans="1:51" ht="22.5" hidden="1" customHeight="1" x14ac:dyDescent="0.15">
      <c r="A153" s="100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1"/>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1"/>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2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1"/>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2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1"/>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1"/>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1"/>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2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1"/>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2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1"/>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1"/>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1"/>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2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1"/>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2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1"/>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1"/>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1"/>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2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1"/>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2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1"/>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1"/>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1"/>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2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1"/>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2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1"/>
      <c r="B188" s="253"/>
      <c r="C188" s="252"/>
      <c r="D188" s="253"/>
      <c r="E188" s="190" t="s">
        <v>742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1001"/>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customHeight="1" x14ac:dyDescent="0.15">
      <c r="A190" s="1001"/>
      <c r="B190" s="253"/>
      <c r="C190" s="252"/>
      <c r="D190" s="253"/>
      <c r="E190" s="308" t="s">
        <v>265</v>
      </c>
      <c r="F190" s="309"/>
      <c r="G190" s="310" t="s">
        <v>751</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1001"/>
      <c r="B191" s="253"/>
      <c r="C191" s="252"/>
      <c r="D191" s="253"/>
      <c r="E191" s="239" t="s">
        <v>264</v>
      </c>
      <c r="F191" s="240"/>
      <c r="G191" s="237" t="s">
        <v>752</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100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695</v>
      </c>
      <c r="AN192" s="199"/>
      <c r="AO192" s="199"/>
      <c r="AP192" s="200"/>
      <c r="AQ192" s="267" t="s">
        <v>232</v>
      </c>
      <c r="AR192" s="268"/>
      <c r="AS192" s="268"/>
      <c r="AT192" s="269"/>
      <c r="AU192" s="279" t="s">
        <v>248</v>
      </c>
      <c r="AV192" s="279"/>
      <c r="AW192" s="279"/>
      <c r="AX192" s="280"/>
      <c r="AY192">
        <f>COUNTA($G$194)</f>
        <v>1</v>
      </c>
    </row>
    <row r="193" spans="1:51" ht="18.75" customHeight="1" x14ac:dyDescent="0.15">
      <c r="A193" s="100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402</v>
      </c>
      <c r="AR193" s="271"/>
      <c r="AS193" s="179" t="s">
        <v>233</v>
      </c>
      <c r="AT193" s="202"/>
      <c r="AU193" s="178">
        <v>2</v>
      </c>
      <c r="AV193" s="178"/>
      <c r="AW193" s="179" t="s">
        <v>179</v>
      </c>
      <c r="AX193" s="180"/>
      <c r="AY193">
        <f>$AY$192</f>
        <v>1</v>
      </c>
    </row>
    <row r="194" spans="1:51" ht="39.75" customHeight="1" x14ac:dyDescent="0.15">
      <c r="A194" s="1001"/>
      <c r="B194" s="253"/>
      <c r="C194" s="252"/>
      <c r="D194" s="253"/>
      <c r="E194" s="252"/>
      <c r="F194" s="314"/>
      <c r="G194" s="232" t="s">
        <v>753</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755</v>
      </c>
      <c r="AC194" s="224"/>
      <c r="AD194" s="224"/>
      <c r="AE194" s="266">
        <v>298980</v>
      </c>
      <c r="AF194" s="167"/>
      <c r="AG194" s="167"/>
      <c r="AH194" s="167"/>
      <c r="AI194" s="266">
        <v>312214</v>
      </c>
      <c r="AJ194" s="167"/>
      <c r="AK194" s="167"/>
      <c r="AL194" s="167"/>
      <c r="AM194" s="266">
        <v>279597</v>
      </c>
      <c r="AN194" s="167"/>
      <c r="AO194" s="167"/>
      <c r="AP194" s="167"/>
      <c r="AQ194" s="266" t="s">
        <v>402</v>
      </c>
      <c r="AR194" s="167"/>
      <c r="AS194" s="167"/>
      <c r="AT194" s="167"/>
      <c r="AU194" s="266" t="s">
        <v>402</v>
      </c>
      <c r="AV194" s="167"/>
      <c r="AW194" s="167"/>
      <c r="AX194" s="208"/>
      <c r="AY194">
        <f t="shared" ref="AY194:AY195" si="23">$AY$192</f>
        <v>1</v>
      </c>
    </row>
    <row r="195" spans="1:51" ht="39.75" customHeight="1" x14ac:dyDescent="0.15">
      <c r="A195" s="100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755</v>
      </c>
      <c r="AC195" s="175"/>
      <c r="AD195" s="175"/>
      <c r="AE195" s="266" t="s">
        <v>402</v>
      </c>
      <c r="AF195" s="167"/>
      <c r="AG195" s="167"/>
      <c r="AH195" s="167"/>
      <c r="AI195" s="266" t="s">
        <v>402</v>
      </c>
      <c r="AJ195" s="167"/>
      <c r="AK195" s="167"/>
      <c r="AL195" s="167"/>
      <c r="AM195" s="266" t="s">
        <v>708</v>
      </c>
      <c r="AN195" s="167"/>
      <c r="AO195" s="167"/>
      <c r="AP195" s="167"/>
      <c r="AQ195" s="266" t="s">
        <v>402</v>
      </c>
      <c r="AR195" s="167"/>
      <c r="AS195" s="167"/>
      <c r="AT195" s="167"/>
      <c r="AU195" s="266">
        <v>300000</v>
      </c>
      <c r="AV195" s="167"/>
      <c r="AW195" s="167"/>
      <c r="AX195" s="208"/>
      <c r="AY195">
        <f t="shared" si="23"/>
        <v>1</v>
      </c>
    </row>
    <row r="196" spans="1:51" ht="18.75" customHeight="1" x14ac:dyDescent="0.15">
      <c r="A196" s="100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695</v>
      </c>
      <c r="AN196" s="199"/>
      <c r="AO196" s="199"/>
      <c r="AP196" s="200"/>
      <c r="AQ196" s="267" t="s">
        <v>232</v>
      </c>
      <c r="AR196" s="268"/>
      <c r="AS196" s="268"/>
      <c r="AT196" s="269"/>
      <c r="AU196" s="279" t="s">
        <v>248</v>
      </c>
      <c r="AV196" s="279"/>
      <c r="AW196" s="279"/>
      <c r="AX196" s="280"/>
      <c r="AY196">
        <f>COUNTA($G$198)</f>
        <v>1</v>
      </c>
    </row>
    <row r="197" spans="1:51" ht="18.75" customHeight="1" x14ac:dyDescent="0.15">
      <c r="A197" s="100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402</v>
      </c>
      <c r="AR197" s="271"/>
      <c r="AS197" s="179" t="s">
        <v>233</v>
      </c>
      <c r="AT197" s="202"/>
      <c r="AU197" s="178">
        <v>4</v>
      </c>
      <c r="AV197" s="178"/>
      <c r="AW197" s="179" t="s">
        <v>179</v>
      </c>
      <c r="AX197" s="180"/>
      <c r="AY197">
        <f>$AY$196</f>
        <v>1</v>
      </c>
    </row>
    <row r="198" spans="1:51" ht="39.75" customHeight="1" x14ac:dyDescent="0.15">
      <c r="A198" s="1001"/>
      <c r="B198" s="253"/>
      <c r="C198" s="252"/>
      <c r="D198" s="253"/>
      <c r="E198" s="252"/>
      <c r="F198" s="314"/>
      <c r="G198" s="232" t="s">
        <v>754</v>
      </c>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t="s">
        <v>755</v>
      </c>
      <c r="AC198" s="224"/>
      <c r="AD198" s="224"/>
      <c r="AE198" s="266">
        <v>115146</v>
      </c>
      <c r="AF198" s="167"/>
      <c r="AG198" s="167"/>
      <c r="AH198" s="167"/>
      <c r="AI198" s="266">
        <v>107346</v>
      </c>
      <c r="AJ198" s="167"/>
      <c r="AK198" s="167"/>
      <c r="AL198" s="167"/>
      <c r="AM198" s="266" t="s">
        <v>708</v>
      </c>
      <c r="AN198" s="167"/>
      <c r="AO198" s="167"/>
      <c r="AP198" s="167"/>
      <c r="AQ198" s="266" t="s">
        <v>402</v>
      </c>
      <c r="AR198" s="167"/>
      <c r="AS198" s="167"/>
      <c r="AT198" s="167"/>
      <c r="AU198" s="266" t="s">
        <v>402</v>
      </c>
      <c r="AV198" s="167"/>
      <c r="AW198" s="167"/>
      <c r="AX198" s="208"/>
      <c r="AY198">
        <f t="shared" ref="AY198:AY199" si="24">$AY$196</f>
        <v>1</v>
      </c>
    </row>
    <row r="199" spans="1:51" ht="39.75" customHeight="1" x14ac:dyDescent="0.15">
      <c r="A199" s="100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755</v>
      </c>
      <c r="AC199" s="175"/>
      <c r="AD199" s="175"/>
      <c r="AE199" s="266">
        <v>105302</v>
      </c>
      <c r="AF199" s="167"/>
      <c r="AG199" s="167"/>
      <c r="AH199" s="167"/>
      <c r="AI199" s="266" t="s">
        <v>402</v>
      </c>
      <c r="AJ199" s="167"/>
      <c r="AK199" s="167"/>
      <c r="AL199" s="167"/>
      <c r="AM199" s="266" t="s">
        <v>708</v>
      </c>
      <c r="AN199" s="167"/>
      <c r="AO199" s="167"/>
      <c r="AP199" s="167"/>
      <c r="AQ199" s="266" t="s">
        <v>402</v>
      </c>
      <c r="AR199" s="167"/>
      <c r="AS199" s="167"/>
      <c r="AT199" s="167"/>
      <c r="AU199" s="266">
        <v>120000</v>
      </c>
      <c r="AV199" s="167"/>
      <c r="AW199" s="167"/>
      <c r="AX199" s="208"/>
      <c r="AY199">
        <f t="shared" si="24"/>
        <v>1</v>
      </c>
    </row>
    <row r="200" spans="1:51" ht="18.75" hidden="1" customHeight="1" x14ac:dyDescent="0.15">
      <c r="A200" s="100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1"/>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15">
      <c r="A213" s="100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1"/>
      <c r="B214" s="253"/>
      <c r="C214" s="252"/>
      <c r="D214" s="253"/>
      <c r="E214" s="252"/>
      <c r="F214" s="314"/>
      <c r="G214" s="232"/>
      <c r="H214" s="191"/>
      <c r="I214" s="191"/>
      <c r="J214" s="191"/>
      <c r="K214" s="191"/>
      <c r="L214" s="191"/>
      <c r="M214" s="191"/>
      <c r="N214" s="191"/>
      <c r="O214" s="191"/>
      <c r="P214" s="233"/>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1"/>
      <c r="B215" s="253"/>
      <c r="C215" s="252"/>
      <c r="D215" s="253"/>
      <c r="E215" s="252"/>
      <c r="F215" s="314"/>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1"/>
      <c r="B216" s="253"/>
      <c r="C216" s="252"/>
      <c r="D216" s="253"/>
      <c r="E216" s="252"/>
      <c r="F216" s="314"/>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1"/>
      <c r="B217" s="253"/>
      <c r="C217" s="252"/>
      <c r="D217" s="253"/>
      <c r="E217" s="252"/>
      <c r="F217" s="314"/>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1"/>
      <c r="B218" s="253"/>
      <c r="C218" s="252"/>
      <c r="D218" s="253"/>
      <c r="E218" s="252"/>
      <c r="F218" s="314"/>
      <c r="G218" s="237"/>
      <c r="H218" s="194"/>
      <c r="I218" s="194"/>
      <c r="J218" s="194"/>
      <c r="K218" s="194"/>
      <c r="L218" s="194"/>
      <c r="M218" s="194"/>
      <c r="N218" s="194"/>
      <c r="O218" s="194"/>
      <c r="P218" s="238"/>
      <c r="Q218" s="994"/>
      <c r="R218" s="995"/>
      <c r="S218" s="995"/>
      <c r="T218" s="995"/>
      <c r="U218" s="995"/>
      <c r="V218" s="995"/>
      <c r="W218" s="995"/>
      <c r="X218" s="995"/>
      <c r="Y218" s="995"/>
      <c r="Z218" s="995"/>
      <c r="AA218" s="99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1"/>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1"/>
      <c r="B221" s="253"/>
      <c r="C221" s="252"/>
      <c r="D221" s="253"/>
      <c r="E221" s="252"/>
      <c r="F221" s="314"/>
      <c r="G221" s="232"/>
      <c r="H221" s="191"/>
      <c r="I221" s="191"/>
      <c r="J221" s="191"/>
      <c r="K221" s="191"/>
      <c r="L221" s="191"/>
      <c r="M221" s="191"/>
      <c r="N221" s="191"/>
      <c r="O221" s="191"/>
      <c r="P221" s="233"/>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1"/>
      <c r="B222" s="253"/>
      <c r="C222" s="252"/>
      <c r="D222" s="253"/>
      <c r="E222" s="252"/>
      <c r="F222" s="314"/>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1"/>
      <c r="B223" s="253"/>
      <c r="C223" s="252"/>
      <c r="D223" s="253"/>
      <c r="E223" s="252"/>
      <c r="F223" s="314"/>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1"/>
      <c r="B224" s="253"/>
      <c r="C224" s="252"/>
      <c r="D224" s="253"/>
      <c r="E224" s="252"/>
      <c r="F224" s="314"/>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1"/>
      <c r="B225" s="253"/>
      <c r="C225" s="252"/>
      <c r="D225" s="253"/>
      <c r="E225" s="252"/>
      <c r="F225" s="314"/>
      <c r="G225" s="237"/>
      <c r="H225" s="194"/>
      <c r="I225" s="194"/>
      <c r="J225" s="194"/>
      <c r="K225" s="194"/>
      <c r="L225" s="194"/>
      <c r="M225" s="194"/>
      <c r="N225" s="194"/>
      <c r="O225" s="194"/>
      <c r="P225" s="238"/>
      <c r="Q225" s="994"/>
      <c r="R225" s="995"/>
      <c r="S225" s="995"/>
      <c r="T225" s="995"/>
      <c r="U225" s="995"/>
      <c r="V225" s="995"/>
      <c r="W225" s="995"/>
      <c r="X225" s="995"/>
      <c r="Y225" s="995"/>
      <c r="Z225" s="995"/>
      <c r="AA225" s="99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1"/>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1"/>
      <c r="B228" s="253"/>
      <c r="C228" s="252"/>
      <c r="D228" s="253"/>
      <c r="E228" s="252"/>
      <c r="F228" s="314"/>
      <c r="G228" s="232"/>
      <c r="H228" s="191"/>
      <c r="I228" s="191"/>
      <c r="J228" s="191"/>
      <c r="K228" s="191"/>
      <c r="L228" s="191"/>
      <c r="M228" s="191"/>
      <c r="N228" s="191"/>
      <c r="O228" s="191"/>
      <c r="P228" s="233"/>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1"/>
      <c r="B229" s="253"/>
      <c r="C229" s="252"/>
      <c r="D229" s="253"/>
      <c r="E229" s="252"/>
      <c r="F229" s="314"/>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1"/>
      <c r="B230" s="253"/>
      <c r="C230" s="252"/>
      <c r="D230" s="253"/>
      <c r="E230" s="252"/>
      <c r="F230" s="314"/>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1"/>
      <c r="B231" s="253"/>
      <c r="C231" s="252"/>
      <c r="D231" s="253"/>
      <c r="E231" s="252"/>
      <c r="F231" s="314"/>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1"/>
      <c r="B232" s="253"/>
      <c r="C232" s="252"/>
      <c r="D232" s="253"/>
      <c r="E232" s="252"/>
      <c r="F232" s="314"/>
      <c r="G232" s="237"/>
      <c r="H232" s="194"/>
      <c r="I232" s="194"/>
      <c r="J232" s="194"/>
      <c r="K232" s="194"/>
      <c r="L232" s="194"/>
      <c r="M232" s="194"/>
      <c r="N232" s="194"/>
      <c r="O232" s="194"/>
      <c r="P232" s="238"/>
      <c r="Q232" s="994"/>
      <c r="R232" s="995"/>
      <c r="S232" s="995"/>
      <c r="T232" s="995"/>
      <c r="U232" s="995"/>
      <c r="V232" s="995"/>
      <c r="W232" s="995"/>
      <c r="X232" s="995"/>
      <c r="Y232" s="995"/>
      <c r="Z232" s="995"/>
      <c r="AA232" s="99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1"/>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1"/>
      <c r="B235" s="253"/>
      <c r="C235" s="252"/>
      <c r="D235" s="253"/>
      <c r="E235" s="252"/>
      <c r="F235" s="314"/>
      <c r="G235" s="232"/>
      <c r="H235" s="191"/>
      <c r="I235" s="191"/>
      <c r="J235" s="191"/>
      <c r="K235" s="191"/>
      <c r="L235" s="191"/>
      <c r="M235" s="191"/>
      <c r="N235" s="191"/>
      <c r="O235" s="191"/>
      <c r="P235" s="233"/>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1"/>
      <c r="B236" s="253"/>
      <c r="C236" s="252"/>
      <c r="D236" s="253"/>
      <c r="E236" s="252"/>
      <c r="F236" s="314"/>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1"/>
      <c r="B237" s="253"/>
      <c r="C237" s="252"/>
      <c r="D237" s="253"/>
      <c r="E237" s="252"/>
      <c r="F237" s="314"/>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1"/>
      <c r="B238" s="253"/>
      <c r="C238" s="252"/>
      <c r="D238" s="253"/>
      <c r="E238" s="252"/>
      <c r="F238" s="314"/>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1"/>
      <c r="B239" s="253"/>
      <c r="C239" s="252"/>
      <c r="D239" s="253"/>
      <c r="E239" s="252"/>
      <c r="F239" s="314"/>
      <c r="G239" s="237"/>
      <c r="H239" s="194"/>
      <c r="I239" s="194"/>
      <c r="J239" s="194"/>
      <c r="K239" s="194"/>
      <c r="L239" s="194"/>
      <c r="M239" s="194"/>
      <c r="N239" s="194"/>
      <c r="O239" s="194"/>
      <c r="P239" s="238"/>
      <c r="Q239" s="994"/>
      <c r="R239" s="995"/>
      <c r="S239" s="995"/>
      <c r="T239" s="995"/>
      <c r="U239" s="995"/>
      <c r="V239" s="995"/>
      <c r="W239" s="995"/>
      <c r="X239" s="995"/>
      <c r="Y239" s="995"/>
      <c r="Z239" s="995"/>
      <c r="AA239" s="99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1"/>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1"/>
      <c r="B242" s="253"/>
      <c r="C242" s="252"/>
      <c r="D242" s="253"/>
      <c r="E242" s="252"/>
      <c r="F242" s="314"/>
      <c r="G242" s="232"/>
      <c r="H242" s="191"/>
      <c r="I242" s="191"/>
      <c r="J242" s="191"/>
      <c r="K242" s="191"/>
      <c r="L242" s="191"/>
      <c r="M242" s="191"/>
      <c r="N242" s="191"/>
      <c r="O242" s="191"/>
      <c r="P242" s="233"/>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1"/>
      <c r="B243" s="253"/>
      <c r="C243" s="252"/>
      <c r="D243" s="253"/>
      <c r="E243" s="252"/>
      <c r="F243" s="314"/>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1"/>
      <c r="B244" s="253"/>
      <c r="C244" s="252"/>
      <c r="D244" s="253"/>
      <c r="E244" s="252"/>
      <c r="F244" s="314"/>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1"/>
      <c r="B245" s="253"/>
      <c r="C245" s="252"/>
      <c r="D245" s="253"/>
      <c r="E245" s="252"/>
      <c r="F245" s="314"/>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1"/>
      <c r="B246" s="253"/>
      <c r="C246" s="252"/>
      <c r="D246" s="253"/>
      <c r="E246" s="315"/>
      <c r="F246" s="316"/>
      <c r="G246" s="237"/>
      <c r="H246" s="194"/>
      <c r="I246" s="194"/>
      <c r="J246" s="194"/>
      <c r="K246" s="194"/>
      <c r="L246" s="194"/>
      <c r="M246" s="194"/>
      <c r="N246" s="194"/>
      <c r="O246" s="194"/>
      <c r="P246" s="238"/>
      <c r="Q246" s="994"/>
      <c r="R246" s="995"/>
      <c r="S246" s="995"/>
      <c r="T246" s="995"/>
      <c r="U246" s="995"/>
      <c r="V246" s="995"/>
      <c r="W246" s="995"/>
      <c r="X246" s="995"/>
      <c r="Y246" s="995"/>
      <c r="Z246" s="995"/>
      <c r="AA246" s="99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100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1001"/>
      <c r="B248" s="253"/>
      <c r="C248" s="252"/>
      <c r="D248" s="253"/>
      <c r="E248" s="190" t="s">
        <v>756</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1001"/>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1</v>
      </c>
    </row>
    <row r="250" spans="1:51" ht="45" hidden="1" customHeight="1" x14ac:dyDescent="0.15">
      <c r="A250" s="100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1"/>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15">
      <c r="A273" s="100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1"/>
      <c r="B274" s="253"/>
      <c r="C274" s="252"/>
      <c r="D274" s="253"/>
      <c r="E274" s="252"/>
      <c r="F274" s="314"/>
      <c r="G274" s="232"/>
      <c r="H274" s="191"/>
      <c r="I274" s="191"/>
      <c r="J274" s="191"/>
      <c r="K274" s="191"/>
      <c r="L274" s="191"/>
      <c r="M274" s="191"/>
      <c r="N274" s="191"/>
      <c r="O274" s="191"/>
      <c r="P274" s="233"/>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1"/>
      <c r="B275" s="253"/>
      <c r="C275" s="252"/>
      <c r="D275" s="253"/>
      <c r="E275" s="252"/>
      <c r="F275" s="314"/>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1"/>
      <c r="B276" s="253"/>
      <c r="C276" s="252"/>
      <c r="D276" s="253"/>
      <c r="E276" s="252"/>
      <c r="F276" s="314"/>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1"/>
      <c r="B277" s="253"/>
      <c r="C277" s="252"/>
      <c r="D277" s="253"/>
      <c r="E277" s="252"/>
      <c r="F277" s="314"/>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1"/>
      <c r="B278" s="253"/>
      <c r="C278" s="252"/>
      <c r="D278" s="253"/>
      <c r="E278" s="252"/>
      <c r="F278" s="314"/>
      <c r="G278" s="237"/>
      <c r="H278" s="194"/>
      <c r="I278" s="194"/>
      <c r="J278" s="194"/>
      <c r="K278" s="194"/>
      <c r="L278" s="194"/>
      <c r="M278" s="194"/>
      <c r="N278" s="194"/>
      <c r="O278" s="194"/>
      <c r="P278" s="238"/>
      <c r="Q278" s="994"/>
      <c r="R278" s="995"/>
      <c r="S278" s="995"/>
      <c r="T278" s="995"/>
      <c r="U278" s="995"/>
      <c r="V278" s="995"/>
      <c r="W278" s="995"/>
      <c r="X278" s="995"/>
      <c r="Y278" s="995"/>
      <c r="Z278" s="995"/>
      <c r="AA278" s="99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1"/>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1"/>
      <c r="B281" s="253"/>
      <c r="C281" s="252"/>
      <c r="D281" s="253"/>
      <c r="E281" s="252"/>
      <c r="F281" s="314"/>
      <c r="G281" s="232"/>
      <c r="H281" s="191"/>
      <c r="I281" s="191"/>
      <c r="J281" s="191"/>
      <c r="K281" s="191"/>
      <c r="L281" s="191"/>
      <c r="M281" s="191"/>
      <c r="N281" s="191"/>
      <c r="O281" s="191"/>
      <c r="P281" s="233"/>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1"/>
      <c r="B282" s="253"/>
      <c r="C282" s="252"/>
      <c r="D282" s="253"/>
      <c r="E282" s="252"/>
      <c r="F282" s="314"/>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1"/>
      <c r="B283" s="253"/>
      <c r="C283" s="252"/>
      <c r="D283" s="253"/>
      <c r="E283" s="252"/>
      <c r="F283" s="314"/>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1"/>
      <c r="B284" s="253"/>
      <c r="C284" s="252"/>
      <c r="D284" s="253"/>
      <c r="E284" s="252"/>
      <c r="F284" s="314"/>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1"/>
      <c r="B285" s="253"/>
      <c r="C285" s="252"/>
      <c r="D285" s="253"/>
      <c r="E285" s="252"/>
      <c r="F285" s="314"/>
      <c r="G285" s="237"/>
      <c r="H285" s="194"/>
      <c r="I285" s="194"/>
      <c r="J285" s="194"/>
      <c r="K285" s="194"/>
      <c r="L285" s="194"/>
      <c r="M285" s="194"/>
      <c r="N285" s="194"/>
      <c r="O285" s="194"/>
      <c r="P285" s="238"/>
      <c r="Q285" s="994"/>
      <c r="R285" s="995"/>
      <c r="S285" s="995"/>
      <c r="T285" s="995"/>
      <c r="U285" s="995"/>
      <c r="V285" s="995"/>
      <c r="W285" s="995"/>
      <c r="X285" s="995"/>
      <c r="Y285" s="995"/>
      <c r="Z285" s="995"/>
      <c r="AA285" s="99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1"/>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1"/>
      <c r="B288" s="253"/>
      <c r="C288" s="252"/>
      <c r="D288" s="253"/>
      <c r="E288" s="252"/>
      <c r="F288" s="314"/>
      <c r="G288" s="232"/>
      <c r="H288" s="191"/>
      <c r="I288" s="191"/>
      <c r="J288" s="191"/>
      <c r="K288" s="191"/>
      <c r="L288" s="191"/>
      <c r="M288" s="191"/>
      <c r="N288" s="191"/>
      <c r="O288" s="191"/>
      <c r="P288" s="233"/>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1"/>
      <c r="B289" s="253"/>
      <c r="C289" s="252"/>
      <c r="D289" s="253"/>
      <c r="E289" s="252"/>
      <c r="F289" s="314"/>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1"/>
      <c r="B290" s="253"/>
      <c r="C290" s="252"/>
      <c r="D290" s="253"/>
      <c r="E290" s="252"/>
      <c r="F290" s="314"/>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1"/>
      <c r="B291" s="253"/>
      <c r="C291" s="252"/>
      <c r="D291" s="253"/>
      <c r="E291" s="252"/>
      <c r="F291" s="314"/>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1"/>
      <c r="B292" s="253"/>
      <c r="C292" s="252"/>
      <c r="D292" s="253"/>
      <c r="E292" s="252"/>
      <c r="F292" s="314"/>
      <c r="G292" s="237"/>
      <c r="H292" s="194"/>
      <c r="I292" s="194"/>
      <c r="J292" s="194"/>
      <c r="K292" s="194"/>
      <c r="L292" s="194"/>
      <c r="M292" s="194"/>
      <c r="N292" s="194"/>
      <c r="O292" s="194"/>
      <c r="P292" s="238"/>
      <c r="Q292" s="994"/>
      <c r="R292" s="995"/>
      <c r="S292" s="995"/>
      <c r="T292" s="995"/>
      <c r="U292" s="995"/>
      <c r="V292" s="995"/>
      <c r="W292" s="995"/>
      <c r="X292" s="995"/>
      <c r="Y292" s="995"/>
      <c r="Z292" s="995"/>
      <c r="AA292" s="99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1"/>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1"/>
      <c r="B295" s="253"/>
      <c r="C295" s="252"/>
      <c r="D295" s="253"/>
      <c r="E295" s="252"/>
      <c r="F295" s="314"/>
      <c r="G295" s="232"/>
      <c r="H295" s="191"/>
      <c r="I295" s="191"/>
      <c r="J295" s="191"/>
      <c r="K295" s="191"/>
      <c r="L295" s="191"/>
      <c r="M295" s="191"/>
      <c r="N295" s="191"/>
      <c r="O295" s="191"/>
      <c r="P295" s="233"/>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1"/>
      <c r="B296" s="253"/>
      <c r="C296" s="252"/>
      <c r="D296" s="253"/>
      <c r="E296" s="252"/>
      <c r="F296" s="314"/>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1"/>
      <c r="B297" s="253"/>
      <c r="C297" s="252"/>
      <c r="D297" s="253"/>
      <c r="E297" s="252"/>
      <c r="F297" s="314"/>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1"/>
      <c r="B298" s="253"/>
      <c r="C298" s="252"/>
      <c r="D298" s="253"/>
      <c r="E298" s="252"/>
      <c r="F298" s="314"/>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1"/>
      <c r="B299" s="253"/>
      <c r="C299" s="252"/>
      <c r="D299" s="253"/>
      <c r="E299" s="252"/>
      <c r="F299" s="314"/>
      <c r="G299" s="237"/>
      <c r="H299" s="194"/>
      <c r="I299" s="194"/>
      <c r="J299" s="194"/>
      <c r="K299" s="194"/>
      <c r="L299" s="194"/>
      <c r="M299" s="194"/>
      <c r="N299" s="194"/>
      <c r="O299" s="194"/>
      <c r="P299" s="238"/>
      <c r="Q299" s="994"/>
      <c r="R299" s="995"/>
      <c r="S299" s="995"/>
      <c r="T299" s="995"/>
      <c r="U299" s="995"/>
      <c r="V299" s="995"/>
      <c r="W299" s="995"/>
      <c r="X299" s="995"/>
      <c r="Y299" s="995"/>
      <c r="Z299" s="995"/>
      <c r="AA299" s="99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1"/>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1"/>
      <c r="B302" s="253"/>
      <c r="C302" s="252"/>
      <c r="D302" s="253"/>
      <c r="E302" s="252"/>
      <c r="F302" s="314"/>
      <c r="G302" s="232"/>
      <c r="H302" s="191"/>
      <c r="I302" s="191"/>
      <c r="J302" s="191"/>
      <c r="K302" s="191"/>
      <c r="L302" s="191"/>
      <c r="M302" s="191"/>
      <c r="N302" s="191"/>
      <c r="O302" s="191"/>
      <c r="P302" s="233"/>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1"/>
      <c r="B303" s="253"/>
      <c r="C303" s="252"/>
      <c r="D303" s="253"/>
      <c r="E303" s="252"/>
      <c r="F303" s="314"/>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1"/>
      <c r="B304" s="253"/>
      <c r="C304" s="252"/>
      <c r="D304" s="253"/>
      <c r="E304" s="252"/>
      <c r="F304" s="314"/>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1"/>
      <c r="B305" s="253"/>
      <c r="C305" s="252"/>
      <c r="D305" s="253"/>
      <c r="E305" s="252"/>
      <c r="F305" s="314"/>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1"/>
      <c r="B306" s="253"/>
      <c r="C306" s="252"/>
      <c r="D306" s="253"/>
      <c r="E306" s="315"/>
      <c r="F306" s="316"/>
      <c r="G306" s="237"/>
      <c r="H306" s="194"/>
      <c r="I306" s="194"/>
      <c r="J306" s="194"/>
      <c r="K306" s="194"/>
      <c r="L306" s="194"/>
      <c r="M306" s="194"/>
      <c r="N306" s="194"/>
      <c r="O306" s="194"/>
      <c r="P306" s="238"/>
      <c r="Q306" s="994"/>
      <c r="R306" s="995"/>
      <c r="S306" s="995"/>
      <c r="T306" s="995"/>
      <c r="U306" s="995"/>
      <c r="V306" s="995"/>
      <c r="W306" s="995"/>
      <c r="X306" s="995"/>
      <c r="Y306" s="995"/>
      <c r="Z306" s="995"/>
      <c r="AA306" s="99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1"/>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15">
      <c r="A333" s="100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1"/>
      <c r="B334" s="253"/>
      <c r="C334" s="252"/>
      <c r="D334" s="253"/>
      <c r="E334" s="252"/>
      <c r="F334" s="314"/>
      <c r="G334" s="232"/>
      <c r="H334" s="191"/>
      <c r="I334" s="191"/>
      <c r="J334" s="191"/>
      <c r="K334" s="191"/>
      <c r="L334" s="191"/>
      <c r="M334" s="191"/>
      <c r="N334" s="191"/>
      <c r="O334" s="191"/>
      <c r="P334" s="233"/>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1"/>
      <c r="B335" s="253"/>
      <c r="C335" s="252"/>
      <c r="D335" s="253"/>
      <c r="E335" s="252"/>
      <c r="F335" s="314"/>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1"/>
      <c r="B336" s="253"/>
      <c r="C336" s="252"/>
      <c r="D336" s="253"/>
      <c r="E336" s="252"/>
      <c r="F336" s="314"/>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1"/>
      <c r="B337" s="253"/>
      <c r="C337" s="252"/>
      <c r="D337" s="253"/>
      <c r="E337" s="252"/>
      <c r="F337" s="314"/>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1"/>
      <c r="B338" s="253"/>
      <c r="C338" s="252"/>
      <c r="D338" s="253"/>
      <c r="E338" s="252"/>
      <c r="F338" s="314"/>
      <c r="G338" s="237"/>
      <c r="H338" s="194"/>
      <c r="I338" s="194"/>
      <c r="J338" s="194"/>
      <c r="K338" s="194"/>
      <c r="L338" s="194"/>
      <c r="M338" s="194"/>
      <c r="N338" s="194"/>
      <c r="O338" s="194"/>
      <c r="P338" s="238"/>
      <c r="Q338" s="994"/>
      <c r="R338" s="995"/>
      <c r="S338" s="995"/>
      <c r="T338" s="995"/>
      <c r="U338" s="995"/>
      <c r="V338" s="995"/>
      <c r="W338" s="995"/>
      <c r="X338" s="995"/>
      <c r="Y338" s="995"/>
      <c r="Z338" s="995"/>
      <c r="AA338" s="99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1"/>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1"/>
      <c r="B341" s="253"/>
      <c r="C341" s="252"/>
      <c r="D341" s="253"/>
      <c r="E341" s="252"/>
      <c r="F341" s="314"/>
      <c r="G341" s="232"/>
      <c r="H341" s="191"/>
      <c r="I341" s="191"/>
      <c r="J341" s="191"/>
      <c r="K341" s="191"/>
      <c r="L341" s="191"/>
      <c r="M341" s="191"/>
      <c r="N341" s="191"/>
      <c r="O341" s="191"/>
      <c r="P341" s="233"/>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1"/>
      <c r="B342" s="253"/>
      <c r="C342" s="252"/>
      <c r="D342" s="253"/>
      <c r="E342" s="252"/>
      <c r="F342" s="314"/>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1"/>
      <c r="B343" s="253"/>
      <c r="C343" s="252"/>
      <c r="D343" s="253"/>
      <c r="E343" s="252"/>
      <c r="F343" s="314"/>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1"/>
      <c r="B344" s="253"/>
      <c r="C344" s="252"/>
      <c r="D344" s="253"/>
      <c r="E344" s="252"/>
      <c r="F344" s="314"/>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1"/>
      <c r="B345" s="253"/>
      <c r="C345" s="252"/>
      <c r="D345" s="253"/>
      <c r="E345" s="252"/>
      <c r="F345" s="314"/>
      <c r="G345" s="237"/>
      <c r="H345" s="194"/>
      <c r="I345" s="194"/>
      <c r="J345" s="194"/>
      <c r="K345" s="194"/>
      <c r="L345" s="194"/>
      <c r="M345" s="194"/>
      <c r="N345" s="194"/>
      <c r="O345" s="194"/>
      <c r="P345" s="238"/>
      <c r="Q345" s="994"/>
      <c r="R345" s="995"/>
      <c r="S345" s="995"/>
      <c r="T345" s="995"/>
      <c r="U345" s="995"/>
      <c r="V345" s="995"/>
      <c r="W345" s="995"/>
      <c r="X345" s="995"/>
      <c r="Y345" s="995"/>
      <c r="Z345" s="995"/>
      <c r="AA345" s="99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1"/>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1"/>
      <c r="B348" s="253"/>
      <c r="C348" s="252"/>
      <c r="D348" s="253"/>
      <c r="E348" s="252"/>
      <c r="F348" s="314"/>
      <c r="G348" s="232"/>
      <c r="H348" s="191"/>
      <c r="I348" s="191"/>
      <c r="J348" s="191"/>
      <c r="K348" s="191"/>
      <c r="L348" s="191"/>
      <c r="M348" s="191"/>
      <c r="N348" s="191"/>
      <c r="O348" s="191"/>
      <c r="P348" s="233"/>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1"/>
      <c r="B349" s="253"/>
      <c r="C349" s="252"/>
      <c r="D349" s="253"/>
      <c r="E349" s="252"/>
      <c r="F349" s="314"/>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1"/>
      <c r="B350" s="253"/>
      <c r="C350" s="252"/>
      <c r="D350" s="253"/>
      <c r="E350" s="252"/>
      <c r="F350" s="314"/>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1"/>
      <c r="B351" s="253"/>
      <c r="C351" s="252"/>
      <c r="D351" s="253"/>
      <c r="E351" s="252"/>
      <c r="F351" s="314"/>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1"/>
      <c r="B352" s="253"/>
      <c r="C352" s="252"/>
      <c r="D352" s="253"/>
      <c r="E352" s="252"/>
      <c r="F352" s="314"/>
      <c r="G352" s="237"/>
      <c r="H352" s="194"/>
      <c r="I352" s="194"/>
      <c r="J352" s="194"/>
      <c r="K352" s="194"/>
      <c r="L352" s="194"/>
      <c r="M352" s="194"/>
      <c r="N352" s="194"/>
      <c r="O352" s="194"/>
      <c r="P352" s="238"/>
      <c r="Q352" s="994"/>
      <c r="R352" s="995"/>
      <c r="S352" s="995"/>
      <c r="T352" s="995"/>
      <c r="U352" s="995"/>
      <c r="V352" s="995"/>
      <c r="W352" s="995"/>
      <c r="X352" s="995"/>
      <c r="Y352" s="995"/>
      <c r="Z352" s="995"/>
      <c r="AA352" s="99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1"/>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1"/>
      <c r="B355" s="253"/>
      <c r="C355" s="252"/>
      <c r="D355" s="253"/>
      <c r="E355" s="252"/>
      <c r="F355" s="314"/>
      <c r="G355" s="232"/>
      <c r="H355" s="191"/>
      <c r="I355" s="191"/>
      <c r="J355" s="191"/>
      <c r="K355" s="191"/>
      <c r="L355" s="191"/>
      <c r="M355" s="191"/>
      <c r="N355" s="191"/>
      <c r="O355" s="191"/>
      <c r="P355" s="233"/>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1"/>
      <c r="B356" s="253"/>
      <c r="C356" s="252"/>
      <c r="D356" s="253"/>
      <c r="E356" s="252"/>
      <c r="F356" s="314"/>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1"/>
      <c r="B357" s="253"/>
      <c r="C357" s="252"/>
      <c r="D357" s="253"/>
      <c r="E357" s="252"/>
      <c r="F357" s="314"/>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1"/>
      <c r="B358" s="253"/>
      <c r="C358" s="252"/>
      <c r="D358" s="253"/>
      <c r="E358" s="252"/>
      <c r="F358" s="314"/>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1"/>
      <c r="B359" s="253"/>
      <c r="C359" s="252"/>
      <c r="D359" s="253"/>
      <c r="E359" s="252"/>
      <c r="F359" s="314"/>
      <c r="G359" s="237"/>
      <c r="H359" s="194"/>
      <c r="I359" s="194"/>
      <c r="J359" s="194"/>
      <c r="K359" s="194"/>
      <c r="L359" s="194"/>
      <c r="M359" s="194"/>
      <c r="N359" s="194"/>
      <c r="O359" s="194"/>
      <c r="P359" s="238"/>
      <c r="Q359" s="994"/>
      <c r="R359" s="995"/>
      <c r="S359" s="995"/>
      <c r="T359" s="995"/>
      <c r="U359" s="995"/>
      <c r="V359" s="995"/>
      <c r="W359" s="995"/>
      <c r="X359" s="995"/>
      <c r="Y359" s="995"/>
      <c r="Z359" s="995"/>
      <c r="AA359" s="99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1"/>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1"/>
      <c r="B362" s="253"/>
      <c r="C362" s="252"/>
      <c r="D362" s="253"/>
      <c r="E362" s="252"/>
      <c r="F362" s="314"/>
      <c r="G362" s="232"/>
      <c r="H362" s="191"/>
      <c r="I362" s="191"/>
      <c r="J362" s="191"/>
      <c r="K362" s="191"/>
      <c r="L362" s="191"/>
      <c r="M362" s="191"/>
      <c r="N362" s="191"/>
      <c r="O362" s="191"/>
      <c r="P362" s="233"/>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1"/>
      <c r="B363" s="253"/>
      <c r="C363" s="252"/>
      <c r="D363" s="253"/>
      <c r="E363" s="252"/>
      <c r="F363" s="314"/>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1"/>
      <c r="B364" s="253"/>
      <c r="C364" s="252"/>
      <c r="D364" s="253"/>
      <c r="E364" s="252"/>
      <c r="F364" s="314"/>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1"/>
      <c r="B365" s="253"/>
      <c r="C365" s="252"/>
      <c r="D365" s="253"/>
      <c r="E365" s="252"/>
      <c r="F365" s="314"/>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1"/>
      <c r="B366" s="253"/>
      <c r="C366" s="252"/>
      <c r="D366" s="253"/>
      <c r="E366" s="315"/>
      <c r="F366" s="316"/>
      <c r="G366" s="237"/>
      <c r="H366" s="194"/>
      <c r="I366" s="194"/>
      <c r="J366" s="194"/>
      <c r="K366" s="194"/>
      <c r="L366" s="194"/>
      <c r="M366" s="194"/>
      <c r="N366" s="194"/>
      <c r="O366" s="194"/>
      <c r="P366" s="238"/>
      <c r="Q366" s="994"/>
      <c r="R366" s="995"/>
      <c r="S366" s="995"/>
      <c r="T366" s="995"/>
      <c r="U366" s="995"/>
      <c r="V366" s="995"/>
      <c r="W366" s="995"/>
      <c r="X366" s="995"/>
      <c r="Y366" s="995"/>
      <c r="Z366" s="995"/>
      <c r="AA366" s="99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1"/>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100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1"/>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15">
      <c r="A393" s="100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1"/>
      <c r="B394" s="253"/>
      <c r="C394" s="252"/>
      <c r="D394" s="253"/>
      <c r="E394" s="252"/>
      <c r="F394" s="314"/>
      <c r="G394" s="232"/>
      <c r="H394" s="191"/>
      <c r="I394" s="191"/>
      <c r="J394" s="191"/>
      <c r="K394" s="191"/>
      <c r="L394" s="191"/>
      <c r="M394" s="191"/>
      <c r="N394" s="191"/>
      <c r="O394" s="191"/>
      <c r="P394" s="233"/>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1"/>
      <c r="B395" s="253"/>
      <c r="C395" s="252"/>
      <c r="D395" s="253"/>
      <c r="E395" s="252"/>
      <c r="F395" s="314"/>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1"/>
      <c r="B396" s="253"/>
      <c r="C396" s="252"/>
      <c r="D396" s="253"/>
      <c r="E396" s="252"/>
      <c r="F396" s="314"/>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1"/>
      <c r="B397" s="253"/>
      <c r="C397" s="252"/>
      <c r="D397" s="253"/>
      <c r="E397" s="252"/>
      <c r="F397" s="314"/>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1"/>
      <c r="B398" s="253"/>
      <c r="C398" s="252"/>
      <c r="D398" s="253"/>
      <c r="E398" s="252"/>
      <c r="F398" s="314"/>
      <c r="G398" s="237"/>
      <c r="H398" s="194"/>
      <c r="I398" s="194"/>
      <c r="J398" s="194"/>
      <c r="K398" s="194"/>
      <c r="L398" s="194"/>
      <c r="M398" s="194"/>
      <c r="N398" s="194"/>
      <c r="O398" s="194"/>
      <c r="P398" s="238"/>
      <c r="Q398" s="994"/>
      <c r="R398" s="995"/>
      <c r="S398" s="995"/>
      <c r="T398" s="995"/>
      <c r="U398" s="995"/>
      <c r="V398" s="995"/>
      <c r="W398" s="995"/>
      <c r="X398" s="995"/>
      <c r="Y398" s="995"/>
      <c r="Z398" s="995"/>
      <c r="AA398" s="99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1"/>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1"/>
      <c r="B401" s="253"/>
      <c r="C401" s="252"/>
      <c r="D401" s="253"/>
      <c r="E401" s="252"/>
      <c r="F401" s="314"/>
      <c r="G401" s="232"/>
      <c r="H401" s="191"/>
      <c r="I401" s="191"/>
      <c r="J401" s="191"/>
      <c r="K401" s="191"/>
      <c r="L401" s="191"/>
      <c r="M401" s="191"/>
      <c r="N401" s="191"/>
      <c r="O401" s="191"/>
      <c r="P401" s="233"/>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1"/>
      <c r="B402" s="253"/>
      <c r="C402" s="252"/>
      <c r="D402" s="253"/>
      <c r="E402" s="252"/>
      <c r="F402" s="314"/>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1"/>
      <c r="B403" s="253"/>
      <c r="C403" s="252"/>
      <c r="D403" s="253"/>
      <c r="E403" s="252"/>
      <c r="F403" s="314"/>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1"/>
      <c r="B404" s="253"/>
      <c r="C404" s="252"/>
      <c r="D404" s="253"/>
      <c r="E404" s="252"/>
      <c r="F404" s="314"/>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1"/>
      <c r="B405" s="253"/>
      <c r="C405" s="252"/>
      <c r="D405" s="253"/>
      <c r="E405" s="252"/>
      <c r="F405" s="314"/>
      <c r="G405" s="237"/>
      <c r="H405" s="194"/>
      <c r="I405" s="194"/>
      <c r="J405" s="194"/>
      <c r="K405" s="194"/>
      <c r="L405" s="194"/>
      <c r="M405" s="194"/>
      <c r="N405" s="194"/>
      <c r="O405" s="194"/>
      <c r="P405" s="238"/>
      <c r="Q405" s="994"/>
      <c r="R405" s="995"/>
      <c r="S405" s="995"/>
      <c r="T405" s="995"/>
      <c r="U405" s="995"/>
      <c r="V405" s="995"/>
      <c r="W405" s="995"/>
      <c r="X405" s="995"/>
      <c r="Y405" s="995"/>
      <c r="Z405" s="995"/>
      <c r="AA405" s="99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1"/>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1"/>
      <c r="B408" s="253"/>
      <c r="C408" s="252"/>
      <c r="D408" s="253"/>
      <c r="E408" s="252"/>
      <c r="F408" s="314"/>
      <c r="G408" s="232"/>
      <c r="H408" s="191"/>
      <c r="I408" s="191"/>
      <c r="J408" s="191"/>
      <c r="K408" s="191"/>
      <c r="L408" s="191"/>
      <c r="M408" s="191"/>
      <c r="N408" s="191"/>
      <c r="O408" s="191"/>
      <c r="P408" s="233"/>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1"/>
      <c r="B409" s="253"/>
      <c r="C409" s="252"/>
      <c r="D409" s="253"/>
      <c r="E409" s="252"/>
      <c r="F409" s="314"/>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1"/>
      <c r="B410" s="253"/>
      <c r="C410" s="252"/>
      <c r="D410" s="253"/>
      <c r="E410" s="252"/>
      <c r="F410" s="314"/>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1"/>
      <c r="B411" s="253"/>
      <c r="C411" s="252"/>
      <c r="D411" s="253"/>
      <c r="E411" s="252"/>
      <c r="F411" s="314"/>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1"/>
      <c r="B412" s="253"/>
      <c r="C412" s="252"/>
      <c r="D412" s="253"/>
      <c r="E412" s="252"/>
      <c r="F412" s="314"/>
      <c r="G412" s="237"/>
      <c r="H412" s="194"/>
      <c r="I412" s="194"/>
      <c r="J412" s="194"/>
      <c r="K412" s="194"/>
      <c r="L412" s="194"/>
      <c r="M412" s="194"/>
      <c r="N412" s="194"/>
      <c r="O412" s="194"/>
      <c r="P412" s="238"/>
      <c r="Q412" s="994"/>
      <c r="R412" s="995"/>
      <c r="S412" s="995"/>
      <c r="T412" s="995"/>
      <c r="U412" s="995"/>
      <c r="V412" s="995"/>
      <c r="W412" s="995"/>
      <c r="X412" s="995"/>
      <c r="Y412" s="995"/>
      <c r="Z412" s="995"/>
      <c r="AA412" s="99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1"/>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1"/>
      <c r="B415" s="253"/>
      <c r="C415" s="252"/>
      <c r="D415" s="253"/>
      <c r="E415" s="252"/>
      <c r="F415" s="314"/>
      <c r="G415" s="232"/>
      <c r="H415" s="191"/>
      <c r="I415" s="191"/>
      <c r="J415" s="191"/>
      <c r="K415" s="191"/>
      <c r="L415" s="191"/>
      <c r="M415" s="191"/>
      <c r="N415" s="191"/>
      <c r="O415" s="191"/>
      <c r="P415" s="233"/>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1"/>
      <c r="B416" s="253"/>
      <c r="C416" s="252"/>
      <c r="D416" s="253"/>
      <c r="E416" s="252"/>
      <c r="F416" s="314"/>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1"/>
      <c r="B417" s="253"/>
      <c r="C417" s="252"/>
      <c r="D417" s="253"/>
      <c r="E417" s="252"/>
      <c r="F417" s="314"/>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1"/>
      <c r="B418" s="253"/>
      <c r="C418" s="252"/>
      <c r="D418" s="253"/>
      <c r="E418" s="252"/>
      <c r="F418" s="314"/>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1"/>
      <c r="B419" s="253"/>
      <c r="C419" s="252"/>
      <c r="D419" s="253"/>
      <c r="E419" s="252"/>
      <c r="F419" s="314"/>
      <c r="G419" s="237"/>
      <c r="H419" s="194"/>
      <c r="I419" s="194"/>
      <c r="J419" s="194"/>
      <c r="K419" s="194"/>
      <c r="L419" s="194"/>
      <c r="M419" s="194"/>
      <c r="N419" s="194"/>
      <c r="O419" s="194"/>
      <c r="P419" s="238"/>
      <c r="Q419" s="994"/>
      <c r="R419" s="995"/>
      <c r="S419" s="995"/>
      <c r="T419" s="995"/>
      <c r="U419" s="995"/>
      <c r="V419" s="995"/>
      <c r="W419" s="995"/>
      <c r="X419" s="995"/>
      <c r="Y419" s="995"/>
      <c r="Z419" s="995"/>
      <c r="AA419" s="99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1"/>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1"/>
      <c r="B422" s="253"/>
      <c r="C422" s="252"/>
      <c r="D422" s="253"/>
      <c r="E422" s="252"/>
      <c r="F422" s="314"/>
      <c r="G422" s="232"/>
      <c r="H422" s="191"/>
      <c r="I422" s="191"/>
      <c r="J422" s="191"/>
      <c r="K422" s="191"/>
      <c r="L422" s="191"/>
      <c r="M422" s="191"/>
      <c r="N422" s="191"/>
      <c r="O422" s="191"/>
      <c r="P422" s="233"/>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1"/>
      <c r="B423" s="253"/>
      <c r="C423" s="252"/>
      <c r="D423" s="253"/>
      <c r="E423" s="252"/>
      <c r="F423" s="314"/>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1"/>
      <c r="B424" s="253"/>
      <c r="C424" s="252"/>
      <c r="D424" s="253"/>
      <c r="E424" s="252"/>
      <c r="F424" s="314"/>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1"/>
      <c r="B425" s="253"/>
      <c r="C425" s="252"/>
      <c r="D425" s="253"/>
      <c r="E425" s="252"/>
      <c r="F425" s="314"/>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1"/>
      <c r="B426" s="253"/>
      <c r="C426" s="252"/>
      <c r="D426" s="253"/>
      <c r="E426" s="315"/>
      <c r="F426" s="316"/>
      <c r="G426" s="237"/>
      <c r="H426" s="194"/>
      <c r="I426" s="194"/>
      <c r="J426" s="194"/>
      <c r="K426" s="194"/>
      <c r="L426" s="194"/>
      <c r="M426" s="194"/>
      <c r="N426" s="194"/>
      <c r="O426" s="194"/>
      <c r="P426" s="238"/>
      <c r="Q426" s="994"/>
      <c r="R426" s="995"/>
      <c r="S426" s="995"/>
      <c r="T426" s="995"/>
      <c r="U426" s="995"/>
      <c r="V426" s="995"/>
      <c r="W426" s="995"/>
      <c r="X426" s="995"/>
      <c r="Y426" s="995"/>
      <c r="Z426" s="995"/>
      <c r="AA426" s="99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1"/>
      <c r="B429" s="253"/>
      <c r="C429" s="315"/>
      <c r="D429" s="99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1"/>
      <c r="B430" s="253"/>
      <c r="C430" s="250" t="s">
        <v>667</v>
      </c>
      <c r="D430" s="251"/>
      <c r="E430" s="239" t="s">
        <v>395</v>
      </c>
      <c r="F430" s="448"/>
      <c r="G430" s="241" t="s">
        <v>252</v>
      </c>
      <c r="H430" s="188"/>
      <c r="I430" s="188"/>
      <c r="J430" s="242" t="s">
        <v>402</v>
      </c>
      <c r="K430" s="243"/>
      <c r="L430" s="243"/>
      <c r="M430" s="243"/>
      <c r="N430" s="243"/>
      <c r="O430" s="243"/>
      <c r="P430" s="243"/>
      <c r="Q430" s="243"/>
      <c r="R430" s="243"/>
      <c r="S430" s="243"/>
      <c r="T430" s="244"/>
      <c r="U430" s="245" t="s">
        <v>402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402</v>
      </c>
      <c r="AF432" s="178"/>
      <c r="AG432" s="179" t="s">
        <v>233</v>
      </c>
      <c r="AH432" s="202"/>
      <c r="AI432" s="216"/>
      <c r="AJ432" s="216"/>
      <c r="AK432" s="216"/>
      <c r="AL432" s="217"/>
      <c r="AM432" s="216"/>
      <c r="AN432" s="216"/>
      <c r="AO432" s="216"/>
      <c r="AP432" s="217"/>
      <c r="AQ432" s="231" t="s">
        <v>402</v>
      </c>
      <c r="AR432" s="178"/>
      <c r="AS432" s="179" t="s">
        <v>233</v>
      </c>
      <c r="AT432" s="202"/>
      <c r="AU432" s="178" t="s">
        <v>402</v>
      </c>
      <c r="AV432" s="178"/>
      <c r="AW432" s="179" t="s">
        <v>179</v>
      </c>
      <c r="AX432" s="180"/>
      <c r="AY432">
        <f>$AY$431</f>
        <v>1</v>
      </c>
    </row>
    <row r="433" spans="1:51" ht="23.25" customHeight="1" x14ac:dyDescent="0.15">
      <c r="A433" s="1001"/>
      <c r="B433" s="253"/>
      <c r="C433" s="252"/>
      <c r="D433" s="253"/>
      <c r="E433" s="196"/>
      <c r="F433" s="197"/>
      <c r="G433" s="232" t="s">
        <v>402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402</v>
      </c>
      <c r="AC433" s="175"/>
      <c r="AD433" s="175"/>
      <c r="AE433" s="166" t="s">
        <v>402</v>
      </c>
      <c r="AF433" s="167"/>
      <c r="AG433" s="167"/>
      <c r="AH433" s="167"/>
      <c r="AI433" s="166" t="s">
        <v>402</v>
      </c>
      <c r="AJ433" s="167"/>
      <c r="AK433" s="167"/>
      <c r="AL433" s="167"/>
      <c r="AM433" s="166" t="s">
        <v>708</v>
      </c>
      <c r="AN433" s="167"/>
      <c r="AO433" s="167"/>
      <c r="AP433" s="168"/>
      <c r="AQ433" s="166" t="s">
        <v>402</v>
      </c>
      <c r="AR433" s="167"/>
      <c r="AS433" s="167"/>
      <c r="AT433" s="168"/>
      <c r="AU433" s="167" t="s">
        <v>402</v>
      </c>
      <c r="AV433" s="167"/>
      <c r="AW433" s="167"/>
      <c r="AX433" s="208"/>
      <c r="AY433">
        <f t="shared" ref="AY433:AY435" si="63">$AY$431</f>
        <v>1</v>
      </c>
    </row>
    <row r="434" spans="1:51" ht="23.25" customHeight="1" x14ac:dyDescent="0.15">
      <c r="A434" s="100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402</v>
      </c>
      <c r="AC434" s="224"/>
      <c r="AD434" s="224"/>
      <c r="AE434" s="166" t="s">
        <v>402</v>
      </c>
      <c r="AF434" s="167"/>
      <c r="AG434" s="167"/>
      <c r="AH434" s="168"/>
      <c r="AI434" s="166" t="s">
        <v>402</v>
      </c>
      <c r="AJ434" s="167"/>
      <c r="AK434" s="167"/>
      <c r="AL434" s="167"/>
      <c r="AM434" s="166" t="s">
        <v>708</v>
      </c>
      <c r="AN434" s="167"/>
      <c r="AO434" s="167"/>
      <c r="AP434" s="168"/>
      <c r="AQ434" s="166" t="s">
        <v>402</v>
      </c>
      <c r="AR434" s="167"/>
      <c r="AS434" s="167"/>
      <c r="AT434" s="168"/>
      <c r="AU434" s="167" t="s">
        <v>402</v>
      </c>
      <c r="AV434" s="167"/>
      <c r="AW434" s="167"/>
      <c r="AX434" s="208"/>
      <c r="AY434">
        <f t="shared" si="63"/>
        <v>1</v>
      </c>
    </row>
    <row r="435" spans="1:51" ht="23.25" customHeight="1" x14ac:dyDescent="0.15">
      <c r="A435" s="100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402</v>
      </c>
      <c r="AF435" s="167"/>
      <c r="AG435" s="167"/>
      <c r="AH435" s="168"/>
      <c r="AI435" s="166" t="s">
        <v>402</v>
      </c>
      <c r="AJ435" s="167"/>
      <c r="AK435" s="167"/>
      <c r="AL435" s="167"/>
      <c r="AM435" s="166" t="s">
        <v>708</v>
      </c>
      <c r="AN435" s="167"/>
      <c r="AO435" s="167"/>
      <c r="AP435" s="168"/>
      <c r="AQ435" s="166" t="s">
        <v>402</v>
      </c>
      <c r="AR435" s="167"/>
      <c r="AS435" s="167"/>
      <c r="AT435" s="168"/>
      <c r="AU435" s="167" t="s">
        <v>402</v>
      </c>
      <c r="AV435" s="167"/>
      <c r="AW435" s="167"/>
      <c r="AX435" s="208"/>
      <c r="AY435">
        <f t="shared" si="63"/>
        <v>1</v>
      </c>
    </row>
    <row r="436" spans="1:51" ht="18.75" hidden="1" customHeight="1" x14ac:dyDescent="0.15">
      <c r="A436" s="100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402</v>
      </c>
      <c r="AF457" s="178"/>
      <c r="AG457" s="179" t="s">
        <v>233</v>
      </c>
      <c r="AH457" s="202"/>
      <c r="AI457" s="216"/>
      <c r="AJ457" s="216"/>
      <c r="AK457" s="216"/>
      <c r="AL457" s="217"/>
      <c r="AM457" s="216"/>
      <c r="AN457" s="216"/>
      <c r="AO457" s="216"/>
      <c r="AP457" s="217"/>
      <c r="AQ457" s="231" t="s">
        <v>402</v>
      </c>
      <c r="AR457" s="178"/>
      <c r="AS457" s="179" t="s">
        <v>233</v>
      </c>
      <c r="AT457" s="202"/>
      <c r="AU457" s="178" t="s">
        <v>402</v>
      </c>
      <c r="AV457" s="178"/>
      <c r="AW457" s="179" t="s">
        <v>179</v>
      </c>
      <c r="AX457" s="180"/>
      <c r="AY457">
        <f>$AY$456</f>
        <v>1</v>
      </c>
    </row>
    <row r="458" spans="1:51" ht="23.25" customHeight="1" x14ac:dyDescent="0.15">
      <c r="A458" s="1001"/>
      <c r="B458" s="253"/>
      <c r="C458" s="252"/>
      <c r="D458" s="253"/>
      <c r="E458" s="196"/>
      <c r="F458" s="197"/>
      <c r="G458" s="232" t="s">
        <v>402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402</v>
      </c>
      <c r="AC458" s="175"/>
      <c r="AD458" s="175"/>
      <c r="AE458" s="166" t="s">
        <v>402</v>
      </c>
      <c r="AF458" s="167"/>
      <c r="AG458" s="167"/>
      <c r="AH458" s="167"/>
      <c r="AI458" s="166" t="s">
        <v>402</v>
      </c>
      <c r="AJ458" s="167"/>
      <c r="AK458" s="167"/>
      <c r="AL458" s="167"/>
      <c r="AM458" s="166" t="s">
        <v>708</v>
      </c>
      <c r="AN458" s="167"/>
      <c r="AO458" s="167"/>
      <c r="AP458" s="168"/>
      <c r="AQ458" s="166" t="s">
        <v>402</v>
      </c>
      <c r="AR458" s="167"/>
      <c r="AS458" s="167"/>
      <c r="AT458" s="168"/>
      <c r="AU458" s="167" t="s">
        <v>402</v>
      </c>
      <c r="AV458" s="167"/>
      <c r="AW458" s="167"/>
      <c r="AX458" s="208"/>
      <c r="AY458">
        <f t="shared" ref="AY458:AY460" si="68">$AY$456</f>
        <v>1</v>
      </c>
    </row>
    <row r="459" spans="1:51" ht="23.25" customHeight="1" x14ac:dyDescent="0.15">
      <c r="A459" s="100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402</v>
      </c>
      <c r="AC459" s="224"/>
      <c r="AD459" s="224"/>
      <c r="AE459" s="166" t="s">
        <v>402</v>
      </c>
      <c r="AF459" s="167"/>
      <c r="AG459" s="167"/>
      <c r="AH459" s="168"/>
      <c r="AI459" s="166" t="s">
        <v>402</v>
      </c>
      <c r="AJ459" s="167"/>
      <c r="AK459" s="167"/>
      <c r="AL459" s="167"/>
      <c r="AM459" s="166" t="s">
        <v>708</v>
      </c>
      <c r="AN459" s="167"/>
      <c r="AO459" s="167"/>
      <c r="AP459" s="168"/>
      <c r="AQ459" s="166" t="s">
        <v>402</v>
      </c>
      <c r="AR459" s="167"/>
      <c r="AS459" s="167"/>
      <c r="AT459" s="168"/>
      <c r="AU459" s="167" t="s">
        <v>402</v>
      </c>
      <c r="AV459" s="167"/>
      <c r="AW459" s="167"/>
      <c r="AX459" s="208"/>
      <c r="AY459">
        <f t="shared" si="68"/>
        <v>1</v>
      </c>
    </row>
    <row r="460" spans="1:51" ht="23.25" customHeight="1" x14ac:dyDescent="0.15">
      <c r="A460" s="100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402</v>
      </c>
      <c r="AF460" s="167"/>
      <c r="AG460" s="167"/>
      <c r="AH460" s="168"/>
      <c r="AI460" s="166" t="s">
        <v>402</v>
      </c>
      <c r="AJ460" s="167"/>
      <c r="AK460" s="167"/>
      <c r="AL460" s="167"/>
      <c r="AM460" s="166" t="s">
        <v>708</v>
      </c>
      <c r="AN460" s="167"/>
      <c r="AO460" s="167"/>
      <c r="AP460" s="168"/>
      <c r="AQ460" s="166" t="s">
        <v>402</v>
      </c>
      <c r="AR460" s="167"/>
      <c r="AS460" s="167"/>
      <c r="AT460" s="168"/>
      <c r="AU460" s="167" t="s">
        <v>402</v>
      </c>
      <c r="AV460" s="167"/>
      <c r="AW460" s="167"/>
      <c r="AX460" s="208"/>
      <c r="AY460">
        <f t="shared" si="68"/>
        <v>1</v>
      </c>
    </row>
    <row r="461" spans="1:51" ht="18.75" hidden="1" customHeight="1" x14ac:dyDescent="0.15">
      <c r="A461" s="100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1"/>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1"/>
      <c r="B482" s="253"/>
      <c r="C482" s="252"/>
      <c r="D482" s="253"/>
      <c r="E482" s="190" t="s">
        <v>402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1"/>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1"/>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1"/>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1"/>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1"/>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1"/>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1"/>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1"/>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65.25" customHeight="1" x14ac:dyDescent="0.15">
      <c r="A702" s="529" t="s">
        <v>140</v>
      </c>
      <c r="B702" s="530"/>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2" t="s">
        <v>757</v>
      </c>
      <c r="AE702" s="903"/>
      <c r="AF702" s="903"/>
      <c r="AG702" s="892" t="s">
        <v>914</v>
      </c>
      <c r="AH702" s="893"/>
      <c r="AI702" s="893"/>
      <c r="AJ702" s="893"/>
      <c r="AK702" s="893"/>
      <c r="AL702" s="893"/>
      <c r="AM702" s="893"/>
      <c r="AN702" s="893"/>
      <c r="AO702" s="893"/>
      <c r="AP702" s="893"/>
      <c r="AQ702" s="893"/>
      <c r="AR702" s="893"/>
      <c r="AS702" s="893"/>
      <c r="AT702" s="893"/>
      <c r="AU702" s="893"/>
      <c r="AV702" s="893"/>
      <c r="AW702" s="893"/>
      <c r="AX702" s="894"/>
    </row>
    <row r="703" spans="1:51" ht="65.25"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757</v>
      </c>
      <c r="AE703" s="185"/>
      <c r="AF703" s="185"/>
      <c r="AG703" s="675" t="s">
        <v>915</v>
      </c>
      <c r="AH703" s="676"/>
      <c r="AI703" s="676"/>
      <c r="AJ703" s="676"/>
      <c r="AK703" s="676"/>
      <c r="AL703" s="676"/>
      <c r="AM703" s="676"/>
      <c r="AN703" s="676"/>
      <c r="AO703" s="676"/>
      <c r="AP703" s="676"/>
      <c r="AQ703" s="676"/>
      <c r="AR703" s="676"/>
      <c r="AS703" s="676"/>
      <c r="AT703" s="676"/>
      <c r="AU703" s="676"/>
      <c r="AV703" s="676"/>
      <c r="AW703" s="676"/>
      <c r="AX703" s="677"/>
    </row>
    <row r="704" spans="1:51" ht="65.25" customHeight="1" x14ac:dyDescent="0.15">
      <c r="A704" s="533"/>
      <c r="B704" s="534"/>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5" t="s">
        <v>757</v>
      </c>
      <c r="AE704" s="586"/>
      <c r="AF704" s="586"/>
      <c r="AG704" s="425" t="s">
        <v>916</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29" t="s">
        <v>39</v>
      </c>
      <c r="B705" s="777"/>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3" t="s">
        <v>757</v>
      </c>
      <c r="AE705" s="744"/>
      <c r="AF705" s="744"/>
      <c r="AG705" s="190" t="s">
        <v>917</v>
      </c>
      <c r="AH705" s="191"/>
      <c r="AI705" s="191"/>
      <c r="AJ705" s="191"/>
      <c r="AK705" s="191"/>
      <c r="AL705" s="191"/>
      <c r="AM705" s="191"/>
      <c r="AN705" s="191"/>
      <c r="AO705" s="191"/>
      <c r="AP705" s="191"/>
      <c r="AQ705" s="191"/>
      <c r="AR705" s="191"/>
      <c r="AS705" s="191"/>
      <c r="AT705" s="191"/>
      <c r="AU705" s="191"/>
      <c r="AV705" s="191"/>
      <c r="AW705" s="191"/>
      <c r="AX705" s="192"/>
    </row>
    <row r="706" spans="1:50" ht="60" customHeight="1" x14ac:dyDescent="0.15">
      <c r="A706" s="666"/>
      <c r="B706" s="778"/>
      <c r="C706" s="622"/>
      <c r="D706" s="623"/>
      <c r="E706" s="694" t="s">
        <v>377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84" t="s">
        <v>918</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60" customHeight="1" x14ac:dyDescent="0.15">
      <c r="A707" s="666"/>
      <c r="B707" s="778"/>
      <c r="C707" s="624"/>
      <c r="D707" s="625"/>
      <c r="E707" s="697" t="s">
        <v>316</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3" t="s">
        <v>918</v>
      </c>
      <c r="AE707" s="584"/>
      <c r="AF707" s="584"/>
      <c r="AG707" s="425"/>
      <c r="AH707" s="235"/>
      <c r="AI707" s="235"/>
      <c r="AJ707" s="235"/>
      <c r="AK707" s="235"/>
      <c r="AL707" s="235"/>
      <c r="AM707" s="235"/>
      <c r="AN707" s="235"/>
      <c r="AO707" s="235"/>
      <c r="AP707" s="235"/>
      <c r="AQ707" s="235"/>
      <c r="AR707" s="235"/>
      <c r="AS707" s="235"/>
      <c r="AT707" s="235"/>
      <c r="AU707" s="235"/>
      <c r="AV707" s="235"/>
      <c r="AW707" s="235"/>
      <c r="AX707" s="426"/>
    </row>
    <row r="708" spans="1:50" ht="54" customHeight="1" x14ac:dyDescent="0.15">
      <c r="A708" s="666"/>
      <c r="B708" s="667"/>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8" t="s">
        <v>757</v>
      </c>
      <c r="AE708" s="679"/>
      <c r="AF708" s="679"/>
      <c r="AG708" s="526" t="s">
        <v>919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6"/>
      <c r="B709" s="667"/>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920</v>
      </c>
      <c r="AE709" s="185"/>
      <c r="AF709" s="185"/>
      <c r="AG709" s="598" t="s">
        <v>715</v>
      </c>
      <c r="AH709" s="599"/>
      <c r="AI709" s="599"/>
      <c r="AJ709" s="599"/>
      <c r="AK709" s="599"/>
      <c r="AL709" s="599"/>
      <c r="AM709" s="599"/>
      <c r="AN709" s="599"/>
      <c r="AO709" s="599"/>
      <c r="AP709" s="599"/>
      <c r="AQ709" s="599"/>
      <c r="AR709" s="599"/>
      <c r="AS709" s="599"/>
      <c r="AT709" s="599"/>
      <c r="AU709" s="599"/>
      <c r="AV709" s="599"/>
      <c r="AW709" s="599"/>
      <c r="AX709" s="600"/>
    </row>
    <row r="710" spans="1:50" ht="36" customHeight="1" x14ac:dyDescent="0.15">
      <c r="A710" s="666"/>
      <c r="B710" s="667"/>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757</v>
      </c>
      <c r="AE710" s="185"/>
      <c r="AF710" s="185"/>
      <c r="AG710" s="675" t="s">
        <v>921</v>
      </c>
      <c r="AH710" s="676"/>
      <c r="AI710" s="676"/>
      <c r="AJ710" s="676"/>
      <c r="AK710" s="676"/>
      <c r="AL710" s="676"/>
      <c r="AM710" s="676"/>
      <c r="AN710" s="676"/>
      <c r="AO710" s="676"/>
      <c r="AP710" s="676"/>
      <c r="AQ710" s="676"/>
      <c r="AR710" s="676"/>
      <c r="AS710" s="676"/>
      <c r="AT710" s="676"/>
      <c r="AU710" s="676"/>
      <c r="AV710" s="676"/>
      <c r="AW710" s="676"/>
      <c r="AX710" s="677"/>
    </row>
    <row r="711" spans="1:50" ht="36" customHeight="1" x14ac:dyDescent="0.15">
      <c r="A711" s="666"/>
      <c r="B711" s="667"/>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757</v>
      </c>
      <c r="AE711" s="185"/>
      <c r="AF711" s="185"/>
      <c r="AG711" s="675" t="s">
        <v>922</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2" t="s">
        <v>343</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5" t="s">
        <v>923</v>
      </c>
      <c r="AE712" s="586"/>
      <c r="AF712" s="586"/>
      <c r="AG712" s="598" t="s">
        <v>715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6"/>
      <c r="B713" s="667"/>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923</v>
      </c>
      <c r="AE713" s="185"/>
      <c r="AF713" s="186"/>
      <c r="AG713" s="675" t="s">
        <v>715</v>
      </c>
      <c r="AH713" s="676"/>
      <c r="AI713" s="676"/>
      <c r="AJ713" s="676"/>
      <c r="AK713" s="676"/>
      <c r="AL713" s="676"/>
      <c r="AM713" s="676"/>
      <c r="AN713" s="676"/>
      <c r="AO713" s="676"/>
      <c r="AP713" s="676"/>
      <c r="AQ713" s="676"/>
      <c r="AR713" s="676"/>
      <c r="AS713" s="676"/>
      <c r="AT713" s="676"/>
      <c r="AU713" s="676"/>
      <c r="AV713" s="676"/>
      <c r="AW713" s="676"/>
      <c r="AX713" s="677"/>
    </row>
    <row r="714" spans="1:50" ht="57.75" customHeight="1" x14ac:dyDescent="0.15">
      <c r="A714" s="668"/>
      <c r="B714" s="669"/>
      <c r="C714" s="779" t="s">
        <v>322</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5" t="s">
        <v>757</v>
      </c>
      <c r="AE714" s="596"/>
      <c r="AF714" s="597"/>
      <c r="AG714" s="700" t="s">
        <v>924</v>
      </c>
      <c r="AH714" s="701"/>
      <c r="AI714" s="701"/>
      <c r="AJ714" s="701"/>
      <c r="AK714" s="701"/>
      <c r="AL714" s="701"/>
      <c r="AM714" s="701"/>
      <c r="AN714" s="701"/>
      <c r="AO714" s="701"/>
      <c r="AP714" s="701"/>
      <c r="AQ714" s="701"/>
      <c r="AR714" s="701"/>
      <c r="AS714" s="701"/>
      <c r="AT714" s="701"/>
      <c r="AU714" s="701"/>
      <c r="AV714" s="701"/>
      <c r="AW714" s="701"/>
      <c r="AX714" s="702"/>
    </row>
    <row r="715" spans="1:50" ht="54" customHeight="1" x14ac:dyDescent="0.15">
      <c r="A715" s="629" t="s">
        <v>40</v>
      </c>
      <c r="B715" s="665"/>
      <c r="C715" s="670" t="s">
        <v>323</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757</v>
      </c>
      <c r="AE715" s="679"/>
      <c r="AF715" s="785"/>
      <c r="AG715" s="526" t="s">
        <v>925</v>
      </c>
      <c r="AH715" s="527"/>
      <c r="AI715" s="527"/>
      <c r="AJ715" s="527"/>
      <c r="AK715" s="527"/>
      <c r="AL715" s="527"/>
      <c r="AM715" s="527"/>
      <c r="AN715" s="527"/>
      <c r="AO715" s="527"/>
      <c r="AP715" s="527"/>
      <c r="AQ715" s="527"/>
      <c r="AR715" s="527"/>
      <c r="AS715" s="527"/>
      <c r="AT715" s="527"/>
      <c r="AU715" s="527"/>
      <c r="AV715" s="527"/>
      <c r="AW715" s="527"/>
      <c r="AX715" s="528"/>
    </row>
    <row r="716" spans="1:50" ht="54" customHeight="1" x14ac:dyDescent="0.15">
      <c r="A716" s="666"/>
      <c r="B716" s="667"/>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757</v>
      </c>
      <c r="AE716" s="767"/>
      <c r="AF716" s="767"/>
      <c r="AG716" s="675" t="s">
        <v>926</v>
      </c>
      <c r="AH716" s="676"/>
      <c r="AI716" s="676"/>
      <c r="AJ716" s="676"/>
      <c r="AK716" s="676"/>
      <c r="AL716" s="676"/>
      <c r="AM716" s="676"/>
      <c r="AN716" s="676"/>
      <c r="AO716" s="676"/>
      <c r="AP716" s="676"/>
      <c r="AQ716" s="676"/>
      <c r="AR716" s="676"/>
      <c r="AS716" s="676"/>
      <c r="AT716" s="676"/>
      <c r="AU716" s="676"/>
      <c r="AV716" s="676"/>
      <c r="AW716" s="676"/>
      <c r="AX716" s="677"/>
    </row>
    <row r="717" spans="1:50" ht="36" customHeight="1" x14ac:dyDescent="0.15">
      <c r="A717" s="666"/>
      <c r="B717" s="667"/>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757</v>
      </c>
      <c r="AE717" s="185"/>
      <c r="AF717" s="185"/>
      <c r="AG717" s="675" t="s">
        <v>927</v>
      </c>
      <c r="AH717" s="676"/>
      <c r="AI717" s="676"/>
      <c r="AJ717" s="676"/>
      <c r="AK717" s="676"/>
      <c r="AL717" s="676"/>
      <c r="AM717" s="676"/>
      <c r="AN717" s="676"/>
      <c r="AO717" s="676"/>
      <c r="AP717" s="676"/>
      <c r="AQ717" s="676"/>
      <c r="AR717" s="676"/>
      <c r="AS717" s="676"/>
      <c r="AT717" s="676"/>
      <c r="AU717" s="676"/>
      <c r="AV717" s="676"/>
      <c r="AW717" s="676"/>
      <c r="AX717" s="677"/>
    </row>
    <row r="718" spans="1:50" ht="36" customHeight="1" x14ac:dyDescent="0.15">
      <c r="A718" s="668"/>
      <c r="B718" s="669"/>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757</v>
      </c>
      <c r="AE718" s="185"/>
      <c r="AF718" s="185"/>
      <c r="AG718" s="193" t="s">
        <v>928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9" t="s">
        <v>58</v>
      </c>
      <c r="B719" s="660"/>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0"/>
      <c r="AD719" s="678" t="s">
        <v>923</v>
      </c>
      <c r="AE719" s="679"/>
      <c r="AF719" s="679"/>
      <c r="AG719" s="190" t="s">
        <v>931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1"/>
      <c r="B720" s="662"/>
      <c r="C720" s="941" t="s">
        <v>336</v>
      </c>
      <c r="D720" s="939"/>
      <c r="E720" s="939"/>
      <c r="F720" s="942"/>
      <c r="G720" s="938" t="s">
        <v>337</v>
      </c>
      <c r="H720" s="939"/>
      <c r="I720" s="939"/>
      <c r="J720" s="939"/>
      <c r="K720" s="939"/>
      <c r="L720" s="939"/>
      <c r="M720" s="939"/>
      <c r="N720" s="938" t="s">
        <v>340</v>
      </c>
      <c r="O720" s="939"/>
      <c r="P720" s="939"/>
      <c r="Q720" s="939"/>
      <c r="R720" s="939"/>
      <c r="S720" s="939"/>
      <c r="T720" s="939"/>
      <c r="U720" s="939"/>
      <c r="V720" s="939"/>
      <c r="W720" s="939"/>
      <c r="X720" s="939"/>
      <c r="Y720" s="939"/>
      <c r="Z720" s="939"/>
      <c r="AA720" s="939"/>
      <c r="AB720" s="939"/>
      <c r="AC720" s="939"/>
      <c r="AD720" s="939"/>
      <c r="AE720" s="939"/>
      <c r="AF720" s="940"/>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hidden="1" customHeight="1" x14ac:dyDescent="0.15">
      <c r="A721" s="661"/>
      <c r="B721" s="662"/>
      <c r="C721" s="925"/>
      <c r="D721" s="926"/>
      <c r="E721" s="926"/>
      <c r="F721" s="927"/>
      <c r="G721" s="943"/>
      <c r="H721" s="944"/>
      <c r="I721" s="77" t="str">
        <f>IF(OR(G721="　", G721=""), "", "-")</f>
        <v/>
      </c>
      <c r="J721" s="924"/>
      <c r="K721" s="924"/>
      <c r="L721" s="77" t="str">
        <f>IF(M721="","","-")</f>
        <v/>
      </c>
      <c r="M721" s="78"/>
      <c r="N721" s="921"/>
      <c r="O721" s="922"/>
      <c r="P721" s="922"/>
      <c r="Q721" s="922"/>
      <c r="R721" s="922"/>
      <c r="S721" s="922"/>
      <c r="T721" s="922"/>
      <c r="U721" s="922"/>
      <c r="V721" s="922"/>
      <c r="W721" s="922"/>
      <c r="X721" s="922"/>
      <c r="Y721" s="922"/>
      <c r="Z721" s="922"/>
      <c r="AA721" s="922"/>
      <c r="AB721" s="922"/>
      <c r="AC721" s="922"/>
      <c r="AD721" s="922"/>
      <c r="AE721" s="922"/>
      <c r="AF721" s="923"/>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x14ac:dyDescent="0.15">
      <c r="A722" s="661"/>
      <c r="B722" s="662"/>
      <c r="C722" s="925"/>
      <c r="D722" s="926"/>
      <c r="E722" s="926"/>
      <c r="F722" s="927"/>
      <c r="G722" s="943"/>
      <c r="H722" s="944"/>
      <c r="I722" s="77" t="str">
        <f t="shared" ref="I722:I725" si="113">IF(OR(G722="　", G722=""), "", "-")</f>
        <v/>
      </c>
      <c r="J722" s="924"/>
      <c r="K722" s="924"/>
      <c r="L722" s="77" t="str">
        <f t="shared" ref="L722:L725" si="114">IF(M722="","","-")</f>
        <v/>
      </c>
      <c r="M722" s="78"/>
      <c r="N722" s="921"/>
      <c r="O722" s="922"/>
      <c r="P722" s="922"/>
      <c r="Q722" s="922"/>
      <c r="R722" s="922"/>
      <c r="S722" s="922"/>
      <c r="T722" s="922"/>
      <c r="U722" s="922"/>
      <c r="V722" s="922"/>
      <c r="W722" s="922"/>
      <c r="X722" s="922"/>
      <c r="Y722" s="922"/>
      <c r="Z722" s="922"/>
      <c r="AA722" s="922"/>
      <c r="AB722" s="922"/>
      <c r="AC722" s="922"/>
      <c r="AD722" s="922"/>
      <c r="AE722" s="922"/>
      <c r="AF722" s="923"/>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15">
      <c r="A723" s="661"/>
      <c r="B723" s="662"/>
      <c r="C723" s="925"/>
      <c r="D723" s="926"/>
      <c r="E723" s="926"/>
      <c r="F723" s="927"/>
      <c r="G723" s="943"/>
      <c r="H723" s="944"/>
      <c r="I723" s="77" t="str">
        <f t="shared" si="113"/>
        <v/>
      </c>
      <c r="J723" s="924"/>
      <c r="K723" s="924"/>
      <c r="L723" s="77" t="str">
        <f t="shared" si="114"/>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customHeight="1" x14ac:dyDescent="0.15">
      <c r="A724" s="661"/>
      <c r="B724" s="662"/>
      <c r="C724" s="925"/>
      <c r="D724" s="926"/>
      <c r="E724" s="926"/>
      <c r="F724" s="927"/>
      <c r="G724" s="943"/>
      <c r="H724" s="944"/>
      <c r="I724" s="77" t="str">
        <f t="shared" si="113"/>
        <v/>
      </c>
      <c r="J724" s="924"/>
      <c r="K724" s="924"/>
      <c r="L724" s="77" t="str">
        <f t="shared" si="114"/>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15">
      <c r="A725" s="663"/>
      <c r="B725" s="664"/>
      <c r="C725" s="925"/>
      <c r="D725" s="926"/>
      <c r="E725" s="926"/>
      <c r="F725" s="927"/>
      <c r="G725" s="966"/>
      <c r="H725" s="967"/>
      <c r="I725" s="79" t="str">
        <f t="shared" si="113"/>
        <v/>
      </c>
      <c r="J725" s="968"/>
      <c r="K725" s="968"/>
      <c r="L725" s="79" t="str">
        <f t="shared" si="114"/>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9" t="s">
        <v>48</v>
      </c>
      <c r="B726" s="630"/>
      <c r="C726" s="443" t="s">
        <v>53</v>
      </c>
      <c r="D726" s="581"/>
      <c r="E726" s="581"/>
      <c r="F726" s="582"/>
      <c r="G726" s="806" t="s">
        <v>929</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67.5" customHeight="1" thickBot="1" x14ac:dyDescent="0.2">
      <c r="A727" s="631"/>
      <c r="B727" s="632"/>
      <c r="C727" s="706" t="s">
        <v>57</v>
      </c>
      <c r="D727" s="707"/>
      <c r="E727" s="707"/>
      <c r="F727" s="708"/>
      <c r="G727" s="803" t="s">
        <v>930</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2" ht="67.5" customHeight="1" thickBot="1" x14ac:dyDescent="0.2">
      <c r="A729" s="773" t="s">
        <v>971</v>
      </c>
      <c r="B729" s="1065"/>
      <c r="C729" s="1065"/>
      <c r="D729" s="1065"/>
      <c r="E729" s="1065"/>
      <c r="F729" s="1065"/>
      <c r="G729" s="1065"/>
      <c r="H729" s="1065"/>
      <c r="I729" s="1065"/>
      <c r="J729" s="1065"/>
      <c r="K729" s="1065"/>
      <c r="L729" s="1065"/>
      <c r="M729" s="1065"/>
      <c r="N729" s="1065"/>
      <c r="O729" s="1065"/>
      <c r="P729" s="1065"/>
      <c r="Q729" s="1065"/>
      <c r="R729" s="1065"/>
      <c r="S729" s="1065"/>
      <c r="T729" s="1065"/>
      <c r="U729" s="1065"/>
      <c r="V729" s="1065"/>
      <c r="W729" s="1065"/>
      <c r="X729" s="1065"/>
      <c r="Y729" s="1065"/>
      <c r="Z729" s="1065"/>
      <c r="AA729" s="1065"/>
      <c r="AB729" s="1065"/>
      <c r="AC729" s="1065"/>
      <c r="AD729" s="1065"/>
      <c r="AE729" s="1065"/>
      <c r="AF729" s="1065"/>
      <c r="AG729" s="1065"/>
      <c r="AH729" s="1065"/>
      <c r="AI729" s="1065"/>
      <c r="AJ729" s="1065"/>
      <c r="AK729" s="1065"/>
      <c r="AL729" s="1065"/>
      <c r="AM729" s="1065"/>
      <c r="AN729" s="1065"/>
      <c r="AO729" s="1065"/>
      <c r="AP729" s="1065"/>
      <c r="AQ729" s="1065"/>
      <c r="AR729" s="1065"/>
      <c r="AS729" s="1065"/>
      <c r="AT729" s="1065"/>
      <c r="AU729" s="1065"/>
      <c r="AV729" s="1065"/>
      <c r="AW729" s="1065"/>
      <c r="AX729" s="1066"/>
    </row>
    <row r="730" spans="1:52"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2" ht="67.5" customHeight="1" thickBot="1" x14ac:dyDescent="0.2">
      <c r="A731" s="626" t="s">
        <v>137</v>
      </c>
      <c r="B731" s="1067"/>
      <c r="C731" s="1067"/>
      <c r="D731" s="1067"/>
      <c r="E731" s="1068"/>
      <c r="F731" s="691" t="s">
        <v>972</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2"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2" ht="66" customHeight="1" thickBot="1" x14ac:dyDescent="0.2">
      <c r="A733" s="626" t="s">
        <v>974</v>
      </c>
      <c r="B733" s="627"/>
      <c r="C733" s="627"/>
      <c r="D733" s="627"/>
      <c r="E733" s="628"/>
      <c r="F733" s="774" t="s">
        <v>973</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2" ht="67.5" customHeight="1" thickBot="1" x14ac:dyDescent="0.2">
      <c r="A735" s="617" t="s">
        <v>743</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2" ht="24.75" customHeight="1" x14ac:dyDescent="0.15">
      <c r="A736" s="782" t="s">
        <v>349</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57" t="s">
        <v>668</v>
      </c>
      <c r="B737" s="158"/>
      <c r="C737" s="158"/>
      <c r="D737" s="159"/>
      <c r="E737" s="105" t="s">
        <v>744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745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746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747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748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749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750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v>157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v>159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706</v>
      </c>
      <c r="F746" s="113"/>
      <c r="G746" s="113"/>
      <c r="H746" s="100" t="str">
        <f>IF(E746="","","-")</f>
        <v>-</v>
      </c>
      <c r="I746" s="113"/>
      <c r="J746" s="113"/>
      <c r="K746" s="100" t="str">
        <f>IF(I746="","","-")</f>
        <v/>
      </c>
      <c r="L746" s="104">
        <v>152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706</v>
      </c>
      <c r="F747" s="113"/>
      <c r="G747" s="113"/>
      <c r="H747" s="100" t="str">
        <f>IF(E747="","","-")</f>
        <v>-</v>
      </c>
      <c r="I747" s="113"/>
      <c r="J747" s="113"/>
      <c r="K747" s="100" t="str">
        <f>IF(I747="","","-")</f>
        <v/>
      </c>
      <c r="L747" s="104">
        <v>157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709</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41.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6.7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8" t="s">
        <v>382</v>
      </c>
      <c r="B787" s="769"/>
      <c r="C787" s="769"/>
      <c r="D787" s="769"/>
      <c r="E787" s="769"/>
      <c r="F787" s="770"/>
      <c r="G787" s="439" t="s">
        <v>887</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888</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71"/>
      <c r="C788" s="771"/>
      <c r="D788" s="771"/>
      <c r="E788" s="771"/>
      <c r="F788" s="772"/>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40.5" customHeight="1" x14ac:dyDescent="0.15">
      <c r="A789" s="556"/>
      <c r="B789" s="771"/>
      <c r="C789" s="771"/>
      <c r="D789" s="771"/>
      <c r="E789" s="771"/>
      <c r="F789" s="772"/>
      <c r="G789" s="449" t="s">
        <v>889</v>
      </c>
      <c r="H789" s="587"/>
      <c r="I789" s="587"/>
      <c r="J789" s="587"/>
      <c r="K789" s="588"/>
      <c r="L789" s="452" t="s">
        <v>890</v>
      </c>
      <c r="M789" s="589"/>
      <c r="N789" s="589"/>
      <c r="O789" s="589"/>
      <c r="P789" s="589"/>
      <c r="Q789" s="589"/>
      <c r="R789" s="589"/>
      <c r="S789" s="589"/>
      <c r="T789" s="589"/>
      <c r="U789" s="589"/>
      <c r="V789" s="589"/>
      <c r="W789" s="589"/>
      <c r="X789" s="590"/>
      <c r="Y789" s="455">
        <v>7278</v>
      </c>
      <c r="Z789" s="456"/>
      <c r="AA789" s="456"/>
      <c r="AB789" s="557"/>
      <c r="AC789" s="449" t="s">
        <v>889</v>
      </c>
      <c r="AD789" s="587"/>
      <c r="AE789" s="587"/>
      <c r="AF789" s="587"/>
      <c r="AG789" s="588"/>
      <c r="AH789" s="452" t="s">
        <v>891</v>
      </c>
      <c r="AI789" s="453"/>
      <c r="AJ789" s="453"/>
      <c r="AK789" s="453"/>
      <c r="AL789" s="453"/>
      <c r="AM789" s="453"/>
      <c r="AN789" s="453"/>
      <c r="AO789" s="453"/>
      <c r="AP789" s="453"/>
      <c r="AQ789" s="453"/>
      <c r="AR789" s="453"/>
      <c r="AS789" s="453"/>
      <c r="AT789" s="454"/>
      <c r="AU789" s="455">
        <v>399</v>
      </c>
      <c r="AV789" s="456"/>
      <c r="AW789" s="456"/>
      <c r="AX789" s="457"/>
    </row>
    <row r="790" spans="1:51" ht="24.75" customHeight="1" x14ac:dyDescent="0.15">
      <c r="A790" s="556"/>
      <c r="B790" s="771"/>
      <c r="C790" s="771"/>
      <c r="D790" s="771"/>
      <c r="E790" s="771"/>
      <c r="F790" s="772"/>
      <c r="G790" s="348" t="s">
        <v>896</v>
      </c>
      <c r="H790" s="620"/>
      <c r="I790" s="620"/>
      <c r="J790" s="620"/>
      <c r="K790" s="621"/>
      <c r="L790" s="399" t="s">
        <v>897</v>
      </c>
      <c r="M790" s="615"/>
      <c r="N790" s="615"/>
      <c r="O790" s="615"/>
      <c r="P790" s="615"/>
      <c r="Q790" s="615"/>
      <c r="R790" s="615"/>
      <c r="S790" s="615"/>
      <c r="T790" s="615"/>
      <c r="U790" s="615"/>
      <c r="V790" s="615"/>
      <c r="W790" s="615"/>
      <c r="X790" s="616"/>
      <c r="Y790" s="396">
        <v>5199</v>
      </c>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6"/>
      <c r="B791" s="771"/>
      <c r="C791" s="771"/>
      <c r="D791" s="771"/>
      <c r="E791" s="771"/>
      <c r="F791" s="772"/>
      <c r="G791" s="348" t="s">
        <v>892</v>
      </c>
      <c r="H791" s="620"/>
      <c r="I791" s="620"/>
      <c r="J791" s="620"/>
      <c r="K791" s="621"/>
      <c r="L791" s="399" t="s">
        <v>893</v>
      </c>
      <c r="M791" s="615"/>
      <c r="N791" s="615"/>
      <c r="O791" s="615"/>
      <c r="P791" s="615"/>
      <c r="Q791" s="615"/>
      <c r="R791" s="615"/>
      <c r="S791" s="615"/>
      <c r="T791" s="615"/>
      <c r="U791" s="615"/>
      <c r="V791" s="615"/>
      <c r="W791" s="615"/>
      <c r="X791" s="616"/>
      <c r="Y791" s="396">
        <v>4773</v>
      </c>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40.5" customHeight="1" x14ac:dyDescent="0.15">
      <c r="A792" s="556"/>
      <c r="B792" s="771"/>
      <c r="C792" s="771"/>
      <c r="D792" s="771"/>
      <c r="E792" s="771"/>
      <c r="F792" s="772"/>
      <c r="G792" s="348" t="s">
        <v>894</v>
      </c>
      <c r="H792" s="620"/>
      <c r="I792" s="620"/>
      <c r="J792" s="620"/>
      <c r="K792" s="621"/>
      <c r="L792" s="399" t="s">
        <v>895</v>
      </c>
      <c r="M792" s="615"/>
      <c r="N792" s="615"/>
      <c r="O792" s="615"/>
      <c r="P792" s="615"/>
      <c r="Q792" s="615"/>
      <c r="R792" s="615"/>
      <c r="S792" s="615"/>
      <c r="T792" s="615"/>
      <c r="U792" s="615"/>
      <c r="V792" s="615"/>
      <c r="W792" s="615"/>
      <c r="X792" s="616"/>
      <c r="Y792" s="396">
        <v>3008</v>
      </c>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6"/>
      <c r="B793" s="771"/>
      <c r="C793" s="771"/>
      <c r="D793" s="771"/>
      <c r="E793" s="771"/>
      <c r="F793" s="772"/>
      <c r="G793" s="348"/>
      <c r="H793" s="349"/>
      <c r="I793" s="349"/>
      <c r="J793" s="349"/>
      <c r="K793" s="350"/>
      <c r="L793" s="399"/>
      <c r="M793" s="400"/>
      <c r="N793" s="400"/>
      <c r="O793" s="400"/>
      <c r="P793" s="400"/>
      <c r="Q793" s="400"/>
      <c r="R793" s="400"/>
      <c r="S793" s="400"/>
      <c r="T793" s="400"/>
      <c r="U793" s="400"/>
      <c r="V793" s="400"/>
      <c r="W793" s="400"/>
      <c r="X793" s="401"/>
      <c r="Y793" s="396"/>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6"/>
      <c r="B794" s="771"/>
      <c r="C794" s="771"/>
      <c r="D794" s="771"/>
      <c r="E794" s="771"/>
      <c r="F794" s="772"/>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6"/>
      <c r="B795" s="771"/>
      <c r="C795" s="771"/>
      <c r="D795" s="771"/>
      <c r="E795" s="771"/>
      <c r="F795" s="772"/>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6"/>
      <c r="B796" s="771"/>
      <c r="C796" s="771"/>
      <c r="D796" s="771"/>
      <c r="E796" s="771"/>
      <c r="F796" s="772"/>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6"/>
      <c r="B797" s="771"/>
      <c r="C797" s="771"/>
      <c r="D797" s="771"/>
      <c r="E797" s="771"/>
      <c r="F797" s="772"/>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6"/>
      <c r="B798" s="771"/>
      <c r="C798" s="771"/>
      <c r="D798" s="771"/>
      <c r="E798" s="771"/>
      <c r="F798" s="772"/>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14.25" thickBot="1" x14ac:dyDescent="0.2">
      <c r="A799" s="556"/>
      <c r="B799" s="771"/>
      <c r="C799" s="771"/>
      <c r="D799" s="771"/>
      <c r="E799" s="771"/>
      <c r="F799" s="772"/>
      <c r="G799" s="407" t="s">
        <v>20</v>
      </c>
      <c r="H799" s="408"/>
      <c r="I799" s="408"/>
      <c r="J799" s="408"/>
      <c r="K799" s="408"/>
      <c r="L799" s="409"/>
      <c r="M799" s="410"/>
      <c r="N799" s="410"/>
      <c r="O799" s="410"/>
      <c r="P799" s="410"/>
      <c r="Q799" s="410"/>
      <c r="R799" s="410"/>
      <c r="S799" s="410"/>
      <c r="T799" s="410"/>
      <c r="U799" s="410"/>
      <c r="V799" s="410"/>
      <c r="W799" s="410"/>
      <c r="X799" s="411"/>
      <c r="Y799" s="412">
        <f>SUM(Y789:AB798)</f>
        <v>20258</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399</v>
      </c>
      <c r="AV799" s="413"/>
      <c r="AW799" s="413"/>
      <c r="AX799" s="415"/>
    </row>
    <row r="800" spans="1:51" ht="24.75" customHeight="1" x14ac:dyDescent="0.15">
      <c r="A800" s="556"/>
      <c r="B800" s="771"/>
      <c r="C800" s="771"/>
      <c r="D800" s="771"/>
      <c r="E800" s="771"/>
      <c r="F800" s="772"/>
      <c r="G800" s="439" t="s">
        <v>903</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898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x14ac:dyDescent="0.15">
      <c r="A801" s="556"/>
      <c r="B801" s="771"/>
      <c r="C801" s="771"/>
      <c r="D801" s="771"/>
      <c r="E801" s="771"/>
      <c r="F801" s="772"/>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24.75" customHeight="1" x14ac:dyDescent="0.15">
      <c r="A802" s="556"/>
      <c r="B802" s="771"/>
      <c r="C802" s="771"/>
      <c r="D802" s="771"/>
      <c r="E802" s="771"/>
      <c r="F802" s="772"/>
      <c r="G802" s="449" t="s">
        <v>899</v>
      </c>
      <c r="H802" s="450"/>
      <c r="I802" s="450"/>
      <c r="J802" s="450"/>
      <c r="K802" s="451"/>
      <c r="L802" s="452" t="s">
        <v>791</v>
      </c>
      <c r="M802" s="453"/>
      <c r="N802" s="453"/>
      <c r="O802" s="453"/>
      <c r="P802" s="453"/>
      <c r="Q802" s="453"/>
      <c r="R802" s="453"/>
      <c r="S802" s="453"/>
      <c r="T802" s="453"/>
      <c r="U802" s="453"/>
      <c r="V802" s="453"/>
      <c r="W802" s="453"/>
      <c r="X802" s="454"/>
      <c r="Y802" s="455">
        <v>3008</v>
      </c>
      <c r="Z802" s="456"/>
      <c r="AA802" s="456"/>
      <c r="AB802" s="557"/>
      <c r="AC802" s="449" t="s">
        <v>896</v>
      </c>
      <c r="AD802" s="450"/>
      <c r="AE802" s="450"/>
      <c r="AF802" s="450"/>
      <c r="AG802" s="451"/>
      <c r="AH802" s="452" t="s">
        <v>900</v>
      </c>
      <c r="AI802" s="453"/>
      <c r="AJ802" s="453"/>
      <c r="AK802" s="453"/>
      <c r="AL802" s="453"/>
      <c r="AM802" s="453"/>
      <c r="AN802" s="453"/>
      <c r="AO802" s="453"/>
      <c r="AP802" s="453"/>
      <c r="AQ802" s="453"/>
      <c r="AR802" s="453"/>
      <c r="AS802" s="453"/>
      <c r="AT802" s="454"/>
      <c r="AU802" s="455">
        <v>4</v>
      </c>
      <c r="AV802" s="456"/>
      <c r="AW802" s="456"/>
      <c r="AX802" s="457"/>
      <c r="AY802">
        <f t="shared" ref="AY802:AY812" si="115">$AY$800</f>
        <v>2</v>
      </c>
    </row>
    <row r="803" spans="1:51" ht="24.75" hidden="1" customHeight="1" x14ac:dyDescent="0.15">
      <c r="A803" s="556"/>
      <c r="B803" s="771"/>
      <c r="C803" s="771"/>
      <c r="D803" s="771"/>
      <c r="E803" s="771"/>
      <c r="F803" s="772"/>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x14ac:dyDescent="0.15">
      <c r="A804" s="556"/>
      <c r="B804" s="771"/>
      <c r="C804" s="771"/>
      <c r="D804" s="771"/>
      <c r="E804" s="771"/>
      <c r="F804" s="772"/>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15">
      <c r="A805" s="556"/>
      <c r="B805" s="771"/>
      <c r="C805" s="771"/>
      <c r="D805" s="771"/>
      <c r="E805" s="771"/>
      <c r="F805" s="772"/>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56"/>
      <c r="B806" s="771"/>
      <c r="C806" s="771"/>
      <c r="D806" s="771"/>
      <c r="E806" s="771"/>
      <c r="F806" s="772"/>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6"/>
      <c r="B807" s="771"/>
      <c r="C807" s="771"/>
      <c r="D807" s="771"/>
      <c r="E807" s="771"/>
      <c r="F807" s="772"/>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6"/>
      <c r="B808" s="771"/>
      <c r="C808" s="771"/>
      <c r="D808" s="771"/>
      <c r="E808" s="771"/>
      <c r="F808" s="772"/>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6"/>
      <c r="B809" s="771"/>
      <c r="C809" s="771"/>
      <c r="D809" s="771"/>
      <c r="E809" s="771"/>
      <c r="F809" s="772"/>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6"/>
      <c r="B810" s="771"/>
      <c r="C810" s="771"/>
      <c r="D810" s="771"/>
      <c r="E810" s="771"/>
      <c r="F810" s="772"/>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6"/>
      <c r="B811" s="771"/>
      <c r="C811" s="771"/>
      <c r="D811" s="771"/>
      <c r="E811" s="771"/>
      <c r="F811" s="772"/>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56"/>
      <c r="B812" s="771"/>
      <c r="C812" s="771"/>
      <c r="D812" s="771"/>
      <c r="E812" s="771"/>
      <c r="F812" s="772"/>
      <c r="G812" s="407" t="s">
        <v>20</v>
      </c>
      <c r="H812" s="408"/>
      <c r="I812" s="408"/>
      <c r="J812" s="408"/>
      <c r="K812" s="408"/>
      <c r="L812" s="409"/>
      <c r="M812" s="410"/>
      <c r="N812" s="410"/>
      <c r="O812" s="410"/>
      <c r="P812" s="410"/>
      <c r="Q812" s="410"/>
      <c r="R812" s="410"/>
      <c r="S812" s="410"/>
      <c r="T812" s="410"/>
      <c r="U812" s="410"/>
      <c r="V812" s="410"/>
      <c r="W812" s="410"/>
      <c r="X812" s="411"/>
      <c r="Y812" s="412">
        <f>SUM(Y802:AB811)</f>
        <v>3008</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4</v>
      </c>
      <c r="AV812" s="413"/>
      <c r="AW812" s="413"/>
      <c r="AX812" s="415"/>
      <c r="AY812">
        <f t="shared" si="115"/>
        <v>2</v>
      </c>
    </row>
    <row r="813" spans="1:51" ht="24.75" customHeight="1" x14ac:dyDescent="0.15">
      <c r="A813" s="556"/>
      <c r="B813" s="771"/>
      <c r="C813" s="771"/>
      <c r="D813" s="771"/>
      <c r="E813" s="771"/>
      <c r="F813" s="772"/>
      <c r="G813" s="439" t="s">
        <v>901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318</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1</v>
      </c>
    </row>
    <row r="814" spans="1:51" ht="24.75" customHeight="1" x14ac:dyDescent="0.15">
      <c r="A814" s="556"/>
      <c r="B814" s="771"/>
      <c r="C814" s="771"/>
      <c r="D814" s="771"/>
      <c r="E814" s="771"/>
      <c r="F814" s="772"/>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1</v>
      </c>
    </row>
    <row r="815" spans="1:51" ht="24.75" customHeight="1" x14ac:dyDescent="0.15">
      <c r="A815" s="556"/>
      <c r="B815" s="771"/>
      <c r="C815" s="771"/>
      <c r="D815" s="771"/>
      <c r="E815" s="771"/>
      <c r="F815" s="772"/>
      <c r="G815" s="449" t="s">
        <v>896</v>
      </c>
      <c r="H815" s="450"/>
      <c r="I815" s="450"/>
      <c r="J815" s="450"/>
      <c r="K815" s="451"/>
      <c r="L815" s="452" t="s">
        <v>902</v>
      </c>
      <c r="M815" s="453"/>
      <c r="N815" s="453"/>
      <c r="O815" s="453"/>
      <c r="P815" s="453"/>
      <c r="Q815" s="453"/>
      <c r="R815" s="453"/>
      <c r="S815" s="453"/>
      <c r="T815" s="453"/>
      <c r="U815" s="453"/>
      <c r="V815" s="453"/>
      <c r="W815" s="453"/>
      <c r="X815" s="454"/>
      <c r="Y815" s="455">
        <v>26</v>
      </c>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1</v>
      </c>
    </row>
    <row r="816" spans="1:51" ht="24.75" hidden="1" customHeight="1" x14ac:dyDescent="0.15">
      <c r="A816" s="556"/>
      <c r="B816" s="771"/>
      <c r="C816" s="771"/>
      <c r="D816" s="771"/>
      <c r="E816" s="771"/>
      <c r="F816" s="772"/>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1</v>
      </c>
    </row>
    <row r="817" spans="1:51" ht="24.75" hidden="1" customHeight="1" x14ac:dyDescent="0.15">
      <c r="A817" s="556"/>
      <c r="B817" s="771"/>
      <c r="C817" s="771"/>
      <c r="D817" s="771"/>
      <c r="E817" s="771"/>
      <c r="F817" s="772"/>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1</v>
      </c>
    </row>
    <row r="818" spans="1:51" ht="24.75" hidden="1" customHeight="1" x14ac:dyDescent="0.15">
      <c r="A818" s="556"/>
      <c r="B818" s="771"/>
      <c r="C818" s="771"/>
      <c r="D818" s="771"/>
      <c r="E818" s="771"/>
      <c r="F818" s="772"/>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1</v>
      </c>
    </row>
    <row r="819" spans="1:51" ht="24.75" hidden="1" customHeight="1" x14ac:dyDescent="0.15">
      <c r="A819" s="556"/>
      <c r="B819" s="771"/>
      <c r="C819" s="771"/>
      <c r="D819" s="771"/>
      <c r="E819" s="771"/>
      <c r="F819" s="772"/>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1</v>
      </c>
    </row>
    <row r="820" spans="1:51" ht="24.75" hidden="1" customHeight="1" x14ac:dyDescent="0.15">
      <c r="A820" s="556"/>
      <c r="B820" s="771"/>
      <c r="C820" s="771"/>
      <c r="D820" s="771"/>
      <c r="E820" s="771"/>
      <c r="F820" s="772"/>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1</v>
      </c>
    </row>
    <row r="821" spans="1:51" ht="24.75" hidden="1" customHeight="1" x14ac:dyDescent="0.15">
      <c r="A821" s="556"/>
      <c r="B821" s="771"/>
      <c r="C821" s="771"/>
      <c r="D821" s="771"/>
      <c r="E821" s="771"/>
      <c r="F821" s="772"/>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1</v>
      </c>
    </row>
    <row r="822" spans="1:51" ht="24.75" hidden="1" customHeight="1" x14ac:dyDescent="0.15">
      <c r="A822" s="556"/>
      <c r="B822" s="771"/>
      <c r="C822" s="771"/>
      <c r="D822" s="771"/>
      <c r="E822" s="771"/>
      <c r="F822" s="772"/>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1</v>
      </c>
    </row>
    <row r="823" spans="1:51" ht="24.75" hidden="1" customHeight="1" x14ac:dyDescent="0.15">
      <c r="A823" s="556"/>
      <c r="B823" s="771"/>
      <c r="C823" s="771"/>
      <c r="D823" s="771"/>
      <c r="E823" s="771"/>
      <c r="F823" s="772"/>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1</v>
      </c>
    </row>
    <row r="824" spans="1:51" ht="24.75" hidden="1" customHeight="1" x14ac:dyDescent="0.15">
      <c r="A824" s="556"/>
      <c r="B824" s="771"/>
      <c r="C824" s="771"/>
      <c r="D824" s="771"/>
      <c r="E824" s="771"/>
      <c r="F824" s="772"/>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1</v>
      </c>
    </row>
    <row r="825" spans="1:51" ht="24.75" customHeight="1" x14ac:dyDescent="0.15">
      <c r="A825" s="556"/>
      <c r="B825" s="771"/>
      <c r="C825" s="771"/>
      <c r="D825" s="771"/>
      <c r="E825" s="771"/>
      <c r="F825" s="772"/>
      <c r="G825" s="407" t="s">
        <v>20</v>
      </c>
      <c r="H825" s="408"/>
      <c r="I825" s="408"/>
      <c r="J825" s="408"/>
      <c r="K825" s="408"/>
      <c r="L825" s="409"/>
      <c r="M825" s="410"/>
      <c r="N825" s="410"/>
      <c r="O825" s="410"/>
      <c r="P825" s="410"/>
      <c r="Q825" s="410"/>
      <c r="R825" s="410"/>
      <c r="S825" s="410"/>
      <c r="T825" s="410"/>
      <c r="U825" s="410"/>
      <c r="V825" s="410"/>
      <c r="W825" s="410"/>
      <c r="X825" s="411"/>
      <c r="Y825" s="412">
        <f>SUM(Y815:AB824)</f>
        <v>26</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1</v>
      </c>
    </row>
    <row r="826" spans="1:51" ht="24.75" hidden="1" customHeight="1" x14ac:dyDescent="0.15">
      <c r="A826" s="556"/>
      <c r="B826" s="771"/>
      <c r="C826" s="771"/>
      <c r="D826" s="771"/>
      <c r="E826" s="771"/>
      <c r="F826" s="772"/>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71"/>
      <c r="C827" s="771"/>
      <c r="D827" s="771"/>
      <c r="E827" s="771"/>
      <c r="F827" s="772"/>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71"/>
      <c r="C828" s="771"/>
      <c r="D828" s="771"/>
      <c r="E828" s="771"/>
      <c r="F828" s="772"/>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71"/>
      <c r="C829" s="771"/>
      <c r="D829" s="771"/>
      <c r="E829" s="771"/>
      <c r="F829" s="772"/>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6"/>
      <c r="B830" s="771"/>
      <c r="C830" s="771"/>
      <c r="D830" s="771"/>
      <c r="E830" s="771"/>
      <c r="F830" s="772"/>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6"/>
      <c r="B831" s="771"/>
      <c r="C831" s="771"/>
      <c r="D831" s="771"/>
      <c r="E831" s="771"/>
      <c r="F831" s="772"/>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6"/>
      <c r="B832" s="771"/>
      <c r="C832" s="771"/>
      <c r="D832" s="771"/>
      <c r="E832" s="771"/>
      <c r="F832" s="772"/>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6"/>
      <c r="B833" s="771"/>
      <c r="C833" s="771"/>
      <c r="D833" s="771"/>
      <c r="E833" s="771"/>
      <c r="F833" s="772"/>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6"/>
      <c r="B834" s="771"/>
      <c r="C834" s="771"/>
      <c r="D834" s="771"/>
      <c r="E834" s="771"/>
      <c r="F834" s="772"/>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6"/>
      <c r="B835" s="771"/>
      <c r="C835" s="771"/>
      <c r="D835" s="771"/>
      <c r="E835" s="771"/>
      <c r="F835" s="772"/>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6"/>
      <c r="B836" s="771"/>
      <c r="C836" s="771"/>
      <c r="D836" s="771"/>
      <c r="E836" s="771"/>
      <c r="F836" s="772"/>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6"/>
      <c r="B837" s="771"/>
      <c r="C837" s="771"/>
      <c r="D837" s="771"/>
      <c r="E837" s="771"/>
      <c r="F837" s="772"/>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6"/>
      <c r="B838" s="771"/>
      <c r="C838" s="771"/>
      <c r="D838" s="771"/>
      <c r="E838" s="771"/>
      <c r="F838" s="772"/>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2" t="s">
        <v>341</v>
      </c>
      <c r="AM839" s="963"/>
      <c r="AN839" s="963"/>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335</v>
      </c>
      <c r="AD844" s="277"/>
      <c r="AE844" s="277"/>
      <c r="AF844" s="277"/>
      <c r="AG844" s="277"/>
      <c r="AH844" s="345" t="s">
        <v>363</v>
      </c>
      <c r="AI844" s="347"/>
      <c r="AJ844" s="347"/>
      <c r="AK844" s="347"/>
      <c r="AL844" s="347" t="s">
        <v>21</v>
      </c>
      <c r="AM844" s="347"/>
      <c r="AN844" s="347"/>
      <c r="AO844" s="423"/>
      <c r="AP844" s="424" t="s">
        <v>298</v>
      </c>
      <c r="AQ844" s="424"/>
      <c r="AR844" s="424"/>
      <c r="AS844" s="424"/>
      <c r="AT844" s="424"/>
      <c r="AU844" s="424"/>
      <c r="AV844" s="424"/>
      <c r="AW844" s="424"/>
      <c r="AX844" s="424"/>
    </row>
    <row r="845" spans="1:51" ht="160.5" customHeight="1" x14ac:dyDescent="0.15">
      <c r="A845" s="402">
        <v>1</v>
      </c>
      <c r="B845" s="402">
        <v>1</v>
      </c>
      <c r="C845" s="421" t="s">
        <v>882</v>
      </c>
      <c r="D845" s="416"/>
      <c r="E845" s="416"/>
      <c r="F845" s="416"/>
      <c r="G845" s="416"/>
      <c r="H845" s="416"/>
      <c r="I845" s="416"/>
      <c r="J845" s="417">
        <v>7020005004962</v>
      </c>
      <c r="K845" s="418"/>
      <c r="L845" s="418"/>
      <c r="M845" s="418"/>
      <c r="N845" s="418"/>
      <c r="O845" s="418"/>
      <c r="P845" s="427" t="s">
        <v>883</v>
      </c>
      <c r="Q845" s="428"/>
      <c r="R845" s="428"/>
      <c r="S845" s="428"/>
      <c r="T845" s="428"/>
      <c r="U845" s="428"/>
      <c r="V845" s="428"/>
      <c r="W845" s="428"/>
      <c r="X845" s="428"/>
      <c r="Y845" s="318">
        <v>20258</v>
      </c>
      <c r="Z845" s="319"/>
      <c r="AA845" s="319"/>
      <c r="AB845" s="320"/>
      <c r="AC845" s="432" t="s">
        <v>884</v>
      </c>
      <c r="AD845" s="432"/>
      <c r="AE845" s="432"/>
      <c r="AF845" s="432"/>
      <c r="AG845" s="432"/>
      <c r="AH845" s="324" t="s">
        <v>885</v>
      </c>
      <c r="AI845" s="325"/>
      <c r="AJ845" s="325"/>
      <c r="AK845" s="325"/>
      <c r="AL845" s="326" t="s">
        <v>886</v>
      </c>
      <c r="AM845" s="327"/>
      <c r="AN845" s="327"/>
      <c r="AO845" s="328"/>
      <c r="AP845" s="321" t="s">
        <v>708</v>
      </c>
      <c r="AQ845" s="321"/>
      <c r="AR845" s="321"/>
      <c r="AS845" s="321"/>
      <c r="AT845" s="321"/>
      <c r="AU845" s="321"/>
      <c r="AV845" s="321"/>
      <c r="AW845" s="321"/>
      <c r="AX845" s="321"/>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335</v>
      </c>
      <c r="AD877" s="277"/>
      <c r="AE877" s="277"/>
      <c r="AF877" s="277"/>
      <c r="AG877" s="277"/>
      <c r="AH877" s="345" t="s">
        <v>363</v>
      </c>
      <c r="AI877" s="347"/>
      <c r="AJ877" s="347"/>
      <c r="AK877" s="347"/>
      <c r="AL877" s="347" t="s">
        <v>21</v>
      </c>
      <c r="AM877" s="347"/>
      <c r="AN877" s="347"/>
      <c r="AO877" s="423"/>
      <c r="AP877" s="424" t="s">
        <v>298</v>
      </c>
      <c r="AQ877" s="424"/>
      <c r="AR877" s="424"/>
      <c r="AS877" s="424"/>
      <c r="AT877" s="424"/>
      <c r="AU877" s="424"/>
      <c r="AV877" s="424"/>
      <c r="AW877" s="424"/>
      <c r="AX877" s="424"/>
      <c r="AY877">
        <f t="shared" ref="AY877:AY878" si="118">$AY$875</f>
        <v>1</v>
      </c>
    </row>
    <row r="878" spans="1:51" ht="81" customHeight="1" x14ac:dyDescent="0.15">
      <c r="A878" s="402">
        <v>1</v>
      </c>
      <c r="B878" s="402">
        <v>1</v>
      </c>
      <c r="C878" s="416" t="s">
        <v>763</v>
      </c>
      <c r="D878" s="416"/>
      <c r="E878" s="416"/>
      <c r="F878" s="416"/>
      <c r="G878" s="416"/>
      <c r="H878" s="416"/>
      <c r="I878" s="416"/>
      <c r="J878" s="417">
        <v>9010601021385</v>
      </c>
      <c r="K878" s="418"/>
      <c r="L878" s="418"/>
      <c r="M878" s="418"/>
      <c r="N878" s="418"/>
      <c r="O878" s="418"/>
      <c r="P878" s="422" t="s">
        <v>932</v>
      </c>
      <c r="Q878" s="317"/>
      <c r="R878" s="317"/>
      <c r="S878" s="317"/>
      <c r="T878" s="317"/>
      <c r="U878" s="317"/>
      <c r="V878" s="317"/>
      <c r="W878" s="317"/>
      <c r="X878" s="317"/>
      <c r="Y878" s="318">
        <v>399</v>
      </c>
      <c r="Z878" s="319"/>
      <c r="AA878" s="319"/>
      <c r="AB878" s="320"/>
      <c r="AC878" s="322" t="s">
        <v>80</v>
      </c>
      <c r="AD878" s="323"/>
      <c r="AE878" s="323"/>
      <c r="AF878" s="323"/>
      <c r="AG878" s="323"/>
      <c r="AH878" s="419" t="s">
        <v>715</v>
      </c>
      <c r="AI878" s="420"/>
      <c r="AJ878" s="420"/>
      <c r="AK878" s="420"/>
      <c r="AL878" s="326" t="s">
        <v>783</v>
      </c>
      <c r="AM878" s="327"/>
      <c r="AN878" s="327"/>
      <c r="AO878" s="328"/>
      <c r="AP878" s="321" t="s">
        <v>783</v>
      </c>
      <c r="AQ878" s="321"/>
      <c r="AR878" s="321"/>
      <c r="AS878" s="321"/>
      <c r="AT878" s="321"/>
      <c r="AU878" s="321"/>
      <c r="AV878" s="321"/>
      <c r="AW878" s="321"/>
      <c r="AX878" s="321"/>
      <c r="AY878">
        <f t="shared" si="118"/>
        <v>1</v>
      </c>
    </row>
    <row r="879" spans="1:51" ht="81" customHeight="1" x14ac:dyDescent="0.15">
      <c r="A879" s="402">
        <v>2</v>
      </c>
      <c r="B879" s="402">
        <v>1</v>
      </c>
      <c r="C879" s="421" t="s">
        <v>764</v>
      </c>
      <c r="D879" s="416"/>
      <c r="E879" s="416"/>
      <c r="F879" s="416"/>
      <c r="G879" s="416"/>
      <c r="H879" s="416"/>
      <c r="I879" s="416"/>
      <c r="J879" s="417">
        <v>9010601021385</v>
      </c>
      <c r="K879" s="418"/>
      <c r="L879" s="418"/>
      <c r="M879" s="418"/>
      <c r="N879" s="418"/>
      <c r="O879" s="418"/>
      <c r="P879" s="317" t="s">
        <v>768</v>
      </c>
      <c r="Q879" s="317"/>
      <c r="R879" s="317"/>
      <c r="S879" s="317"/>
      <c r="T879" s="317"/>
      <c r="U879" s="317"/>
      <c r="V879" s="317"/>
      <c r="W879" s="317"/>
      <c r="X879" s="317"/>
      <c r="Y879" s="318">
        <v>338</v>
      </c>
      <c r="Z879" s="319"/>
      <c r="AA879" s="319"/>
      <c r="AB879" s="320"/>
      <c r="AC879" s="322" t="s">
        <v>779</v>
      </c>
      <c r="AD879" s="323"/>
      <c r="AE879" s="323"/>
      <c r="AF879" s="323"/>
      <c r="AG879" s="323"/>
      <c r="AH879" s="419" t="s">
        <v>715</v>
      </c>
      <c r="AI879" s="420"/>
      <c r="AJ879" s="420"/>
      <c r="AK879" s="420"/>
      <c r="AL879" s="326" t="s">
        <v>783</v>
      </c>
      <c r="AM879" s="327"/>
      <c r="AN879" s="327"/>
      <c r="AO879" s="328"/>
      <c r="AP879" s="321" t="s">
        <v>783</v>
      </c>
      <c r="AQ879" s="321"/>
      <c r="AR879" s="321"/>
      <c r="AS879" s="321"/>
      <c r="AT879" s="321"/>
      <c r="AU879" s="321"/>
      <c r="AV879" s="321"/>
      <c r="AW879" s="321"/>
      <c r="AX879" s="321"/>
      <c r="AY879">
        <f>COUNTA($C$879)</f>
        <v>1</v>
      </c>
    </row>
    <row r="880" spans="1:51" ht="81" customHeight="1" x14ac:dyDescent="0.15">
      <c r="A880" s="402">
        <v>3</v>
      </c>
      <c r="B880" s="402">
        <v>1</v>
      </c>
      <c r="C880" s="421" t="s">
        <v>764</v>
      </c>
      <c r="D880" s="416"/>
      <c r="E880" s="416"/>
      <c r="F880" s="416"/>
      <c r="G880" s="416"/>
      <c r="H880" s="416"/>
      <c r="I880" s="416"/>
      <c r="J880" s="417">
        <v>9010601021385</v>
      </c>
      <c r="K880" s="418"/>
      <c r="L880" s="418"/>
      <c r="M880" s="418"/>
      <c r="N880" s="418"/>
      <c r="O880" s="418"/>
      <c r="P880" s="422" t="s">
        <v>769</v>
      </c>
      <c r="Q880" s="317"/>
      <c r="R880" s="317"/>
      <c r="S880" s="317"/>
      <c r="T880" s="317"/>
      <c r="U880" s="317"/>
      <c r="V880" s="317"/>
      <c r="W880" s="317"/>
      <c r="X880" s="317"/>
      <c r="Y880" s="318">
        <v>178</v>
      </c>
      <c r="Z880" s="319"/>
      <c r="AA880" s="319"/>
      <c r="AB880" s="320"/>
      <c r="AC880" s="322" t="s">
        <v>779</v>
      </c>
      <c r="AD880" s="323"/>
      <c r="AE880" s="323"/>
      <c r="AF880" s="323"/>
      <c r="AG880" s="323"/>
      <c r="AH880" s="324" t="s">
        <v>715</v>
      </c>
      <c r="AI880" s="325"/>
      <c r="AJ880" s="325"/>
      <c r="AK880" s="325"/>
      <c r="AL880" s="326" t="s">
        <v>783</v>
      </c>
      <c r="AM880" s="327"/>
      <c r="AN880" s="327"/>
      <c r="AO880" s="328"/>
      <c r="AP880" s="321" t="s">
        <v>783</v>
      </c>
      <c r="AQ880" s="321"/>
      <c r="AR880" s="321"/>
      <c r="AS880" s="321"/>
      <c r="AT880" s="321"/>
      <c r="AU880" s="321"/>
      <c r="AV880" s="321"/>
      <c r="AW880" s="321"/>
      <c r="AX880" s="321"/>
      <c r="AY880">
        <f>COUNTA($C$880)</f>
        <v>1</v>
      </c>
    </row>
    <row r="881" spans="1:51" ht="81" customHeight="1" x14ac:dyDescent="0.15">
      <c r="A881" s="402">
        <v>4</v>
      </c>
      <c r="B881" s="402">
        <v>1</v>
      </c>
      <c r="C881" s="421" t="s">
        <v>764</v>
      </c>
      <c r="D881" s="416"/>
      <c r="E881" s="416"/>
      <c r="F881" s="416"/>
      <c r="G881" s="416"/>
      <c r="H881" s="416"/>
      <c r="I881" s="416"/>
      <c r="J881" s="417">
        <v>9010601021385</v>
      </c>
      <c r="K881" s="418"/>
      <c r="L881" s="418"/>
      <c r="M881" s="418"/>
      <c r="N881" s="418"/>
      <c r="O881" s="418"/>
      <c r="P881" s="422" t="s">
        <v>770</v>
      </c>
      <c r="Q881" s="317"/>
      <c r="R881" s="317"/>
      <c r="S881" s="317"/>
      <c r="T881" s="317"/>
      <c r="U881" s="317"/>
      <c r="V881" s="317"/>
      <c r="W881" s="317"/>
      <c r="X881" s="317"/>
      <c r="Y881" s="318">
        <v>132</v>
      </c>
      <c r="Z881" s="319"/>
      <c r="AA881" s="319"/>
      <c r="AB881" s="320"/>
      <c r="AC881" s="322" t="s">
        <v>779</v>
      </c>
      <c r="AD881" s="323"/>
      <c r="AE881" s="323"/>
      <c r="AF881" s="323"/>
      <c r="AG881" s="323"/>
      <c r="AH881" s="324" t="s">
        <v>715</v>
      </c>
      <c r="AI881" s="325"/>
      <c r="AJ881" s="325"/>
      <c r="AK881" s="325"/>
      <c r="AL881" s="326" t="s">
        <v>783</v>
      </c>
      <c r="AM881" s="327"/>
      <c r="AN881" s="327"/>
      <c r="AO881" s="328"/>
      <c r="AP881" s="321" t="s">
        <v>783</v>
      </c>
      <c r="AQ881" s="321"/>
      <c r="AR881" s="321"/>
      <c r="AS881" s="321"/>
      <c r="AT881" s="321"/>
      <c r="AU881" s="321"/>
      <c r="AV881" s="321"/>
      <c r="AW881" s="321"/>
      <c r="AX881" s="321"/>
      <c r="AY881">
        <f>COUNTA($C$881)</f>
        <v>1</v>
      </c>
    </row>
    <row r="882" spans="1:51" ht="81" customHeight="1" x14ac:dyDescent="0.15">
      <c r="A882" s="402">
        <v>5</v>
      </c>
      <c r="B882" s="402">
        <v>1</v>
      </c>
      <c r="C882" s="416" t="s">
        <v>765</v>
      </c>
      <c r="D882" s="416"/>
      <c r="E882" s="416"/>
      <c r="F882" s="416"/>
      <c r="G882" s="416"/>
      <c r="H882" s="416"/>
      <c r="I882" s="416"/>
      <c r="J882" s="417">
        <v>9011001112782</v>
      </c>
      <c r="K882" s="418"/>
      <c r="L882" s="418"/>
      <c r="M882" s="418"/>
      <c r="N882" s="418"/>
      <c r="O882" s="418"/>
      <c r="P882" s="422" t="s">
        <v>933</v>
      </c>
      <c r="Q882" s="317"/>
      <c r="R882" s="317"/>
      <c r="S882" s="317"/>
      <c r="T882" s="317"/>
      <c r="U882" s="317"/>
      <c r="V882" s="317"/>
      <c r="W882" s="317"/>
      <c r="X882" s="317"/>
      <c r="Y882" s="318">
        <v>532</v>
      </c>
      <c r="Z882" s="319"/>
      <c r="AA882" s="319"/>
      <c r="AB882" s="320"/>
      <c r="AC882" s="322" t="s">
        <v>80</v>
      </c>
      <c r="AD882" s="323"/>
      <c r="AE882" s="323"/>
      <c r="AF882" s="323"/>
      <c r="AG882" s="323"/>
      <c r="AH882" s="324" t="s">
        <v>715</v>
      </c>
      <c r="AI882" s="325"/>
      <c r="AJ882" s="325"/>
      <c r="AK882" s="325"/>
      <c r="AL882" s="326" t="s">
        <v>783</v>
      </c>
      <c r="AM882" s="327"/>
      <c r="AN882" s="327"/>
      <c r="AO882" s="328"/>
      <c r="AP882" s="321" t="s">
        <v>783</v>
      </c>
      <c r="AQ882" s="321"/>
      <c r="AR882" s="321"/>
      <c r="AS882" s="321"/>
      <c r="AT882" s="321"/>
      <c r="AU882" s="321"/>
      <c r="AV882" s="321"/>
      <c r="AW882" s="321"/>
      <c r="AX882" s="321"/>
      <c r="AY882">
        <f>COUNTA($C$882)</f>
        <v>1</v>
      </c>
    </row>
    <row r="883" spans="1:51" ht="81" customHeight="1" x14ac:dyDescent="0.15">
      <c r="A883" s="402">
        <v>6</v>
      </c>
      <c r="B883" s="402">
        <v>1</v>
      </c>
      <c r="C883" s="416" t="s">
        <v>765</v>
      </c>
      <c r="D883" s="416"/>
      <c r="E883" s="416"/>
      <c r="F883" s="416"/>
      <c r="G883" s="416"/>
      <c r="H883" s="416"/>
      <c r="I883" s="416"/>
      <c r="J883" s="417">
        <v>9011001112782</v>
      </c>
      <c r="K883" s="418"/>
      <c r="L883" s="418"/>
      <c r="M883" s="418"/>
      <c r="N883" s="418"/>
      <c r="O883" s="418"/>
      <c r="P883" s="422" t="s">
        <v>934</v>
      </c>
      <c r="Q883" s="317"/>
      <c r="R883" s="317"/>
      <c r="S883" s="317"/>
      <c r="T883" s="317"/>
      <c r="U883" s="317"/>
      <c r="V883" s="317"/>
      <c r="W883" s="317"/>
      <c r="X883" s="317"/>
      <c r="Y883" s="318">
        <v>166</v>
      </c>
      <c r="Z883" s="319"/>
      <c r="AA883" s="319"/>
      <c r="AB883" s="320"/>
      <c r="AC883" s="322" t="s">
        <v>80</v>
      </c>
      <c r="AD883" s="323"/>
      <c r="AE883" s="323"/>
      <c r="AF883" s="323"/>
      <c r="AG883" s="323"/>
      <c r="AH883" s="324" t="s">
        <v>715</v>
      </c>
      <c r="AI883" s="325"/>
      <c r="AJ883" s="325"/>
      <c r="AK883" s="325"/>
      <c r="AL883" s="326" t="s">
        <v>783</v>
      </c>
      <c r="AM883" s="327"/>
      <c r="AN883" s="327"/>
      <c r="AO883" s="328"/>
      <c r="AP883" s="321" t="s">
        <v>783</v>
      </c>
      <c r="AQ883" s="321"/>
      <c r="AR883" s="321"/>
      <c r="AS883" s="321"/>
      <c r="AT883" s="321"/>
      <c r="AU883" s="321"/>
      <c r="AV883" s="321"/>
      <c r="AW883" s="321"/>
      <c r="AX883" s="321"/>
      <c r="AY883">
        <f>COUNTA($C$883)</f>
        <v>1</v>
      </c>
    </row>
    <row r="884" spans="1:51" ht="81" customHeight="1" x14ac:dyDescent="0.15">
      <c r="A884" s="402">
        <v>7</v>
      </c>
      <c r="B884" s="402">
        <v>1</v>
      </c>
      <c r="C884" s="416" t="s">
        <v>765</v>
      </c>
      <c r="D884" s="416"/>
      <c r="E884" s="416"/>
      <c r="F884" s="416"/>
      <c r="G884" s="416"/>
      <c r="H884" s="416"/>
      <c r="I884" s="416"/>
      <c r="J884" s="417">
        <v>9011001112782</v>
      </c>
      <c r="K884" s="418"/>
      <c r="L884" s="418"/>
      <c r="M884" s="418"/>
      <c r="N884" s="418"/>
      <c r="O884" s="418"/>
      <c r="P884" s="422" t="s">
        <v>935</v>
      </c>
      <c r="Q884" s="317"/>
      <c r="R884" s="317"/>
      <c r="S884" s="317"/>
      <c r="T884" s="317"/>
      <c r="U884" s="317"/>
      <c r="V884" s="317"/>
      <c r="W884" s="317"/>
      <c r="X884" s="317"/>
      <c r="Y884" s="318">
        <v>126</v>
      </c>
      <c r="Z884" s="319"/>
      <c r="AA884" s="319"/>
      <c r="AB884" s="320"/>
      <c r="AC884" s="322" t="s">
        <v>80</v>
      </c>
      <c r="AD884" s="323"/>
      <c r="AE884" s="323"/>
      <c r="AF884" s="323"/>
      <c r="AG884" s="323"/>
      <c r="AH884" s="324" t="s">
        <v>715</v>
      </c>
      <c r="AI884" s="325"/>
      <c r="AJ884" s="325"/>
      <c r="AK884" s="325"/>
      <c r="AL884" s="326" t="s">
        <v>783</v>
      </c>
      <c r="AM884" s="327"/>
      <c r="AN884" s="327"/>
      <c r="AO884" s="328"/>
      <c r="AP884" s="321" t="s">
        <v>783</v>
      </c>
      <c r="AQ884" s="321"/>
      <c r="AR884" s="321"/>
      <c r="AS884" s="321"/>
      <c r="AT884" s="321"/>
      <c r="AU884" s="321"/>
      <c r="AV884" s="321"/>
      <c r="AW884" s="321"/>
      <c r="AX884" s="321"/>
      <c r="AY884">
        <f>COUNTA($C$884)</f>
        <v>1</v>
      </c>
    </row>
    <row r="885" spans="1:51" ht="81" customHeight="1" x14ac:dyDescent="0.15">
      <c r="A885" s="402">
        <v>8</v>
      </c>
      <c r="B885" s="402">
        <v>1</v>
      </c>
      <c r="C885" s="416" t="s">
        <v>765</v>
      </c>
      <c r="D885" s="416"/>
      <c r="E885" s="416"/>
      <c r="F885" s="416"/>
      <c r="G885" s="416"/>
      <c r="H885" s="416"/>
      <c r="I885" s="416"/>
      <c r="J885" s="417">
        <v>9011001112782</v>
      </c>
      <c r="K885" s="418"/>
      <c r="L885" s="418"/>
      <c r="M885" s="418"/>
      <c r="N885" s="418"/>
      <c r="O885" s="418"/>
      <c r="P885" s="422" t="s">
        <v>936</v>
      </c>
      <c r="Q885" s="317"/>
      <c r="R885" s="317"/>
      <c r="S885" s="317"/>
      <c r="T885" s="317"/>
      <c r="U885" s="317"/>
      <c r="V885" s="317"/>
      <c r="W885" s="317"/>
      <c r="X885" s="317"/>
      <c r="Y885" s="318">
        <v>90</v>
      </c>
      <c r="Z885" s="319"/>
      <c r="AA885" s="319"/>
      <c r="AB885" s="320"/>
      <c r="AC885" s="322" t="s">
        <v>80</v>
      </c>
      <c r="AD885" s="323"/>
      <c r="AE885" s="323"/>
      <c r="AF885" s="323"/>
      <c r="AG885" s="323"/>
      <c r="AH885" s="324" t="s">
        <v>715</v>
      </c>
      <c r="AI885" s="325"/>
      <c r="AJ885" s="325"/>
      <c r="AK885" s="325"/>
      <c r="AL885" s="326" t="s">
        <v>783</v>
      </c>
      <c r="AM885" s="327"/>
      <c r="AN885" s="327"/>
      <c r="AO885" s="328"/>
      <c r="AP885" s="321" t="s">
        <v>783</v>
      </c>
      <c r="AQ885" s="321"/>
      <c r="AR885" s="321"/>
      <c r="AS885" s="321"/>
      <c r="AT885" s="321"/>
      <c r="AU885" s="321"/>
      <c r="AV885" s="321"/>
      <c r="AW885" s="321"/>
      <c r="AX885" s="321"/>
      <c r="AY885">
        <f>COUNTA($C$885)</f>
        <v>1</v>
      </c>
    </row>
    <row r="886" spans="1:51" ht="81" customHeight="1" x14ac:dyDescent="0.15">
      <c r="A886" s="402">
        <v>9</v>
      </c>
      <c r="B886" s="402">
        <v>1</v>
      </c>
      <c r="C886" s="416" t="s">
        <v>765</v>
      </c>
      <c r="D886" s="416"/>
      <c r="E886" s="416"/>
      <c r="F886" s="416"/>
      <c r="G886" s="416"/>
      <c r="H886" s="416"/>
      <c r="I886" s="416"/>
      <c r="J886" s="417">
        <v>9011001112782</v>
      </c>
      <c r="K886" s="418"/>
      <c r="L886" s="418"/>
      <c r="M886" s="418"/>
      <c r="N886" s="418"/>
      <c r="O886" s="418"/>
      <c r="P886" s="317" t="s">
        <v>771</v>
      </c>
      <c r="Q886" s="317"/>
      <c r="R886" s="317"/>
      <c r="S886" s="317"/>
      <c r="T886" s="317"/>
      <c r="U886" s="317"/>
      <c r="V886" s="317"/>
      <c r="W886" s="317"/>
      <c r="X886" s="317"/>
      <c r="Y886" s="318">
        <v>27</v>
      </c>
      <c r="Z886" s="319"/>
      <c r="AA886" s="319"/>
      <c r="AB886" s="320"/>
      <c r="AC886" s="322" t="s">
        <v>780</v>
      </c>
      <c r="AD886" s="323"/>
      <c r="AE886" s="323"/>
      <c r="AF886" s="323"/>
      <c r="AG886" s="323"/>
      <c r="AH886" s="324">
        <v>2</v>
      </c>
      <c r="AI886" s="325"/>
      <c r="AJ886" s="325"/>
      <c r="AK886" s="325"/>
      <c r="AL886" s="326" t="s">
        <v>783</v>
      </c>
      <c r="AM886" s="327"/>
      <c r="AN886" s="327"/>
      <c r="AO886" s="328"/>
      <c r="AP886" s="321" t="s">
        <v>783</v>
      </c>
      <c r="AQ886" s="321"/>
      <c r="AR886" s="321"/>
      <c r="AS886" s="321"/>
      <c r="AT886" s="321"/>
      <c r="AU886" s="321"/>
      <c r="AV886" s="321"/>
      <c r="AW886" s="321"/>
      <c r="AX886" s="321"/>
      <c r="AY886">
        <f>COUNTA($C$886)</f>
        <v>1</v>
      </c>
    </row>
    <row r="887" spans="1:51" ht="95.1" customHeight="1" x14ac:dyDescent="0.15">
      <c r="A887" s="402">
        <v>10</v>
      </c>
      <c r="B887" s="402">
        <v>1</v>
      </c>
      <c r="C887" s="416" t="s">
        <v>766</v>
      </c>
      <c r="D887" s="416"/>
      <c r="E887" s="416"/>
      <c r="F887" s="416"/>
      <c r="G887" s="416"/>
      <c r="H887" s="416"/>
      <c r="I887" s="416"/>
      <c r="J887" s="417">
        <v>1010401002007</v>
      </c>
      <c r="K887" s="418"/>
      <c r="L887" s="418"/>
      <c r="M887" s="418"/>
      <c r="N887" s="418"/>
      <c r="O887" s="418"/>
      <c r="P887" s="422" t="s">
        <v>960</v>
      </c>
      <c r="Q887" s="317"/>
      <c r="R887" s="317"/>
      <c r="S887" s="317"/>
      <c r="T887" s="317"/>
      <c r="U887" s="317"/>
      <c r="V887" s="317"/>
      <c r="W887" s="317"/>
      <c r="X887" s="317"/>
      <c r="Y887" s="318">
        <v>365</v>
      </c>
      <c r="Z887" s="319"/>
      <c r="AA887" s="319"/>
      <c r="AB887" s="320"/>
      <c r="AC887" s="322" t="s">
        <v>80</v>
      </c>
      <c r="AD887" s="323"/>
      <c r="AE887" s="323"/>
      <c r="AF887" s="323"/>
      <c r="AG887" s="323"/>
      <c r="AH887" s="324" t="s">
        <v>715</v>
      </c>
      <c r="AI887" s="325"/>
      <c r="AJ887" s="325"/>
      <c r="AK887" s="325"/>
      <c r="AL887" s="326" t="s">
        <v>783</v>
      </c>
      <c r="AM887" s="327"/>
      <c r="AN887" s="327"/>
      <c r="AO887" s="328"/>
      <c r="AP887" s="321" t="s">
        <v>783</v>
      </c>
      <c r="AQ887" s="321"/>
      <c r="AR887" s="321"/>
      <c r="AS887" s="321"/>
      <c r="AT887" s="321"/>
      <c r="AU887" s="321"/>
      <c r="AV887" s="321"/>
      <c r="AW887" s="321"/>
      <c r="AX887" s="321"/>
      <c r="AY887">
        <f>COUNTA($C$887)</f>
        <v>1</v>
      </c>
    </row>
    <row r="888" spans="1:51" ht="81" customHeight="1" x14ac:dyDescent="0.15">
      <c r="A888" s="402">
        <v>11</v>
      </c>
      <c r="B888" s="402">
        <v>1</v>
      </c>
      <c r="C888" s="416" t="s">
        <v>766</v>
      </c>
      <c r="D888" s="416"/>
      <c r="E888" s="416"/>
      <c r="F888" s="416"/>
      <c r="G888" s="416"/>
      <c r="H888" s="416"/>
      <c r="I888" s="416"/>
      <c r="J888" s="417">
        <v>1010401002007</v>
      </c>
      <c r="K888" s="418"/>
      <c r="L888" s="418"/>
      <c r="M888" s="418"/>
      <c r="N888" s="418"/>
      <c r="O888" s="418"/>
      <c r="P888" s="317" t="s">
        <v>772</v>
      </c>
      <c r="Q888" s="317"/>
      <c r="R888" s="317"/>
      <c r="S888" s="317"/>
      <c r="T888" s="317"/>
      <c r="U888" s="317"/>
      <c r="V888" s="317"/>
      <c r="W888" s="317"/>
      <c r="X888" s="317"/>
      <c r="Y888" s="318">
        <v>139</v>
      </c>
      <c r="Z888" s="319"/>
      <c r="AA888" s="319"/>
      <c r="AB888" s="320"/>
      <c r="AC888" s="322" t="s">
        <v>781</v>
      </c>
      <c r="AD888" s="323"/>
      <c r="AE888" s="323"/>
      <c r="AF888" s="323"/>
      <c r="AG888" s="323"/>
      <c r="AH888" s="324">
        <v>1</v>
      </c>
      <c r="AI888" s="325"/>
      <c r="AJ888" s="325"/>
      <c r="AK888" s="325"/>
      <c r="AL888" s="326" t="s">
        <v>784</v>
      </c>
      <c r="AM888" s="327"/>
      <c r="AN888" s="327"/>
      <c r="AO888" s="328"/>
      <c r="AP888" s="321" t="s">
        <v>784</v>
      </c>
      <c r="AQ888" s="321"/>
      <c r="AR888" s="321"/>
      <c r="AS888" s="321"/>
      <c r="AT888" s="321"/>
      <c r="AU888" s="321"/>
      <c r="AV888" s="321"/>
      <c r="AW888" s="321"/>
      <c r="AX888" s="321"/>
      <c r="AY888">
        <f>COUNTA($C$888)</f>
        <v>1</v>
      </c>
    </row>
    <row r="889" spans="1:51" ht="81" customHeight="1" x14ac:dyDescent="0.15">
      <c r="A889" s="402">
        <v>12</v>
      </c>
      <c r="B889" s="402">
        <v>1</v>
      </c>
      <c r="C889" s="416" t="s">
        <v>766</v>
      </c>
      <c r="D889" s="416"/>
      <c r="E889" s="416"/>
      <c r="F889" s="416"/>
      <c r="G889" s="416"/>
      <c r="H889" s="416"/>
      <c r="I889" s="416"/>
      <c r="J889" s="417">
        <v>1010401002007</v>
      </c>
      <c r="K889" s="418"/>
      <c r="L889" s="418"/>
      <c r="M889" s="418"/>
      <c r="N889" s="418"/>
      <c r="O889" s="418"/>
      <c r="P889" s="422" t="s">
        <v>937</v>
      </c>
      <c r="Q889" s="317"/>
      <c r="R889" s="317"/>
      <c r="S889" s="317"/>
      <c r="T889" s="317"/>
      <c r="U889" s="317"/>
      <c r="V889" s="317"/>
      <c r="W889" s="317"/>
      <c r="X889" s="317"/>
      <c r="Y889" s="318">
        <v>55</v>
      </c>
      <c r="Z889" s="319"/>
      <c r="AA889" s="319"/>
      <c r="AB889" s="320"/>
      <c r="AC889" s="322" t="s">
        <v>80</v>
      </c>
      <c r="AD889" s="323"/>
      <c r="AE889" s="323"/>
      <c r="AF889" s="323"/>
      <c r="AG889" s="323"/>
      <c r="AH889" s="324" t="s">
        <v>715</v>
      </c>
      <c r="AI889" s="325"/>
      <c r="AJ889" s="325"/>
      <c r="AK889" s="325"/>
      <c r="AL889" s="326" t="s">
        <v>785</v>
      </c>
      <c r="AM889" s="327"/>
      <c r="AN889" s="327"/>
      <c r="AO889" s="328"/>
      <c r="AP889" s="321" t="s">
        <v>786</v>
      </c>
      <c r="AQ889" s="321"/>
      <c r="AR889" s="321"/>
      <c r="AS889" s="321"/>
      <c r="AT889" s="321"/>
      <c r="AU889" s="321"/>
      <c r="AV889" s="321"/>
      <c r="AW889" s="321"/>
      <c r="AX889" s="321"/>
      <c r="AY889">
        <f>COUNTA($C$889)</f>
        <v>1</v>
      </c>
    </row>
    <row r="890" spans="1:51" ht="81" customHeight="1" x14ac:dyDescent="0.15">
      <c r="A890" s="402">
        <v>13</v>
      </c>
      <c r="B890" s="402">
        <v>1</v>
      </c>
      <c r="C890" s="416" t="s">
        <v>766</v>
      </c>
      <c r="D890" s="416"/>
      <c r="E890" s="416"/>
      <c r="F890" s="416"/>
      <c r="G890" s="416"/>
      <c r="H890" s="416"/>
      <c r="I890" s="416"/>
      <c r="J890" s="417">
        <v>1010401002007</v>
      </c>
      <c r="K890" s="418"/>
      <c r="L890" s="418"/>
      <c r="M890" s="418"/>
      <c r="N890" s="418"/>
      <c r="O890" s="418"/>
      <c r="P890" s="422" t="s">
        <v>938</v>
      </c>
      <c r="Q890" s="317"/>
      <c r="R890" s="317"/>
      <c r="S890" s="317"/>
      <c r="T890" s="317"/>
      <c r="U890" s="317"/>
      <c r="V890" s="317"/>
      <c r="W890" s="317"/>
      <c r="X890" s="317"/>
      <c r="Y890" s="318">
        <v>41</v>
      </c>
      <c r="Z890" s="319"/>
      <c r="AA890" s="319"/>
      <c r="AB890" s="320"/>
      <c r="AC890" s="322" t="s">
        <v>80</v>
      </c>
      <c r="AD890" s="323"/>
      <c r="AE890" s="323"/>
      <c r="AF890" s="323"/>
      <c r="AG890" s="323"/>
      <c r="AH890" s="324" t="s">
        <v>715</v>
      </c>
      <c r="AI890" s="325"/>
      <c r="AJ890" s="325"/>
      <c r="AK890" s="325"/>
      <c r="AL890" s="326" t="s">
        <v>785</v>
      </c>
      <c r="AM890" s="327"/>
      <c r="AN890" s="327"/>
      <c r="AO890" s="328"/>
      <c r="AP890" s="321" t="s">
        <v>785</v>
      </c>
      <c r="AQ890" s="321"/>
      <c r="AR890" s="321"/>
      <c r="AS890" s="321"/>
      <c r="AT890" s="321"/>
      <c r="AU890" s="321"/>
      <c r="AV890" s="321"/>
      <c r="AW890" s="321"/>
      <c r="AX890" s="321"/>
      <c r="AY890">
        <f>COUNTA($C$890)</f>
        <v>1</v>
      </c>
    </row>
    <row r="891" spans="1:51" ht="81" customHeight="1" x14ac:dyDescent="0.15">
      <c r="A891" s="402">
        <v>14</v>
      </c>
      <c r="B891" s="402">
        <v>1</v>
      </c>
      <c r="C891" s="416" t="s">
        <v>766</v>
      </c>
      <c r="D891" s="416"/>
      <c r="E891" s="416"/>
      <c r="F891" s="416"/>
      <c r="G891" s="416"/>
      <c r="H891" s="416"/>
      <c r="I891" s="416"/>
      <c r="J891" s="417">
        <v>1010401002007</v>
      </c>
      <c r="K891" s="418"/>
      <c r="L891" s="418"/>
      <c r="M891" s="418"/>
      <c r="N891" s="418"/>
      <c r="O891" s="418"/>
      <c r="P891" s="422" t="s">
        <v>939</v>
      </c>
      <c r="Q891" s="317"/>
      <c r="R891" s="317"/>
      <c r="S891" s="317"/>
      <c r="T891" s="317"/>
      <c r="U891" s="317"/>
      <c r="V891" s="317"/>
      <c r="W891" s="317"/>
      <c r="X891" s="317"/>
      <c r="Y891" s="318">
        <v>39</v>
      </c>
      <c r="Z891" s="319"/>
      <c r="AA891" s="319"/>
      <c r="AB891" s="320"/>
      <c r="AC891" s="322" t="s">
        <v>80</v>
      </c>
      <c r="AD891" s="323"/>
      <c r="AE891" s="323"/>
      <c r="AF891" s="323"/>
      <c r="AG891" s="323"/>
      <c r="AH891" s="324" t="s">
        <v>715</v>
      </c>
      <c r="AI891" s="325"/>
      <c r="AJ891" s="325"/>
      <c r="AK891" s="325"/>
      <c r="AL891" s="326" t="s">
        <v>787</v>
      </c>
      <c r="AM891" s="327"/>
      <c r="AN891" s="327"/>
      <c r="AO891" s="328"/>
      <c r="AP891" s="321" t="s">
        <v>783</v>
      </c>
      <c r="AQ891" s="321"/>
      <c r="AR891" s="321"/>
      <c r="AS891" s="321"/>
      <c r="AT891" s="321"/>
      <c r="AU891" s="321"/>
      <c r="AV891" s="321"/>
      <c r="AW891" s="321"/>
      <c r="AX891" s="321"/>
      <c r="AY891">
        <f>COUNTA($C$891)</f>
        <v>1</v>
      </c>
    </row>
    <row r="892" spans="1:51" ht="103.5" customHeight="1" x14ac:dyDescent="0.15">
      <c r="A892" s="402">
        <v>15</v>
      </c>
      <c r="B892" s="402">
        <v>1</v>
      </c>
      <c r="C892" s="416" t="s">
        <v>766</v>
      </c>
      <c r="D892" s="416"/>
      <c r="E892" s="416"/>
      <c r="F892" s="416"/>
      <c r="G892" s="416"/>
      <c r="H892" s="416"/>
      <c r="I892" s="416"/>
      <c r="J892" s="417">
        <v>1010401002007</v>
      </c>
      <c r="K892" s="418"/>
      <c r="L892" s="418"/>
      <c r="M892" s="418"/>
      <c r="N892" s="418"/>
      <c r="O892" s="418"/>
      <c r="P892" s="422" t="s">
        <v>940</v>
      </c>
      <c r="Q892" s="317"/>
      <c r="R892" s="317"/>
      <c r="S892" s="317"/>
      <c r="T892" s="317"/>
      <c r="U892" s="317"/>
      <c r="V892" s="317"/>
      <c r="W892" s="317"/>
      <c r="X892" s="317"/>
      <c r="Y892" s="318">
        <v>37</v>
      </c>
      <c r="Z892" s="319"/>
      <c r="AA892" s="319"/>
      <c r="AB892" s="320"/>
      <c r="AC892" s="322" t="s">
        <v>80</v>
      </c>
      <c r="AD892" s="323"/>
      <c r="AE892" s="323"/>
      <c r="AF892" s="323"/>
      <c r="AG892" s="323"/>
      <c r="AH892" s="324" t="s">
        <v>715</v>
      </c>
      <c r="AI892" s="325"/>
      <c r="AJ892" s="325"/>
      <c r="AK892" s="325"/>
      <c r="AL892" s="326" t="s">
        <v>784</v>
      </c>
      <c r="AM892" s="327"/>
      <c r="AN892" s="327"/>
      <c r="AO892" s="328"/>
      <c r="AP892" s="321" t="s">
        <v>785</v>
      </c>
      <c r="AQ892" s="321"/>
      <c r="AR892" s="321"/>
      <c r="AS892" s="321"/>
      <c r="AT892" s="321"/>
      <c r="AU892" s="321"/>
      <c r="AV892" s="321"/>
      <c r="AW892" s="321"/>
      <c r="AX892" s="321"/>
      <c r="AY892">
        <f>COUNTA($C$892)</f>
        <v>1</v>
      </c>
    </row>
    <row r="893" spans="1:51" ht="94.5" customHeight="1" x14ac:dyDescent="0.15">
      <c r="A893" s="402">
        <v>16</v>
      </c>
      <c r="B893" s="402">
        <v>1</v>
      </c>
      <c r="C893" s="416" t="s">
        <v>766</v>
      </c>
      <c r="D893" s="416"/>
      <c r="E893" s="416"/>
      <c r="F893" s="416"/>
      <c r="G893" s="416"/>
      <c r="H893" s="416"/>
      <c r="I893" s="416"/>
      <c r="J893" s="417">
        <v>1010401002007</v>
      </c>
      <c r="K893" s="418"/>
      <c r="L893" s="418"/>
      <c r="M893" s="418"/>
      <c r="N893" s="418"/>
      <c r="O893" s="418"/>
      <c r="P893" s="422" t="s">
        <v>941</v>
      </c>
      <c r="Q893" s="317"/>
      <c r="R893" s="317"/>
      <c r="S893" s="317"/>
      <c r="T893" s="317"/>
      <c r="U893" s="317"/>
      <c r="V893" s="317"/>
      <c r="W893" s="317"/>
      <c r="X893" s="317"/>
      <c r="Y893" s="318">
        <v>34</v>
      </c>
      <c r="Z893" s="319"/>
      <c r="AA893" s="319"/>
      <c r="AB893" s="320"/>
      <c r="AC893" s="322" t="s">
        <v>80</v>
      </c>
      <c r="AD893" s="323"/>
      <c r="AE893" s="323"/>
      <c r="AF893" s="323"/>
      <c r="AG893" s="323"/>
      <c r="AH893" s="324" t="s">
        <v>715</v>
      </c>
      <c r="AI893" s="325"/>
      <c r="AJ893" s="325"/>
      <c r="AK893" s="325"/>
      <c r="AL893" s="326" t="s">
        <v>786</v>
      </c>
      <c r="AM893" s="327"/>
      <c r="AN893" s="327"/>
      <c r="AO893" s="328"/>
      <c r="AP893" s="321" t="s">
        <v>784</v>
      </c>
      <c r="AQ893" s="321"/>
      <c r="AR893" s="321"/>
      <c r="AS893" s="321"/>
      <c r="AT893" s="321"/>
      <c r="AU893" s="321"/>
      <c r="AV893" s="321"/>
      <c r="AW893" s="321"/>
      <c r="AX893" s="321"/>
      <c r="AY893">
        <f>COUNTA($C$893)</f>
        <v>1</v>
      </c>
    </row>
    <row r="894" spans="1:51" s="16" customFormat="1" ht="81" customHeight="1" x14ac:dyDescent="0.15">
      <c r="A894" s="402">
        <v>17</v>
      </c>
      <c r="B894" s="402">
        <v>1</v>
      </c>
      <c r="C894" s="416" t="s">
        <v>766</v>
      </c>
      <c r="D894" s="416"/>
      <c r="E894" s="416"/>
      <c r="F894" s="416"/>
      <c r="G894" s="416"/>
      <c r="H894" s="416"/>
      <c r="I894" s="416"/>
      <c r="J894" s="417">
        <v>1010401002007</v>
      </c>
      <c r="K894" s="418"/>
      <c r="L894" s="418"/>
      <c r="M894" s="418"/>
      <c r="N894" s="418"/>
      <c r="O894" s="418"/>
      <c r="P894" s="317" t="s">
        <v>773</v>
      </c>
      <c r="Q894" s="317"/>
      <c r="R894" s="317"/>
      <c r="S894" s="317"/>
      <c r="T894" s="317"/>
      <c r="U894" s="317"/>
      <c r="V894" s="317"/>
      <c r="W894" s="317"/>
      <c r="X894" s="317"/>
      <c r="Y894" s="318">
        <v>24</v>
      </c>
      <c r="Z894" s="319"/>
      <c r="AA894" s="319"/>
      <c r="AB894" s="320"/>
      <c r="AC894" s="322" t="s">
        <v>781</v>
      </c>
      <c r="AD894" s="323"/>
      <c r="AE894" s="323"/>
      <c r="AF894" s="323"/>
      <c r="AG894" s="323"/>
      <c r="AH894" s="324">
        <v>1</v>
      </c>
      <c r="AI894" s="325"/>
      <c r="AJ894" s="325"/>
      <c r="AK894" s="325"/>
      <c r="AL894" s="326" t="s">
        <v>783</v>
      </c>
      <c r="AM894" s="327"/>
      <c r="AN894" s="327"/>
      <c r="AO894" s="328"/>
      <c r="AP894" s="321" t="s">
        <v>785</v>
      </c>
      <c r="AQ894" s="321"/>
      <c r="AR894" s="321"/>
      <c r="AS894" s="321"/>
      <c r="AT894" s="321"/>
      <c r="AU894" s="321"/>
      <c r="AV894" s="321"/>
      <c r="AW894" s="321"/>
      <c r="AX894" s="321"/>
      <c r="AY894">
        <f>COUNTA($C$894)</f>
        <v>1</v>
      </c>
    </row>
    <row r="895" spans="1:51" ht="94.5" customHeight="1" x14ac:dyDescent="0.15">
      <c r="A895" s="402">
        <v>18</v>
      </c>
      <c r="B895" s="402">
        <v>1</v>
      </c>
      <c r="C895" s="416" t="s">
        <v>766</v>
      </c>
      <c r="D895" s="416"/>
      <c r="E895" s="416"/>
      <c r="F895" s="416"/>
      <c r="G895" s="416"/>
      <c r="H895" s="416"/>
      <c r="I895" s="416"/>
      <c r="J895" s="417">
        <v>1010401002007</v>
      </c>
      <c r="K895" s="418"/>
      <c r="L895" s="418"/>
      <c r="M895" s="418"/>
      <c r="N895" s="418"/>
      <c r="O895" s="418"/>
      <c r="P895" s="422" t="s">
        <v>942</v>
      </c>
      <c r="Q895" s="317"/>
      <c r="R895" s="317"/>
      <c r="S895" s="317"/>
      <c r="T895" s="317"/>
      <c r="U895" s="317"/>
      <c r="V895" s="317"/>
      <c r="W895" s="317"/>
      <c r="X895" s="317"/>
      <c r="Y895" s="318">
        <v>16</v>
      </c>
      <c r="Z895" s="319"/>
      <c r="AA895" s="319"/>
      <c r="AB895" s="320"/>
      <c r="AC895" s="322" t="s">
        <v>80</v>
      </c>
      <c r="AD895" s="323"/>
      <c r="AE895" s="323"/>
      <c r="AF895" s="323"/>
      <c r="AG895" s="323"/>
      <c r="AH895" s="324" t="s">
        <v>715</v>
      </c>
      <c r="AI895" s="325"/>
      <c r="AJ895" s="325"/>
      <c r="AK895" s="325"/>
      <c r="AL895" s="326" t="s">
        <v>787</v>
      </c>
      <c r="AM895" s="327"/>
      <c r="AN895" s="327"/>
      <c r="AO895" s="328"/>
      <c r="AP895" s="321" t="s">
        <v>784</v>
      </c>
      <c r="AQ895" s="321"/>
      <c r="AR895" s="321"/>
      <c r="AS895" s="321"/>
      <c r="AT895" s="321"/>
      <c r="AU895" s="321"/>
      <c r="AV895" s="321"/>
      <c r="AW895" s="321"/>
      <c r="AX895" s="321"/>
      <c r="AY895">
        <f>COUNTA($C$895)</f>
        <v>1</v>
      </c>
    </row>
    <row r="896" spans="1:51" ht="81" customHeight="1" x14ac:dyDescent="0.15">
      <c r="A896" s="402">
        <v>19</v>
      </c>
      <c r="B896" s="402">
        <v>1</v>
      </c>
      <c r="C896" s="416" t="s">
        <v>766</v>
      </c>
      <c r="D896" s="416"/>
      <c r="E896" s="416"/>
      <c r="F896" s="416"/>
      <c r="G896" s="416"/>
      <c r="H896" s="416"/>
      <c r="I896" s="416"/>
      <c r="J896" s="417">
        <v>1010401002007</v>
      </c>
      <c r="K896" s="418"/>
      <c r="L896" s="418"/>
      <c r="M896" s="418"/>
      <c r="N896" s="418"/>
      <c r="O896" s="418"/>
      <c r="P896" s="317" t="s">
        <v>774</v>
      </c>
      <c r="Q896" s="317"/>
      <c r="R896" s="317"/>
      <c r="S896" s="317"/>
      <c r="T896" s="317"/>
      <c r="U896" s="317"/>
      <c r="V896" s="317"/>
      <c r="W896" s="317"/>
      <c r="X896" s="317"/>
      <c r="Y896" s="318">
        <v>16</v>
      </c>
      <c r="Z896" s="319"/>
      <c r="AA896" s="319"/>
      <c r="AB896" s="320"/>
      <c r="AC896" s="322" t="s">
        <v>781</v>
      </c>
      <c r="AD896" s="323"/>
      <c r="AE896" s="323"/>
      <c r="AF896" s="323"/>
      <c r="AG896" s="323"/>
      <c r="AH896" s="324">
        <v>1</v>
      </c>
      <c r="AI896" s="325"/>
      <c r="AJ896" s="325"/>
      <c r="AK896" s="325"/>
      <c r="AL896" s="326" t="s">
        <v>787</v>
      </c>
      <c r="AM896" s="327"/>
      <c r="AN896" s="327"/>
      <c r="AO896" s="328"/>
      <c r="AP896" s="321" t="s">
        <v>784</v>
      </c>
      <c r="AQ896" s="321"/>
      <c r="AR896" s="321"/>
      <c r="AS896" s="321"/>
      <c r="AT896" s="321"/>
      <c r="AU896" s="321"/>
      <c r="AV896" s="321"/>
      <c r="AW896" s="321"/>
      <c r="AX896" s="321"/>
      <c r="AY896">
        <f>COUNTA($C$896)</f>
        <v>1</v>
      </c>
    </row>
    <row r="897" spans="1:51" ht="81" customHeight="1" x14ac:dyDescent="0.15">
      <c r="A897" s="402">
        <v>20</v>
      </c>
      <c r="B897" s="402">
        <v>1</v>
      </c>
      <c r="C897" s="416" t="s">
        <v>766</v>
      </c>
      <c r="D897" s="416"/>
      <c r="E897" s="416"/>
      <c r="F897" s="416"/>
      <c r="G897" s="416"/>
      <c r="H897" s="416"/>
      <c r="I897" s="416"/>
      <c r="J897" s="417">
        <v>1010401002007</v>
      </c>
      <c r="K897" s="418"/>
      <c r="L897" s="418"/>
      <c r="M897" s="418"/>
      <c r="N897" s="418"/>
      <c r="O897" s="418"/>
      <c r="P897" s="422" t="s">
        <v>943</v>
      </c>
      <c r="Q897" s="317"/>
      <c r="R897" s="317"/>
      <c r="S897" s="317"/>
      <c r="T897" s="317"/>
      <c r="U897" s="317"/>
      <c r="V897" s="317"/>
      <c r="W897" s="317"/>
      <c r="X897" s="317"/>
      <c r="Y897" s="318">
        <v>7</v>
      </c>
      <c r="Z897" s="319"/>
      <c r="AA897" s="319"/>
      <c r="AB897" s="320"/>
      <c r="AC897" s="322" t="s">
        <v>80</v>
      </c>
      <c r="AD897" s="323"/>
      <c r="AE897" s="323"/>
      <c r="AF897" s="323"/>
      <c r="AG897" s="323"/>
      <c r="AH897" s="324" t="s">
        <v>908</v>
      </c>
      <c r="AI897" s="325"/>
      <c r="AJ897" s="325"/>
      <c r="AK897" s="325"/>
      <c r="AL897" s="326" t="s">
        <v>786</v>
      </c>
      <c r="AM897" s="327"/>
      <c r="AN897" s="327"/>
      <c r="AO897" s="328"/>
      <c r="AP897" s="321" t="s">
        <v>784</v>
      </c>
      <c r="AQ897" s="321"/>
      <c r="AR897" s="321"/>
      <c r="AS897" s="321"/>
      <c r="AT897" s="321"/>
      <c r="AU897" s="321"/>
      <c r="AV897" s="321"/>
      <c r="AW897" s="321"/>
      <c r="AX897" s="321"/>
      <c r="AY897">
        <f>COUNTA($C$897)</f>
        <v>1</v>
      </c>
    </row>
    <row r="898" spans="1:51" ht="81" customHeight="1" x14ac:dyDescent="0.15">
      <c r="A898" s="402">
        <v>21</v>
      </c>
      <c r="B898" s="402">
        <v>1</v>
      </c>
      <c r="C898" s="416" t="s">
        <v>766</v>
      </c>
      <c r="D898" s="416"/>
      <c r="E898" s="416"/>
      <c r="F898" s="416"/>
      <c r="G898" s="416"/>
      <c r="H898" s="416"/>
      <c r="I898" s="416"/>
      <c r="J898" s="417">
        <v>1010401002007</v>
      </c>
      <c r="K898" s="418"/>
      <c r="L898" s="418"/>
      <c r="M898" s="418"/>
      <c r="N898" s="418"/>
      <c r="O898" s="418"/>
      <c r="P898" s="422" t="s">
        <v>944</v>
      </c>
      <c r="Q898" s="317"/>
      <c r="R898" s="317"/>
      <c r="S898" s="317"/>
      <c r="T898" s="317"/>
      <c r="U898" s="317"/>
      <c r="V898" s="317"/>
      <c r="W898" s="317"/>
      <c r="X898" s="317"/>
      <c r="Y898" s="318">
        <v>6</v>
      </c>
      <c r="Z898" s="319"/>
      <c r="AA898" s="319"/>
      <c r="AB898" s="320"/>
      <c r="AC898" s="322" t="s">
        <v>372</v>
      </c>
      <c r="AD898" s="323"/>
      <c r="AE898" s="323"/>
      <c r="AF898" s="323"/>
      <c r="AG898" s="323"/>
      <c r="AH898" s="324">
        <v>1</v>
      </c>
      <c r="AI898" s="325"/>
      <c r="AJ898" s="325"/>
      <c r="AK898" s="325"/>
      <c r="AL898" s="326" t="s">
        <v>785</v>
      </c>
      <c r="AM898" s="327"/>
      <c r="AN898" s="327"/>
      <c r="AO898" s="328"/>
      <c r="AP898" s="321" t="s">
        <v>786</v>
      </c>
      <c r="AQ898" s="321"/>
      <c r="AR898" s="321"/>
      <c r="AS898" s="321"/>
      <c r="AT898" s="321"/>
      <c r="AU898" s="321"/>
      <c r="AV898" s="321"/>
      <c r="AW898" s="321"/>
      <c r="AX898" s="321"/>
      <c r="AY898">
        <f>COUNTA($C$898)</f>
        <v>1</v>
      </c>
    </row>
    <row r="899" spans="1:51" ht="81" customHeight="1" x14ac:dyDescent="0.15">
      <c r="A899" s="402">
        <v>22</v>
      </c>
      <c r="B899" s="402">
        <v>1</v>
      </c>
      <c r="C899" s="416" t="s">
        <v>766</v>
      </c>
      <c r="D899" s="416"/>
      <c r="E899" s="416"/>
      <c r="F899" s="416"/>
      <c r="G899" s="416"/>
      <c r="H899" s="416"/>
      <c r="I899" s="416"/>
      <c r="J899" s="417">
        <v>1010401002007</v>
      </c>
      <c r="K899" s="418"/>
      <c r="L899" s="418"/>
      <c r="M899" s="418"/>
      <c r="N899" s="418"/>
      <c r="O899" s="418"/>
      <c r="P899" s="422" t="s">
        <v>945</v>
      </c>
      <c r="Q899" s="317"/>
      <c r="R899" s="317"/>
      <c r="S899" s="317"/>
      <c r="T899" s="317"/>
      <c r="U899" s="317"/>
      <c r="V899" s="317"/>
      <c r="W899" s="317"/>
      <c r="X899" s="317"/>
      <c r="Y899" s="318">
        <v>0.62</v>
      </c>
      <c r="Z899" s="319"/>
      <c r="AA899" s="319"/>
      <c r="AB899" s="320"/>
      <c r="AC899" s="322" t="s">
        <v>80</v>
      </c>
      <c r="AD899" s="323"/>
      <c r="AE899" s="323"/>
      <c r="AF899" s="323"/>
      <c r="AG899" s="323"/>
      <c r="AH899" s="324" t="s">
        <v>715</v>
      </c>
      <c r="AI899" s="325"/>
      <c r="AJ899" s="325"/>
      <c r="AK899" s="325"/>
      <c r="AL899" s="326" t="s">
        <v>785</v>
      </c>
      <c r="AM899" s="327"/>
      <c r="AN899" s="327"/>
      <c r="AO899" s="328"/>
      <c r="AP899" s="321" t="s">
        <v>784</v>
      </c>
      <c r="AQ899" s="321"/>
      <c r="AR899" s="321"/>
      <c r="AS899" s="321"/>
      <c r="AT899" s="321"/>
      <c r="AU899" s="321"/>
      <c r="AV899" s="321"/>
      <c r="AW899" s="321"/>
      <c r="AX899" s="321"/>
      <c r="AY899">
        <f>COUNTA($C$899)</f>
        <v>1</v>
      </c>
    </row>
    <row r="900" spans="1:51" ht="105.75" customHeight="1" x14ac:dyDescent="0.15">
      <c r="A900" s="402">
        <v>23</v>
      </c>
      <c r="B900" s="402">
        <v>1</v>
      </c>
      <c r="C900" s="416" t="s">
        <v>766</v>
      </c>
      <c r="D900" s="416"/>
      <c r="E900" s="416"/>
      <c r="F900" s="416"/>
      <c r="G900" s="416"/>
      <c r="H900" s="416"/>
      <c r="I900" s="416"/>
      <c r="J900" s="417">
        <v>1010401002007</v>
      </c>
      <c r="K900" s="418"/>
      <c r="L900" s="418"/>
      <c r="M900" s="418"/>
      <c r="N900" s="418"/>
      <c r="O900" s="418"/>
      <c r="P900" s="422" t="s">
        <v>946</v>
      </c>
      <c r="Q900" s="317"/>
      <c r="R900" s="317"/>
      <c r="S900" s="317"/>
      <c r="T900" s="317"/>
      <c r="U900" s="317"/>
      <c r="V900" s="317"/>
      <c r="W900" s="317"/>
      <c r="X900" s="317"/>
      <c r="Y900" s="318">
        <v>0.55000000000000004</v>
      </c>
      <c r="Z900" s="319"/>
      <c r="AA900" s="319"/>
      <c r="AB900" s="320"/>
      <c r="AC900" s="322" t="s">
        <v>80</v>
      </c>
      <c r="AD900" s="323"/>
      <c r="AE900" s="323"/>
      <c r="AF900" s="323"/>
      <c r="AG900" s="323"/>
      <c r="AH900" s="324" t="s">
        <v>715</v>
      </c>
      <c r="AI900" s="325"/>
      <c r="AJ900" s="325"/>
      <c r="AK900" s="325"/>
      <c r="AL900" s="326" t="s">
        <v>785</v>
      </c>
      <c r="AM900" s="327"/>
      <c r="AN900" s="327"/>
      <c r="AO900" s="328"/>
      <c r="AP900" s="321" t="s">
        <v>784</v>
      </c>
      <c r="AQ900" s="321"/>
      <c r="AR900" s="321"/>
      <c r="AS900" s="321"/>
      <c r="AT900" s="321"/>
      <c r="AU900" s="321"/>
      <c r="AV900" s="321"/>
      <c r="AW900" s="321"/>
      <c r="AX900" s="321"/>
      <c r="AY900">
        <f>COUNTA($C$900)</f>
        <v>1</v>
      </c>
    </row>
    <row r="901" spans="1:51" ht="105.75" customHeight="1" x14ac:dyDescent="0.15">
      <c r="A901" s="402">
        <v>24</v>
      </c>
      <c r="B901" s="402">
        <v>1</v>
      </c>
      <c r="C901" s="416" t="s">
        <v>766</v>
      </c>
      <c r="D901" s="416"/>
      <c r="E901" s="416"/>
      <c r="F901" s="416"/>
      <c r="G901" s="416"/>
      <c r="H901" s="416"/>
      <c r="I901" s="416"/>
      <c r="J901" s="417">
        <v>1010401002007</v>
      </c>
      <c r="K901" s="418"/>
      <c r="L901" s="418"/>
      <c r="M901" s="418"/>
      <c r="N901" s="418"/>
      <c r="O901" s="418"/>
      <c r="P901" s="422" t="s">
        <v>947</v>
      </c>
      <c r="Q901" s="317"/>
      <c r="R901" s="317"/>
      <c r="S901" s="317"/>
      <c r="T901" s="317"/>
      <c r="U901" s="317"/>
      <c r="V901" s="317"/>
      <c r="W901" s="317"/>
      <c r="X901" s="317"/>
      <c r="Y901" s="318">
        <v>0.14000000000000001</v>
      </c>
      <c r="Z901" s="319"/>
      <c r="AA901" s="319"/>
      <c r="AB901" s="320"/>
      <c r="AC901" s="322" t="s">
        <v>80</v>
      </c>
      <c r="AD901" s="323"/>
      <c r="AE901" s="323"/>
      <c r="AF901" s="323"/>
      <c r="AG901" s="323"/>
      <c r="AH901" s="324" t="s">
        <v>715</v>
      </c>
      <c r="AI901" s="325"/>
      <c r="AJ901" s="325"/>
      <c r="AK901" s="325"/>
      <c r="AL901" s="326" t="s">
        <v>785</v>
      </c>
      <c r="AM901" s="327"/>
      <c r="AN901" s="327"/>
      <c r="AO901" s="328"/>
      <c r="AP901" s="321" t="s">
        <v>785</v>
      </c>
      <c r="AQ901" s="321"/>
      <c r="AR901" s="321"/>
      <c r="AS901" s="321"/>
      <c r="AT901" s="321"/>
      <c r="AU901" s="321"/>
      <c r="AV901" s="321"/>
      <c r="AW901" s="321"/>
      <c r="AX901" s="321"/>
      <c r="AY901">
        <f>COUNTA($C$901)</f>
        <v>1</v>
      </c>
    </row>
    <row r="902" spans="1:51" ht="105.75" customHeight="1" x14ac:dyDescent="0.15">
      <c r="A902" s="402">
        <v>25</v>
      </c>
      <c r="B902" s="402">
        <v>1</v>
      </c>
      <c r="C902" s="416" t="s">
        <v>767</v>
      </c>
      <c r="D902" s="416"/>
      <c r="E902" s="416"/>
      <c r="F902" s="416"/>
      <c r="G902" s="416"/>
      <c r="H902" s="416"/>
      <c r="I902" s="416"/>
      <c r="J902" s="417">
        <v>9010001066543</v>
      </c>
      <c r="K902" s="418"/>
      <c r="L902" s="418"/>
      <c r="M902" s="418"/>
      <c r="N902" s="418"/>
      <c r="O902" s="418"/>
      <c r="P902" s="422" t="s">
        <v>948</v>
      </c>
      <c r="Q902" s="317"/>
      <c r="R902" s="317"/>
      <c r="S902" s="317"/>
      <c r="T902" s="317"/>
      <c r="U902" s="317"/>
      <c r="V902" s="317"/>
      <c r="W902" s="317"/>
      <c r="X902" s="317"/>
      <c r="Y902" s="318">
        <v>191</v>
      </c>
      <c r="Z902" s="319"/>
      <c r="AA902" s="319"/>
      <c r="AB902" s="320"/>
      <c r="AC902" s="322" t="s">
        <v>80</v>
      </c>
      <c r="AD902" s="323"/>
      <c r="AE902" s="323"/>
      <c r="AF902" s="323"/>
      <c r="AG902" s="323"/>
      <c r="AH902" s="324" t="s">
        <v>715</v>
      </c>
      <c r="AI902" s="325"/>
      <c r="AJ902" s="325"/>
      <c r="AK902" s="325"/>
      <c r="AL902" s="326" t="s">
        <v>783</v>
      </c>
      <c r="AM902" s="327"/>
      <c r="AN902" s="327"/>
      <c r="AO902" s="328"/>
      <c r="AP902" s="321" t="s">
        <v>785</v>
      </c>
      <c r="AQ902" s="321"/>
      <c r="AR902" s="321"/>
      <c r="AS902" s="321"/>
      <c r="AT902" s="321"/>
      <c r="AU902" s="321"/>
      <c r="AV902" s="321"/>
      <c r="AW902" s="321"/>
      <c r="AX902" s="321"/>
      <c r="AY902">
        <f>COUNTA($C$902)</f>
        <v>1</v>
      </c>
    </row>
    <row r="903" spans="1:51" ht="105.75" customHeight="1" x14ac:dyDescent="0.15">
      <c r="A903" s="402">
        <v>26</v>
      </c>
      <c r="B903" s="402">
        <v>1</v>
      </c>
      <c r="C903" s="416" t="s">
        <v>767</v>
      </c>
      <c r="D903" s="416"/>
      <c r="E903" s="416"/>
      <c r="F903" s="416"/>
      <c r="G903" s="416"/>
      <c r="H903" s="416"/>
      <c r="I903" s="416"/>
      <c r="J903" s="417">
        <v>9010001066543</v>
      </c>
      <c r="K903" s="418"/>
      <c r="L903" s="418"/>
      <c r="M903" s="418"/>
      <c r="N903" s="418"/>
      <c r="O903" s="418"/>
      <c r="P903" s="422" t="s">
        <v>949</v>
      </c>
      <c r="Q903" s="317"/>
      <c r="R903" s="317"/>
      <c r="S903" s="317"/>
      <c r="T903" s="317"/>
      <c r="U903" s="317"/>
      <c r="V903" s="317"/>
      <c r="W903" s="317"/>
      <c r="X903" s="317"/>
      <c r="Y903" s="318">
        <v>188</v>
      </c>
      <c r="Z903" s="319"/>
      <c r="AA903" s="319"/>
      <c r="AB903" s="320"/>
      <c r="AC903" s="322" t="s">
        <v>80</v>
      </c>
      <c r="AD903" s="323"/>
      <c r="AE903" s="323"/>
      <c r="AF903" s="323"/>
      <c r="AG903" s="323"/>
      <c r="AH903" s="324" t="s">
        <v>715</v>
      </c>
      <c r="AI903" s="325"/>
      <c r="AJ903" s="325"/>
      <c r="AK903" s="325"/>
      <c r="AL903" s="326" t="s">
        <v>784</v>
      </c>
      <c r="AM903" s="327"/>
      <c r="AN903" s="327"/>
      <c r="AO903" s="328"/>
      <c r="AP903" s="321" t="s">
        <v>786</v>
      </c>
      <c r="AQ903" s="321"/>
      <c r="AR903" s="321"/>
      <c r="AS903" s="321"/>
      <c r="AT903" s="321"/>
      <c r="AU903" s="321"/>
      <c r="AV903" s="321"/>
      <c r="AW903" s="321"/>
      <c r="AX903" s="321"/>
      <c r="AY903">
        <f>COUNTA($C$903)</f>
        <v>1</v>
      </c>
    </row>
    <row r="904" spans="1:51" ht="81" customHeight="1" x14ac:dyDescent="0.15">
      <c r="A904" s="402">
        <v>27</v>
      </c>
      <c r="B904" s="402">
        <v>1</v>
      </c>
      <c r="C904" s="416" t="s">
        <v>767</v>
      </c>
      <c r="D904" s="416"/>
      <c r="E904" s="416"/>
      <c r="F904" s="416"/>
      <c r="G904" s="416"/>
      <c r="H904" s="416"/>
      <c r="I904" s="416"/>
      <c r="J904" s="417">
        <v>9010001066543</v>
      </c>
      <c r="K904" s="418"/>
      <c r="L904" s="418"/>
      <c r="M904" s="418"/>
      <c r="N904" s="418"/>
      <c r="O904" s="418"/>
      <c r="P904" s="317" t="s">
        <v>775</v>
      </c>
      <c r="Q904" s="317"/>
      <c r="R904" s="317"/>
      <c r="S904" s="317"/>
      <c r="T904" s="317"/>
      <c r="U904" s="317"/>
      <c r="V904" s="317"/>
      <c r="W904" s="317"/>
      <c r="X904" s="317"/>
      <c r="Y904" s="318">
        <v>103</v>
      </c>
      <c r="Z904" s="319"/>
      <c r="AA904" s="319"/>
      <c r="AB904" s="320"/>
      <c r="AC904" s="322" t="s">
        <v>782</v>
      </c>
      <c r="AD904" s="323"/>
      <c r="AE904" s="323"/>
      <c r="AF904" s="323"/>
      <c r="AG904" s="323"/>
      <c r="AH904" s="324">
        <v>1</v>
      </c>
      <c r="AI904" s="325"/>
      <c r="AJ904" s="325"/>
      <c r="AK904" s="325"/>
      <c r="AL904" s="326" t="s">
        <v>784</v>
      </c>
      <c r="AM904" s="327"/>
      <c r="AN904" s="327"/>
      <c r="AO904" s="328"/>
      <c r="AP904" s="321" t="s">
        <v>785</v>
      </c>
      <c r="AQ904" s="321"/>
      <c r="AR904" s="321"/>
      <c r="AS904" s="321"/>
      <c r="AT904" s="321"/>
      <c r="AU904" s="321"/>
      <c r="AV904" s="321"/>
      <c r="AW904" s="321"/>
      <c r="AX904" s="321"/>
      <c r="AY904">
        <f>COUNTA($C$904)</f>
        <v>1</v>
      </c>
    </row>
    <row r="905" spans="1:51" ht="81" customHeight="1" x14ac:dyDescent="0.15">
      <c r="A905" s="402">
        <v>28</v>
      </c>
      <c r="B905" s="402">
        <v>1</v>
      </c>
      <c r="C905" s="416" t="s">
        <v>767</v>
      </c>
      <c r="D905" s="416"/>
      <c r="E905" s="416"/>
      <c r="F905" s="416"/>
      <c r="G905" s="416"/>
      <c r="H905" s="416"/>
      <c r="I905" s="416"/>
      <c r="J905" s="417">
        <v>9010001066543</v>
      </c>
      <c r="K905" s="418"/>
      <c r="L905" s="418"/>
      <c r="M905" s="418"/>
      <c r="N905" s="418"/>
      <c r="O905" s="418"/>
      <c r="P905" s="317" t="s">
        <v>776</v>
      </c>
      <c r="Q905" s="317"/>
      <c r="R905" s="317"/>
      <c r="S905" s="317"/>
      <c r="T905" s="317"/>
      <c r="U905" s="317"/>
      <c r="V905" s="317"/>
      <c r="W905" s="317"/>
      <c r="X905" s="317"/>
      <c r="Y905" s="318">
        <v>64</v>
      </c>
      <c r="Z905" s="319"/>
      <c r="AA905" s="319"/>
      <c r="AB905" s="320"/>
      <c r="AC905" s="322" t="s">
        <v>782</v>
      </c>
      <c r="AD905" s="323"/>
      <c r="AE905" s="323"/>
      <c r="AF905" s="323"/>
      <c r="AG905" s="323"/>
      <c r="AH905" s="324">
        <v>1</v>
      </c>
      <c r="AI905" s="325"/>
      <c r="AJ905" s="325"/>
      <c r="AK905" s="325"/>
      <c r="AL905" s="326" t="s">
        <v>785</v>
      </c>
      <c r="AM905" s="327"/>
      <c r="AN905" s="327"/>
      <c r="AO905" s="328"/>
      <c r="AP905" s="321" t="s">
        <v>787</v>
      </c>
      <c r="AQ905" s="321"/>
      <c r="AR905" s="321"/>
      <c r="AS905" s="321"/>
      <c r="AT905" s="321"/>
      <c r="AU905" s="321"/>
      <c r="AV905" s="321"/>
      <c r="AW905" s="321"/>
      <c r="AX905" s="321"/>
      <c r="AY905">
        <f>COUNTA($C$905)</f>
        <v>1</v>
      </c>
    </row>
    <row r="906" spans="1:51" ht="81" customHeight="1" x14ac:dyDescent="0.15">
      <c r="A906" s="402">
        <v>29</v>
      </c>
      <c r="B906" s="402">
        <v>1</v>
      </c>
      <c r="C906" s="416" t="s">
        <v>767</v>
      </c>
      <c r="D906" s="416"/>
      <c r="E906" s="416"/>
      <c r="F906" s="416"/>
      <c r="G906" s="416"/>
      <c r="H906" s="416"/>
      <c r="I906" s="416"/>
      <c r="J906" s="417">
        <v>9010001066543</v>
      </c>
      <c r="K906" s="418"/>
      <c r="L906" s="418"/>
      <c r="M906" s="418"/>
      <c r="N906" s="418"/>
      <c r="O906" s="418"/>
      <c r="P906" s="317" t="s">
        <v>777</v>
      </c>
      <c r="Q906" s="317"/>
      <c r="R906" s="317"/>
      <c r="S906" s="317"/>
      <c r="T906" s="317"/>
      <c r="U906" s="317"/>
      <c r="V906" s="317"/>
      <c r="W906" s="317"/>
      <c r="X906" s="317"/>
      <c r="Y906" s="318">
        <v>45</v>
      </c>
      <c r="Z906" s="319"/>
      <c r="AA906" s="319"/>
      <c r="AB906" s="320"/>
      <c r="AC906" s="322" t="s">
        <v>782</v>
      </c>
      <c r="AD906" s="323"/>
      <c r="AE906" s="323"/>
      <c r="AF906" s="323"/>
      <c r="AG906" s="323"/>
      <c r="AH906" s="324">
        <v>1</v>
      </c>
      <c r="AI906" s="325"/>
      <c r="AJ906" s="325"/>
      <c r="AK906" s="325"/>
      <c r="AL906" s="326" t="s">
        <v>784</v>
      </c>
      <c r="AM906" s="327"/>
      <c r="AN906" s="327"/>
      <c r="AO906" s="328"/>
      <c r="AP906" s="321" t="s">
        <v>785</v>
      </c>
      <c r="AQ906" s="321"/>
      <c r="AR906" s="321"/>
      <c r="AS906" s="321"/>
      <c r="AT906" s="321"/>
      <c r="AU906" s="321"/>
      <c r="AV906" s="321"/>
      <c r="AW906" s="321"/>
      <c r="AX906" s="321"/>
      <c r="AY906">
        <f>COUNTA($C$906)</f>
        <v>1</v>
      </c>
    </row>
    <row r="907" spans="1:51" ht="81" customHeight="1" x14ac:dyDescent="0.15">
      <c r="A907" s="402">
        <v>30</v>
      </c>
      <c r="B907" s="402">
        <v>1</v>
      </c>
      <c r="C907" s="416" t="s">
        <v>767</v>
      </c>
      <c r="D907" s="416"/>
      <c r="E907" s="416"/>
      <c r="F907" s="416"/>
      <c r="G907" s="416"/>
      <c r="H907" s="416"/>
      <c r="I907" s="416"/>
      <c r="J907" s="417">
        <v>9010001066543</v>
      </c>
      <c r="K907" s="418"/>
      <c r="L907" s="418"/>
      <c r="M907" s="418"/>
      <c r="N907" s="418"/>
      <c r="O907" s="418"/>
      <c r="P907" s="317" t="s">
        <v>778</v>
      </c>
      <c r="Q907" s="317"/>
      <c r="R907" s="317"/>
      <c r="S907" s="317"/>
      <c r="T907" s="317"/>
      <c r="U907" s="317"/>
      <c r="V907" s="317"/>
      <c r="W907" s="317"/>
      <c r="X907" s="317"/>
      <c r="Y907" s="318">
        <v>40</v>
      </c>
      <c r="Z907" s="319"/>
      <c r="AA907" s="319"/>
      <c r="AB907" s="320"/>
      <c r="AC907" s="322" t="s">
        <v>782</v>
      </c>
      <c r="AD907" s="323"/>
      <c r="AE907" s="323"/>
      <c r="AF907" s="323"/>
      <c r="AG907" s="323"/>
      <c r="AH907" s="324">
        <v>1</v>
      </c>
      <c r="AI907" s="325"/>
      <c r="AJ907" s="325"/>
      <c r="AK907" s="325"/>
      <c r="AL907" s="326" t="s">
        <v>784</v>
      </c>
      <c r="AM907" s="327"/>
      <c r="AN907" s="327"/>
      <c r="AO907" s="328"/>
      <c r="AP907" s="321" t="s">
        <v>784</v>
      </c>
      <c r="AQ907" s="321"/>
      <c r="AR907" s="321"/>
      <c r="AS907" s="321"/>
      <c r="AT907" s="321"/>
      <c r="AU907" s="321"/>
      <c r="AV907" s="321"/>
      <c r="AW907" s="321"/>
      <c r="AX907" s="321"/>
      <c r="AY907">
        <f>COUNTA($C$907)</f>
        <v>1</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335</v>
      </c>
      <c r="AD910" s="277"/>
      <c r="AE910" s="277"/>
      <c r="AF910" s="277"/>
      <c r="AG910" s="277"/>
      <c r="AH910" s="345" t="s">
        <v>363</v>
      </c>
      <c r="AI910" s="347"/>
      <c r="AJ910" s="347"/>
      <c r="AK910" s="347"/>
      <c r="AL910" s="347" t="s">
        <v>21</v>
      </c>
      <c r="AM910" s="347"/>
      <c r="AN910" s="347"/>
      <c r="AO910" s="423"/>
      <c r="AP910" s="424" t="s">
        <v>298</v>
      </c>
      <c r="AQ910" s="424"/>
      <c r="AR910" s="424"/>
      <c r="AS910" s="424"/>
      <c r="AT910" s="424"/>
      <c r="AU910" s="424"/>
      <c r="AV910" s="424"/>
      <c r="AW910" s="424"/>
      <c r="AX910" s="424"/>
      <c r="AY910">
        <f t="shared" ref="AY910:AY911" si="119">$AY$908</f>
        <v>1</v>
      </c>
    </row>
    <row r="911" spans="1:51" ht="71.25" customHeight="1" x14ac:dyDescent="0.15">
      <c r="A911" s="402">
        <v>1</v>
      </c>
      <c r="B911" s="402">
        <v>1</v>
      </c>
      <c r="C911" s="421" t="s">
        <v>904</v>
      </c>
      <c r="D911" s="416"/>
      <c r="E911" s="416"/>
      <c r="F911" s="416"/>
      <c r="G911" s="416"/>
      <c r="H911" s="416"/>
      <c r="I911" s="416"/>
      <c r="J911" s="417" t="s">
        <v>905</v>
      </c>
      <c r="K911" s="418"/>
      <c r="L911" s="418"/>
      <c r="M911" s="418"/>
      <c r="N911" s="418"/>
      <c r="O911" s="418"/>
      <c r="P911" s="317" t="s">
        <v>791</v>
      </c>
      <c r="Q911" s="317"/>
      <c r="R911" s="317"/>
      <c r="S911" s="317"/>
      <c r="T911" s="317"/>
      <c r="U911" s="317"/>
      <c r="V911" s="317"/>
      <c r="W911" s="317"/>
      <c r="X911" s="317"/>
      <c r="Y911" s="318">
        <v>3008</v>
      </c>
      <c r="Z911" s="319"/>
      <c r="AA911" s="319"/>
      <c r="AB911" s="320"/>
      <c r="AC911" s="322" t="s">
        <v>80</v>
      </c>
      <c r="AD911" s="323"/>
      <c r="AE911" s="323"/>
      <c r="AF911" s="323"/>
      <c r="AG911" s="323"/>
      <c r="AH911" s="419" t="s">
        <v>783</v>
      </c>
      <c r="AI911" s="420"/>
      <c r="AJ911" s="420"/>
      <c r="AK911" s="420"/>
      <c r="AL911" s="326" t="s">
        <v>783</v>
      </c>
      <c r="AM911" s="327"/>
      <c r="AN911" s="327"/>
      <c r="AO911" s="328"/>
      <c r="AP911" s="321" t="s">
        <v>783</v>
      </c>
      <c r="AQ911" s="321"/>
      <c r="AR911" s="321"/>
      <c r="AS911" s="321"/>
      <c r="AT911" s="321"/>
      <c r="AU911" s="321"/>
      <c r="AV911" s="321"/>
      <c r="AW911" s="321"/>
      <c r="AX911" s="321"/>
      <c r="AY911">
        <f t="shared" si="119"/>
        <v>1</v>
      </c>
    </row>
    <row r="912" spans="1:51" ht="81.75" customHeight="1" x14ac:dyDescent="0.15">
      <c r="A912" s="402">
        <v>2</v>
      </c>
      <c r="B912" s="402">
        <v>1</v>
      </c>
      <c r="C912" s="416" t="s">
        <v>788</v>
      </c>
      <c r="D912" s="416"/>
      <c r="E912" s="416"/>
      <c r="F912" s="416"/>
      <c r="G912" s="416"/>
      <c r="H912" s="416"/>
      <c r="I912" s="416"/>
      <c r="J912" s="417">
        <v>1010001139967</v>
      </c>
      <c r="K912" s="418"/>
      <c r="L912" s="418"/>
      <c r="M912" s="418"/>
      <c r="N912" s="418"/>
      <c r="O912" s="418"/>
      <c r="P912" s="422" t="s">
        <v>950</v>
      </c>
      <c r="Q912" s="317"/>
      <c r="R912" s="317"/>
      <c r="S912" s="317"/>
      <c r="T912" s="317"/>
      <c r="U912" s="317"/>
      <c r="V912" s="317"/>
      <c r="W912" s="317"/>
      <c r="X912" s="317"/>
      <c r="Y912" s="318">
        <v>119</v>
      </c>
      <c r="Z912" s="319"/>
      <c r="AA912" s="319"/>
      <c r="AB912" s="320"/>
      <c r="AC912" s="322" t="s">
        <v>80</v>
      </c>
      <c r="AD912" s="323"/>
      <c r="AE912" s="323"/>
      <c r="AF912" s="323"/>
      <c r="AG912" s="323"/>
      <c r="AH912" s="419" t="s">
        <v>783</v>
      </c>
      <c r="AI912" s="420"/>
      <c r="AJ912" s="420"/>
      <c r="AK912" s="420"/>
      <c r="AL912" s="326" t="s">
        <v>783</v>
      </c>
      <c r="AM912" s="327"/>
      <c r="AN912" s="327"/>
      <c r="AO912" s="328"/>
      <c r="AP912" s="321" t="s">
        <v>783</v>
      </c>
      <c r="AQ912" s="321"/>
      <c r="AR912" s="321"/>
      <c r="AS912" s="321"/>
      <c r="AT912" s="321"/>
      <c r="AU912" s="321"/>
      <c r="AV912" s="321"/>
      <c r="AW912" s="321"/>
      <c r="AX912" s="321"/>
      <c r="AY912">
        <f>COUNTA($C$912)</f>
        <v>1</v>
      </c>
    </row>
    <row r="913" spans="1:51" ht="71.25" customHeight="1" x14ac:dyDescent="0.15">
      <c r="A913" s="402">
        <v>3</v>
      </c>
      <c r="B913" s="402">
        <v>1</v>
      </c>
      <c r="C913" s="421" t="s">
        <v>789</v>
      </c>
      <c r="D913" s="416"/>
      <c r="E913" s="416"/>
      <c r="F913" s="416"/>
      <c r="G913" s="416"/>
      <c r="H913" s="416"/>
      <c r="I913" s="416"/>
      <c r="J913" s="417">
        <v>1010001139967</v>
      </c>
      <c r="K913" s="418"/>
      <c r="L913" s="418"/>
      <c r="M913" s="418"/>
      <c r="N913" s="418"/>
      <c r="O913" s="418"/>
      <c r="P913" s="422" t="s">
        <v>792</v>
      </c>
      <c r="Q913" s="317"/>
      <c r="R913" s="317"/>
      <c r="S913" s="317"/>
      <c r="T913" s="317"/>
      <c r="U913" s="317"/>
      <c r="V913" s="317"/>
      <c r="W913" s="317"/>
      <c r="X913" s="317"/>
      <c r="Y913" s="318">
        <v>2</v>
      </c>
      <c r="Z913" s="319"/>
      <c r="AA913" s="319"/>
      <c r="AB913" s="320"/>
      <c r="AC913" s="322" t="s">
        <v>779</v>
      </c>
      <c r="AD913" s="323"/>
      <c r="AE913" s="323"/>
      <c r="AF913" s="323"/>
      <c r="AG913" s="323"/>
      <c r="AH913" s="324" t="s">
        <v>783</v>
      </c>
      <c r="AI913" s="325"/>
      <c r="AJ913" s="325"/>
      <c r="AK913" s="325"/>
      <c r="AL913" s="326" t="s">
        <v>783</v>
      </c>
      <c r="AM913" s="327"/>
      <c r="AN913" s="327"/>
      <c r="AO913" s="328"/>
      <c r="AP913" s="321" t="s">
        <v>783</v>
      </c>
      <c r="AQ913" s="321"/>
      <c r="AR913" s="321"/>
      <c r="AS913" s="321"/>
      <c r="AT913" s="321"/>
      <c r="AU913" s="321"/>
      <c r="AV913" s="321"/>
      <c r="AW913" s="321"/>
      <c r="AX913" s="321"/>
      <c r="AY913">
        <f>COUNTA($C$913)</f>
        <v>1</v>
      </c>
    </row>
    <row r="914" spans="1:51" ht="71.25" customHeight="1" x14ac:dyDescent="0.15">
      <c r="A914" s="402">
        <v>4</v>
      </c>
      <c r="B914" s="402">
        <v>1</v>
      </c>
      <c r="C914" s="421" t="s">
        <v>789</v>
      </c>
      <c r="D914" s="416"/>
      <c r="E914" s="416"/>
      <c r="F914" s="416"/>
      <c r="G914" s="416"/>
      <c r="H914" s="416"/>
      <c r="I914" s="416"/>
      <c r="J914" s="417">
        <v>1010001139967</v>
      </c>
      <c r="K914" s="418"/>
      <c r="L914" s="418"/>
      <c r="M914" s="418"/>
      <c r="N914" s="418"/>
      <c r="O914" s="418"/>
      <c r="P914" s="422" t="s">
        <v>793</v>
      </c>
      <c r="Q914" s="317"/>
      <c r="R914" s="317"/>
      <c r="S914" s="317"/>
      <c r="T914" s="317"/>
      <c r="U914" s="317"/>
      <c r="V914" s="317"/>
      <c r="W914" s="317"/>
      <c r="X914" s="317"/>
      <c r="Y914" s="318">
        <v>2</v>
      </c>
      <c r="Z914" s="319"/>
      <c r="AA914" s="319"/>
      <c r="AB914" s="320"/>
      <c r="AC914" s="322" t="s">
        <v>779</v>
      </c>
      <c r="AD914" s="323"/>
      <c r="AE914" s="323"/>
      <c r="AF914" s="323"/>
      <c r="AG914" s="323"/>
      <c r="AH914" s="324" t="s">
        <v>783</v>
      </c>
      <c r="AI914" s="325"/>
      <c r="AJ914" s="325"/>
      <c r="AK914" s="325"/>
      <c r="AL914" s="326" t="s">
        <v>783</v>
      </c>
      <c r="AM914" s="327"/>
      <c r="AN914" s="327"/>
      <c r="AO914" s="328"/>
      <c r="AP914" s="321" t="s">
        <v>783</v>
      </c>
      <c r="AQ914" s="321"/>
      <c r="AR914" s="321"/>
      <c r="AS914" s="321"/>
      <c r="AT914" s="321"/>
      <c r="AU914" s="321"/>
      <c r="AV914" s="321"/>
      <c r="AW914" s="321"/>
      <c r="AX914" s="321"/>
      <c r="AY914">
        <f>COUNTA($C$914)</f>
        <v>1</v>
      </c>
    </row>
    <row r="915" spans="1:51" ht="71.25" customHeight="1" x14ac:dyDescent="0.15">
      <c r="A915" s="402">
        <v>5</v>
      </c>
      <c r="B915" s="402">
        <v>1</v>
      </c>
      <c r="C915" s="416" t="s">
        <v>788</v>
      </c>
      <c r="D915" s="416"/>
      <c r="E915" s="416"/>
      <c r="F915" s="416"/>
      <c r="G915" s="416"/>
      <c r="H915" s="416"/>
      <c r="I915" s="416"/>
      <c r="J915" s="417">
        <v>1010001139967</v>
      </c>
      <c r="K915" s="418"/>
      <c r="L915" s="418"/>
      <c r="M915" s="418"/>
      <c r="N915" s="418"/>
      <c r="O915" s="418"/>
      <c r="P915" s="317" t="s">
        <v>794</v>
      </c>
      <c r="Q915" s="317"/>
      <c r="R915" s="317"/>
      <c r="S915" s="317"/>
      <c r="T915" s="317"/>
      <c r="U915" s="317"/>
      <c r="V915" s="317"/>
      <c r="W915" s="317"/>
      <c r="X915" s="317"/>
      <c r="Y915" s="318">
        <v>0.99</v>
      </c>
      <c r="Z915" s="319"/>
      <c r="AA915" s="319"/>
      <c r="AB915" s="320"/>
      <c r="AC915" s="322" t="s">
        <v>817</v>
      </c>
      <c r="AD915" s="323"/>
      <c r="AE915" s="323"/>
      <c r="AF915" s="323"/>
      <c r="AG915" s="323"/>
      <c r="AH915" s="324" t="s">
        <v>783</v>
      </c>
      <c r="AI915" s="325"/>
      <c r="AJ915" s="325"/>
      <c r="AK915" s="325"/>
      <c r="AL915" s="326" t="s">
        <v>783</v>
      </c>
      <c r="AM915" s="327"/>
      <c r="AN915" s="327"/>
      <c r="AO915" s="328"/>
      <c r="AP915" s="321" t="s">
        <v>785</v>
      </c>
      <c r="AQ915" s="321"/>
      <c r="AR915" s="321"/>
      <c r="AS915" s="321"/>
      <c r="AT915" s="321"/>
      <c r="AU915" s="321"/>
      <c r="AV915" s="321"/>
      <c r="AW915" s="321"/>
      <c r="AX915" s="321"/>
      <c r="AY915">
        <f>COUNTA($C$915)</f>
        <v>1</v>
      </c>
    </row>
    <row r="916" spans="1:51" ht="71.25" customHeight="1" x14ac:dyDescent="0.15">
      <c r="A916" s="402">
        <v>6</v>
      </c>
      <c r="B916" s="402">
        <v>1</v>
      </c>
      <c r="C916" s="416" t="s">
        <v>788</v>
      </c>
      <c r="D916" s="416"/>
      <c r="E916" s="416"/>
      <c r="F916" s="416"/>
      <c r="G916" s="416"/>
      <c r="H916" s="416"/>
      <c r="I916" s="416"/>
      <c r="J916" s="417">
        <v>1010001139967</v>
      </c>
      <c r="K916" s="418"/>
      <c r="L916" s="418"/>
      <c r="M916" s="418"/>
      <c r="N916" s="418"/>
      <c r="O916" s="418"/>
      <c r="P916" s="317" t="s">
        <v>795</v>
      </c>
      <c r="Q916" s="317"/>
      <c r="R916" s="317"/>
      <c r="S916" s="317"/>
      <c r="T916" s="317"/>
      <c r="U916" s="317"/>
      <c r="V916" s="317"/>
      <c r="W916" s="317"/>
      <c r="X916" s="317"/>
      <c r="Y916" s="318">
        <v>0.99</v>
      </c>
      <c r="Z916" s="319"/>
      <c r="AA916" s="319"/>
      <c r="AB916" s="320"/>
      <c r="AC916" s="322" t="s">
        <v>817</v>
      </c>
      <c r="AD916" s="323"/>
      <c r="AE916" s="323"/>
      <c r="AF916" s="323"/>
      <c r="AG916" s="323"/>
      <c r="AH916" s="324" t="s">
        <v>785</v>
      </c>
      <c r="AI916" s="325"/>
      <c r="AJ916" s="325"/>
      <c r="AK916" s="325"/>
      <c r="AL916" s="326" t="s">
        <v>785</v>
      </c>
      <c r="AM916" s="327"/>
      <c r="AN916" s="327"/>
      <c r="AO916" s="328"/>
      <c r="AP916" s="321" t="s">
        <v>785</v>
      </c>
      <c r="AQ916" s="321"/>
      <c r="AR916" s="321"/>
      <c r="AS916" s="321"/>
      <c r="AT916" s="321"/>
      <c r="AU916" s="321"/>
      <c r="AV916" s="321"/>
      <c r="AW916" s="321"/>
      <c r="AX916" s="321"/>
      <c r="AY916">
        <f>COUNTA($C$916)</f>
        <v>1</v>
      </c>
    </row>
    <row r="917" spans="1:51" ht="71.25" customHeight="1" x14ac:dyDescent="0.15">
      <c r="A917" s="402">
        <v>7</v>
      </c>
      <c r="B917" s="402">
        <v>1</v>
      </c>
      <c r="C917" s="416" t="s">
        <v>788</v>
      </c>
      <c r="D917" s="416"/>
      <c r="E917" s="416"/>
      <c r="F917" s="416"/>
      <c r="G917" s="416"/>
      <c r="H917" s="416"/>
      <c r="I917" s="416"/>
      <c r="J917" s="417">
        <v>1010001139967</v>
      </c>
      <c r="K917" s="418"/>
      <c r="L917" s="418"/>
      <c r="M917" s="418"/>
      <c r="N917" s="418"/>
      <c r="O917" s="418"/>
      <c r="P917" s="317" t="s">
        <v>796</v>
      </c>
      <c r="Q917" s="317"/>
      <c r="R917" s="317"/>
      <c r="S917" s="317"/>
      <c r="T917" s="317"/>
      <c r="U917" s="317"/>
      <c r="V917" s="317"/>
      <c r="W917" s="317"/>
      <c r="X917" s="317"/>
      <c r="Y917" s="318">
        <v>0.94</v>
      </c>
      <c r="Z917" s="319"/>
      <c r="AA917" s="319"/>
      <c r="AB917" s="320"/>
      <c r="AC917" s="322" t="s">
        <v>817</v>
      </c>
      <c r="AD917" s="323"/>
      <c r="AE917" s="323"/>
      <c r="AF917" s="323"/>
      <c r="AG917" s="323"/>
      <c r="AH917" s="324" t="s">
        <v>783</v>
      </c>
      <c r="AI917" s="325"/>
      <c r="AJ917" s="325"/>
      <c r="AK917" s="325"/>
      <c r="AL917" s="326" t="s">
        <v>783</v>
      </c>
      <c r="AM917" s="327"/>
      <c r="AN917" s="327"/>
      <c r="AO917" s="328"/>
      <c r="AP917" s="321" t="s">
        <v>783</v>
      </c>
      <c r="AQ917" s="321"/>
      <c r="AR917" s="321"/>
      <c r="AS917" s="321"/>
      <c r="AT917" s="321"/>
      <c r="AU917" s="321"/>
      <c r="AV917" s="321"/>
      <c r="AW917" s="321"/>
      <c r="AX917" s="321"/>
      <c r="AY917">
        <f>COUNTA($C$917)</f>
        <v>1</v>
      </c>
    </row>
    <row r="918" spans="1:51" ht="71.25" customHeight="1" x14ac:dyDescent="0.15">
      <c r="A918" s="402">
        <v>8</v>
      </c>
      <c r="B918" s="402">
        <v>1</v>
      </c>
      <c r="C918" s="416" t="s">
        <v>788</v>
      </c>
      <c r="D918" s="416"/>
      <c r="E918" s="416"/>
      <c r="F918" s="416"/>
      <c r="G918" s="416"/>
      <c r="H918" s="416"/>
      <c r="I918" s="416"/>
      <c r="J918" s="417">
        <v>1010001139967</v>
      </c>
      <c r="K918" s="418"/>
      <c r="L918" s="418"/>
      <c r="M918" s="418"/>
      <c r="N918" s="418"/>
      <c r="O918" s="418"/>
      <c r="P918" s="317" t="s">
        <v>797</v>
      </c>
      <c r="Q918" s="317"/>
      <c r="R918" s="317"/>
      <c r="S918" s="317"/>
      <c r="T918" s="317"/>
      <c r="U918" s="317"/>
      <c r="V918" s="317"/>
      <c r="W918" s="317"/>
      <c r="X918" s="317"/>
      <c r="Y918" s="318">
        <v>0.83</v>
      </c>
      <c r="Z918" s="319"/>
      <c r="AA918" s="319"/>
      <c r="AB918" s="320"/>
      <c r="AC918" s="322" t="s">
        <v>817</v>
      </c>
      <c r="AD918" s="323"/>
      <c r="AE918" s="323"/>
      <c r="AF918" s="323"/>
      <c r="AG918" s="323"/>
      <c r="AH918" s="324" t="s">
        <v>783</v>
      </c>
      <c r="AI918" s="325"/>
      <c r="AJ918" s="325"/>
      <c r="AK918" s="325"/>
      <c r="AL918" s="326" t="s">
        <v>783</v>
      </c>
      <c r="AM918" s="327"/>
      <c r="AN918" s="327"/>
      <c r="AO918" s="328"/>
      <c r="AP918" s="321" t="s">
        <v>783</v>
      </c>
      <c r="AQ918" s="321"/>
      <c r="AR918" s="321"/>
      <c r="AS918" s="321"/>
      <c r="AT918" s="321"/>
      <c r="AU918" s="321"/>
      <c r="AV918" s="321"/>
      <c r="AW918" s="321"/>
      <c r="AX918" s="321"/>
      <c r="AY918">
        <f>COUNTA($C$918)</f>
        <v>1</v>
      </c>
    </row>
    <row r="919" spans="1:51" ht="71.25" customHeight="1" x14ac:dyDescent="0.15">
      <c r="A919" s="402">
        <v>9</v>
      </c>
      <c r="B919" s="402">
        <v>1</v>
      </c>
      <c r="C919" s="416" t="s">
        <v>788</v>
      </c>
      <c r="D919" s="416"/>
      <c r="E919" s="416"/>
      <c r="F919" s="416"/>
      <c r="G919" s="416"/>
      <c r="H919" s="416"/>
      <c r="I919" s="416"/>
      <c r="J919" s="417">
        <v>1010001139967</v>
      </c>
      <c r="K919" s="418"/>
      <c r="L919" s="418"/>
      <c r="M919" s="418"/>
      <c r="N919" s="418"/>
      <c r="O919" s="418"/>
      <c r="P919" s="317" t="s">
        <v>798</v>
      </c>
      <c r="Q919" s="317"/>
      <c r="R919" s="317"/>
      <c r="S919" s="317"/>
      <c r="T919" s="317"/>
      <c r="U919" s="317"/>
      <c r="V919" s="317"/>
      <c r="W919" s="317"/>
      <c r="X919" s="317"/>
      <c r="Y919" s="318">
        <v>0.75</v>
      </c>
      <c r="Z919" s="319"/>
      <c r="AA919" s="319"/>
      <c r="AB919" s="320"/>
      <c r="AC919" s="322" t="s">
        <v>817</v>
      </c>
      <c r="AD919" s="323"/>
      <c r="AE919" s="323"/>
      <c r="AF919" s="323"/>
      <c r="AG919" s="323"/>
      <c r="AH919" s="324" t="s">
        <v>783</v>
      </c>
      <c r="AI919" s="325"/>
      <c r="AJ919" s="325"/>
      <c r="AK919" s="325"/>
      <c r="AL919" s="326" t="s">
        <v>785</v>
      </c>
      <c r="AM919" s="327"/>
      <c r="AN919" s="327"/>
      <c r="AO919" s="328"/>
      <c r="AP919" s="321" t="s">
        <v>785</v>
      </c>
      <c r="AQ919" s="321"/>
      <c r="AR919" s="321"/>
      <c r="AS919" s="321"/>
      <c r="AT919" s="321"/>
      <c r="AU919" s="321"/>
      <c r="AV919" s="321"/>
      <c r="AW919" s="321"/>
      <c r="AX919" s="321"/>
      <c r="AY919">
        <f>COUNTA($C$919)</f>
        <v>1</v>
      </c>
    </row>
    <row r="920" spans="1:51" ht="71.25" customHeight="1" x14ac:dyDescent="0.15">
      <c r="A920" s="402">
        <v>10</v>
      </c>
      <c r="B920" s="402">
        <v>1</v>
      </c>
      <c r="C920" s="416" t="s">
        <v>788</v>
      </c>
      <c r="D920" s="416"/>
      <c r="E920" s="416"/>
      <c r="F920" s="416"/>
      <c r="G920" s="416"/>
      <c r="H920" s="416"/>
      <c r="I920" s="416"/>
      <c r="J920" s="417">
        <v>1010001139967</v>
      </c>
      <c r="K920" s="418"/>
      <c r="L920" s="418"/>
      <c r="M920" s="418"/>
      <c r="N920" s="418"/>
      <c r="O920" s="418"/>
      <c r="P920" s="317" t="s">
        <v>799</v>
      </c>
      <c r="Q920" s="317"/>
      <c r="R920" s="317"/>
      <c r="S920" s="317"/>
      <c r="T920" s="317"/>
      <c r="U920" s="317"/>
      <c r="V920" s="317"/>
      <c r="W920" s="317"/>
      <c r="X920" s="317"/>
      <c r="Y920" s="318">
        <v>0.65</v>
      </c>
      <c r="Z920" s="319"/>
      <c r="AA920" s="319"/>
      <c r="AB920" s="320"/>
      <c r="AC920" s="322" t="s">
        <v>817</v>
      </c>
      <c r="AD920" s="323"/>
      <c r="AE920" s="323"/>
      <c r="AF920" s="323"/>
      <c r="AG920" s="323"/>
      <c r="AH920" s="324" t="s">
        <v>783</v>
      </c>
      <c r="AI920" s="325"/>
      <c r="AJ920" s="325"/>
      <c r="AK920" s="325"/>
      <c r="AL920" s="326" t="s">
        <v>783</v>
      </c>
      <c r="AM920" s="327"/>
      <c r="AN920" s="327"/>
      <c r="AO920" s="328"/>
      <c r="AP920" s="321" t="s">
        <v>783</v>
      </c>
      <c r="AQ920" s="321"/>
      <c r="AR920" s="321"/>
      <c r="AS920" s="321"/>
      <c r="AT920" s="321"/>
      <c r="AU920" s="321"/>
      <c r="AV920" s="321"/>
      <c r="AW920" s="321"/>
      <c r="AX920" s="321"/>
      <c r="AY920">
        <f>COUNTA($C$920)</f>
        <v>1</v>
      </c>
    </row>
    <row r="921" spans="1:51" ht="71.25" customHeight="1" x14ac:dyDescent="0.15">
      <c r="A921" s="402">
        <v>11</v>
      </c>
      <c r="B921" s="402">
        <v>1</v>
      </c>
      <c r="C921" s="416" t="s">
        <v>788</v>
      </c>
      <c r="D921" s="416"/>
      <c r="E921" s="416"/>
      <c r="F921" s="416"/>
      <c r="G921" s="416"/>
      <c r="H921" s="416"/>
      <c r="I921" s="416"/>
      <c r="J921" s="417">
        <v>1010001139967</v>
      </c>
      <c r="K921" s="418"/>
      <c r="L921" s="418"/>
      <c r="M921" s="418"/>
      <c r="N921" s="418"/>
      <c r="O921" s="418"/>
      <c r="P921" s="317" t="s">
        <v>800</v>
      </c>
      <c r="Q921" s="317"/>
      <c r="R921" s="317"/>
      <c r="S921" s="317"/>
      <c r="T921" s="317"/>
      <c r="U921" s="317"/>
      <c r="V921" s="317"/>
      <c r="W921" s="317"/>
      <c r="X921" s="317"/>
      <c r="Y921" s="318">
        <v>0.53</v>
      </c>
      <c r="Z921" s="319"/>
      <c r="AA921" s="319"/>
      <c r="AB921" s="320"/>
      <c r="AC921" s="322" t="s">
        <v>817</v>
      </c>
      <c r="AD921" s="323"/>
      <c r="AE921" s="323"/>
      <c r="AF921" s="323"/>
      <c r="AG921" s="323"/>
      <c r="AH921" s="324" t="s">
        <v>783</v>
      </c>
      <c r="AI921" s="325"/>
      <c r="AJ921" s="325"/>
      <c r="AK921" s="325"/>
      <c r="AL921" s="326" t="s">
        <v>785</v>
      </c>
      <c r="AM921" s="327"/>
      <c r="AN921" s="327"/>
      <c r="AO921" s="328"/>
      <c r="AP921" s="321" t="s">
        <v>783</v>
      </c>
      <c r="AQ921" s="321"/>
      <c r="AR921" s="321"/>
      <c r="AS921" s="321"/>
      <c r="AT921" s="321"/>
      <c r="AU921" s="321"/>
      <c r="AV921" s="321"/>
      <c r="AW921" s="321"/>
      <c r="AX921" s="321"/>
      <c r="AY921">
        <f>COUNTA($C$921)</f>
        <v>1</v>
      </c>
    </row>
    <row r="922" spans="1:51" ht="71.25" customHeight="1" x14ac:dyDescent="0.15">
      <c r="A922" s="402">
        <v>12</v>
      </c>
      <c r="B922" s="402">
        <v>1</v>
      </c>
      <c r="C922" s="416" t="s">
        <v>788</v>
      </c>
      <c r="D922" s="416"/>
      <c r="E922" s="416"/>
      <c r="F922" s="416"/>
      <c r="G922" s="416"/>
      <c r="H922" s="416"/>
      <c r="I922" s="416"/>
      <c r="J922" s="417">
        <v>1010001139967</v>
      </c>
      <c r="K922" s="418"/>
      <c r="L922" s="418"/>
      <c r="M922" s="418"/>
      <c r="N922" s="418"/>
      <c r="O922" s="418"/>
      <c r="P922" s="317" t="s">
        <v>801</v>
      </c>
      <c r="Q922" s="317"/>
      <c r="R922" s="317"/>
      <c r="S922" s="317"/>
      <c r="T922" s="317"/>
      <c r="U922" s="317"/>
      <c r="V922" s="317"/>
      <c r="W922" s="317"/>
      <c r="X922" s="317"/>
      <c r="Y922" s="318">
        <v>0.24</v>
      </c>
      <c r="Z922" s="319"/>
      <c r="AA922" s="319"/>
      <c r="AB922" s="320"/>
      <c r="AC922" s="322" t="s">
        <v>817</v>
      </c>
      <c r="AD922" s="323"/>
      <c r="AE922" s="323"/>
      <c r="AF922" s="323"/>
      <c r="AG922" s="323"/>
      <c r="AH922" s="324" t="s">
        <v>783</v>
      </c>
      <c r="AI922" s="325"/>
      <c r="AJ922" s="325"/>
      <c r="AK922" s="325"/>
      <c r="AL922" s="326" t="s">
        <v>783</v>
      </c>
      <c r="AM922" s="327"/>
      <c r="AN922" s="327"/>
      <c r="AO922" s="328"/>
      <c r="AP922" s="321" t="s">
        <v>783</v>
      </c>
      <c r="AQ922" s="321"/>
      <c r="AR922" s="321"/>
      <c r="AS922" s="321"/>
      <c r="AT922" s="321"/>
      <c r="AU922" s="321"/>
      <c r="AV922" s="321"/>
      <c r="AW922" s="321"/>
      <c r="AX922" s="321"/>
      <c r="AY922">
        <f>COUNTA($C$922)</f>
        <v>1</v>
      </c>
    </row>
    <row r="923" spans="1:51" ht="71.25" customHeight="1" x14ac:dyDescent="0.15">
      <c r="A923" s="402">
        <v>13</v>
      </c>
      <c r="B923" s="402">
        <v>1</v>
      </c>
      <c r="C923" s="416" t="s">
        <v>788</v>
      </c>
      <c r="D923" s="416"/>
      <c r="E923" s="416"/>
      <c r="F923" s="416"/>
      <c r="G923" s="416"/>
      <c r="H923" s="416"/>
      <c r="I923" s="416"/>
      <c r="J923" s="417">
        <v>1010001139967</v>
      </c>
      <c r="K923" s="418"/>
      <c r="L923" s="418"/>
      <c r="M923" s="418"/>
      <c r="N923" s="418"/>
      <c r="O923" s="418"/>
      <c r="P923" s="317" t="s">
        <v>802</v>
      </c>
      <c r="Q923" s="317"/>
      <c r="R923" s="317"/>
      <c r="S923" s="317"/>
      <c r="T923" s="317"/>
      <c r="U923" s="317"/>
      <c r="V923" s="317"/>
      <c r="W923" s="317"/>
      <c r="X923" s="317"/>
      <c r="Y923" s="318">
        <v>0.13</v>
      </c>
      <c r="Z923" s="319"/>
      <c r="AA923" s="319"/>
      <c r="AB923" s="320"/>
      <c r="AC923" s="322" t="s">
        <v>817</v>
      </c>
      <c r="AD923" s="323"/>
      <c r="AE923" s="323"/>
      <c r="AF923" s="323"/>
      <c r="AG923" s="323"/>
      <c r="AH923" s="324" t="s">
        <v>783</v>
      </c>
      <c r="AI923" s="325"/>
      <c r="AJ923" s="325"/>
      <c r="AK923" s="325"/>
      <c r="AL923" s="326" t="s">
        <v>783</v>
      </c>
      <c r="AM923" s="327"/>
      <c r="AN923" s="327"/>
      <c r="AO923" s="328"/>
      <c r="AP923" s="321" t="s">
        <v>783</v>
      </c>
      <c r="AQ923" s="321"/>
      <c r="AR923" s="321"/>
      <c r="AS923" s="321"/>
      <c r="AT923" s="321"/>
      <c r="AU923" s="321"/>
      <c r="AV923" s="321"/>
      <c r="AW923" s="321"/>
      <c r="AX923" s="321"/>
      <c r="AY923">
        <f>COUNTA($C$923)</f>
        <v>1</v>
      </c>
    </row>
    <row r="924" spans="1:51" ht="71.25" customHeight="1" x14ac:dyDescent="0.15">
      <c r="A924" s="402">
        <v>14</v>
      </c>
      <c r="B924" s="402">
        <v>1</v>
      </c>
      <c r="C924" s="416" t="s">
        <v>788</v>
      </c>
      <c r="D924" s="416"/>
      <c r="E924" s="416"/>
      <c r="F924" s="416"/>
      <c r="G924" s="416"/>
      <c r="H924" s="416"/>
      <c r="I924" s="416"/>
      <c r="J924" s="417">
        <v>1010001139967</v>
      </c>
      <c r="K924" s="418"/>
      <c r="L924" s="418"/>
      <c r="M924" s="418"/>
      <c r="N924" s="418"/>
      <c r="O924" s="418"/>
      <c r="P924" s="317" t="s">
        <v>803</v>
      </c>
      <c r="Q924" s="317"/>
      <c r="R924" s="317"/>
      <c r="S924" s="317"/>
      <c r="T924" s="317"/>
      <c r="U924" s="317"/>
      <c r="V924" s="317"/>
      <c r="W924" s="317"/>
      <c r="X924" s="317"/>
      <c r="Y924" s="318">
        <v>0.11</v>
      </c>
      <c r="Z924" s="319"/>
      <c r="AA924" s="319"/>
      <c r="AB924" s="320"/>
      <c r="AC924" s="322" t="s">
        <v>817</v>
      </c>
      <c r="AD924" s="323"/>
      <c r="AE924" s="323"/>
      <c r="AF924" s="323"/>
      <c r="AG924" s="323"/>
      <c r="AH924" s="324" t="s">
        <v>785</v>
      </c>
      <c r="AI924" s="325"/>
      <c r="AJ924" s="325"/>
      <c r="AK924" s="325"/>
      <c r="AL924" s="326" t="s">
        <v>783</v>
      </c>
      <c r="AM924" s="327"/>
      <c r="AN924" s="327"/>
      <c r="AO924" s="328"/>
      <c r="AP924" s="321" t="s">
        <v>785</v>
      </c>
      <c r="AQ924" s="321"/>
      <c r="AR924" s="321"/>
      <c r="AS924" s="321"/>
      <c r="AT924" s="321"/>
      <c r="AU924" s="321"/>
      <c r="AV924" s="321"/>
      <c r="AW924" s="321"/>
      <c r="AX924" s="321"/>
      <c r="AY924">
        <f>COUNTA($C$924)</f>
        <v>1</v>
      </c>
    </row>
    <row r="925" spans="1:51" ht="71.25" customHeight="1" x14ac:dyDescent="0.15">
      <c r="A925" s="402">
        <v>15</v>
      </c>
      <c r="B925" s="402">
        <v>1</v>
      </c>
      <c r="C925" s="416" t="s">
        <v>788</v>
      </c>
      <c r="D925" s="416"/>
      <c r="E925" s="416"/>
      <c r="F925" s="416"/>
      <c r="G925" s="416"/>
      <c r="H925" s="416"/>
      <c r="I925" s="416"/>
      <c r="J925" s="417">
        <v>1010001139967</v>
      </c>
      <c r="K925" s="418"/>
      <c r="L925" s="418"/>
      <c r="M925" s="418"/>
      <c r="N925" s="418"/>
      <c r="O925" s="418"/>
      <c r="P925" s="317" t="s">
        <v>804</v>
      </c>
      <c r="Q925" s="317"/>
      <c r="R925" s="317"/>
      <c r="S925" s="317"/>
      <c r="T925" s="317"/>
      <c r="U925" s="317"/>
      <c r="V925" s="317"/>
      <c r="W925" s="317"/>
      <c r="X925" s="317"/>
      <c r="Y925" s="318">
        <v>0.09</v>
      </c>
      <c r="Z925" s="319"/>
      <c r="AA925" s="319"/>
      <c r="AB925" s="320"/>
      <c r="AC925" s="322" t="s">
        <v>817</v>
      </c>
      <c r="AD925" s="323"/>
      <c r="AE925" s="323"/>
      <c r="AF925" s="323"/>
      <c r="AG925" s="323"/>
      <c r="AH925" s="324" t="s">
        <v>785</v>
      </c>
      <c r="AI925" s="325"/>
      <c r="AJ925" s="325"/>
      <c r="AK925" s="325"/>
      <c r="AL925" s="326" t="s">
        <v>783</v>
      </c>
      <c r="AM925" s="327"/>
      <c r="AN925" s="327"/>
      <c r="AO925" s="328"/>
      <c r="AP925" s="321" t="s">
        <v>783</v>
      </c>
      <c r="AQ925" s="321"/>
      <c r="AR925" s="321"/>
      <c r="AS925" s="321"/>
      <c r="AT925" s="321"/>
      <c r="AU925" s="321"/>
      <c r="AV925" s="321"/>
      <c r="AW925" s="321"/>
      <c r="AX925" s="321"/>
      <c r="AY925">
        <f>COUNTA($C$925)</f>
        <v>1</v>
      </c>
    </row>
    <row r="926" spans="1:51" ht="71.25" customHeight="1" x14ac:dyDescent="0.15">
      <c r="A926" s="402">
        <v>16</v>
      </c>
      <c r="B926" s="402">
        <v>1</v>
      </c>
      <c r="C926" s="416" t="s">
        <v>788</v>
      </c>
      <c r="D926" s="416"/>
      <c r="E926" s="416"/>
      <c r="F926" s="416"/>
      <c r="G926" s="416"/>
      <c r="H926" s="416"/>
      <c r="I926" s="416"/>
      <c r="J926" s="417">
        <v>1010001139967</v>
      </c>
      <c r="K926" s="418"/>
      <c r="L926" s="418"/>
      <c r="M926" s="418"/>
      <c r="N926" s="418"/>
      <c r="O926" s="418"/>
      <c r="P926" s="317" t="s">
        <v>805</v>
      </c>
      <c r="Q926" s="317"/>
      <c r="R926" s="317"/>
      <c r="S926" s="317"/>
      <c r="T926" s="317"/>
      <c r="U926" s="317"/>
      <c r="V926" s="317"/>
      <c r="W926" s="317"/>
      <c r="X926" s="317"/>
      <c r="Y926" s="318">
        <v>0</v>
      </c>
      <c r="Z926" s="319"/>
      <c r="AA926" s="319"/>
      <c r="AB926" s="320"/>
      <c r="AC926" s="322" t="s">
        <v>817</v>
      </c>
      <c r="AD926" s="323"/>
      <c r="AE926" s="323"/>
      <c r="AF926" s="323"/>
      <c r="AG926" s="323"/>
      <c r="AH926" s="324" t="s">
        <v>783</v>
      </c>
      <c r="AI926" s="325"/>
      <c r="AJ926" s="325"/>
      <c r="AK926" s="325"/>
      <c r="AL926" s="326" t="s">
        <v>785</v>
      </c>
      <c r="AM926" s="327"/>
      <c r="AN926" s="327"/>
      <c r="AO926" s="328"/>
      <c r="AP926" s="321" t="s">
        <v>783</v>
      </c>
      <c r="AQ926" s="321"/>
      <c r="AR926" s="321"/>
      <c r="AS926" s="321"/>
      <c r="AT926" s="321"/>
      <c r="AU926" s="321"/>
      <c r="AV926" s="321"/>
      <c r="AW926" s="321"/>
      <c r="AX926" s="321"/>
      <c r="AY926">
        <f>COUNTA($C$926)</f>
        <v>1</v>
      </c>
    </row>
    <row r="927" spans="1:51" s="16" customFormat="1" ht="84.75" customHeight="1" x14ac:dyDescent="0.15">
      <c r="A927" s="402">
        <v>17</v>
      </c>
      <c r="B927" s="402">
        <v>1</v>
      </c>
      <c r="C927" s="416" t="s">
        <v>790</v>
      </c>
      <c r="D927" s="416"/>
      <c r="E927" s="416"/>
      <c r="F927" s="416"/>
      <c r="G927" s="416"/>
      <c r="H927" s="416"/>
      <c r="I927" s="416"/>
      <c r="J927" s="417">
        <v>8140001007626</v>
      </c>
      <c r="K927" s="418"/>
      <c r="L927" s="418"/>
      <c r="M927" s="418"/>
      <c r="N927" s="418"/>
      <c r="O927" s="418"/>
      <c r="P927" s="422" t="s">
        <v>951</v>
      </c>
      <c r="Q927" s="317"/>
      <c r="R927" s="317"/>
      <c r="S927" s="317"/>
      <c r="T927" s="317"/>
      <c r="U927" s="317"/>
      <c r="V927" s="317"/>
      <c r="W927" s="317"/>
      <c r="X927" s="317"/>
      <c r="Y927" s="318">
        <v>55</v>
      </c>
      <c r="Z927" s="319"/>
      <c r="AA927" s="319"/>
      <c r="AB927" s="320"/>
      <c r="AC927" s="322" t="s">
        <v>80</v>
      </c>
      <c r="AD927" s="323"/>
      <c r="AE927" s="323"/>
      <c r="AF927" s="323"/>
      <c r="AG927" s="323"/>
      <c r="AH927" s="324" t="s">
        <v>783</v>
      </c>
      <c r="AI927" s="325"/>
      <c r="AJ927" s="325"/>
      <c r="AK927" s="325"/>
      <c r="AL927" s="326" t="s">
        <v>783</v>
      </c>
      <c r="AM927" s="327"/>
      <c r="AN927" s="327"/>
      <c r="AO927" s="328"/>
      <c r="AP927" s="321" t="s">
        <v>783</v>
      </c>
      <c r="AQ927" s="321"/>
      <c r="AR927" s="321"/>
      <c r="AS927" s="321"/>
      <c r="AT927" s="321"/>
      <c r="AU927" s="321"/>
      <c r="AV927" s="321"/>
      <c r="AW927" s="321"/>
      <c r="AX927" s="321"/>
      <c r="AY927">
        <f>COUNTA($C$927)</f>
        <v>1</v>
      </c>
    </row>
    <row r="928" spans="1:51" ht="81.75" customHeight="1" x14ac:dyDescent="0.15">
      <c r="A928" s="402">
        <v>18</v>
      </c>
      <c r="B928" s="402">
        <v>1</v>
      </c>
      <c r="C928" s="416" t="s">
        <v>790</v>
      </c>
      <c r="D928" s="416"/>
      <c r="E928" s="416"/>
      <c r="F928" s="416"/>
      <c r="G928" s="416"/>
      <c r="H928" s="416"/>
      <c r="I928" s="416"/>
      <c r="J928" s="417">
        <v>8140001007626</v>
      </c>
      <c r="K928" s="418"/>
      <c r="L928" s="418"/>
      <c r="M928" s="418"/>
      <c r="N928" s="418"/>
      <c r="O928" s="418"/>
      <c r="P928" s="422" t="s">
        <v>952</v>
      </c>
      <c r="Q928" s="317"/>
      <c r="R928" s="317"/>
      <c r="S928" s="317"/>
      <c r="T928" s="317"/>
      <c r="U928" s="317"/>
      <c r="V928" s="317"/>
      <c r="W928" s="317"/>
      <c r="X928" s="317"/>
      <c r="Y928" s="318">
        <v>46</v>
      </c>
      <c r="Z928" s="319"/>
      <c r="AA928" s="319"/>
      <c r="AB928" s="320"/>
      <c r="AC928" s="322" t="s">
        <v>80</v>
      </c>
      <c r="AD928" s="323"/>
      <c r="AE928" s="323"/>
      <c r="AF928" s="323"/>
      <c r="AG928" s="323"/>
      <c r="AH928" s="324" t="s">
        <v>783</v>
      </c>
      <c r="AI928" s="325"/>
      <c r="AJ928" s="325"/>
      <c r="AK928" s="325"/>
      <c r="AL928" s="326" t="s">
        <v>783</v>
      </c>
      <c r="AM928" s="327"/>
      <c r="AN928" s="327"/>
      <c r="AO928" s="328"/>
      <c r="AP928" s="321" t="s">
        <v>785</v>
      </c>
      <c r="AQ928" s="321"/>
      <c r="AR928" s="321"/>
      <c r="AS928" s="321"/>
      <c r="AT928" s="321"/>
      <c r="AU928" s="321"/>
      <c r="AV928" s="321"/>
      <c r="AW928" s="321"/>
      <c r="AX928" s="321"/>
      <c r="AY928">
        <f>COUNTA($C$928)</f>
        <v>1</v>
      </c>
    </row>
    <row r="929" spans="1:51" ht="71.25" customHeight="1" x14ac:dyDescent="0.15">
      <c r="A929" s="402">
        <v>19</v>
      </c>
      <c r="B929" s="402">
        <v>1</v>
      </c>
      <c r="C929" s="416" t="s">
        <v>790</v>
      </c>
      <c r="D929" s="416"/>
      <c r="E929" s="416"/>
      <c r="F929" s="416"/>
      <c r="G929" s="416"/>
      <c r="H929" s="416"/>
      <c r="I929" s="416"/>
      <c r="J929" s="417">
        <v>8140001007626</v>
      </c>
      <c r="K929" s="418"/>
      <c r="L929" s="418"/>
      <c r="M929" s="418"/>
      <c r="N929" s="418"/>
      <c r="O929" s="418"/>
      <c r="P929" s="317" t="s">
        <v>806</v>
      </c>
      <c r="Q929" s="317"/>
      <c r="R929" s="317"/>
      <c r="S929" s="317"/>
      <c r="T929" s="317"/>
      <c r="U929" s="317"/>
      <c r="V929" s="317"/>
      <c r="W929" s="317"/>
      <c r="X929" s="317"/>
      <c r="Y929" s="318">
        <v>0.86</v>
      </c>
      <c r="Z929" s="319"/>
      <c r="AA929" s="319"/>
      <c r="AB929" s="320"/>
      <c r="AC929" s="322" t="s">
        <v>817</v>
      </c>
      <c r="AD929" s="323"/>
      <c r="AE929" s="323"/>
      <c r="AF929" s="323"/>
      <c r="AG929" s="323"/>
      <c r="AH929" s="324" t="s">
        <v>785</v>
      </c>
      <c r="AI929" s="325"/>
      <c r="AJ929" s="325"/>
      <c r="AK929" s="325"/>
      <c r="AL929" s="326" t="s">
        <v>783</v>
      </c>
      <c r="AM929" s="327"/>
      <c r="AN929" s="327"/>
      <c r="AO929" s="328"/>
      <c r="AP929" s="321" t="s">
        <v>783</v>
      </c>
      <c r="AQ929" s="321"/>
      <c r="AR929" s="321"/>
      <c r="AS929" s="321"/>
      <c r="AT929" s="321"/>
      <c r="AU929" s="321"/>
      <c r="AV929" s="321"/>
      <c r="AW929" s="321"/>
      <c r="AX929" s="321"/>
      <c r="AY929">
        <f>COUNTA($C$929)</f>
        <v>1</v>
      </c>
    </row>
    <row r="930" spans="1:51" ht="71.25" customHeight="1" x14ac:dyDescent="0.15">
      <c r="A930" s="402">
        <v>20</v>
      </c>
      <c r="B930" s="402">
        <v>1</v>
      </c>
      <c r="C930" s="416" t="s">
        <v>790</v>
      </c>
      <c r="D930" s="416"/>
      <c r="E930" s="416"/>
      <c r="F930" s="416"/>
      <c r="G930" s="416"/>
      <c r="H930" s="416"/>
      <c r="I930" s="416"/>
      <c r="J930" s="417">
        <v>8140001007626</v>
      </c>
      <c r="K930" s="418"/>
      <c r="L930" s="418"/>
      <c r="M930" s="418"/>
      <c r="N930" s="418"/>
      <c r="O930" s="418"/>
      <c r="P930" s="317" t="s">
        <v>807</v>
      </c>
      <c r="Q930" s="317"/>
      <c r="R930" s="317"/>
      <c r="S930" s="317"/>
      <c r="T930" s="317"/>
      <c r="U930" s="317"/>
      <c r="V930" s="317"/>
      <c r="W930" s="317"/>
      <c r="X930" s="317"/>
      <c r="Y930" s="318">
        <v>0.56999999999999995</v>
      </c>
      <c r="Z930" s="319"/>
      <c r="AA930" s="319"/>
      <c r="AB930" s="320"/>
      <c r="AC930" s="322" t="s">
        <v>817</v>
      </c>
      <c r="AD930" s="323"/>
      <c r="AE930" s="323"/>
      <c r="AF930" s="323"/>
      <c r="AG930" s="323"/>
      <c r="AH930" s="324" t="s">
        <v>783</v>
      </c>
      <c r="AI930" s="325"/>
      <c r="AJ930" s="325"/>
      <c r="AK930" s="325"/>
      <c r="AL930" s="326" t="s">
        <v>785</v>
      </c>
      <c r="AM930" s="327"/>
      <c r="AN930" s="327"/>
      <c r="AO930" s="328"/>
      <c r="AP930" s="321" t="s">
        <v>783</v>
      </c>
      <c r="AQ930" s="321"/>
      <c r="AR930" s="321"/>
      <c r="AS930" s="321"/>
      <c r="AT930" s="321"/>
      <c r="AU930" s="321"/>
      <c r="AV930" s="321"/>
      <c r="AW930" s="321"/>
      <c r="AX930" s="321"/>
      <c r="AY930">
        <f>COUNTA($C$930)</f>
        <v>1</v>
      </c>
    </row>
    <row r="931" spans="1:51" ht="71.25" customHeight="1" x14ac:dyDescent="0.15">
      <c r="A931" s="402">
        <v>21</v>
      </c>
      <c r="B931" s="402">
        <v>1</v>
      </c>
      <c r="C931" s="416" t="s">
        <v>790</v>
      </c>
      <c r="D931" s="416"/>
      <c r="E931" s="416"/>
      <c r="F931" s="416"/>
      <c r="G931" s="416"/>
      <c r="H931" s="416"/>
      <c r="I931" s="416"/>
      <c r="J931" s="417">
        <v>8140001007626</v>
      </c>
      <c r="K931" s="418"/>
      <c r="L931" s="418"/>
      <c r="M931" s="418"/>
      <c r="N931" s="418"/>
      <c r="O931" s="418"/>
      <c r="P931" s="317" t="s">
        <v>808</v>
      </c>
      <c r="Q931" s="317"/>
      <c r="R931" s="317"/>
      <c r="S931" s="317"/>
      <c r="T931" s="317"/>
      <c r="U931" s="317"/>
      <c r="V931" s="317"/>
      <c r="W931" s="317"/>
      <c r="X931" s="317"/>
      <c r="Y931" s="318">
        <v>0.43</v>
      </c>
      <c r="Z931" s="319"/>
      <c r="AA931" s="319"/>
      <c r="AB931" s="320"/>
      <c r="AC931" s="322" t="s">
        <v>817</v>
      </c>
      <c r="AD931" s="323"/>
      <c r="AE931" s="323"/>
      <c r="AF931" s="323"/>
      <c r="AG931" s="323"/>
      <c r="AH931" s="324" t="s">
        <v>783</v>
      </c>
      <c r="AI931" s="325"/>
      <c r="AJ931" s="325"/>
      <c r="AK931" s="325"/>
      <c r="AL931" s="326" t="s">
        <v>783</v>
      </c>
      <c r="AM931" s="327"/>
      <c r="AN931" s="327"/>
      <c r="AO931" s="328"/>
      <c r="AP931" s="321" t="s">
        <v>783</v>
      </c>
      <c r="AQ931" s="321"/>
      <c r="AR931" s="321"/>
      <c r="AS931" s="321"/>
      <c r="AT931" s="321"/>
      <c r="AU931" s="321"/>
      <c r="AV931" s="321"/>
      <c r="AW931" s="321"/>
      <c r="AX931" s="321"/>
      <c r="AY931">
        <f>COUNTA($C$931)</f>
        <v>1</v>
      </c>
    </row>
    <row r="932" spans="1:51" ht="71.25" customHeight="1" x14ac:dyDescent="0.15">
      <c r="A932" s="402">
        <v>22</v>
      </c>
      <c r="B932" s="402">
        <v>1</v>
      </c>
      <c r="C932" s="416" t="s">
        <v>790</v>
      </c>
      <c r="D932" s="416"/>
      <c r="E932" s="416"/>
      <c r="F932" s="416"/>
      <c r="G932" s="416"/>
      <c r="H932" s="416"/>
      <c r="I932" s="416"/>
      <c r="J932" s="417">
        <v>8140001007626</v>
      </c>
      <c r="K932" s="418"/>
      <c r="L932" s="418"/>
      <c r="M932" s="418"/>
      <c r="N932" s="418"/>
      <c r="O932" s="418"/>
      <c r="P932" s="317" t="s">
        <v>809</v>
      </c>
      <c r="Q932" s="317"/>
      <c r="R932" s="317"/>
      <c r="S932" s="317"/>
      <c r="T932" s="317"/>
      <c r="U932" s="317"/>
      <c r="V932" s="317"/>
      <c r="W932" s="317"/>
      <c r="X932" s="317"/>
      <c r="Y932" s="318">
        <v>0.38</v>
      </c>
      <c r="Z932" s="319"/>
      <c r="AA932" s="319"/>
      <c r="AB932" s="320"/>
      <c r="AC932" s="322" t="s">
        <v>817</v>
      </c>
      <c r="AD932" s="323"/>
      <c r="AE932" s="323"/>
      <c r="AF932" s="323"/>
      <c r="AG932" s="323"/>
      <c r="AH932" s="324" t="s">
        <v>783</v>
      </c>
      <c r="AI932" s="325"/>
      <c r="AJ932" s="325"/>
      <c r="AK932" s="325"/>
      <c r="AL932" s="326" t="s">
        <v>783</v>
      </c>
      <c r="AM932" s="327"/>
      <c r="AN932" s="327"/>
      <c r="AO932" s="328"/>
      <c r="AP932" s="321" t="s">
        <v>785</v>
      </c>
      <c r="AQ932" s="321"/>
      <c r="AR932" s="321"/>
      <c r="AS932" s="321"/>
      <c r="AT932" s="321"/>
      <c r="AU932" s="321"/>
      <c r="AV932" s="321"/>
      <c r="AW932" s="321"/>
      <c r="AX932" s="321"/>
      <c r="AY932">
        <f>COUNTA($C$932)</f>
        <v>1</v>
      </c>
    </row>
    <row r="933" spans="1:51" ht="71.25" customHeight="1" x14ac:dyDescent="0.15">
      <c r="A933" s="402">
        <v>23</v>
      </c>
      <c r="B933" s="402">
        <v>1</v>
      </c>
      <c r="C933" s="416" t="s">
        <v>790</v>
      </c>
      <c r="D933" s="416"/>
      <c r="E933" s="416"/>
      <c r="F933" s="416"/>
      <c r="G933" s="416"/>
      <c r="H933" s="416"/>
      <c r="I933" s="416"/>
      <c r="J933" s="417">
        <v>8140001007626</v>
      </c>
      <c r="K933" s="418"/>
      <c r="L933" s="418"/>
      <c r="M933" s="418"/>
      <c r="N933" s="418"/>
      <c r="O933" s="418"/>
      <c r="P933" s="317" t="s">
        <v>810</v>
      </c>
      <c r="Q933" s="317"/>
      <c r="R933" s="317"/>
      <c r="S933" s="317"/>
      <c r="T933" s="317"/>
      <c r="U933" s="317"/>
      <c r="V933" s="317"/>
      <c r="W933" s="317"/>
      <c r="X933" s="317"/>
      <c r="Y933" s="318">
        <v>0.27</v>
      </c>
      <c r="Z933" s="319"/>
      <c r="AA933" s="319"/>
      <c r="AB933" s="320"/>
      <c r="AC933" s="322" t="s">
        <v>817</v>
      </c>
      <c r="AD933" s="323"/>
      <c r="AE933" s="323"/>
      <c r="AF933" s="323"/>
      <c r="AG933" s="323"/>
      <c r="AH933" s="324" t="s">
        <v>783</v>
      </c>
      <c r="AI933" s="325"/>
      <c r="AJ933" s="325"/>
      <c r="AK933" s="325"/>
      <c r="AL933" s="326" t="s">
        <v>783</v>
      </c>
      <c r="AM933" s="327"/>
      <c r="AN933" s="327"/>
      <c r="AO933" s="328"/>
      <c r="AP933" s="321" t="s">
        <v>783</v>
      </c>
      <c r="AQ933" s="321"/>
      <c r="AR933" s="321"/>
      <c r="AS933" s="321"/>
      <c r="AT933" s="321"/>
      <c r="AU933" s="321"/>
      <c r="AV933" s="321"/>
      <c r="AW933" s="321"/>
      <c r="AX933" s="321"/>
      <c r="AY933">
        <f>COUNTA($C$933)</f>
        <v>1</v>
      </c>
    </row>
    <row r="934" spans="1:51" ht="71.25" customHeight="1" x14ac:dyDescent="0.15">
      <c r="A934" s="402">
        <v>24</v>
      </c>
      <c r="B934" s="402">
        <v>1</v>
      </c>
      <c r="C934" s="416" t="s">
        <v>790</v>
      </c>
      <c r="D934" s="416"/>
      <c r="E934" s="416"/>
      <c r="F934" s="416"/>
      <c r="G934" s="416"/>
      <c r="H934" s="416"/>
      <c r="I934" s="416"/>
      <c r="J934" s="417">
        <v>8140001007626</v>
      </c>
      <c r="K934" s="418"/>
      <c r="L934" s="418"/>
      <c r="M934" s="418"/>
      <c r="N934" s="418"/>
      <c r="O934" s="418"/>
      <c r="P934" s="317" t="s">
        <v>811</v>
      </c>
      <c r="Q934" s="317"/>
      <c r="R934" s="317"/>
      <c r="S934" s="317"/>
      <c r="T934" s="317"/>
      <c r="U934" s="317"/>
      <c r="V934" s="317"/>
      <c r="W934" s="317"/>
      <c r="X934" s="317"/>
      <c r="Y934" s="318">
        <v>0.16</v>
      </c>
      <c r="Z934" s="319"/>
      <c r="AA934" s="319"/>
      <c r="AB934" s="320"/>
      <c r="AC934" s="322" t="s">
        <v>817</v>
      </c>
      <c r="AD934" s="323"/>
      <c r="AE934" s="323"/>
      <c r="AF934" s="323"/>
      <c r="AG934" s="323"/>
      <c r="AH934" s="324" t="s">
        <v>783</v>
      </c>
      <c r="AI934" s="325"/>
      <c r="AJ934" s="325"/>
      <c r="AK934" s="325"/>
      <c r="AL934" s="326" t="s">
        <v>783</v>
      </c>
      <c r="AM934" s="327"/>
      <c r="AN934" s="327"/>
      <c r="AO934" s="328"/>
      <c r="AP934" s="321" t="s">
        <v>783</v>
      </c>
      <c r="AQ934" s="321"/>
      <c r="AR934" s="321"/>
      <c r="AS934" s="321"/>
      <c r="AT934" s="321"/>
      <c r="AU934" s="321"/>
      <c r="AV934" s="321"/>
      <c r="AW934" s="321"/>
      <c r="AX934" s="321"/>
      <c r="AY934">
        <f>COUNTA($C$934)</f>
        <v>1</v>
      </c>
    </row>
    <row r="935" spans="1:51" ht="71.25" customHeight="1" x14ac:dyDescent="0.15">
      <c r="A935" s="402">
        <v>25</v>
      </c>
      <c r="B935" s="402">
        <v>1</v>
      </c>
      <c r="C935" s="416" t="s">
        <v>790</v>
      </c>
      <c r="D935" s="416"/>
      <c r="E935" s="416"/>
      <c r="F935" s="416"/>
      <c r="G935" s="416"/>
      <c r="H935" s="416"/>
      <c r="I935" s="416"/>
      <c r="J935" s="417">
        <v>8140001007626</v>
      </c>
      <c r="K935" s="418"/>
      <c r="L935" s="418"/>
      <c r="M935" s="418"/>
      <c r="N935" s="418"/>
      <c r="O935" s="418"/>
      <c r="P935" s="317" t="s">
        <v>812</v>
      </c>
      <c r="Q935" s="317"/>
      <c r="R935" s="317"/>
      <c r="S935" s="317"/>
      <c r="T935" s="317"/>
      <c r="U935" s="317"/>
      <c r="V935" s="317"/>
      <c r="W935" s="317"/>
      <c r="X935" s="317"/>
      <c r="Y935" s="318">
        <v>0.16</v>
      </c>
      <c r="Z935" s="319"/>
      <c r="AA935" s="319"/>
      <c r="AB935" s="320"/>
      <c r="AC935" s="322" t="s">
        <v>817</v>
      </c>
      <c r="AD935" s="323"/>
      <c r="AE935" s="323"/>
      <c r="AF935" s="323"/>
      <c r="AG935" s="323"/>
      <c r="AH935" s="324" t="s">
        <v>783</v>
      </c>
      <c r="AI935" s="325"/>
      <c r="AJ935" s="325"/>
      <c r="AK935" s="325"/>
      <c r="AL935" s="326" t="s">
        <v>783</v>
      </c>
      <c r="AM935" s="327"/>
      <c r="AN935" s="327"/>
      <c r="AO935" s="328"/>
      <c r="AP935" s="321" t="s">
        <v>783</v>
      </c>
      <c r="AQ935" s="321"/>
      <c r="AR935" s="321"/>
      <c r="AS935" s="321"/>
      <c r="AT935" s="321"/>
      <c r="AU935" s="321"/>
      <c r="AV935" s="321"/>
      <c r="AW935" s="321"/>
      <c r="AX935" s="321"/>
      <c r="AY935">
        <f>COUNTA($C$935)</f>
        <v>1</v>
      </c>
    </row>
    <row r="936" spans="1:51" ht="71.25" customHeight="1" x14ac:dyDescent="0.15">
      <c r="A936" s="402">
        <v>26</v>
      </c>
      <c r="B936" s="402">
        <v>1</v>
      </c>
      <c r="C936" s="416" t="s">
        <v>790</v>
      </c>
      <c r="D936" s="416"/>
      <c r="E936" s="416"/>
      <c r="F936" s="416"/>
      <c r="G936" s="416"/>
      <c r="H936" s="416"/>
      <c r="I936" s="416"/>
      <c r="J936" s="417">
        <v>8140001007626</v>
      </c>
      <c r="K936" s="418"/>
      <c r="L936" s="418"/>
      <c r="M936" s="418"/>
      <c r="N936" s="418"/>
      <c r="O936" s="418"/>
      <c r="P936" s="317" t="s">
        <v>813</v>
      </c>
      <c r="Q936" s="317"/>
      <c r="R936" s="317"/>
      <c r="S936" s="317"/>
      <c r="T936" s="317"/>
      <c r="U936" s="317"/>
      <c r="V936" s="317"/>
      <c r="W936" s="317"/>
      <c r="X936" s="317"/>
      <c r="Y936" s="318">
        <v>0.14000000000000001</v>
      </c>
      <c r="Z936" s="319"/>
      <c r="AA936" s="319"/>
      <c r="AB936" s="320"/>
      <c r="AC936" s="322" t="s">
        <v>817</v>
      </c>
      <c r="AD936" s="323"/>
      <c r="AE936" s="323"/>
      <c r="AF936" s="323"/>
      <c r="AG936" s="323"/>
      <c r="AH936" s="324" t="s">
        <v>783</v>
      </c>
      <c r="AI936" s="325"/>
      <c r="AJ936" s="325"/>
      <c r="AK936" s="325"/>
      <c r="AL936" s="326" t="s">
        <v>783</v>
      </c>
      <c r="AM936" s="327"/>
      <c r="AN936" s="327"/>
      <c r="AO936" s="328"/>
      <c r="AP936" s="321" t="s">
        <v>783</v>
      </c>
      <c r="AQ936" s="321"/>
      <c r="AR936" s="321"/>
      <c r="AS936" s="321"/>
      <c r="AT936" s="321"/>
      <c r="AU936" s="321"/>
      <c r="AV936" s="321"/>
      <c r="AW936" s="321"/>
      <c r="AX936" s="321"/>
      <c r="AY936">
        <f>COUNTA($C$936)</f>
        <v>1</v>
      </c>
    </row>
    <row r="937" spans="1:51" ht="71.25" customHeight="1" x14ac:dyDescent="0.15">
      <c r="A937" s="402">
        <v>27</v>
      </c>
      <c r="B937" s="402">
        <v>1</v>
      </c>
      <c r="C937" s="416" t="s">
        <v>790</v>
      </c>
      <c r="D937" s="416"/>
      <c r="E937" s="416"/>
      <c r="F937" s="416"/>
      <c r="G937" s="416"/>
      <c r="H937" s="416"/>
      <c r="I937" s="416"/>
      <c r="J937" s="417">
        <v>8140001007626</v>
      </c>
      <c r="K937" s="418"/>
      <c r="L937" s="418"/>
      <c r="M937" s="418"/>
      <c r="N937" s="418"/>
      <c r="O937" s="418"/>
      <c r="P937" s="317" t="s">
        <v>814</v>
      </c>
      <c r="Q937" s="317"/>
      <c r="R937" s="317"/>
      <c r="S937" s="317"/>
      <c r="T937" s="317"/>
      <c r="U937" s="317"/>
      <c r="V937" s="317"/>
      <c r="W937" s="317"/>
      <c r="X937" s="317"/>
      <c r="Y937" s="318">
        <v>0.08</v>
      </c>
      <c r="Z937" s="319"/>
      <c r="AA937" s="319"/>
      <c r="AB937" s="320"/>
      <c r="AC937" s="322" t="s">
        <v>817</v>
      </c>
      <c r="AD937" s="323"/>
      <c r="AE937" s="323"/>
      <c r="AF937" s="323"/>
      <c r="AG937" s="323"/>
      <c r="AH937" s="324" t="s">
        <v>783</v>
      </c>
      <c r="AI937" s="325"/>
      <c r="AJ937" s="325"/>
      <c r="AK937" s="325"/>
      <c r="AL937" s="326" t="s">
        <v>785</v>
      </c>
      <c r="AM937" s="327"/>
      <c r="AN937" s="327"/>
      <c r="AO937" s="328"/>
      <c r="AP937" s="321" t="s">
        <v>785</v>
      </c>
      <c r="AQ937" s="321"/>
      <c r="AR937" s="321"/>
      <c r="AS937" s="321"/>
      <c r="AT937" s="321"/>
      <c r="AU937" s="321"/>
      <c r="AV937" s="321"/>
      <c r="AW937" s="321"/>
      <c r="AX937" s="321"/>
      <c r="AY937">
        <f>COUNTA($C$937)</f>
        <v>1</v>
      </c>
    </row>
    <row r="938" spans="1:51" ht="71.25" customHeight="1" x14ac:dyDescent="0.15">
      <c r="A938" s="402">
        <v>28</v>
      </c>
      <c r="B938" s="402">
        <v>1</v>
      </c>
      <c r="C938" s="416" t="s">
        <v>790</v>
      </c>
      <c r="D938" s="416"/>
      <c r="E938" s="416"/>
      <c r="F938" s="416"/>
      <c r="G938" s="416"/>
      <c r="H938" s="416"/>
      <c r="I938" s="416"/>
      <c r="J938" s="417">
        <v>8140001007626</v>
      </c>
      <c r="K938" s="418"/>
      <c r="L938" s="418"/>
      <c r="M938" s="418"/>
      <c r="N938" s="418"/>
      <c r="O938" s="418"/>
      <c r="P938" s="317" t="s">
        <v>811</v>
      </c>
      <c r="Q938" s="317"/>
      <c r="R938" s="317"/>
      <c r="S938" s="317"/>
      <c r="T938" s="317"/>
      <c r="U938" s="317"/>
      <c r="V938" s="317"/>
      <c r="W938" s="317"/>
      <c r="X938" s="317"/>
      <c r="Y938" s="318">
        <v>0.08</v>
      </c>
      <c r="Z938" s="319"/>
      <c r="AA938" s="319"/>
      <c r="AB938" s="320"/>
      <c r="AC938" s="322" t="s">
        <v>817</v>
      </c>
      <c r="AD938" s="323"/>
      <c r="AE938" s="323"/>
      <c r="AF938" s="323"/>
      <c r="AG938" s="323"/>
      <c r="AH938" s="324" t="s">
        <v>783</v>
      </c>
      <c r="AI938" s="325"/>
      <c r="AJ938" s="325"/>
      <c r="AK938" s="325"/>
      <c r="AL938" s="326" t="s">
        <v>783</v>
      </c>
      <c r="AM938" s="327"/>
      <c r="AN938" s="327"/>
      <c r="AO938" s="328"/>
      <c r="AP938" s="321" t="s">
        <v>783</v>
      </c>
      <c r="AQ938" s="321"/>
      <c r="AR938" s="321"/>
      <c r="AS938" s="321"/>
      <c r="AT938" s="321"/>
      <c r="AU938" s="321"/>
      <c r="AV938" s="321"/>
      <c r="AW938" s="321"/>
      <c r="AX938" s="321"/>
      <c r="AY938">
        <f>COUNTA($C$938)</f>
        <v>1</v>
      </c>
    </row>
    <row r="939" spans="1:51" ht="71.25" customHeight="1" x14ac:dyDescent="0.15">
      <c r="A939" s="402">
        <v>29</v>
      </c>
      <c r="B939" s="402">
        <v>1</v>
      </c>
      <c r="C939" s="416" t="s">
        <v>790</v>
      </c>
      <c r="D939" s="416"/>
      <c r="E939" s="416"/>
      <c r="F939" s="416"/>
      <c r="G939" s="416"/>
      <c r="H939" s="416"/>
      <c r="I939" s="416"/>
      <c r="J939" s="417">
        <v>8140001007626</v>
      </c>
      <c r="K939" s="418"/>
      <c r="L939" s="418"/>
      <c r="M939" s="418"/>
      <c r="N939" s="418"/>
      <c r="O939" s="418"/>
      <c r="P939" s="317" t="s">
        <v>815</v>
      </c>
      <c r="Q939" s="317"/>
      <c r="R939" s="317"/>
      <c r="S939" s="317"/>
      <c r="T939" s="317"/>
      <c r="U939" s="317"/>
      <c r="V939" s="317"/>
      <c r="W939" s="317"/>
      <c r="X939" s="317"/>
      <c r="Y939" s="318">
        <v>0.06</v>
      </c>
      <c r="Z939" s="319"/>
      <c r="AA939" s="319"/>
      <c r="AB939" s="320"/>
      <c r="AC939" s="322" t="s">
        <v>817</v>
      </c>
      <c r="AD939" s="323"/>
      <c r="AE939" s="323"/>
      <c r="AF939" s="323"/>
      <c r="AG939" s="323"/>
      <c r="AH939" s="324" t="s">
        <v>783</v>
      </c>
      <c r="AI939" s="325"/>
      <c r="AJ939" s="325"/>
      <c r="AK939" s="325"/>
      <c r="AL939" s="326" t="s">
        <v>783</v>
      </c>
      <c r="AM939" s="327"/>
      <c r="AN939" s="327"/>
      <c r="AO939" s="328"/>
      <c r="AP939" s="321" t="s">
        <v>785</v>
      </c>
      <c r="AQ939" s="321"/>
      <c r="AR939" s="321"/>
      <c r="AS939" s="321"/>
      <c r="AT939" s="321"/>
      <c r="AU939" s="321"/>
      <c r="AV939" s="321"/>
      <c r="AW939" s="321"/>
      <c r="AX939" s="321"/>
      <c r="AY939">
        <f>COUNTA($C$939)</f>
        <v>1</v>
      </c>
    </row>
    <row r="940" spans="1:51" ht="71.25" customHeight="1" x14ac:dyDescent="0.15">
      <c r="A940" s="402">
        <v>30</v>
      </c>
      <c r="B940" s="402">
        <v>1</v>
      </c>
      <c r="C940" s="416" t="s">
        <v>790</v>
      </c>
      <c r="D940" s="416"/>
      <c r="E940" s="416"/>
      <c r="F940" s="416"/>
      <c r="G940" s="416"/>
      <c r="H940" s="416"/>
      <c r="I940" s="416"/>
      <c r="J940" s="417">
        <v>8140001007626</v>
      </c>
      <c r="K940" s="418"/>
      <c r="L940" s="418"/>
      <c r="M940" s="418"/>
      <c r="N940" s="418"/>
      <c r="O940" s="418"/>
      <c r="P940" s="317" t="s">
        <v>816</v>
      </c>
      <c r="Q940" s="317"/>
      <c r="R940" s="317"/>
      <c r="S940" s="317"/>
      <c r="T940" s="317"/>
      <c r="U940" s="317"/>
      <c r="V940" s="317"/>
      <c r="W940" s="317"/>
      <c r="X940" s="317"/>
      <c r="Y940" s="318">
        <v>0.05</v>
      </c>
      <c r="Z940" s="319"/>
      <c r="AA940" s="319"/>
      <c r="AB940" s="320"/>
      <c r="AC940" s="322" t="s">
        <v>817</v>
      </c>
      <c r="AD940" s="323"/>
      <c r="AE940" s="323"/>
      <c r="AF940" s="323"/>
      <c r="AG940" s="323"/>
      <c r="AH940" s="324" t="s">
        <v>785</v>
      </c>
      <c r="AI940" s="325"/>
      <c r="AJ940" s="325"/>
      <c r="AK940" s="325"/>
      <c r="AL940" s="326" t="s">
        <v>785</v>
      </c>
      <c r="AM940" s="327"/>
      <c r="AN940" s="327"/>
      <c r="AO940" s="328"/>
      <c r="AP940" s="321" t="s">
        <v>783</v>
      </c>
      <c r="AQ940" s="321"/>
      <c r="AR940" s="321"/>
      <c r="AS940" s="321"/>
      <c r="AT940" s="321"/>
      <c r="AU940" s="321"/>
      <c r="AV940" s="321"/>
      <c r="AW940" s="321"/>
      <c r="AX940" s="321"/>
      <c r="AY940">
        <f>COUNTA($C$940)</f>
        <v>1</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335</v>
      </c>
      <c r="AD943" s="277"/>
      <c r="AE943" s="277"/>
      <c r="AF943" s="277"/>
      <c r="AG943" s="277"/>
      <c r="AH943" s="345" t="s">
        <v>363</v>
      </c>
      <c r="AI943" s="347"/>
      <c r="AJ943" s="347"/>
      <c r="AK943" s="347"/>
      <c r="AL943" s="347" t="s">
        <v>21</v>
      </c>
      <c r="AM943" s="347"/>
      <c r="AN943" s="347"/>
      <c r="AO943" s="423"/>
      <c r="AP943" s="424" t="s">
        <v>298</v>
      </c>
      <c r="AQ943" s="424"/>
      <c r="AR943" s="424"/>
      <c r="AS943" s="424"/>
      <c r="AT943" s="424"/>
      <c r="AU943" s="424"/>
      <c r="AV943" s="424"/>
      <c r="AW943" s="424"/>
      <c r="AX943" s="424"/>
      <c r="AY943">
        <f t="shared" ref="AY943:AY944" si="120">$AY$941</f>
        <v>1</v>
      </c>
    </row>
    <row r="944" spans="1:51" ht="96.75" customHeight="1" x14ac:dyDescent="0.15">
      <c r="A944" s="402">
        <v>1</v>
      </c>
      <c r="B944" s="402">
        <v>1</v>
      </c>
      <c r="C944" s="416" t="s">
        <v>818</v>
      </c>
      <c r="D944" s="416"/>
      <c r="E944" s="416"/>
      <c r="F944" s="416"/>
      <c r="G944" s="416"/>
      <c r="H944" s="416"/>
      <c r="I944" s="416"/>
      <c r="J944" s="417">
        <v>3010501021854</v>
      </c>
      <c r="K944" s="418"/>
      <c r="L944" s="418"/>
      <c r="M944" s="418"/>
      <c r="N944" s="418"/>
      <c r="O944" s="418"/>
      <c r="P944" s="422" t="s">
        <v>953</v>
      </c>
      <c r="Q944" s="317"/>
      <c r="R944" s="317"/>
      <c r="S944" s="317"/>
      <c r="T944" s="317"/>
      <c r="U944" s="317"/>
      <c r="V944" s="317"/>
      <c r="W944" s="317"/>
      <c r="X944" s="317"/>
      <c r="Y944" s="318">
        <v>4</v>
      </c>
      <c r="Z944" s="319"/>
      <c r="AA944" s="319"/>
      <c r="AB944" s="320"/>
      <c r="AC944" s="322" t="s">
        <v>80</v>
      </c>
      <c r="AD944" s="323"/>
      <c r="AE944" s="323"/>
      <c r="AF944" s="323"/>
      <c r="AG944" s="323"/>
      <c r="AH944" s="419" t="s">
        <v>715</v>
      </c>
      <c r="AI944" s="420"/>
      <c r="AJ944" s="420"/>
      <c r="AK944" s="420"/>
      <c r="AL944" s="326" t="s">
        <v>783</v>
      </c>
      <c r="AM944" s="327"/>
      <c r="AN944" s="327"/>
      <c r="AO944" s="328"/>
      <c r="AP944" s="321" t="s">
        <v>785</v>
      </c>
      <c r="AQ944" s="321"/>
      <c r="AR944" s="321"/>
      <c r="AS944" s="321"/>
      <c r="AT944" s="321"/>
      <c r="AU944" s="321"/>
      <c r="AV944" s="321"/>
      <c r="AW944" s="321"/>
      <c r="AX944" s="321"/>
      <c r="AY944">
        <f t="shared" si="120"/>
        <v>1</v>
      </c>
    </row>
    <row r="945" spans="1:51" ht="87.75" customHeight="1" x14ac:dyDescent="0.15">
      <c r="A945" s="402">
        <v>2</v>
      </c>
      <c r="B945" s="402">
        <v>1</v>
      </c>
      <c r="C945" s="416" t="s">
        <v>818</v>
      </c>
      <c r="D945" s="416"/>
      <c r="E945" s="416"/>
      <c r="F945" s="416"/>
      <c r="G945" s="416"/>
      <c r="H945" s="416"/>
      <c r="I945" s="416"/>
      <c r="J945" s="417">
        <v>3010501021854</v>
      </c>
      <c r="K945" s="418"/>
      <c r="L945" s="418"/>
      <c r="M945" s="418"/>
      <c r="N945" s="418"/>
      <c r="O945" s="418"/>
      <c r="P945" s="422" t="s">
        <v>954</v>
      </c>
      <c r="Q945" s="317"/>
      <c r="R945" s="317"/>
      <c r="S945" s="317"/>
      <c r="T945" s="317"/>
      <c r="U945" s="317"/>
      <c r="V945" s="317"/>
      <c r="W945" s="317"/>
      <c r="X945" s="317"/>
      <c r="Y945" s="318">
        <v>3</v>
      </c>
      <c r="Z945" s="319"/>
      <c r="AA945" s="319"/>
      <c r="AB945" s="320"/>
      <c r="AC945" s="322" t="s">
        <v>80</v>
      </c>
      <c r="AD945" s="323"/>
      <c r="AE945" s="323"/>
      <c r="AF945" s="323"/>
      <c r="AG945" s="323"/>
      <c r="AH945" s="419" t="s">
        <v>715</v>
      </c>
      <c r="AI945" s="420"/>
      <c r="AJ945" s="420"/>
      <c r="AK945" s="420"/>
      <c r="AL945" s="326" t="s">
        <v>783</v>
      </c>
      <c r="AM945" s="327"/>
      <c r="AN945" s="327"/>
      <c r="AO945" s="328"/>
      <c r="AP945" s="321" t="s">
        <v>783</v>
      </c>
      <c r="AQ945" s="321"/>
      <c r="AR945" s="321"/>
      <c r="AS945" s="321"/>
      <c r="AT945" s="321"/>
      <c r="AU945" s="321"/>
      <c r="AV945" s="321"/>
      <c r="AW945" s="321"/>
      <c r="AX945" s="321"/>
      <c r="AY945">
        <f>COUNTA($C$945)</f>
        <v>1</v>
      </c>
    </row>
    <row r="946" spans="1:51" ht="69.75" customHeight="1" x14ac:dyDescent="0.15">
      <c r="A946" s="402">
        <v>3</v>
      </c>
      <c r="B946" s="402">
        <v>1</v>
      </c>
      <c r="C946" s="421" t="s">
        <v>818</v>
      </c>
      <c r="D946" s="416"/>
      <c r="E946" s="416"/>
      <c r="F946" s="416"/>
      <c r="G946" s="416"/>
      <c r="H946" s="416"/>
      <c r="I946" s="416"/>
      <c r="J946" s="417">
        <v>3010501021854</v>
      </c>
      <c r="K946" s="418"/>
      <c r="L946" s="418"/>
      <c r="M946" s="418"/>
      <c r="N946" s="418"/>
      <c r="O946" s="418"/>
      <c r="P946" s="422" t="s">
        <v>823</v>
      </c>
      <c r="Q946" s="317"/>
      <c r="R946" s="317"/>
      <c r="S946" s="317"/>
      <c r="T946" s="317"/>
      <c r="U946" s="317"/>
      <c r="V946" s="317"/>
      <c r="W946" s="317"/>
      <c r="X946" s="317"/>
      <c r="Y946" s="318">
        <v>1</v>
      </c>
      <c r="Z946" s="319"/>
      <c r="AA946" s="319"/>
      <c r="AB946" s="320"/>
      <c r="AC946" s="322" t="s">
        <v>817</v>
      </c>
      <c r="AD946" s="323"/>
      <c r="AE946" s="323"/>
      <c r="AF946" s="323"/>
      <c r="AG946" s="323"/>
      <c r="AH946" s="324" t="s">
        <v>715</v>
      </c>
      <c r="AI946" s="325"/>
      <c r="AJ946" s="325"/>
      <c r="AK946" s="325"/>
      <c r="AL946" s="326" t="s">
        <v>783</v>
      </c>
      <c r="AM946" s="327"/>
      <c r="AN946" s="327"/>
      <c r="AO946" s="328"/>
      <c r="AP946" s="321" t="s">
        <v>785</v>
      </c>
      <c r="AQ946" s="321"/>
      <c r="AR946" s="321"/>
      <c r="AS946" s="321"/>
      <c r="AT946" s="321"/>
      <c r="AU946" s="321"/>
      <c r="AV946" s="321"/>
      <c r="AW946" s="321"/>
      <c r="AX946" s="321"/>
      <c r="AY946">
        <f>COUNTA($C$946)</f>
        <v>1</v>
      </c>
    </row>
    <row r="947" spans="1:51" ht="69.75" customHeight="1" x14ac:dyDescent="0.15">
      <c r="A947" s="402">
        <v>4</v>
      </c>
      <c r="B947" s="402">
        <v>1</v>
      </c>
      <c r="C947" s="421" t="s">
        <v>818</v>
      </c>
      <c r="D947" s="416"/>
      <c r="E947" s="416"/>
      <c r="F947" s="416"/>
      <c r="G947" s="416"/>
      <c r="H947" s="416"/>
      <c r="I947" s="416"/>
      <c r="J947" s="417">
        <v>3010501021854</v>
      </c>
      <c r="K947" s="418"/>
      <c r="L947" s="418"/>
      <c r="M947" s="418"/>
      <c r="N947" s="418"/>
      <c r="O947" s="418"/>
      <c r="P947" s="422" t="s">
        <v>824</v>
      </c>
      <c r="Q947" s="317"/>
      <c r="R947" s="317"/>
      <c r="S947" s="317"/>
      <c r="T947" s="317"/>
      <c r="U947" s="317"/>
      <c r="V947" s="317"/>
      <c r="W947" s="317"/>
      <c r="X947" s="317"/>
      <c r="Y947" s="318">
        <v>0.99</v>
      </c>
      <c r="Z947" s="319"/>
      <c r="AA947" s="319"/>
      <c r="AB947" s="320"/>
      <c r="AC947" s="322" t="s">
        <v>817</v>
      </c>
      <c r="AD947" s="323"/>
      <c r="AE947" s="323"/>
      <c r="AF947" s="323"/>
      <c r="AG947" s="323"/>
      <c r="AH947" s="324" t="s">
        <v>715</v>
      </c>
      <c r="AI947" s="325"/>
      <c r="AJ947" s="325"/>
      <c r="AK947" s="325"/>
      <c r="AL947" s="326" t="s">
        <v>783</v>
      </c>
      <c r="AM947" s="327"/>
      <c r="AN947" s="327"/>
      <c r="AO947" s="328"/>
      <c r="AP947" s="321" t="s">
        <v>849</v>
      </c>
      <c r="AQ947" s="321"/>
      <c r="AR947" s="321"/>
      <c r="AS947" s="321"/>
      <c r="AT947" s="321"/>
      <c r="AU947" s="321"/>
      <c r="AV947" s="321"/>
      <c r="AW947" s="321"/>
      <c r="AX947" s="321"/>
      <c r="AY947">
        <f>COUNTA($C$947)</f>
        <v>1</v>
      </c>
    </row>
    <row r="948" spans="1:51" ht="69.75" customHeight="1" x14ac:dyDescent="0.15">
      <c r="A948" s="402">
        <v>5</v>
      </c>
      <c r="B948" s="402">
        <v>1</v>
      </c>
      <c r="C948" s="416" t="s">
        <v>818</v>
      </c>
      <c r="D948" s="416"/>
      <c r="E948" s="416"/>
      <c r="F948" s="416"/>
      <c r="G948" s="416"/>
      <c r="H948" s="416"/>
      <c r="I948" s="416"/>
      <c r="J948" s="417">
        <v>3010501021854</v>
      </c>
      <c r="K948" s="418"/>
      <c r="L948" s="418"/>
      <c r="M948" s="418"/>
      <c r="N948" s="418"/>
      <c r="O948" s="418"/>
      <c r="P948" s="317" t="s">
        <v>825</v>
      </c>
      <c r="Q948" s="317"/>
      <c r="R948" s="317"/>
      <c r="S948" s="317"/>
      <c r="T948" s="317"/>
      <c r="U948" s="317"/>
      <c r="V948" s="317"/>
      <c r="W948" s="317"/>
      <c r="X948" s="317"/>
      <c r="Y948" s="318">
        <v>0.99</v>
      </c>
      <c r="Z948" s="319"/>
      <c r="AA948" s="319"/>
      <c r="AB948" s="320"/>
      <c r="AC948" s="322" t="s">
        <v>817</v>
      </c>
      <c r="AD948" s="323"/>
      <c r="AE948" s="323"/>
      <c r="AF948" s="323"/>
      <c r="AG948" s="323"/>
      <c r="AH948" s="324" t="s">
        <v>715</v>
      </c>
      <c r="AI948" s="325"/>
      <c r="AJ948" s="325"/>
      <c r="AK948" s="325"/>
      <c r="AL948" s="326" t="s">
        <v>850</v>
      </c>
      <c r="AM948" s="327"/>
      <c r="AN948" s="327"/>
      <c r="AO948" s="328"/>
      <c r="AP948" s="321" t="s">
        <v>783</v>
      </c>
      <c r="AQ948" s="321"/>
      <c r="AR948" s="321"/>
      <c r="AS948" s="321"/>
      <c r="AT948" s="321"/>
      <c r="AU948" s="321"/>
      <c r="AV948" s="321"/>
      <c r="AW948" s="321"/>
      <c r="AX948" s="321"/>
      <c r="AY948">
        <f>COUNTA($C$948)</f>
        <v>1</v>
      </c>
    </row>
    <row r="949" spans="1:51" ht="69.75" customHeight="1" x14ac:dyDescent="0.15">
      <c r="A949" s="402">
        <v>6</v>
      </c>
      <c r="B949" s="402">
        <v>1</v>
      </c>
      <c r="C949" s="416" t="s">
        <v>818</v>
      </c>
      <c r="D949" s="416"/>
      <c r="E949" s="416"/>
      <c r="F949" s="416"/>
      <c r="G949" s="416"/>
      <c r="H949" s="416"/>
      <c r="I949" s="416"/>
      <c r="J949" s="417">
        <v>3010501021854</v>
      </c>
      <c r="K949" s="418"/>
      <c r="L949" s="418"/>
      <c r="M949" s="418"/>
      <c r="N949" s="418"/>
      <c r="O949" s="418"/>
      <c r="P949" s="317" t="s">
        <v>826</v>
      </c>
      <c r="Q949" s="317"/>
      <c r="R949" s="317"/>
      <c r="S949" s="317"/>
      <c r="T949" s="317"/>
      <c r="U949" s="317"/>
      <c r="V949" s="317"/>
      <c r="W949" s="317"/>
      <c r="X949" s="317"/>
      <c r="Y949" s="318">
        <v>0.98</v>
      </c>
      <c r="Z949" s="319"/>
      <c r="AA949" s="319"/>
      <c r="AB949" s="320"/>
      <c r="AC949" s="322" t="s">
        <v>817</v>
      </c>
      <c r="AD949" s="323"/>
      <c r="AE949" s="323"/>
      <c r="AF949" s="323"/>
      <c r="AG949" s="323"/>
      <c r="AH949" s="324" t="s">
        <v>715</v>
      </c>
      <c r="AI949" s="325"/>
      <c r="AJ949" s="325"/>
      <c r="AK949" s="325"/>
      <c r="AL949" s="326" t="s">
        <v>850</v>
      </c>
      <c r="AM949" s="327"/>
      <c r="AN949" s="327"/>
      <c r="AO949" s="328"/>
      <c r="AP949" s="321" t="s">
        <v>783</v>
      </c>
      <c r="AQ949" s="321"/>
      <c r="AR949" s="321"/>
      <c r="AS949" s="321"/>
      <c r="AT949" s="321"/>
      <c r="AU949" s="321"/>
      <c r="AV949" s="321"/>
      <c r="AW949" s="321"/>
      <c r="AX949" s="321"/>
      <c r="AY949">
        <f>COUNTA($C$949)</f>
        <v>1</v>
      </c>
    </row>
    <row r="950" spans="1:51" ht="69.75" customHeight="1" x14ac:dyDescent="0.15">
      <c r="A950" s="402">
        <v>7</v>
      </c>
      <c r="B950" s="402">
        <v>1</v>
      </c>
      <c r="C950" s="416" t="s">
        <v>818</v>
      </c>
      <c r="D950" s="416"/>
      <c r="E950" s="416"/>
      <c r="F950" s="416"/>
      <c r="G950" s="416"/>
      <c r="H950" s="416"/>
      <c r="I950" s="416"/>
      <c r="J950" s="417">
        <v>3010501021854</v>
      </c>
      <c r="K950" s="418"/>
      <c r="L950" s="418"/>
      <c r="M950" s="418"/>
      <c r="N950" s="418"/>
      <c r="O950" s="418"/>
      <c r="P950" s="317" t="s">
        <v>827</v>
      </c>
      <c r="Q950" s="317"/>
      <c r="R950" s="317"/>
      <c r="S950" s="317"/>
      <c r="T950" s="317"/>
      <c r="U950" s="317"/>
      <c r="V950" s="317"/>
      <c r="W950" s="317"/>
      <c r="X950" s="317"/>
      <c r="Y950" s="318">
        <v>0.94</v>
      </c>
      <c r="Z950" s="319"/>
      <c r="AA950" s="319"/>
      <c r="AB950" s="320"/>
      <c r="AC950" s="322" t="s">
        <v>817</v>
      </c>
      <c r="AD950" s="323"/>
      <c r="AE950" s="323"/>
      <c r="AF950" s="323"/>
      <c r="AG950" s="323"/>
      <c r="AH950" s="324" t="s">
        <v>715</v>
      </c>
      <c r="AI950" s="325"/>
      <c r="AJ950" s="325"/>
      <c r="AK950" s="325"/>
      <c r="AL950" s="326" t="s">
        <v>785</v>
      </c>
      <c r="AM950" s="327"/>
      <c r="AN950" s="327"/>
      <c r="AO950" s="328"/>
      <c r="AP950" s="321" t="s">
        <v>783</v>
      </c>
      <c r="AQ950" s="321"/>
      <c r="AR950" s="321"/>
      <c r="AS950" s="321"/>
      <c r="AT950" s="321"/>
      <c r="AU950" s="321"/>
      <c r="AV950" s="321"/>
      <c r="AW950" s="321"/>
      <c r="AX950" s="321"/>
      <c r="AY950">
        <f>COUNTA($C$950)</f>
        <v>1</v>
      </c>
    </row>
    <row r="951" spans="1:51" ht="69.75" customHeight="1" x14ac:dyDescent="0.15">
      <c r="A951" s="402">
        <v>8</v>
      </c>
      <c r="B951" s="402">
        <v>1</v>
      </c>
      <c r="C951" s="416" t="s">
        <v>819</v>
      </c>
      <c r="D951" s="416"/>
      <c r="E951" s="416"/>
      <c r="F951" s="416"/>
      <c r="G951" s="416"/>
      <c r="H951" s="416"/>
      <c r="I951" s="416"/>
      <c r="J951" s="417">
        <v>5010001023358</v>
      </c>
      <c r="K951" s="418"/>
      <c r="L951" s="418"/>
      <c r="M951" s="418"/>
      <c r="N951" s="418"/>
      <c r="O951" s="418"/>
      <c r="P951" s="317" t="s">
        <v>828</v>
      </c>
      <c r="Q951" s="317"/>
      <c r="R951" s="317"/>
      <c r="S951" s="317"/>
      <c r="T951" s="317"/>
      <c r="U951" s="317"/>
      <c r="V951" s="317"/>
      <c r="W951" s="317"/>
      <c r="X951" s="317"/>
      <c r="Y951" s="318">
        <v>9</v>
      </c>
      <c r="Z951" s="319"/>
      <c r="AA951" s="319"/>
      <c r="AB951" s="320"/>
      <c r="AC951" s="322" t="s">
        <v>780</v>
      </c>
      <c r="AD951" s="323"/>
      <c r="AE951" s="323"/>
      <c r="AF951" s="323"/>
      <c r="AG951" s="323"/>
      <c r="AH951" s="324">
        <v>6</v>
      </c>
      <c r="AI951" s="325"/>
      <c r="AJ951" s="325"/>
      <c r="AK951" s="325"/>
      <c r="AL951" s="326" t="s">
        <v>783</v>
      </c>
      <c r="AM951" s="327"/>
      <c r="AN951" s="327"/>
      <c r="AO951" s="328"/>
      <c r="AP951" s="321" t="s">
        <v>783</v>
      </c>
      <c r="AQ951" s="321"/>
      <c r="AR951" s="321"/>
      <c r="AS951" s="321"/>
      <c r="AT951" s="321"/>
      <c r="AU951" s="321"/>
      <c r="AV951" s="321"/>
      <c r="AW951" s="321"/>
      <c r="AX951" s="321"/>
      <c r="AY951">
        <f>COUNTA($C$951)</f>
        <v>1</v>
      </c>
    </row>
    <row r="952" spans="1:51" ht="69.75" customHeight="1" x14ac:dyDescent="0.15">
      <c r="A952" s="402">
        <v>9</v>
      </c>
      <c r="B952" s="402">
        <v>1</v>
      </c>
      <c r="C952" s="416" t="s">
        <v>820</v>
      </c>
      <c r="D952" s="416"/>
      <c r="E952" s="416"/>
      <c r="F952" s="416"/>
      <c r="G952" s="416"/>
      <c r="H952" s="416"/>
      <c r="I952" s="416"/>
      <c r="J952" s="417">
        <v>9010401031452</v>
      </c>
      <c r="K952" s="418"/>
      <c r="L952" s="418"/>
      <c r="M952" s="418"/>
      <c r="N952" s="418"/>
      <c r="O952" s="418"/>
      <c r="P952" s="317" t="s">
        <v>829</v>
      </c>
      <c r="Q952" s="317"/>
      <c r="R952" s="317"/>
      <c r="S952" s="317"/>
      <c r="T952" s="317"/>
      <c r="U952" s="317"/>
      <c r="V952" s="317"/>
      <c r="W952" s="317"/>
      <c r="X952" s="317"/>
      <c r="Y952" s="318">
        <v>5</v>
      </c>
      <c r="Z952" s="319"/>
      <c r="AA952" s="319"/>
      <c r="AB952" s="320"/>
      <c r="AC952" s="322" t="s">
        <v>780</v>
      </c>
      <c r="AD952" s="323"/>
      <c r="AE952" s="323"/>
      <c r="AF952" s="323"/>
      <c r="AG952" s="323"/>
      <c r="AH952" s="324">
        <v>1</v>
      </c>
      <c r="AI952" s="325"/>
      <c r="AJ952" s="325"/>
      <c r="AK952" s="325"/>
      <c r="AL952" s="326" t="s">
        <v>783</v>
      </c>
      <c r="AM952" s="327"/>
      <c r="AN952" s="327"/>
      <c r="AO952" s="328"/>
      <c r="AP952" s="321" t="s">
        <v>850</v>
      </c>
      <c r="AQ952" s="321"/>
      <c r="AR952" s="321"/>
      <c r="AS952" s="321"/>
      <c r="AT952" s="321"/>
      <c r="AU952" s="321"/>
      <c r="AV952" s="321"/>
      <c r="AW952" s="321"/>
      <c r="AX952" s="321"/>
      <c r="AY952">
        <f>COUNTA($C$952)</f>
        <v>1</v>
      </c>
    </row>
    <row r="953" spans="1:51" ht="69.75" customHeight="1" x14ac:dyDescent="0.15">
      <c r="A953" s="402">
        <v>10</v>
      </c>
      <c r="B953" s="402">
        <v>1</v>
      </c>
      <c r="C953" s="416" t="s">
        <v>820</v>
      </c>
      <c r="D953" s="416"/>
      <c r="E953" s="416"/>
      <c r="F953" s="416"/>
      <c r="G953" s="416"/>
      <c r="H953" s="416"/>
      <c r="I953" s="416"/>
      <c r="J953" s="417">
        <v>9010401031452</v>
      </c>
      <c r="K953" s="418"/>
      <c r="L953" s="418"/>
      <c r="M953" s="418"/>
      <c r="N953" s="418"/>
      <c r="O953" s="418"/>
      <c r="P953" s="317" t="s">
        <v>830</v>
      </c>
      <c r="Q953" s="317"/>
      <c r="R953" s="317"/>
      <c r="S953" s="317"/>
      <c r="T953" s="317"/>
      <c r="U953" s="317"/>
      <c r="V953" s="317"/>
      <c r="W953" s="317"/>
      <c r="X953" s="317"/>
      <c r="Y953" s="318">
        <v>0.54</v>
      </c>
      <c r="Z953" s="319"/>
      <c r="AA953" s="319"/>
      <c r="AB953" s="320"/>
      <c r="AC953" s="322" t="s">
        <v>817</v>
      </c>
      <c r="AD953" s="323"/>
      <c r="AE953" s="323"/>
      <c r="AF953" s="323"/>
      <c r="AG953" s="323"/>
      <c r="AH953" s="324" t="s">
        <v>715</v>
      </c>
      <c r="AI953" s="325"/>
      <c r="AJ953" s="325"/>
      <c r="AK953" s="325"/>
      <c r="AL953" s="326" t="s">
        <v>783</v>
      </c>
      <c r="AM953" s="327"/>
      <c r="AN953" s="327"/>
      <c r="AO953" s="328"/>
      <c r="AP953" s="321" t="s">
        <v>783</v>
      </c>
      <c r="AQ953" s="321"/>
      <c r="AR953" s="321"/>
      <c r="AS953" s="321"/>
      <c r="AT953" s="321"/>
      <c r="AU953" s="321"/>
      <c r="AV953" s="321"/>
      <c r="AW953" s="321"/>
      <c r="AX953" s="321"/>
      <c r="AY953">
        <f>COUNTA($C$953)</f>
        <v>1</v>
      </c>
    </row>
    <row r="954" spans="1:51" ht="69.75" customHeight="1" x14ac:dyDescent="0.15">
      <c r="A954" s="402">
        <v>11</v>
      </c>
      <c r="B954" s="402">
        <v>1</v>
      </c>
      <c r="C954" s="416" t="s">
        <v>820</v>
      </c>
      <c r="D954" s="416"/>
      <c r="E954" s="416"/>
      <c r="F954" s="416"/>
      <c r="G954" s="416"/>
      <c r="H954" s="416"/>
      <c r="I954" s="416"/>
      <c r="J954" s="417">
        <v>9010401031452</v>
      </c>
      <c r="K954" s="418"/>
      <c r="L954" s="418"/>
      <c r="M954" s="418"/>
      <c r="N954" s="418"/>
      <c r="O954" s="418"/>
      <c r="P954" s="317" t="s">
        <v>831</v>
      </c>
      <c r="Q954" s="317"/>
      <c r="R954" s="317"/>
      <c r="S954" s="317"/>
      <c r="T954" s="317"/>
      <c r="U954" s="317"/>
      <c r="V954" s="317"/>
      <c r="W954" s="317"/>
      <c r="X954" s="317"/>
      <c r="Y954" s="318">
        <v>0.2</v>
      </c>
      <c r="Z954" s="319"/>
      <c r="AA954" s="319"/>
      <c r="AB954" s="320"/>
      <c r="AC954" s="322" t="s">
        <v>817</v>
      </c>
      <c r="AD954" s="323"/>
      <c r="AE954" s="323"/>
      <c r="AF954" s="323"/>
      <c r="AG954" s="323"/>
      <c r="AH954" s="324" t="s">
        <v>715</v>
      </c>
      <c r="AI954" s="325"/>
      <c r="AJ954" s="325"/>
      <c r="AK954" s="325"/>
      <c r="AL954" s="326" t="s">
        <v>850</v>
      </c>
      <c r="AM954" s="327"/>
      <c r="AN954" s="327"/>
      <c r="AO954" s="328"/>
      <c r="AP954" s="321" t="s">
        <v>785</v>
      </c>
      <c r="AQ954" s="321"/>
      <c r="AR954" s="321"/>
      <c r="AS954" s="321"/>
      <c r="AT954" s="321"/>
      <c r="AU954" s="321"/>
      <c r="AV954" s="321"/>
      <c r="AW954" s="321"/>
      <c r="AX954" s="321"/>
      <c r="AY954">
        <f>COUNTA($C$954)</f>
        <v>1</v>
      </c>
    </row>
    <row r="955" spans="1:51" ht="114.75" customHeight="1" x14ac:dyDescent="0.15">
      <c r="A955" s="402">
        <v>12</v>
      </c>
      <c r="B955" s="402">
        <v>1</v>
      </c>
      <c r="C955" s="416" t="s">
        <v>767</v>
      </c>
      <c r="D955" s="416"/>
      <c r="E955" s="416"/>
      <c r="F955" s="416"/>
      <c r="G955" s="416"/>
      <c r="H955" s="416"/>
      <c r="I955" s="416"/>
      <c r="J955" s="417">
        <v>9010001066543</v>
      </c>
      <c r="K955" s="418"/>
      <c r="L955" s="418"/>
      <c r="M955" s="418"/>
      <c r="N955" s="418"/>
      <c r="O955" s="418"/>
      <c r="P955" s="422" t="s">
        <v>955</v>
      </c>
      <c r="Q955" s="317"/>
      <c r="R955" s="317"/>
      <c r="S955" s="317"/>
      <c r="T955" s="317"/>
      <c r="U955" s="317"/>
      <c r="V955" s="317"/>
      <c r="W955" s="317"/>
      <c r="X955" s="317"/>
      <c r="Y955" s="318">
        <v>6</v>
      </c>
      <c r="Z955" s="319"/>
      <c r="AA955" s="319"/>
      <c r="AB955" s="320"/>
      <c r="AC955" s="322" t="s">
        <v>80</v>
      </c>
      <c r="AD955" s="323"/>
      <c r="AE955" s="323"/>
      <c r="AF955" s="323"/>
      <c r="AG955" s="323"/>
      <c r="AH955" s="324" t="s">
        <v>715</v>
      </c>
      <c r="AI955" s="325"/>
      <c r="AJ955" s="325"/>
      <c r="AK955" s="325"/>
      <c r="AL955" s="326" t="s">
        <v>783</v>
      </c>
      <c r="AM955" s="327"/>
      <c r="AN955" s="327"/>
      <c r="AO955" s="328"/>
      <c r="AP955" s="321" t="s">
        <v>785</v>
      </c>
      <c r="AQ955" s="321"/>
      <c r="AR955" s="321"/>
      <c r="AS955" s="321"/>
      <c r="AT955" s="321"/>
      <c r="AU955" s="321"/>
      <c r="AV955" s="321"/>
      <c r="AW955" s="321"/>
      <c r="AX955" s="321"/>
      <c r="AY955">
        <f>COUNTA($C$955)</f>
        <v>1</v>
      </c>
    </row>
    <row r="956" spans="1:51" ht="69.75" customHeight="1" x14ac:dyDescent="0.15">
      <c r="A956" s="402">
        <v>13</v>
      </c>
      <c r="B956" s="402">
        <v>1</v>
      </c>
      <c r="C956" s="416" t="s">
        <v>821</v>
      </c>
      <c r="D956" s="416"/>
      <c r="E956" s="416"/>
      <c r="F956" s="416"/>
      <c r="G956" s="416"/>
      <c r="H956" s="416"/>
      <c r="I956" s="416"/>
      <c r="J956" s="417">
        <v>8010001090081</v>
      </c>
      <c r="K956" s="418"/>
      <c r="L956" s="418"/>
      <c r="M956" s="418"/>
      <c r="N956" s="418"/>
      <c r="O956" s="418"/>
      <c r="P956" s="317" t="s">
        <v>832</v>
      </c>
      <c r="Q956" s="317"/>
      <c r="R956" s="317"/>
      <c r="S956" s="317"/>
      <c r="T956" s="317"/>
      <c r="U956" s="317"/>
      <c r="V956" s="317"/>
      <c r="W956" s="317"/>
      <c r="X956" s="317"/>
      <c r="Y956" s="318">
        <v>5</v>
      </c>
      <c r="Z956" s="319"/>
      <c r="AA956" s="319"/>
      <c r="AB956" s="320"/>
      <c r="AC956" s="322" t="s">
        <v>780</v>
      </c>
      <c r="AD956" s="323"/>
      <c r="AE956" s="323"/>
      <c r="AF956" s="323"/>
      <c r="AG956" s="323"/>
      <c r="AH956" s="324">
        <v>5</v>
      </c>
      <c r="AI956" s="325"/>
      <c r="AJ956" s="325"/>
      <c r="AK956" s="325"/>
      <c r="AL956" s="326" t="s">
        <v>850</v>
      </c>
      <c r="AM956" s="327"/>
      <c r="AN956" s="327"/>
      <c r="AO956" s="328"/>
      <c r="AP956" s="321" t="s">
        <v>783</v>
      </c>
      <c r="AQ956" s="321"/>
      <c r="AR956" s="321"/>
      <c r="AS956" s="321"/>
      <c r="AT956" s="321"/>
      <c r="AU956" s="321"/>
      <c r="AV956" s="321"/>
      <c r="AW956" s="321"/>
      <c r="AX956" s="321"/>
      <c r="AY956">
        <f>COUNTA($C$956)</f>
        <v>1</v>
      </c>
    </row>
    <row r="957" spans="1:51" ht="69.75" customHeight="1" x14ac:dyDescent="0.15">
      <c r="A957" s="402">
        <v>14</v>
      </c>
      <c r="B957" s="402">
        <v>1</v>
      </c>
      <c r="C957" s="416" t="s">
        <v>822</v>
      </c>
      <c r="D957" s="416"/>
      <c r="E957" s="416"/>
      <c r="F957" s="416"/>
      <c r="G957" s="416"/>
      <c r="H957" s="416"/>
      <c r="I957" s="416"/>
      <c r="J957" s="417">
        <v>9013301008743</v>
      </c>
      <c r="K957" s="418"/>
      <c r="L957" s="418"/>
      <c r="M957" s="418"/>
      <c r="N957" s="418"/>
      <c r="O957" s="418"/>
      <c r="P957" s="317" t="s">
        <v>833</v>
      </c>
      <c r="Q957" s="317"/>
      <c r="R957" s="317"/>
      <c r="S957" s="317"/>
      <c r="T957" s="317"/>
      <c r="U957" s="317"/>
      <c r="V957" s="317"/>
      <c r="W957" s="317"/>
      <c r="X957" s="317"/>
      <c r="Y957" s="318">
        <v>0.8</v>
      </c>
      <c r="Z957" s="319"/>
      <c r="AA957" s="319"/>
      <c r="AB957" s="320"/>
      <c r="AC957" s="322" t="s">
        <v>817</v>
      </c>
      <c r="AD957" s="323"/>
      <c r="AE957" s="323"/>
      <c r="AF957" s="323"/>
      <c r="AG957" s="323"/>
      <c r="AH957" s="324" t="s">
        <v>715</v>
      </c>
      <c r="AI957" s="325"/>
      <c r="AJ957" s="325"/>
      <c r="AK957" s="325"/>
      <c r="AL957" s="326" t="s">
        <v>783</v>
      </c>
      <c r="AM957" s="327"/>
      <c r="AN957" s="327"/>
      <c r="AO957" s="328"/>
      <c r="AP957" s="321" t="s">
        <v>783</v>
      </c>
      <c r="AQ957" s="321"/>
      <c r="AR957" s="321"/>
      <c r="AS957" s="321"/>
      <c r="AT957" s="321"/>
      <c r="AU957" s="321"/>
      <c r="AV957" s="321"/>
      <c r="AW957" s="321"/>
      <c r="AX957" s="321"/>
      <c r="AY957">
        <f>COUNTA($C$957)</f>
        <v>1</v>
      </c>
    </row>
    <row r="958" spans="1:51" ht="69.75" customHeight="1" x14ac:dyDescent="0.15">
      <c r="A958" s="402">
        <v>15</v>
      </c>
      <c r="B958" s="402">
        <v>1</v>
      </c>
      <c r="C958" s="416" t="s">
        <v>822</v>
      </c>
      <c r="D958" s="416"/>
      <c r="E958" s="416"/>
      <c r="F958" s="416"/>
      <c r="G958" s="416"/>
      <c r="H958" s="416"/>
      <c r="I958" s="416"/>
      <c r="J958" s="417">
        <v>9013301008743</v>
      </c>
      <c r="K958" s="418"/>
      <c r="L958" s="418"/>
      <c r="M958" s="418"/>
      <c r="N958" s="418"/>
      <c r="O958" s="418"/>
      <c r="P958" s="317" t="s">
        <v>834</v>
      </c>
      <c r="Q958" s="317"/>
      <c r="R958" s="317"/>
      <c r="S958" s="317"/>
      <c r="T958" s="317"/>
      <c r="U958" s="317"/>
      <c r="V958" s="317"/>
      <c r="W958" s="317"/>
      <c r="X958" s="317"/>
      <c r="Y958" s="318">
        <v>0.35</v>
      </c>
      <c r="Z958" s="319"/>
      <c r="AA958" s="319"/>
      <c r="AB958" s="320"/>
      <c r="AC958" s="322" t="s">
        <v>817</v>
      </c>
      <c r="AD958" s="323"/>
      <c r="AE958" s="323"/>
      <c r="AF958" s="323"/>
      <c r="AG958" s="323"/>
      <c r="AH958" s="324" t="s">
        <v>715</v>
      </c>
      <c r="AI958" s="325"/>
      <c r="AJ958" s="325"/>
      <c r="AK958" s="325"/>
      <c r="AL958" s="326" t="s">
        <v>783</v>
      </c>
      <c r="AM958" s="327"/>
      <c r="AN958" s="327"/>
      <c r="AO958" s="328"/>
      <c r="AP958" s="321" t="s">
        <v>785</v>
      </c>
      <c r="AQ958" s="321"/>
      <c r="AR958" s="321"/>
      <c r="AS958" s="321"/>
      <c r="AT958" s="321"/>
      <c r="AU958" s="321"/>
      <c r="AV958" s="321"/>
      <c r="AW958" s="321"/>
      <c r="AX958" s="321"/>
      <c r="AY958">
        <f>COUNTA($C$958)</f>
        <v>1</v>
      </c>
    </row>
    <row r="959" spans="1:51" ht="69.75" customHeight="1" x14ac:dyDescent="0.15">
      <c r="A959" s="402">
        <v>16</v>
      </c>
      <c r="B959" s="402">
        <v>1</v>
      </c>
      <c r="C959" s="416" t="s">
        <v>822</v>
      </c>
      <c r="D959" s="416"/>
      <c r="E959" s="416"/>
      <c r="F959" s="416"/>
      <c r="G959" s="416"/>
      <c r="H959" s="416"/>
      <c r="I959" s="416"/>
      <c r="J959" s="417">
        <v>9013301008743</v>
      </c>
      <c r="K959" s="418"/>
      <c r="L959" s="418"/>
      <c r="M959" s="418"/>
      <c r="N959" s="418"/>
      <c r="O959" s="418"/>
      <c r="P959" s="317" t="s">
        <v>835</v>
      </c>
      <c r="Q959" s="317"/>
      <c r="R959" s="317"/>
      <c r="S959" s="317"/>
      <c r="T959" s="317"/>
      <c r="U959" s="317"/>
      <c r="V959" s="317"/>
      <c r="W959" s="317"/>
      <c r="X959" s="317"/>
      <c r="Y959" s="318">
        <v>0.34</v>
      </c>
      <c r="Z959" s="319"/>
      <c r="AA959" s="319"/>
      <c r="AB959" s="320"/>
      <c r="AC959" s="322" t="s">
        <v>817</v>
      </c>
      <c r="AD959" s="323"/>
      <c r="AE959" s="323"/>
      <c r="AF959" s="323"/>
      <c r="AG959" s="323"/>
      <c r="AH959" s="324" t="s">
        <v>715</v>
      </c>
      <c r="AI959" s="325"/>
      <c r="AJ959" s="325"/>
      <c r="AK959" s="325"/>
      <c r="AL959" s="326" t="s">
        <v>783</v>
      </c>
      <c r="AM959" s="327"/>
      <c r="AN959" s="327"/>
      <c r="AO959" s="328"/>
      <c r="AP959" s="321" t="s">
        <v>783</v>
      </c>
      <c r="AQ959" s="321"/>
      <c r="AR959" s="321"/>
      <c r="AS959" s="321"/>
      <c r="AT959" s="321"/>
      <c r="AU959" s="321"/>
      <c r="AV959" s="321"/>
      <c r="AW959" s="321"/>
      <c r="AX959" s="321"/>
      <c r="AY959">
        <f>COUNTA($C$959)</f>
        <v>1</v>
      </c>
    </row>
    <row r="960" spans="1:51" s="16" customFormat="1" ht="69.75" customHeight="1" x14ac:dyDescent="0.15">
      <c r="A960" s="402">
        <v>17</v>
      </c>
      <c r="B960" s="402">
        <v>1</v>
      </c>
      <c r="C960" s="416" t="s">
        <v>822</v>
      </c>
      <c r="D960" s="416"/>
      <c r="E960" s="416"/>
      <c r="F960" s="416"/>
      <c r="G960" s="416"/>
      <c r="H960" s="416"/>
      <c r="I960" s="416"/>
      <c r="J960" s="417">
        <v>9013301008743</v>
      </c>
      <c r="K960" s="418"/>
      <c r="L960" s="418"/>
      <c r="M960" s="418"/>
      <c r="N960" s="418"/>
      <c r="O960" s="418"/>
      <c r="P960" s="317" t="s">
        <v>836</v>
      </c>
      <c r="Q960" s="317"/>
      <c r="R960" s="317"/>
      <c r="S960" s="317"/>
      <c r="T960" s="317"/>
      <c r="U960" s="317"/>
      <c r="V960" s="317"/>
      <c r="W960" s="317"/>
      <c r="X960" s="317"/>
      <c r="Y960" s="318">
        <v>0.3</v>
      </c>
      <c r="Z960" s="319"/>
      <c r="AA960" s="319"/>
      <c r="AB960" s="320"/>
      <c r="AC960" s="322" t="s">
        <v>817</v>
      </c>
      <c r="AD960" s="323"/>
      <c r="AE960" s="323"/>
      <c r="AF960" s="323"/>
      <c r="AG960" s="323"/>
      <c r="AH960" s="324" t="s">
        <v>715</v>
      </c>
      <c r="AI960" s="325"/>
      <c r="AJ960" s="325"/>
      <c r="AK960" s="325"/>
      <c r="AL960" s="326" t="s">
        <v>783</v>
      </c>
      <c r="AM960" s="327"/>
      <c r="AN960" s="327"/>
      <c r="AO960" s="328"/>
      <c r="AP960" s="321" t="s">
        <v>850</v>
      </c>
      <c r="AQ960" s="321"/>
      <c r="AR960" s="321"/>
      <c r="AS960" s="321"/>
      <c r="AT960" s="321"/>
      <c r="AU960" s="321"/>
      <c r="AV960" s="321"/>
      <c r="AW960" s="321"/>
      <c r="AX960" s="321"/>
      <c r="AY960">
        <f>COUNTA($C$960)</f>
        <v>1</v>
      </c>
    </row>
    <row r="961" spans="1:51" ht="69.75" customHeight="1" x14ac:dyDescent="0.15">
      <c r="A961" s="402">
        <v>18</v>
      </c>
      <c r="B961" s="402">
        <v>1</v>
      </c>
      <c r="C961" s="416" t="s">
        <v>822</v>
      </c>
      <c r="D961" s="416"/>
      <c r="E961" s="416"/>
      <c r="F961" s="416"/>
      <c r="G961" s="416"/>
      <c r="H961" s="416"/>
      <c r="I961" s="416"/>
      <c r="J961" s="417">
        <v>9013301008743</v>
      </c>
      <c r="K961" s="418"/>
      <c r="L961" s="418"/>
      <c r="M961" s="418"/>
      <c r="N961" s="418"/>
      <c r="O961" s="418"/>
      <c r="P961" s="317" t="s">
        <v>837</v>
      </c>
      <c r="Q961" s="317"/>
      <c r="R961" s="317"/>
      <c r="S961" s="317"/>
      <c r="T961" s="317"/>
      <c r="U961" s="317"/>
      <c r="V961" s="317"/>
      <c r="W961" s="317"/>
      <c r="X961" s="317"/>
      <c r="Y961" s="318">
        <v>0.28000000000000003</v>
      </c>
      <c r="Z961" s="319"/>
      <c r="AA961" s="319"/>
      <c r="AB961" s="320"/>
      <c r="AC961" s="322" t="s">
        <v>817</v>
      </c>
      <c r="AD961" s="323"/>
      <c r="AE961" s="323"/>
      <c r="AF961" s="323"/>
      <c r="AG961" s="323"/>
      <c r="AH961" s="324" t="s">
        <v>715</v>
      </c>
      <c r="AI961" s="325"/>
      <c r="AJ961" s="325"/>
      <c r="AK961" s="325"/>
      <c r="AL961" s="326" t="s">
        <v>783</v>
      </c>
      <c r="AM961" s="327"/>
      <c r="AN961" s="327"/>
      <c r="AO961" s="328"/>
      <c r="AP961" s="321" t="s">
        <v>783</v>
      </c>
      <c r="AQ961" s="321"/>
      <c r="AR961" s="321"/>
      <c r="AS961" s="321"/>
      <c r="AT961" s="321"/>
      <c r="AU961" s="321"/>
      <c r="AV961" s="321"/>
      <c r="AW961" s="321"/>
      <c r="AX961" s="321"/>
      <c r="AY961">
        <f>COUNTA($C$961)</f>
        <v>1</v>
      </c>
    </row>
    <row r="962" spans="1:51" ht="69.75" customHeight="1" x14ac:dyDescent="0.15">
      <c r="A962" s="402">
        <v>19</v>
      </c>
      <c r="B962" s="402">
        <v>1</v>
      </c>
      <c r="C962" s="416" t="s">
        <v>822</v>
      </c>
      <c r="D962" s="416"/>
      <c r="E962" s="416"/>
      <c r="F962" s="416"/>
      <c r="G962" s="416"/>
      <c r="H962" s="416"/>
      <c r="I962" s="416"/>
      <c r="J962" s="417">
        <v>9013301008743</v>
      </c>
      <c r="K962" s="418"/>
      <c r="L962" s="418"/>
      <c r="M962" s="418"/>
      <c r="N962" s="418"/>
      <c r="O962" s="418"/>
      <c r="P962" s="317" t="s">
        <v>838</v>
      </c>
      <c r="Q962" s="317"/>
      <c r="R962" s="317"/>
      <c r="S962" s="317"/>
      <c r="T962" s="317"/>
      <c r="U962" s="317"/>
      <c r="V962" s="317"/>
      <c r="W962" s="317"/>
      <c r="X962" s="317"/>
      <c r="Y962" s="318">
        <v>0.26</v>
      </c>
      <c r="Z962" s="319"/>
      <c r="AA962" s="319"/>
      <c r="AB962" s="320"/>
      <c r="AC962" s="322" t="s">
        <v>817</v>
      </c>
      <c r="AD962" s="323"/>
      <c r="AE962" s="323"/>
      <c r="AF962" s="323"/>
      <c r="AG962" s="323"/>
      <c r="AH962" s="324" t="s">
        <v>715</v>
      </c>
      <c r="AI962" s="325"/>
      <c r="AJ962" s="325"/>
      <c r="AK962" s="325"/>
      <c r="AL962" s="326" t="s">
        <v>783</v>
      </c>
      <c r="AM962" s="327"/>
      <c r="AN962" s="327"/>
      <c r="AO962" s="328"/>
      <c r="AP962" s="321" t="s">
        <v>783</v>
      </c>
      <c r="AQ962" s="321"/>
      <c r="AR962" s="321"/>
      <c r="AS962" s="321"/>
      <c r="AT962" s="321"/>
      <c r="AU962" s="321"/>
      <c r="AV962" s="321"/>
      <c r="AW962" s="321"/>
      <c r="AX962" s="321"/>
      <c r="AY962">
        <f>COUNTA($C$962)</f>
        <v>1</v>
      </c>
    </row>
    <row r="963" spans="1:51" ht="69.75" customHeight="1" x14ac:dyDescent="0.15">
      <c r="A963" s="402">
        <v>20</v>
      </c>
      <c r="B963" s="402">
        <v>1</v>
      </c>
      <c r="C963" s="416" t="s">
        <v>822</v>
      </c>
      <c r="D963" s="416"/>
      <c r="E963" s="416"/>
      <c r="F963" s="416"/>
      <c r="G963" s="416"/>
      <c r="H963" s="416"/>
      <c r="I963" s="416"/>
      <c r="J963" s="417">
        <v>9013301008743</v>
      </c>
      <c r="K963" s="418"/>
      <c r="L963" s="418"/>
      <c r="M963" s="418"/>
      <c r="N963" s="418"/>
      <c r="O963" s="418"/>
      <c r="P963" s="317" t="s">
        <v>839</v>
      </c>
      <c r="Q963" s="317"/>
      <c r="R963" s="317"/>
      <c r="S963" s="317"/>
      <c r="T963" s="317"/>
      <c r="U963" s="317"/>
      <c r="V963" s="317"/>
      <c r="W963" s="317"/>
      <c r="X963" s="317"/>
      <c r="Y963" s="318">
        <v>0.25</v>
      </c>
      <c r="Z963" s="319"/>
      <c r="AA963" s="319"/>
      <c r="AB963" s="320"/>
      <c r="AC963" s="322" t="s">
        <v>817</v>
      </c>
      <c r="AD963" s="323"/>
      <c r="AE963" s="323"/>
      <c r="AF963" s="323"/>
      <c r="AG963" s="323"/>
      <c r="AH963" s="324" t="s">
        <v>715</v>
      </c>
      <c r="AI963" s="325"/>
      <c r="AJ963" s="325"/>
      <c r="AK963" s="325"/>
      <c r="AL963" s="326" t="s">
        <v>783</v>
      </c>
      <c r="AM963" s="327"/>
      <c r="AN963" s="327"/>
      <c r="AO963" s="328"/>
      <c r="AP963" s="321" t="s">
        <v>785</v>
      </c>
      <c r="AQ963" s="321"/>
      <c r="AR963" s="321"/>
      <c r="AS963" s="321"/>
      <c r="AT963" s="321"/>
      <c r="AU963" s="321"/>
      <c r="AV963" s="321"/>
      <c r="AW963" s="321"/>
      <c r="AX963" s="321"/>
      <c r="AY963">
        <f>COUNTA($C$963)</f>
        <v>1</v>
      </c>
    </row>
    <row r="964" spans="1:51" ht="69.75" customHeight="1" x14ac:dyDescent="0.15">
      <c r="A964" s="402">
        <v>21</v>
      </c>
      <c r="B964" s="402">
        <v>1</v>
      </c>
      <c r="C964" s="416" t="s">
        <v>822</v>
      </c>
      <c r="D964" s="416"/>
      <c r="E964" s="416"/>
      <c r="F964" s="416"/>
      <c r="G964" s="416"/>
      <c r="H964" s="416"/>
      <c r="I964" s="416"/>
      <c r="J964" s="417">
        <v>9013301008743</v>
      </c>
      <c r="K964" s="418"/>
      <c r="L964" s="418"/>
      <c r="M964" s="418"/>
      <c r="N964" s="418"/>
      <c r="O964" s="418"/>
      <c r="P964" s="317" t="s">
        <v>840</v>
      </c>
      <c r="Q964" s="317"/>
      <c r="R964" s="317"/>
      <c r="S964" s="317"/>
      <c r="T964" s="317"/>
      <c r="U964" s="317"/>
      <c r="V964" s="317"/>
      <c r="W964" s="317"/>
      <c r="X964" s="317"/>
      <c r="Y964" s="318">
        <v>0.15</v>
      </c>
      <c r="Z964" s="319"/>
      <c r="AA964" s="319"/>
      <c r="AB964" s="320"/>
      <c r="AC964" s="322" t="s">
        <v>817</v>
      </c>
      <c r="AD964" s="323"/>
      <c r="AE964" s="323"/>
      <c r="AF964" s="323"/>
      <c r="AG964" s="323"/>
      <c r="AH964" s="324" t="s">
        <v>715</v>
      </c>
      <c r="AI964" s="325"/>
      <c r="AJ964" s="325"/>
      <c r="AK964" s="325"/>
      <c r="AL964" s="326" t="s">
        <v>783</v>
      </c>
      <c r="AM964" s="327"/>
      <c r="AN964" s="327"/>
      <c r="AO964" s="328"/>
      <c r="AP964" s="321" t="s">
        <v>783</v>
      </c>
      <c r="AQ964" s="321"/>
      <c r="AR964" s="321"/>
      <c r="AS964" s="321"/>
      <c r="AT964" s="321"/>
      <c r="AU964" s="321"/>
      <c r="AV964" s="321"/>
      <c r="AW964" s="321"/>
      <c r="AX964" s="321"/>
      <c r="AY964">
        <f>COUNTA($C$964)</f>
        <v>1</v>
      </c>
    </row>
    <row r="965" spans="1:51" ht="69.75" customHeight="1" x14ac:dyDescent="0.15">
      <c r="A965" s="402">
        <v>22</v>
      </c>
      <c r="B965" s="402">
        <v>1</v>
      </c>
      <c r="C965" s="416" t="s">
        <v>822</v>
      </c>
      <c r="D965" s="416"/>
      <c r="E965" s="416"/>
      <c r="F965" s="416"/>
      <c r="G965" s="416"/>
      <c r="H965" s="416"/>
      <c r="I965" s="416"/>
      <c r="J965" s="417">
        <v>9013301008743</v>
      </c>
      <c r="K965" s="418"/>
      <c r="L965" s="418"/>
      <c r="M965" s="418"/>
      <c r="N965" s="418"/>
      <c r="O965" s="418"/>
      <c r="P965" s="317" t="s">
        <v>841</v>
      </c>
      <c r="Q965" s="317"/>
      <c r="R965" s="317"/>
      <c r="S965" s="317"/>
      <c r="T965" s="317"/>
      <c r="U965" s="317"/>
      <c r="V965" s="317"/>
      <c r="W965" s="317"/>
      <c r="X965" s="317"/>
      <c r="Y965" s="318">
        <v>0.11</v>
      </c>
      <c r="Z965" s="319"/>
      <c r="AA965" s="319"/>
      <c r="AB965" s="320"/>
      <c r="AC965" s="322" t="s">
        <v>817</v>
      </c>
      <c r="AD965" s="323"/>
      <c r="AE965" s="323"/>
      <c r="AF965" s="323"/>
      <c r="AG965" s="323"/>
      <c r="AH965" s="324" t="s">
        <v>715</v>
      </c>
      <c r="AI965" s="325"/>
      <c r="AJ965" s="325"/>
      <c r="AK965" s="325"/>
      <c r="AL965" s="326" t="s">
        <v>783</v>
      </c>
      <c r="AM965" s="327"/>
      <c r="AN965" s="327"/>
      <c r="AO965" s="328"/>
      <c r="AP965" s="321" t="s">
        <v>785</v>
      </c>
      <c r="AQ965" s="321"/>
      <c r="AR965" s="321"/>
      <c r="AS965" s="321"/>
      <c r="AT965" s="321"/>
      <c r="AU965" s="321"/>
      <c r="AV965" s="321"/>
      <c r="AW965" s="321"/>
      <c r="AX965" s="321"/>
      <c r="AY965">
        <f>COUNTA($C$965)</f>
        <v>1</v>
      </c>
    </row>
    <row r="966" spans="1:51" ht="69.75" customHeight="1" x14ac:dyDescent="0.15">
      <c r="A966" s="402">
        <v>23</v>
      </c>
      <c r="B966" s="402">
        <v>1</v>
      </c>
      <c r="C966" s="416" t="s">
        <v>822</v>
      </c>
      <c r="D966" s="416"/>
      <c r="E966" s="416"/>
      <c r="F966" s="416"/>
      <c r="G966" s="416"/>
      <c r="H966" s="416"/>
      <c r="I966" s="416"/>
      <c r="J966" s="417">
        <v>9013301008743</v>
      </c>
      <c r="K966" s="418"/>
      <c r="L966" s="418"/>
      <c r="M966" s="418"/>
      <c r="N966" s="418"/>
      <c r="O966" s="418"/>
      <c r="P966" s="317" t="s">
        <v>842</v>
      </c>
      <c r="Q966" s="317"/>
      <c r="R966" s="317"/>
      <c r="S966" s="317"/>
      <c r="T966" s="317"/>
      <c r="U966" s="317"/>
      <c r="V966" s="317"/>
      <c r="W966" s="317"/>
      <c r="X966" s="317"/>
      <c r="Y966" s="318">
        <v>0.11</v>
      </c>
      <c r="Z966" s="319"/>
      <c r="AA966" s="319"/>
      <c r="AB966" s="320"/>
      <c r="AC966" s="322" t="s">
        <v>817</v>
      </c>
      <c r="AD966" s="323"/>
      <c r="AE966" s="323"/>
      <c r="AF966" s="323"/>
      <c r="AG966" s="323"/>
      <c r="AH966" s="324" t="s">
        <v>715</v>
      </c>
      <c r="AI966" s="325"/>
      <c r="AJ966" s="325"/>
      <c r="AK966" s="325"/>
      <c r="AL966" s="326" t="s">
        <v>783</v>
      </c>
      <c r="AM966" s="327"/>
      <c r="AN966" s="327"/>
      <c r="AO966" s="328"/>
      <c r="AP966" s="321" t="s">
        <v>785</v>
      </c>
      <c r="AQ966" s="321"/>
      <c r="AR966" s="321"/>
      <c r="AS966" s="321"/>
      <c r="AT966" s="321"/>
      <c r="AU966" s="321"/>
      <c r="AV966" s="321"/>
      <c r="AW966" s="321"/>
      <c r="AX966" s="321"/>
      <c r="AY966">
        <f>COUNTA($C$966)</f>
        <v>1</v>
      </c>
    </row>
    <row r="967" spans="1:51" ht="69.75" customHeight="1" x14ac:dyDescent="0.15">
      <c r="A967" s="402">
        <v>24</v>
      </c>
      <c r="B967" s="402">
        <v>1</v>
      </c>
      <c r="C967" s="416" t="s">
        <v>822</v>
      </c>
      <c r="D967" s="416"/>
      <c r="E967" s="416"/>
      <c r="F967" s="416"/>
      <c r="G967" s="416"/>
      <c r="H967" s="416"/>
      <c r="I967" s="416"/>
      <c r="J967" s="417">
        <v>9013301008743</v>
      </c>
      <c r="K967" s="418"/>
      <c r="L967" s="418"/>
      <c r="M967" s="418"/>
      <c r="N967" s="418"/>
      <c r="O967" s="418"/>
      <c r="P967" s="317" t="s">
        <v>843</v>
      </c>
      <c r="Q967" s="317"/>
      <c r="R967" s="317"/>
      <c r="S967" s="317"/>
      <c r="T967" s="317"/>
      <c r="U967" s="317"/>
      <c r="V967" s="317"/>
      <c r="W967" s="317"/>
      <c r="X967" s="317"/>
      <c r="Y967" s="318">
        <v>0.1</v>
      </c>
      <c r="Z967" s="319"/>
      <c r="AA967" s="319"/>
      <c r="AB967" s="320"/>
      <c r="AC967" s="322" t="s">
        <v>817</v>
      </c>
      <c r="AD967" s="323"/>
      <c r="AE967" s="323"/>
      <c r="AF967" s="323"/>
      <c r="AG967" s="323"/>
      <c r="AH967" s="324" t="s">
        <v>715</v>
      </c>
      <c r="AI967" s="325"/>
      <c r="AJ967" s="325"/>
      <c r="AK967" s="325"/>
      <c r="AL967" s="326" t="s">
        <v>783</v>
      </c>
      <c r="AM967" s="327"/>
      <c r="AN967" s="327"/>
      <c r="AO967" s="328"/>
      <c r="AP967" s="321" t="s">
        <v>783</v>
      </c>
      <c r="AQ967" s="321"/>
      <c r="AR967" s="321"/>
      <c r="AS967" s="321"/>
      <c r="AT967" s="321"/>
      <c r="AU967" s="321"/>
      <c r="AV967" s="321"/>
      <c r="AW967" s="321"/>
      <c r="AX967" s="321"/>
      <c r="AY967">
        <f>COUNTA($C$967)</f>
        <v>1</v>
      </c>
    </row>
    <row r="968" spans="1:51" ht="69.75" customHeight="1" x14ac:dyDescent="0.15">
      <c r="A968" s="402">
        <v>25</v>
      </c>
      <c r="B968" s="402">
        <v>1</v>
      </c>
      <c r="C968" s="416" t="s">
        <v>822</v>
      </c>
      <c r="D968" s="416"/>
      <c r="E968" s="416"/>
      <c r="F968" s="416"/>
      <c r="G968" s="416"/>
      <c r="H968" s="416"/>
      <c r="I968" s="416"/>
      <c r="J968" s="417">
        <v>9013301008743</v>
      </c>
      <c r="K968" s="418"/>
      <c r="L968" s="418"/>
      <c r="M968" s="418"/>
      <c r="N968" s="418"/>
      <c r="O968" s="418"/>
      <c r="P968" s="317" t="s">
        <v>844</v>
      </c>
      <c r="Q968" s="317"/>
      <c r="R968" s="317"/>
      <c r="S968" s="317"/>
      <c r="T968" s="317"/>
      <c r="U968" s="317"/>
      <c r="V968" s="317"/>
      <c r="W968" s="317"/>
      <c r="X968" s="317"/>
      <c r="Y968" s="318">
        <v>0.09</v>
      </c>
      <c r="Z968" s="319"/>
      <c r="AA968" s="319"/>
      <c r="AB968" s="320"/>
      <c r="AC968" s="322" t="s">
        <v>817</v>
      </c>
      <c r="AD968" s="323"/>
      <c r="AE968" s="323"/>
      <c r="AF968" s="323"/>
      <c r="AG968" s="323"/>
      <c r="AH968" s="324" t="s">
        <v>715</v>
      </c>
      <c r="AI968" s="325"/>
      <c r="AJ968" s="325"/>
      <c r="AK968" s="325"/>
      <c r="AL968" s="326" t="s">
        <v>785</v>
      </c>
      <c r="AM968" s="327"/>
      <c r="AN968" s="327"/>
      <c r="AO968" s="328"/>
      <c r="AP968" s="321" t="s">
        <v>785</v>
      </c>
      <c r="AQ968" s="321"/>
      <c r="AR968" s="321"/>
      <c r="AS968" s="321"/>
      <c r="AT968" s="321"/>
      <c r="AU968" s="321"/>
      <c r="AV968" s="321"/>
      <c r="AW968" s="321"/>
      <c r="AX968" s="321"/>
      <c r="AY968">
        <f>COUNTA($C$968)</f>
        <v>1</v>
      </c>
    </row>
    <row r="969" spans="1:51" ht="69.75" customHeight="1" x14ac:dyDescent="0.15">
      <c r="A969" s="402">
        <v>26</v>
      </c>
      <c r="B969" s="402">
        <v>1</v>
      </c>
      <c r="C969" s="416" t="s">
        <v>822</v>
      </c>
      <c r="D969" s="416"/>
      <c r="E969" s="416"/>
      <c r="F969" s="416"/>
      <c r="G969" s="416"/>
      <c r="H969" s="416"/>
      <c r="I969" s="416"/>
      <c r="J969" s="417">
        <v>9013301008743</v>
      </c>
      <c r="K969" s="418"/>
      <c r="L969" s="418"/>
      <c r="M969" s="418"/>
      <c r="N969" s="418"/>
      <c r="O969" s="418"/>
      <c r="P969" s="317" t="s">
        <v>845</v>
      </c>
      <c r="Q969" s="317"/>
      <c r="R969" s="317"/>
      <c r="S969" s="317"/>
      <c r="T969" s="317"/>
      <c r="U969" s="317"/>
      <c r="V969" s="317"/>
      <c r="W969" s="317"/>
      <c r="X969" s="317"/>
      <c r="Y969" s="318">
        <v>0.09</v>
      </c>
      <c r="Z969" s="319"/>
      <c r="AA969" s="319"/>
      <c r="AB969" s="320"/>
      <c r="AC969" s="322" t="s">
        <v>817</v>
      </c>
      <c r="AD969" s="323"/>
      <c r="AE969" s="323"/>
      <c r="AF969" s="323"/>
      <c r="AG969" s="323"/>
      <c r="AH969" s="324" t="s">
        <v>715</v>
      </c>
      <c r="AI969" s="325"/>
      <c r="AJ969" s="325"/>
      <c r="AK969" s="325"/>
      <c r="AL969" s="326" t="s">
        <v>783</v>
      </c>
      <c r="AM969" s="327"/>
      <c r="AN969" s="327"/>
      <c r="AO969" s="328"/>
      <c r="AP969" s="321" t="s">
        <v>785</v>
      </c>
      <c r="AQ969" s="321"/>
      <c r="AR969" s="321"/>
      <c r="AS969" s="321"/>
      <c r="AT969" s="321"/>
      <c r="AU969" s="321"/>
      <c r="AV969" s="321"/>
      <c r="AW969" s="321"/>
      <c r="AX969" s="321"/>
      <c r="AY969">
        <f>COUNTA($C$969)</f>
        <v>1</v>
      </c>
    </row>
    <row r="970" spans="1:51" ht="69.75" customHeight="1" x14ac:dyDescent="0.15">
      <c r="A970" s="402">
        <v>27</v>
      </c>
      <c r="B970" s="402">
        <v>1</v>
      </c>
      <c r="C970" s="416" t="s">
        <v>822</v>
      </c>
      <c r="D970" s="416"/>
      <c r="E970" s="416"/>
      <c r="F970" s="416"/>
      <c r="G970" s="416"/>
      <c r="H970" s="416"/>
      <c r="I970" s="416"/>
      <c r="J970" s="417">
        <v>9013301008743</v>
      </c>
      <c r="K970" s="418"/>
      <c r="L970" s="418"/>
      <c r="M970" s="418"/>
      <c r="N970" s="418"/>
      <c r="O970" s="418"/>
      <c r="P970" s="317" t="s">
        <v>846</v>
      </c>
      <c r="Q970" s="317"/>
      <c r="R970" s="317"/>
      <c r="S970" s="317"/>
      <c r="T970" s="317"/>
      <c r="U970" s="317"/>
      <c r="V970" s="317"/>
      <c r="W970" s="317"/>
      <c r="X970" s="317"/>
      <c r="Y970" s="318">
        <v>7.0000000000000007E-2</v>
      </c>
      <c r="Z970" s="319"/>
      <c r="AA970" s="319"/>
      <c r="AB970" s="320"/>
      <c r="AC970" s="322" t="s">
        <v>817</v>
      </c>
      <c r="AD970" s="323"/>
      <c r="AE970" s="323"/>
      <c r="AF970" s="323"/>
      <c r="AG970" s="323"/>
      <c r="AH970" s="324" t="s">
        <v>715</v>
      </c>
      <c r="AI970" s="325"/>
      <c r="AJ970" s="325"/>
      <c r="AK970" s="325"/>
      <c r="AL970" s="326" t="s">
        <v>850</v>
      </c>
      <c r="AM970" s="327"/>
      <c r="AN970" s="327"/>
      <c r="AO970" s="328"/>
      <c r="AP970" s="321" t="s">
        <v>849</v>
      </c>
      <c r="AQ970" s="321"/>
      <c r="AR970" s="321"/>
      <c r="AS970" s="321"/>
      <c r="AT970" s="321"/>
      <c r="AU970" s="321"/>
      <c r="AV970" s="321"/>
      <c r="AW970" s="321"/>
      <c r="AX970" s="321"/>
      <c r="AY970">
        <f>COUNTA($C$970)</f>
        <v>1</v>
      </c>
    </row>
    <row r="971" spans="1:51" ht="69.75" customHeight="1" x14ac:dyDescent="0.15">
      <c r="A971" s="402">
        <v>28</v>
      </c>
      <c r="B971" s="402">
        <v>1</v>
      </c>
      <c r="C971" s="416" t="s">
        <v>822</v>
      </c>
      <c r="D971" s="416"/>
      <c r="E971" s="416"/>
      <c r="F971" s="416"/>
      <c r="G971" s="416"/>
      <c r="H971" s="416"/>
      <c r="I971" s="416"/>
      <c r="J971" s="417">
        <v>9013301008743</v>
      </c>
      <c r="K971" s="418"/>
      <c r="L971" s="418"/>
      <c r="M971" s="418"/>
      <c r="N971" s="418"/>
      <c r="O971" s="418"/>
      <c r="P971" s="317" t="s">
        <v>847</v>
      </c>
      <c r="Q971" s="317"/>
      <c r="R971" s="317"/>
      <c r="S971" s="317"/>
      <c r="T971" s="317"/>
      <c r="U971" s="317"/>
      <c r="V971" s="317"/>
      <c r="W971" s="317"/>
      <c r="X971" s="317"/>
      <c r="Y971" s="318">
        <v>7.0000000000000007E-2</v>
      </c>
      <c r="Z971" s="319"/>
      <c r="AA971" s="319"/>
      <c r="AB971" s="320"/>
      <c r="AC971" s="322" t="s">
        <v>817</v>
      </c>
      <c r="AD971" s="323"/>
      <c r="AE971" s="323"/>
      <c r="AF971" s="323"/>
      <c r="AG971" s="323"/>
      <c r="AH971" s="324" t="s">
        <v>715</v>
      </c>
      <c r="AI971" s="325"/>
      <c r="AJ971" s="325"/>
      <c r="AK971" s="325"/>
      <c r="AL971" s="326" t="s">
        <v>849</v>
      </c>
      <c r="AM971" s="327"/>
      <c r="AN971" s="327"/>
      <c r="AO971" s="328"/>
      <c r="AP971" s="321" t="s">
        <v>783</v>
      </c>
      <c r="AQ971" s="321"/>
      <c r="AR971" s="321"/>
      <c r="AS971" s="321"/>
      <c r="AT971" s="321"/>
      <c r="AU971" s="321"/>
      <c r="AV971" s="321"/>
      <c r="AW971" s="321"/>
      <c r="AX971" s="321"/>
      <c r="AY971">
        <f>COUNTA($C$971)</f>
        <v>1</v>
      </c>
    </row>
    <row r="972" spans="1:51" ht="69.75" customHeight="1" x14ac:dyDescent="0.15">
      <c r="A972" s="402">
        <v>29</v>
      </c>
      <c r="B972" s="402">
        <v>1</v>
      </c>
      <c r="C972" s="416" t="s">
        <v>822</v>
      </c>
      <c r="D972" s="416"/>
      <c r="E972" s="416"/>
      <c r="F972" s="416"/>
      <c r="G972" s="416"/>
      <c r="H972" s="416"/>
      <c r="I972" s="416"/>
      <c r="J972" s="417">
        <v>9013301008743</v>
      </c>
      <c r="K972" s="418"/>
      <c r="L972" s="418"/>
      <c r="M972" s="418"/>
      <c r="N972" s="418"/>
      <c r="O972" s="418"/>
      <c r="P972" s="317" t="s">
        <v>848</v>
      </c>
      <c r="Q972" s="317"/>
      <c r="R972" s="317"/>
      <c r="S972" s="317"/>
      <c r="T972" s="317"/>
      <c r="U972" s="317"/>
      <c r="V972" s="317"/>
      <c r="W972" s="317"/>
      <c r="X972" s="317"/>
      <c r="Y972" s="318">
        <v>0.05</v>
      </c>
      <c r="Z972" s="319"/>
      <c r="AA972" s="319"/>
      <c r="AB972" s="320"/>
      <c r="AC972" s="322" t="s">
        <v>817</v>
      </c>
      <c r="AD972" s="323"/>
      <c r="AE972" s="323"/>
      <c r="AF972" s="323"/>
      <c r="AG972" s="323"/>
      <c r="AH972" s="324" t="s">
        <v>715</v>
      </c>
      <c r="AI972" s="325"/>
      <c r="AJ972" s="325"/>
      <c r="AK972" s="325"/>
      <c r="AL972" s="326" t="s">
        <v>785</v>
      </c>
      <c r="AM972" s="327"/>
      <c r="AN972" s="327"/>
      <c r="AO972" s="328"/>
      <c r="AP972" s="321" t="s">
        <v>783</v>
      </c>
      <c r="AQ972" s="321"/>
      <c r="AR972" s="321"/>
      <c r="AS972" s="321"/>
      <c r="AT972" s="321"/>
      <c r="AU972" s="321"/>
      <c r="AV972" s="321"/>
      <c r="AW972" s="321"/>
      <c r="AX972" s="321"/>
      <c r="AY972">
        <f>COUNTA($C$972)</f>
        <v>1</v>
      </c>
    </row>
    <row r="973" spans="1:51" ht="69.75" customHeight="1" x14ac:dyDescent="0.15">
      <c r="A973" s="402">
        <v>30</v>
      </c>
      <c r="B973" s="402">
        <v>1</v>
      </c>
      <c r="C973" s="416" t="s">
        <v>822</v>
      </c>
      <c r="D973" s="416"/>
      <c r="E973" s="416"/>
      <c r="F973" s="416"/>
      <c r="G973" s="416"/>
      <c r="H973" s="416"/>
      <c r="I973" s="416"/>
      <c r="J973" s="417">
        <v>9013301008743</v>
      </c>
      <c r="K973" s="418"/>
      <c r="L973" s="418"/>
      <c r="M973" s="418"/>
      <c r="N973" s="418"/>
      <c r="O973" s="418"/>
      <c r="P973" s="422" t="s">
        <v>964</v>
      </c>
      <c r="Q973" s="317"/>
      <c r="R973" s="317"/>
      <c r="S973" s="317"/>
      <c r="T973" s="317"/>
      <c r="U973" s="317"/>
      <c r="V973" s="317"/>
      <c r="W973" s="317"/>
      <c r="X973" s="317"/>
      <c r="Y973" s="318">
        <v>0.05</v>
      </c>
      <c r="Z973" s="319"/>
      <c r="AA973" s="319"/>
      <c r="AB973" s="320"/>
      <c r="AC973" s="322" t="s">
        <v>817</v>
      </c>
      <c r="AD973" s="323"/>
      <c r="AE973" s="323"/>
      <c r="AF973" s="323"/>
      <c r="AG973" s="323"/>
      <c r="AH973" s="324" t="s">
        <v>715</v>
      </c>
      <c r="AI973" s="325"/>
      <c r="AJ973" s="325"/>
      <c r="AK973" s="325"/>
      <c r="AL973" s="326" t="s">
        <v>783</v>
      </c>
      <c r="AM973" s="327"/>
      <c r="AN973" s="327"/>
      <c r="AO973" s="328"/>
      <c r="AP973" s="321" t="s">
        <v>785</v>
      </c>
      <c r="AQ973" s="321"/>
      <c r="AR973" s="321"/>
      <c r="AS973" s="321"/>
      <c r="AT973" s="321"/>
      <c r="AU973" s="321"/>
      <c r="AV973" s="321"/>
      <c r="AW973" s="321"/>
      <c r="AX973" s="321"/>
      <c r="AY973">
        <f>COUNTA($C$973)</f>
        <v>1</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335</v>
      </c>
      <c r="AD976" s="277"/>
      <c r="AE976" s="277"/>
      <c r="AF976" s="277"/>
      <c r="AG976" s="277"/>
      <c r="AH976" s="345" t="s">
        <v>363</v>
      </c>
      <c r="AI976" s="347"/>
      <c r="AJ976" s="347"/>
      <c r="AK976" s="347"/>
      <c r="AL976" s="347" t="s">
        <v>21</v>
      </c>
      <c r="AM976" s="347"/>
      <c r="AN976" s="347"/>
      <c r="AO976" s="423"/>
      <c r="AP976" s="424" t="s">
        <v>298</v>
      </c>
      <c r="AQ976" s="424"/>
      <c r="AR976" s="424"/>
      <c r="AS976" s="424"/>
      <c r="AT976" s="424"/>
      <c r="AU976" s="424"/>
      <c r="AV976" s="424"/>
      <c r="AW976" s="424"/>
      <c r="AX976" s="424"/>
      <c r="AY976">
        <f t="shared" ref="AY976:AY977" si="121">$AY$974</f>
        <v>1</v>
      </c>
    </row>
    <row r="977" spans="1:51" ht="90.75" customHeight="1" x14ac:dyDescent="0.15">
      <c r="A977" s="402">
        <v>1</v>
      </c>
      <c r="B977" s="402">
        <v>1</v>
      </c>
      <c r="C977" s="416" t="s">
        <v>851</v>
      </c>
      <c r="D977" s="416"/>
      <c r="E977" s="416"/>
      <c r="F977" s="416"/>
      <c r="G977" s="416"/>
      <c r="H977" s="416"/>
      <c r="I977" s="416"/>
      <c r="J977" s="417">
        <v>9120001090152</v>
      </c>
      <c r="K977" s="418"/>
      <c r="L977" s="418"/>
      <c r="M977" s="418"/>
      <c r="N977" s="418"/>
      <c r="O977" s="418"/>
      <c r="P977" s="422" t="s">
        <v>956</v>
      </c>
      <c r="Q977" s="317"/>
      <c r="R977" s="317"/>
      <c r="S977" s="317"/>
      <c r="T977" s="317"/>
      <c r="U977" s="317"/>
      <c r="V977" s="317"/>
      <c r="W977" s="317"/>
      <c r="X977" s="317"/>
      <c r="Y977" s="318">
        <v>26</v>
      </c>
      <c r="Z977" s="319"/>
      <c r="AA977" s="319"/>
      <c r="AB977" s="320"/>
      <c r="AC977" s="322" t="s">
        <v>80</v>
      </c>
      <c r="AD977" s="323"/>
      <c r="AE977" s="323"/>
      <c r="AF977" s="323"/>
      <c r="AG977" s="323"/>
      <c r="AH977" s="419" t="s">
        <v>785</v>
      </c>
      <c r="AI977" s="420"/>
      <c r="AJ977" s="420"/>
      <c r="AK977" s="420"/>
      <c r="AL977" s="326" t="s">
        <v>783</v>
      </c>
      <c r="AM977" s="327"/>
      <c r="AN977" s="327"/>
      <c r="AO977" s="328"/>
      <c r="AP977" s="321" t="s">
        <v>783</v>
      </c>
      <c r="AQ977" s="321"/>
      <c r="AR977" s="321"/>
      <c r="AS977" s="321"/>
      <c r="AT977" s="321"/>
      <c r="AU977" s="321"/>
      <c r="AV977" s="321"/>
      <c r="AW977" s="321"/>
      <c r="AX977" s="321"/>
      <c r="AY977">
        <f t="shared" si="121"/>
        <v>1</v>
      </c>
    </row>
    <row r="978" spans="1:51" ht="87.75" customHeight="1" x14ac:dyDescent="0.15">
      <c r="A978" s="402">
        <v>2</v>
      </c>
      <c r="B978" s="402">
        <v>1</v>
      </c>
      <c r="C978" s="416" t="s">
        <v>851</v>
      </c>
      <c r="D978" s="416"/>
      <c r="E978" s="416"/>
      <c r="F978" s="416"/>
      <c r="G978" s="416"/>
      <c r="H978" s="416"/>
      <c r="I978" s="416"/>
      <c r="J978" s="417">
        <v>9120001090152</v>
      </c>
      <c r="K978" s="418"/>
      <c r="L978" s="418"/>
      <c r="M978" s="418"/>
      <c r="N978" s="418"/>
      <c r="O978" s="418"/>
      <c r="P978" s="422" t="s">
        <v>957</v>
      </c>
      <c r="Q978" s="317"/>
      <c r="R978" s="317"/>
      <c r="S978" s="317"/>
      <c r="T978" s="317"/>
      <c r="U978" s="317"/>
      <c r="V978" s="317"/>
      <c r="W978" s="317"/>
      <c r="X978" s="317"/>
      <c r="Y978" s="318">
        <v>8</v>
      </c>
      <c r="Z978" s="319"/>
      <c r="AA978" s="319"/>
      <c r="AB978" s="320"/>
      <c r="AC978" s="322" t="s">
        <v>80</v>
      </c>
      <c r="AD978" s="323"/>
      <c r="AE978" s="323"/>
      <c r="AF978" s="323"/>
      <c r="AG978" s="323"/>
      <c r="AH978" s="419" t="s">
        <v>783</v>
      </c>
      <c r="AI978" s="420"/>
      <c r="AJ978" s="420"/>
      <c r="AK978" s="420"/>
      <c r="AL978" s="326" t="s">
        <v>783</v>
      </c>
      <c r="AM978" s="327"/>
      <c r="AN978" s="327"/>
      <c r="AO978" s="328"/>
      <c r="AP978" s="321" t="s">
        <v>783</v>
      </c>
      <c r="AQ978" s="321"/>
      <c r="AR978" s="321"/>
      <c r="AS978" s="321"/>
      <c r="AT978" s="321"/>
      <c r="AU978" s="321"/>
      <c r="AV978" s="321"/>
      <c r="AW978" s="321"/>
      <c r="AX978" s="321"/>
      <c r="AY978">
        <f>COUNTA($C$978)</f>
        <v>1</v>
      </c>
    </row>
    <row r="979" spans="1:51" ht="54.75" customHeight="1" x14ac:dyDescent="0.15">
      <c r="A979" s="402">
        <v>3</v>
      </c>
      <c r="B979" s="402">
        <v>1</v>
      </c>
      <c r="C979" s="421" t="s">
        <v>851</v>
      </c>
      <c r="D979" s="416"/>
      <c r="E979" s="416"/>
      <c r="F979" s="416"/>
      <c r="G979" s="416"/>
      <c r="H979" s="416"/>
      <c r="I979" s="416"/>
      <c r="J979" s="417">
        <v>9120001090152</v>
      </c>
      <c r="K979" s="418"/>
      <c r="L979" s="418"/>
      <c r="M979" s="418"/>
      <c r="N979" s="418"/>
      <c r="O979" s="418"/>
      <c r="P979" s="422" t="s">
        <v>857</v>
      </c>
      <c r="Q979" s="317"/>
      <c r="R979" s="317"/>
      <c r="S979" s="317"/>
      <c r="T979" s="317"/>
      <c r="U979" s="317"/>
      <c r="V979" s="317"/>
      <c r="W979" s="317"/>
      <c r="X979" s="317"/>
      <c r="Y979" s="318">
        <v>0.54</v>
      </c>
      <c r="Z979" s="319"/>
      <c r="AA979" s="319"/>
      <c r="AB979" s="320"/>
      <c r="AC979" s="322" t="s">
        <v>817</v>
      </c>
      <c r="AD979" s="323"/>
      <c r="AE979" s="323"/>
      <c r="AF979" s="323"/>
      <c r="AG979" s="323"/>
      <c r="AH979" s="324" t="s">
        <v>783</v>
      </c>
      <c r="AI979" s="325"/>
      <c r="AJ979" s="325"/>
      <c r="AK979" s="325"/>
      <c r="AL979" s="326" t="s">
        <v>783</v>
      </c>
      <c r="AM979" s="327"/>
      <c r="AN979" s="327"/>
      <c r="AO979" s="328"/>
      <c r="AP979" s="321" t="s">
        <v>783</v>
      </c>
      <c r="AQ979" s="321"/>
      <c r="AR979" s="321"/>
      <c r="AS979" s="321"/>
      <c r="AT979" s="321"/>
      <c r="AU979" s="321"/>
      <c r="AV979" s="321"/>
      <c r="AW979" s="321"/>
      <c r="AX979" s="321"/>
      <c r="AY979">
        <f>COUNTA($C$979)</f>
        <v>1</v>
      </c>
    </row>
    <row r="980" spans="1:51" ht="54.75" customHeight="1" x14ac:dyDescent="0.15">
      <c r="A980" s="402">
        <v>4</v>
      </c>
      <c r="B980" s="402">
        <v>1</v>
      </c>
      <c r="C980" s="421" t="s">
        <v>851</v>
      </c>
      <c r="D980" s="416"/>
      <c r="E980" s="416"/>
      <c r="F980" s="416"/>
      <c r="G980" s="416"/>
      <c r="H980" s="416"/>
      <c r="I980" s="416"/>
      <c r="J980" s="417">
        <v>9120001090152</v>
      </c>
      <c r="K980" s="418"/>
      <c r="L980" s="418"/>
      <c r="M980" s="418"/>
      <c r="N980" s="418"/>
      <c r="O980" s="418"/>
      <c r="P980" s="422" t="s">
        <v>858</v>
      </c>
      <c r="Q980" s="317"/>
      <c r="R980" s="317"/>
      <c r="S980" s="317"/>
      <c r="T980" s="317"/>
      <c r="U980" s="317"/>
      <c r="V980" s="317"/>
      <c r="W980" s="317"/>
      <c r="X980" s="317"/>
      <c r="Y980" s="318">
        <v>0.3</v>
      </c>
      <c r="Z980" s="319"/>
      <c r="AA980" s="319"/>
      <c r="AB980" s="320"/>
      <c r="AC980" s="322" t="s">
        <v>817</v>
      </c>
      <c r="AD980" s="323"/>
      <c r="AE980" s="323"/>
      <c r="AF980" s="323"/>
      <c r="AG980" s="323"/>
      <c r="AH980" s="324" t="s">
        <v>881</v>
      </c>
      <c r="AI980" s="325"/>
      <c r="AJ980" s="325"/>
      <c r="AK980" s="325"/>
      <c r="AL980" s="326" t="s">
        <v>785</v>
      </c>
      <c r="AM980" s="327"/>
      <c r="AN980" s="327"/>
      <c r="AO980" s="328"/>
      <c r="AP980" s="321" t="s">
        <v>783</v>
      </c>
      <c r="AQ980" s="321"/>
      <c r="AR980" s="321"/>
      <c r="AS980" s="321"/>
      <c r="AT980" s="321"/>
      <c r="AU980" s="321"/>
      <c r="AV980" s="321"/>
      <c r="AW980" s="321"/>
      <c r="AX980" s="321"/>
      <c r="AY980">
        <f>COUNTA($C$980)</f>
        <v>1</v>
      </c>
    </row>
    <row r="981" spans="1:51" ht="54.75" customHeight="1" x14ac:dyDescent="0.15">
      <c r="A981" s="402">
        <v>5</v>
      </c>
      <c r="B981" s="402">
        <v>1</v>
      </c>
      <c r="C981" s="416" t="s">
        <v>851</v>
      </c>
      <c r="D981" s="416"/>
      <c r="E981" s="416"/>
      <c r="F981" s="416"/>
      <c r="G981" s="416"/>
      <c r="H981" s="416"/>
      <c r="I981" s="416"/>
      <c r="J981" s="417">
        <v>9120001090152</v>
      </c>
      <c r="K981" s="418"/>
      <c r="L981" s="418"/>
      <c r="M981" s="418"/>
      <c r="N981" s="418"/>
      <c r="O981" s="418"/>
      <c r="P981" s="317" t="s">
        <v>859</v>
      </c>
      <c r="Q981" s="317"/>
      <c r="R981" s="317"/>
      <c r="S981" s="317"/>
      <c r="T981" s="317"/>
      <c r="U981" s="317"/>
      <c r="V981" s="317"/>
      <c r="W981" s="317"/>
      <c r="X981" s="317"/>
      <c r="Y981" s="318">
        <v>0.2</v>
      </c>
      <c r="Z981" s="319"/>
      <c r="AA981" s="319"/>
      <c r="AB981" s="320"/>
      <c r="AC981" s="322" t="s">
        <v>817</v>
      </c>
      <c r="AD981" s="323"/>
      <c r="AE981" s="323"/>
      <c r="AF981" s="323"/>
      <c r="AG981" s="323"/>
      <c r="AH981" s="324" t="s">
        <v>783</v>
      </c>
      <c r="AI981" s="325"/>
      <c r="AJ981" s="325"/>
      <c r="AK981" s="325"/>
      <c r="AL981" s="326" t="s">
        <v>783</v>
      </c>
      <c r="AM981" s="327"/>
      <c r="AN981" s="327"/>
      <c r="AO981" s="328"/>
      <c r="AP981" s="321" t="s">
        <v>783</v>
      </c>
      <c r="AQ981" s="321"/>
      <c r="AR981" s="321"/>
      <c r="AS981" s="321"/>
      <c r="AT981" s="321"/>
      <c r="AU981" s="321"/>
      <c r="AV981" s="321"/>
      <c r="AW981" s="321"/>
      <c r="AX981" s="321"/>
      <c r="AY981">
        <f>COUNTA($C$981)</f>
        <v>1</v>
      </c>
    </row>
    <row r="982" spans="1:51" ht="54.75" customHeight="1" x14ac:dyDescent="0.15">
      <c r="A982" s="402">
        <v>6</v>
      </c>
      <c r="B982" s="402">
        <v>1</v>
      </c>
      <c r="C982" s="416" t="s">
        <v>851</v>
      </c>
      <c r="D982" s="416"/>
      <c r="E982" s="416"/>
      <c r="F982" s="416"/>
      <c r="G982" s="416"/>
      <c r="H982" s="416"/>
      <c r="I982" s="416"/>
      <c r="J982" s="417">
        <v>9120001090152</v>
      </c>
      <c r="K982" s="418"/>
      <c r="L982" s="418"/>
      <c r="M982" s="418"/>
      <c r="N982" s="418"/>
      <c r="O982" s="418"/>
      <c r="P982" s="317" t="s">
        <v>860</v>
      </c>
      <c r="Q982" s="317"/>
      <c r="R982" s="317"/>
      <c r="S982" s="317"/>
      <c r="T982" s="317"/>
      <c r="U982" s="317"/>
      <c r="V982" s="317"/>
      <c r="W982" s="317"/>
      <c r="X982" s="317"/>
      <c r="Y982" s="318">
        <v>0.08</v>
      </c>
      <c r="Z982" s="319"/>
      <c r="AA982" s="319"/>
      <c r="AB982" s="320"/>
      <c r="AC982" s="322" t="s">
        <v>817</v>
      </c>
      <c r="AD982" s="323"/>
      <c r="AE982" s="323"/>
      <c r="AF982" s="323"/>
      <c r="AG982" s="323"/>
      <c r="AH982" s="324" t="s">
        <v>783</v>
      </c>
      <c r="AI982" s="325"/>
      <c r="AJ982" s="325"/>
      <c r="AK982" s="325"/>
      <c r="AL982" s="326" t="s">
        <v>783</v>
      </c>
      <c r="AM982" s="327"/>
      <c r="AN982" s="327"/>
      <c r="AO982" s="328"/>
      <c r="AP982" s="321" t="s">
        <v>783</v>
      </c>
      <c r="AQ982" s="321"/>
      <c r="AR982" s="321"/>
      <c r="AS982" s="321"/>
      <c r="AT982" s="321"/>
      <c r="AU982" s="321"/>
      <c r="AV982" s="321"/>
      <c r="AW982" s="321"/>
      <c r="AX982" s="321"/>
      <c r="AY982">
        <f>COUNTA($C$982)</f>
        <v>1</v>
      </c>
    </row>
    <row r="983" spans="1:51" ht="54.75" customHeight="1" x14ac:dyDescent="0.15">
      <c r="A983" s="402">
        <v>7</v>
      </c>
      <c r="B983" s="402">
        <v>1</v>
      </c>
      <c r="C983" s="416" t="s">
        <v>852</v>
      </c>
      <c r="D983" s="416"/>
      <c r="E983" s="416"/>
      <c r="F983" s="416"/>
      <c r="G983" s="416"/>
      <c r="H983" s="416"/>
      <c r="I983" s="416"/>
      <c r="J983" s="417">
        <v>3011105000996</v>
      </c>
      <c r="K983" s="418"/>
      <c r="L983" s="418"/>
      <c r="M983" s="418"/>
      <c r="N983" s="418"/>
      <c r="O983" s="418"/>
      <c r="P983" s="317" t="s">
        <v>861</v>
      </c>
      <c r="Q983" s="317"/>
      <c r="R983" s="317"/>
      <c r="S983" s="317"/>
      <c r="T983" s="317"/>
      <c r="U983" s="317"/>
      <c r="V983" s="317"/>
      <c r="W983" s="317"/>
      <c r="X983" s="317"/>
      <c r="Y983" s="318">
        <v>14</v>
      </c>
      <c r="Z983" s="319"/>
      <c r="AA983" s="319"/>
      <c r="AB983" s="320"/>
      <c r="AC983" s="322" t="s">
        <v>781</v>
      </c>
      <c r="AD983" s="323"/>
      <c r="AE983" s="323"/>
      <c r="AF983" s="323"/>
      <c r="AG983" s="323"/>
      <c r="AH983" s="324">
        <v>2</v>
      </c>
      <c r="AI983" s="325"/>
      <c r="AJ983" s="325"/>
      <c r="AK983" s="325"/>
      <c r="AL983" s="326" t="s">
        <v>783</v>
      </c>
      <c r="AM983" s="327"/>
      <c r="AN983" s="327"/>
      <c r="AO983" s="328"/>
      <c r="AP983" s="321" t="s">
        <v>783</v>
      </c>
      <c r="AQ983" s="321"/>
      <c r="AR983" s="321"/>
      <c r="AS983" s="321"/>
      <c r="AT983" s="321"/>
      <c r="AU983" s="321"/>
      <c r="AV983" s="321"/>
      <c r="AW983" s="321"/>
      <c r="AX983" s="321"/>
      <c r="AY983">
        <f>COUNTA($C$983)</f>
        <v>1</v>
      </c>
    </row>
    <row r="984" spans="1:51" ht="87" customHeight="1" x14ac:dyDescent="0.15">
      <c r="A984" s="402">
        <v>8</v>
      </c>
      <c r="B984" s="402">
        <v>1</v>
      </c>
      <c r="C984" s="416" t="s">
        <v>852</v>
      </c>
      <c r="D984" s="416"/>
      <c r="E984" s="416"/>
      <c r="F984" s="416"/>
      <c r="G984" s="416"/>
      <c r="H984" s="416"/>
      <c r="I984" s="416"/>
      <c r="J984" s="417">
        <v>3011105000996</v>
      </c>
      <c r="K984" s="418"/>
      <c r="L984" s="418"/>
      <c r="M984" s="418"/>
      <c r="N984" s="418"/>
      <c r="O984" s="418"/>
      <c r="P984" s="422" t="s">
        <v>958</v>
      </c>
      <c r="Q984" s="317"/>
      <c r="R984" s="317"/>
      <c r="S984" s="317"/>
      <c r="T984" s="317"/>
      <c r="U984" s="317"/>
      <c r="V984" s="317"/>
      <c r="W984" s="317"/>
      <c r="X984" s="317"/>
      <c r="Y984" s="318">
        <v>7</v>
      </c>
      <c r="Z984" s="319"/>
      <c r="AA984" s="319"/>
      <c r="AB984" s="320"/>
      <c r="AC984" s="322" t="s">
        <v>80</v>
      </c>
      <c r="AD984" s="323"/>
      <c r="AE984" s="323"/>
      <c r="AF984" s="323"/>
      <c r="AG984" s="323"/>
      <c r="AH984" s="324" t="s">
        <v>783</v>
      </c>
      <c r="AI984" s="325"/>
      <c r="AJ984" s="325"/>
      <c r="AK984" s="325"/>
      <c r="AL984" s="326" t="s">
        <v>783</v>
      </c>
      <c r="AM984" s="327"/>
      <c r="AN984" s="327"/>
      <c r="AO984" s="328"/>
      <c r="AP984" s="321" t="s">
        <v>783</v>
      </c>
      <c r="AQ984" s="321"/>
      <c r="AR984" s="321"/>
      <c r="AS984" s="321"/>
      <c r="AT984" s="321"/>
      <c r="AU984" s="321"/>
      <c r="AV984" s="321"/>
      <c r="AW984" s="321"/>
      <c r="AX984" s="321"/>
      <c r="AY984">
        <f>COUNTA($C$984)</f>
        <v>1</v>
      </c>
    </row>
    <row r="985" spans="1:51" ht="87" customHeight="1" x14ac:dyDescent="0.15">
      <c r="A985" s="402">
        <v>9</v>
      </c>
      <c r="B985" s="402">
        <v>1</v>
      </c>
      <c r="C985" s="416" t="s">
        <v>853</v>
      </c>
      <c r="D985" s="416"/>
      <c r="E985" s="416"/>
      <c r="F985" s="416"/>
      <c r="G985" s="416"/>
      <c r="H985" s="416"/>
      <c r="I985" s="416"/>
      <c r="J985" s="417">
        <v>1010405002003</v>
      </c>
      <c r="K985" s="418"/>
      <c r="L985" s="418"/>
      <c r="M985" s="418"/>
      <c r="N985" s="418"/>
      <c r="O985" s="418"/>
      <c r="P985" s="422" t="s">
        <v>862</v>
      </c>
      <c r="Q985" s="317"/>
      <c r="R985" s="317"/>
      <c r="S985" s="317"/>
      <c r="T985" s="317"/>
      <c r="U985" s="317"/>
      <c r="V985" s="317"/>
      <c r="W985" s="317"/>
      <c r="X985" s="317"/>
      <c r="Y985" s="318">
        <v>20</v>
      </c>
      <c r="Z985" s="319"/>
      <c r="AA985" s="319"/>
      <c r="AB985" s="320"/>
      <c r="AC985" s="322" t="s">
        <v>780</v>
      </c>
      <c r="AD985" s="323"/>
      <c r="AE985" s="323"/>
      <c r="AF985" s="323"/>
      <c r="AG985" s="323"/>
      <c r="AH985" s="324">
        <v>3</v>
      </c>
      <c r="AI985" s="325"/>
      <c r="AJ985" s="325"/>
      <c r="AK985" s="325"/>
      <c r="AL985" s="326" t="s">
        <v>783</v>
      </c>
      <c r="AM985" s="327"/>
      <c r="AN985" s="327"/>
      <c r="AO985" s="328"/>
      <c r="AP985" s="321" t="s">
        <v>783</v>
      </c>
      <c r="AQ985" s="321"/>
      <c r="AR985" s="321"/>
      <c r="AS985" s="321"/>
      <c r="AT985" s="321"/>
      <c r="AU985" s="321"/>
      <c r="AV985" s="321"/>
      <c r="AW985" s="321"/>
      <c r="AX985" s="321"/>
      <c r="AY985">
        <f>COUNTA($C$985)</f>
        <v>1</v>
      </c>
    </row>
    <row r="986" spans="1:51" ht="87" customHeight="1" x14ac:dyDescent="0.15">
      <c r="A986" s="402">
        <v>10</v>
      </c>
      <c r="B986" s="402">
        <v>1</v>
      </c>
      <c r="C986" s="416" t="s">
        <v>854</v>
      </c>
      <c r="D986" s="416"/>
      <c r="E986" s="416"/>
      <c r="F986" s="416"/>
      <c r="G986" s="416"/>
      <c r="H986" s="416"/>
      <c r="I986" s="416"/>
      <c r="J986" s="417">
        <v>1020001071491</v>
      </c>
      <c r="K986" s="418"/>
      <c r="L986" s="418"/>
      <c r="M986" s="418"/>
      <c r="N986" s="418"/>
      <c r="O986" s="418"/>
      <c r="P986" s="422" t="s">
        <v>959</v>
      </c>
      <c r="Q986" s="317"/>
      <c r="R986" s="317"/>
      <c r="S986" s="317"/>
      <c r="T986" s="317"/>
      <c r="U986" s="317"/>
      <c r="V986" s="317"/>
      <c r="W986" s="317"/>
      <c r="X986" s="317"/>
      <c r="Y986" s="318">
        <v>16</v>
      </c>
      <c r="Z986" s="319"/>
      <c r="AA986" s="319"/>
      <c r="AB986" s="320"/>
      <c r="AC986" s="322" t="s">
        <v>80</v>
      </c>
      <c r="AD986" s="323"/>
      <c r="AE986" s="323"/>
      <c r="AF986" s="323"/>
      <c r="AG986" s="323"/>
      <c r="AH986" s="324" t="s">
        <v>783</v>
      </c>
      <c r="AI986" s="325"/>
      <c r="AJ986" s="325"/>
      <c r="AK986" s="325"/>
      <c r="AL986" s="326" t="s">
        <v>787</v>
      </c>
      <c r="AM986" s="327"/>
      <c r="AN986" s="327"/>
      <c r="AO986" s="328"/>
      <c r="AP986" s="321" t="s">
        <v>787</v>
      </c>
      <c r="AQ986" s="321"/>
      <c r="AR986" s="321"/>
      <c r="AS986" s="321"/>
      <c r="AT986" s="321"/>
      <c r="AU986" s="321"/>
      <c r="AV986" s="321"/>
      <c r="AW986" s="321"/>
      <c r="AX986" s="321"/>
      <c r="AY986">
        <f>COUNTA($C$986)</f>
        <v>1</v>
      </c>
    </row>
    <row r="987" spans="1:51" ht="54.75" customHeight="1" x14ac:dyDescent="0.15">
      <c r="A987" s="402">
        <v>11</v>
      </c>
      <c r="B987" s="402">
        <v>1</v>
      </c>
      <c r="C987" s="416" t="s">
        <v>855</v>
      </c>
      <c r="D987" s="416"/>
      <c r="E987" s="416"/>
      <c r="F987" s="416"/>
      <c r="G987" s="416"/>
      <c r="H987" s="416"/>
      <c r="I987" s="416"/>
      <c r="J987" s="417">
        <v>2013301014335</v>
      </c>
      <c r="K987" s="418"/>
      <c r="L987" s="418"/>
      <c r="M987" s="418"/>
      <c r="N987" s="418"/>
      <c r="O987" s="418"/>
      <c r="P987" s="317" t="s">
        <v>863</v>
      </c>
      <c r="Q987" s="317"/>
      <c r="R987" s="317"/>
      <c r="S987" s="317"/>
      <c r="T987" s="317"/>
      <c r="U987" s="317"/>
      <c r="V987" s="317"/>
      <c r="W987" s="317"/>
      <c r="X987" s="317"/>
      <c r="Y987" s="318">
        <v>12</v>
      </c>
      <c r="Z987" s="319"/>
      <c r="AA987" s="319"/>
      <c r="AB987" s="320"/>
      <c r="AC987" s="322" t="s">
        <v>780</v>
      </c>
      <c r="AD987" s="323"/>
      <c r="AE987" s="323"/>
      <c r="AF987" s="323"/>
      <c r="AG987" s="323"/>
      <c r="AH987" s="324">
        <v>3</v>
      </c>
      <c r="AI987" s="325"/>
      <c r="AJ987" s="325"/>
      <c r="AK987" s="325"/>
      <c r="AL987" s="326" t="s">
        <v>787</v>
      </c>
      <c r="AM987" s="327"/>
      <c r="AN987" s="327"/>
      <c r="AO987" s="328"/>
      <c r="AP987" s="321" t="s">
        <v>787</v>
      </c>
      <c r="AQ987" s="321"/>
      <c r="AR987" s="321"/>
      <c r="AS987" s="321"/>
      <c r="AT987" s="321"/>
      <c r="AU987" s="321"/>
      <c r="AV987" s="321"/>
      <c r="AW987" s="321"/>
      <c r="AX987" s="321"/>
      <c r="AY987">
        <f>COUNTA($C$987)</f>
        <v>1</v>
      </c>
    </row>
    <row r="988" spans="1:51" ht="54.75" customHeight="1" x14ac:dyDescent="0.15">
      <c r="A988" s="402">
        <v>12</v>
      </c>
      <c r="B988" s="402">
        <v>1</v>
      </c>
      <c r="C988" s="416" t="s">
        <v>855</v>
      </c>
      <c r="D988" s="416"/>
      <c r="E988" s="416"/>
      <c r="F988" s="416"/>
      <c r="G988" s="416"/>
      <c r="H988" s="416"/>
      <c r="I988" s="416"/>
      <c r="J988" s="417">
        <v>2013301014335</v>
      </c>
      <c r="K988" s="418"/>
      <c r="L988" s="418"/>
      <c r="M988" s="418"/>
      <c r="N988" s="418"/>
      <c r="O988" s="418"/>
      <c r="P988" s="317" t="s">
        <v>864</v>
      </c>
      <c r="Q988" s="317"/>
      <c r="R988" s="317"/>
      <c r="S988" s="317"/>
      <c r="T988" s="317"/>
      <c r="U988" s="317"/>
      <c r="V988" s="317"/>
      <c r="W988" s="317"/>
      <c r="X988" s="317"/>
      <c r="Y988" s="318">
        <v>0.13</v>
      </c>
      <c r="Z988" s="319"/>
      <c r="AA988" s="319"/>
      <c r="AB988" s="320"/>
      <c r="AC988" s="322" t="s">
        <v>817</v>
      </c>
      <c r="AD988" s="323"/>
      <c r="AE988" s="323"/>
      <c r="AF988" s="323"/>
      <c r="AG988" s="323"/>
      <c r="AH988" s="324" t="s">
        <v>787</v>
      </c>
      <c r="AI988" s="325"/>
      <c r="AJ988" s="325"/>
      <c r="AK988" s="325"/>
      <c r="AL988" s="326" t="s">
        <v>787</v>
      </c>
      <c r="AM988" s="327"/>
      <c r="AN988" s="327"/>
      <c r="AO988" s="328"/>
      <c r="AP988" s="321" t="s">
        <v>787</v>
      </c>
      <c r="AQ988" s="321"/>
      <c r="AR988" s="321"/>
      <c r="AS988" s="321"/>
      <c r="AT988" s="321"/>
      <c r="AU988" s="321"/>
      <c r="AV988" s="321"/>
      <c r="AW988" s="321"/>
      <c r="AX988" s="321"/>
      <c r="AY988">
        <f>COUNTA($C$988)</f>
        <v>1</v>
      </c>
    </row>
    <row r="989" spans="1:51" ht="54.75" customHeight="1" x14ac:dyDescent="0.15">
      <c r="A989" s="402">
        <v>13</v>
      </c>
      <c r="B989" s="402">
        <v>1</v>
      </c>
      <c r="C989" s="416" t="s">
        <v>855</v>
      </c>
      <c r="D989" s="416"/>
      <c r="E989" s="416"/>
      <c r="F989" s="416"/>
      <c r="G989" s="416"/>
      <c r="H989" s="416"/>
      <c r="I989" s="416"/>
      <c r="J989" s="417">
        <v>2013301014335</v>
      </c>
      <c r="K989" s="418"/>
      <c r="L989" s="418"/>
      <c r="M989" s="418"/>
      <c r="N989" s="418"/>
      <c r="O989" s="418"/>
      <c r="P989" s="317" t="s">
        <v>865</v>
      </c>
      <c r="Q989" s="317"/>
      <c r="R989" s="317"/>
      <c r="S989" s="317"/>
      <c r="T989" s="317"/>
      <c r="U989" s="317"/>
      <c r="V989" s="317"/>
      <c r="W989" s="317"/>
      <c r="X989" s="317"/>
      <c r="Y989" s="318">
        <v>0.09</v>
      </c>
      <c r="Z989" s="319"/>
      <c r="AA989" s="319"/>
      <c r="AB989" s="320"/>
      <c r="AC989" s="322" t="s">
        <v>817</v>
      </c>
      <c r="AD989" s="323"/>
      <c r="AE989" s="323"/>
      <c r="AF989" s="323"/>
      <c r="AG989" s="323"/>
      <c r="AH989" s="324" t="s">
        <v>787</v>
      </c>
      <c r="AI989" s="325"/>
      <c r="AJ989" s="325"/>
      <c r="AK989" s="325"/>
      <c r="AL989" s="326" t="s">
        <v>787</v>
      </c>
      <c r="AM989" s="327"/>
      <c r="AN989" s="327"/>
      <c r="AO989" s="328"/>
      <c r="AP989" s="321" t="s">
        <v>787</v>
      </c>
      <c r="AQ989" s="321"/>
      <c r="AR989" s="321"/>
      <c r="AS989" s="321"/>
      <c r="AT989" s="321"/>
      <c r="AU989" s="321"/>
      <c r="AV989" s="321"/>
      <c r="AW989" s="321"/>
      <c r="AX989" s="321"/>
      <c r="AY989">
        <f>COUNTA($C$989)</f>
        <v>1</v>
      </c>
    </row>
    <row r="990" spans="1:51" ht="54.75" customHeight="1" x14ac:dyDescent="0.15">
      <c r="A990" s="402">
        <v>14</v>
      </c>
      <c r="B990" s="402">
        <v>1</v>
      </c>
      <c r="C990" s="416" t="s">
        <v>855</v>
      </c>
      <c r="D990" s="416"/>
      <c r="E990" s="416"/>
      <c r="F990" s="416"/>
      <c r="G990" s="416"/>
      <c r="H990" s="416"/>
      <c r="I990" s="416"/>
      <c r="J990" s="417">
        <v>2013301014335</v>
      </c>
      <c r="K990" s="418"/>
      <c r="L990" s="418"/>
      <c r="M990" s="418"/>
      <c r="N990" s="418"/>
      <c r="O990" s="418"/>
      <c r="P990" s="317" t="s">
        <v>866</v>
      </c>
      <c r="Q990" s="317"/>
      <c r="R990" s="317"/>
      <c r="S990" s="317"/>
      <c r="T990" s="317"/>
      <c r="U990" s="317"/>
      <c r="V990" s="317"/>
      <c r="W990" s="317"/>
      <c r="X990" s="317"/>
      <c r="Y990" s="318">
        <v>0.08</v>
      </c>
      <c r="Z990" s="319"/>
      <c r="AA990" s="319"/>
      <c r="AB990" s="320"/>
      <c r="AC990" s="322" t="s">
        <v>817</v>
      </c>
      <c r="AD990" s="323"/>
      <c r="AE990" s="323"/>
      <c r="AF990" s="323"/>
      <c r="AG990" s="323"/>
      <c r="AH990" s="324" t="s">
        <v>787</v>
      </c>
      <c r="AI990" s="325"/>
      <c r="AJ990" s="325"/>
      <c r="AK990" s="325"/>
      <c r="AL990" s="326" t="s">
        <v>787</v>
      </c>
      <c r="AM990" s="327"/>
      <c r="AN990" s="327"/>
      <c r="AO990" s="328"/>
      <c r="AP990" s="321" t="s">
        <v>787</v>
      </c>
      <c r="AQ990" s="321"/>
      <c r="AR990" s="321"/>
      <c r="AS990" s="321"/>
      <c r="AT990" s="321"/>
      <c r="AU990" s="321"/>
      <c r="AV990" s="321"/>
      <c r="AW990" s="321"/>
      <c r="AX990" s="321"/>
      <c r="AY990">
        <f>COUNTA($C$990)</f>
        <v>1</v>
      </c>
    </row>
    <row r="991" spans="1:51" ht="54.75" customHeight="1" x14ac:dyDescent="0.15">
      <c r="A991" s="402">
        <v>15</v>
      </c>
      <c r="B991" s="402">
        <v>1</v>
      </c>
      <c r="C991" s="416" t="s">
        <v>856</v>
      </c>
      <c r="D991" s="416"/>
      <c r="E991" s="416"/>
      <c r="F991" s="416"/>
      <c r="G991" s="416"/>
      <c r="H991" s="416"/>
      <c r="I991" s="416"/>
      <c r="J991" s="417">
        <v>8010601034867</v>
      </c>
      <c r="K991" s="418"/>
      <c r="L991" s="418"/>
      <c r="M991" s="418"/>
      <c r="N991" s="418"/>
      <c r="O991" s="418"/>
      <c r="P991" s="317" t="s">
        <v>867</v>
      </c>
      <c r="Q991" s="317"/>
      <c r="R991" s="317"/>
      <c r="S991" s="317"/>
      <c r="T991" s="317"/>
      <c r="U991" s="317"/>
      <c r="V991" s="317"/>
      <c r="W991" s="317"/>
      <c r="X991" s="317"/>
      <c r="Y991" s="318">
        <v>7</v>
      </c>
      <c r="Z991" s="319"/>
      <c r="AA991" s="319"/>
      <c r="AB991" s="320"/>
      <c r="AC991" s="322" t="s">
        <v>780</v>
      </c>
      <c r="AD991" s="323"/>
      <c r="AE991" s="323"/>
      <c r="AF991" s="323"/>
      <c r="AG991" s="323"/>
      <c r="AH991" s="324">
        <v>5</v>
      </c>
      <c r="AI991" s="325"/>
      <c r="AJ991" s="325"/>
      <c r="AK991" s="325"/>
      <c r="AL991" s="326" t="s">
        <v>787</v>
      </c>
      <c r="AM991" s="327"/>
      <c r="AN991" s="327"/>
      <c r="AO991" s="328"/>
      <c r="AP991" s="321" t="s">
        <v>787</v>
      </c>
      <c r="AQ991" s="321"/>
      <c r="AR991" s="321"/>
      <c r="AS991" s="321"/>
      <c r="AT991" s="321"/>
      <c r="AU991" s="321"/>
      <c r="AV991" s="321"/>
      <c r="AW991" s="321"/>
      <c r="AX991" s="321"/>
      <c r="AY991">
        <f>COUNTA($C$991)</f>
        <v>1</v>
      </c>
    </row>
    <row r="992" spans="1:51" ht="54.75" customHeight="1" x14ac:dyDescent="0.15">
      <c r="A992" s="402">
        <v>16</v>
      </c>
      <c r="B992" s="402">
        <v>1</v>
      </c>
      <c r="C992" s="416" t="s">
        <v>856</v>
      </c>
      <c r="D992" s="416"/>
      <c r="E992" s="416"/>
      <c r="F992" s="416"/>
      <c r="G992" s="416"/>
      <c r="H992" s="416"/>
      <c r="I992" s="416"/>
      <c r="J992" s="417">
        <v>8010601034867</v>
      </c>
      <c r="K992" s="418"/>
      <c r="L992" s="418"/>
      <c r="M992" s="418"/>
      <c r="N992" s="418"/>
      <c r="O992" s="418"/>
      <c r="P992" s="317" t="s">
        <v>868</v>
      </c>
      <c r="Q992" s="317"/>
      <c r="R992" s="317"/>
      <c r="S992" s="317"/>
      <c r="T992" s="317"/>
      <c r="U992" s="317"/>
      <c r="V992" s="317"/>
      <c r="W992" s="317"/>
      <c r="X992" s="317"/>
      <c r="Y992" s="318">
        <v>4</v>
      </c>
      <c r="Z992" s="319"/>
      <c r="AA992" s="319"/>
      <c r="AB992" s="320"/>
      <c r="AC992" s="322" t="s">
        <v>780</v>
      </c>
      <c r="AD992" s="323"/>
      <c r="AE992" s="323"/>
      <c r="AF992" s="323"/>
      <c r="AG992" s="323"/>
      <c r="AH992" s="324">
        <v>1</v>
      </c>
      <c r="AI992" s="325"/>
      <c r="AJ992" s="325"/>
      <c r="AK992" s="325"/>
      <c r="AL992" s="326" t="s">
        <v>787</v>
      </c>
      <c r="AM992" s="327"/>
      <c r="AN992" s="327"/>
      <c r="AO992" s="328"/>
      <c r="AP992" s="321" t="s">
        <v>787</v>
      </c>
      <c r="AQ992" s="321"/>
      <c r="AR992" s="321"/>
      <c r="AS992" s="321"/>
      <c r="AT992" s="321"/>
      <c r="AU992" s="321"/>
      <c r="AV992" s="321"/>
      <c r="AW992" s="321"/>
      <c r="AX992" s="321"/>
      <c r="AY992">
        <f>COUNTA($C$992)</f>
        <v>1</v>
      </c>
    </row>
    <row r="993" spans="1:51" s="16" customFormat="1" ht="54.75" customHeight="1" x14ac:dyDescent="0.15">
      <c r="A993" s="402">
        <v>17</v>
      </c>
      <c r="B993" s="402">
        <v>1</v>
      </c>
      <c r="C993" s="416" t="s">
        <v>822</v>
      </c>
      <c r="D993" s="416"/>
      <c r="E993" s="416"/>
      <c r="F993" s="416"/>
      <c r="G993" s="416"/>
      <c r="H993" s="416"/>
      <c r="I993" s="416"/>
      <c r="J993" s="417">
        <v>9013301008743</v>
      </c>
      <c r="K993" s="418"/>
      <c r="L993" s="418"/>
      <c r="M993" s="418"/>
      <c r="N993" s="418"/>
      <c r="O993" s="418"/>
      <c r="P993" s="317" t="s">
        <v>869</v>
      </c>
      <c r="Q993" s="317"/>
      <c r="R993" s="317"/>
      <c r="S993" s="317"/>
      <c r="T993" s="317"/>
      <c r="U993" s="317"/>
      <c r="V993" s="317"/>
      <c r="W993" s="317"/>
      <c r="X993" s="317"/>
      <c r="Y993" s="318">
        <v>0.73</v>
      </c>
      <c r="Z993" s="319"/>
      <c r="AA993" s="319"/>
      <c r="AB993" s="320"/>
      <c r="AC993" s="322" t="s">
        <v>817</v>
      </c>
      <c r="AD993" s="323"/>
      <c r="AE993" s="323"/>
      <c r="AF993" s="323"/>
      <c r="AG993" s="323"/>
      <c r="AH993" s="324" t="s">
        <v>787</v>
      </c>
      <c r="AI993" s="325"/>
      <c r="AJ993" s="325"/>
      <c r="AK993" s="325"/>
      <c r="AL993" s="326" t="s">
        <v>787</v>
      </c>
      <c r="AM993" s="327"/>
      <c r="AN993" s="327"/>
      <c r="AO993" s="328"/>
      <c r="AP993" s="321" t="s">
        <v>787</v>
      </c>
      <c r="AQ993" s="321"/>
      <c r="AR993" s="321"/>
      <c r="AS993" s="321"/>
      <c r="AT993" s="321"/>
      <c r="AU993" s="321"/>
      <c r="AV993" s="321"/>
      <c r="AW993" s="321"/>
      <c r="AX993" s="321"/>
      <c r="AY993">
        <f>COUNTA($C$993)</f>
        <v>1</v>
      </c>
    </row>
    <row r="994" spans="1:51" ht="54.75" customHeight="1" x14ac:dyDescent="0.15">
      <c r="A994" s="402">
        <v>18</v>
      </c>
      <c r="B994" s="402">
        <v>1</v>
      </c>
      <c r="C994" s="416" t="s">
        <v>822</v>
      </c>
      <c r="D994" s="416"/>
      <c r="E994" s="416"/>
      <c r="F994" s="416"/>
      <c r="G994" s="416"/>
      <c r="H994" s="416"/>
      <c r="I994" s="416"/>
      <c r="J994" s="417">
        <v>9013301008743</v>
      </c>
      <c r="K994" s="418"/>
      <c r="L994" s="418"/>
      <c r="M994" s="418"/>
      <c r="N994" s="418"/>
      <c r="O994" s="418"/>
      <c r="P994" s="317" t="s">
        <v>870</v>
      </c>
      <c r="Q994" s="317"/>
      <c r="R994" s="317"/>
      <c r="S994" s="317"/>
      <c r="T994" s="317"/>
      <c r="U994" s="317"/>
      <c r="V994" s="317"/>
      <c r="W994" s="317"/>
      <c r="X994" s="317"/>
      <c r="Y994" s="318">
        <v>0.69</v>
      </c>
      <c r="Z994" s="319"/>
      <c r="AA994" s="319"/>
      <c r="AB994" s="320"/>
      <c r="AC994" s="322" t="s">
        <v>817</v>
      </c>
      <c r="AD994" s="323"/>
      <c r="AE994" s="323"/>
      <c r="AF994" s="323"/>
      <c r="AG994" s="323"/>
      <c r="AH994" s="324" t="s">
        <v>787</v>
      </c>
      <c r="AI994" s="325"/>
      <c r="AJ994" s="325"/>
      <c r="AK994" s="325"/>
      <c r="AL994" s="326" t="s">
        <v>787</v>
      </c>
      <c r="AM994" s="327"/>
      <c r="AN994" s="327"/>
      <c r="AO994" s="328"/>
      <c r="AP994" s="321" t="s">
        <v>787</v>
      </c>
      <c r="AQ994" s="321"/>
      <c r="AR994" s="321"/>
      <c r="AS994" s="321"/>
      <c r="AT994" s="321"/>
      <c r="AU994" s="321"/>
      <c r="AV994" s="321"/>
      <c r="AW994" s="321"/>
      <c r="AX994" s="321"/>
      <c r="AY994">
        <f>COUNTA($C$994)</f>
        <v>1</v>
      </c>
    </row>
    <row r="995" spans="1:51" ht="54.75" customHeight="1" x14ac:dyDescent="0.15">
      <c r="A995" s="402">
        <v>19</v>
      </c>
      <c r="B995" s="402">
        <v>1</v>
      </c>
      <c r="C995" s="416" t="s">
        <v>822</v>
      </c>
      <c r="D995" s="416"/>
      <c r="E995" s="416"/>
      <c r="F995" s="416"/>
      <c r="G995" s="416"/>
      <c r="H995" s="416"/>
      <c r="I995" s="416"/>
      <c r="J995" s="417">
        <v>9013301008743</v>
      </c>
      <c r="K995" s="418"/>
      <c r="L995" s="418"/>
      <c r="M995" s="418"/>
      <c r="N995" s="418"/>
      <c r="O995" s="418"/>
      <c r="P995" s="317" t="s">
        <v>871</v>
      </c>
      <c r="Q995" s="317"/>
      <c r="R995" s="317"/>
      <c r="S995" s="317"/>
      <c r="T995" s="317"/>
      <c r="U995" s="317"/>
      <c r="V995" s="317"/>
      <c r="W995" s="317"/>
      <c r="X995" s="317"/>
      <c r="Y995" s="318">
        <v>0.56999999999999995</v>
      </c>
      <c r="Z995" s="319"/>
      <c r="AA995" s="319"/>
      <c r="AB995" s="320"/>
      <c r="AC995" s="322" t="s">
        <v>817</v>
      </c>
      <c r="AD995" s="323"/>
      <c r="AE995" s="323"/>
      <c r="AF995" s="323"/>
      <c r="AG995" s="323"/>
      <c r="AH995" s="324" t="s">
        <v>787</v>
      </c>
      <c r="AI995" s="325"/>
      <c r="AJ995" s="325"/>
      <c r="AK995" s="325"/>
      <c r="AL995" s="326" t="s">
        <v>787</v>
      </c>
      <c r="AM995" s="327"/>
      <c r="AN995" s="327"/>
      <c r="AO995" s="328"/>
      <c r="AP995" s="321" t="s">
        <v>787</v>
      </c>
      <c r="AQ995" s="321"/>
      <c r="AR995" s="321"/>
      <c r="AS995" s="321"/>
      <c r="AT995" s="321"/>
      <c r="AU995" s="321"/>
      <c r="AV995" s="321"/>
      <c r="AW995" s="321"/>
      <c r="AX995" s="321"/>
      <c r="AY995">
        <f>COUNTA($C$995)</f>
        <v>1</v>
      </c>
    </row>
    <row r="996" spans="1:51" ht="54.75" customHeight="1" x14ac:dyDescent="0.15">
      <c r="A996" s="402">
        <v>20</v>
      </c>
      <c r="B996" s="402">
        <v>1</v>
      </c>
      <c r="C996" s="416" t="s">
        <v>822</v>
      </c>
      <c r="D996" s="416"/>
      <c r="E996" s="416"/>
      <c r="F996" s="416"/>
      <c r="G996" s="416"/>
      <c r="H996" s="416"/>
      <c r="I996" s="416"/>
      <c r="J996" s="417">
        <v>9013301008743</v>
      </c>
      <c r="K996" s="418"/>
      <c r="L996" s="418"/>
      <c r="M996" s="418"/>
      <c r="N996" s="418"/>
      <c r="O996" s="418"/>
      <c r="P996" s="317" t="s">
        <v>872</v>
      </c>
      <c r="Q996" s="317"/>
      <c r="R996" s="317"/>
      <c r="S996" s="317"/>
      <c r="T996" s="317"/>
      <c r="U996" s="317"/>
      <c r="V996" s="317"/>
      <c r="W996" s="317"/>
      <c r="X996" s="317"/>
      <c r="Y996" s="318">
        <v>0.49</v>
      </c>
      <c r="Z996" s="319"/>
      <c r="AA996" s="319"/>
      <c r="AB996" s="320"/>
      <c r="AC996" s="322" t="s">
        <v>817</v>
      </c>
      <c r="AD996" s="323"/>
      <c r="AE996" s="323"/>
      <c r="AF996" s="323"/>
      <c r="AG996" s="323"/>
      <c r="AH996" s="324" t="s">
        <v>787</v>
      </c>
      <c r="AI996" s="325"/>
      <c r="AJ996" s="325"/>
      <c r="AK996" s="325"/>
      <c r="AL996" s="326" t="s">
        <v>787</v>
      </c>
      <c r="AM996" s="327"/>
      <c r="AN996" s="327"/>
      <c r="AO996" s="328"/>
      <c r="AP996" s="321" t="s">
        <v>787</v>
      </c>
      <c r="AQ996" s="321"/>
      <c r="AR996" s="321"/>
      <c r="AS996" s="321"/>
      <c r="AT996" s="321"/>
      <c r="AU996" s="321"/>
      <c r="AV996" s="321"/>
      <c r="AW996" s="321"/>
      <c r="AX996" s="321"/>
      <c r="AY996">
        <f>COUNTA($C$996)</f>
        <v>1</v>
      </c>
    </row>
    <row r="997" spans="1:51" ht="54.75" customHeight="1" x14ac:dyDescent="0.15">
      <c r="A997" s="402">
        <v>21</v>
      </c>
      <c r="B997" s="402">
        <v>1</v>
      </c>
      <c r="C997" s="416" t="s">
        <v>822</v>
      </c>
      <c r="D997" s="416"/>
      <c r="E997" s="416"/>
      <c r="F997" s="416"/>
      <c r="G997" s="416"/>
      <c r="H997" s="416"/>
      <c r="I997" s="416"/>
      <c r="J997" s="417">
        <v>9013301008743</v>
      </c>
      <c r="K997" s="418"/>
      <c r="L997" s="418"/>
      <c r="M997" s="418"/>
      <c r="N997" s="418"/>
      <c r="O997" s="418"/>
      <c r="P997" s="317" t="s">
        <v>873</v>
      </c>
      <c r="Q997" s="317"/>
      <c r="R997" s="317"/>
      <c r="S997" s="317"/>
      <c r="T997" s="317"/>
      <c r="U997" s="317"/>
      <c r="V997" s="317"/>
      <c r="W997" s="317"/>
      <c r="X997" s="317"/>
      <c r="Y997" s="318">
        <v>0.42</v>
      </c>
      <c r="Z997" s="319"/>
      <c r="AA997" s="319"/>
      <c r="AB997" s="320"/>
      <c r="AC997" s="322" t="s">
        <v>817</v>
      </c>
      <c r="AD997" s="323"/>
      <c r="AE997" s="323"/>
      <c r="AF997" s="323"/>
      <c r="AG997" s="323"/>
      <c r="AH997" s="324" t="s">
        <v>787</v>
      </c>
      <c r="AI997" s="325"/>
      <c r="AJ997" s="325"/>
      <c r="AK997" s="325"/>
      <c r="AL997" s="326" t="s">
        <v>787</v>
      </c>
      <c r="AM997" s="327"/>
      <c r="AN997" s="327"/>
      <c r="AO997" s="328"/>
      <c r="AP997" s="321" t="s">
        <v>787</v>
      </c>
      <c r="AQ997" s="321"/>
      <c r="AR997" s="321"/>
      <c r="AS997" s="321"/>
      <c r="AT997" s="321"/>
      <c r="AU997" s="321"/>
      <c r="AV997" s="321"/>
      <c r="AW997" s="321"/>
      <c r="AX997" s="321"/>
      <c r="AY997">
        <f>COUNTA($C$997)</f>
        <v>1</v>
      </c>
    </row>
    <row r="998" spans="1:51" ht="54.75" customHeight="1" x14ac:dyDescent="0.15">
      <c r="A998" s="402">
        <v>22</v>
      </c>
      <c r="B998" s="402">
        <v>1</v>
      </c>
      <c r="C998" s="416" t="s">
        <v>822</v>
      </c>
      <c r="D998" s="416"/>
      <c r="E998" s="416"/>
      <c r="F998" s="416"/>
      <c r="G998" s="416"/>
      <c r="H998" s="416"/>
      <c r="I998" s="416"/>
      <c r="J998" s="417">
        <v>9013301008743</v>
      </c>
      <c r="K998" s="418"/>
      <c r="L998" s="418"/>
      <c r="M998" s="418"/>
      <c r="N998" s="418"/>
      <c r="O998" s="418"/>
      <c r="P998" s="317" t="s">
        <v>906</v>
      </c>
      <c r="Q998" s="317"/>
      <c r="R998" s="317"/>
      <c r="S998" s="317"/>
      <c r="T998" s="317"/>
      <c r="U998" s="317"/>
      <c r="V998" s="317"/>
      <c r="W998" s="317"/>
      <c r="X998" s="317"/>
      <c r="Y998" s="318">
        <v>0.34</v>
      </c>
      <c r="Z998" s="319"/>
      <c r="AA998" s="319"/>
      <c r="AB998" s="320"/>
      <c r="AC998" s="322" t="s">
        <v>817</v>
      </c>
      <c r="AD998" s="323"/>
      <c r="AE998" s="323"/>
      <c r="AF998" s="323"/>
      <c r="AG998" s="323"/>
      <c r="AH998" s="324" t="s">
        <v>787</v>
      </c>
      <c r="AI998" s="325"/>
      <c r="AJ998" s="325"/>
      <c r="AK998" s="325"/>
      <c r="AL998" s="326" t="s">
        <v>787</v>
      </c>
      <c r="AM998" s="327"/>
      <c r="AN998" s="327"/>
      <c r="AO998" s="328"/>
      <c r="AP998" s="321" t="s">
        <v>787</v>
      </c>
      <c r="AQ998" s="321"/>
      <c r="AR998" s="321"/>
      <c r="AS998" s="321"/>
      <c r="AT998" s="321"/>
      <c r="AU998" s="321"/>
      <c r="AV998" s="321"/>
      <c r="AW998" s="321"/>
      <c r="AX998" s="321"/>
      <c r="AY998">
        <f>COUNTA($C$998)</f>
        <v>1</v>
      </c>
    </row>
    <row r="999" spans="1:51" ht="54.75" customHeight="1" x14ac:dyDescent="0.15">
      <c r="A999" s="402">
        <v>23</v>
      </c>
      <c r="B999" s="402">
        <v>1</v>
      </c>
      <c r="C999" s="416" t="s">
        <v>822</v>
      </c>
      <c r="D999" s="416"/>
      <c r="E999" s="416"/>
      <c r="F999" s="416"/>
      <c r="G999" s="416"/>
      <c r="H999" s="416"/>
      <c r="I999" s="416"/>
      <c r="J999" s="417">
        <v>9013301008743</v>
      </c>
      <c r="K999" s="418"/>
      <c r="L999" s="418"/>
      <c r="M999" s="418"/>
      <c r="N999" s="418"/>
      <c r="O999" s="418"/>
      <c r="P999" s="317" t="s">
        <v>874</v>
      </c>
      <c r="Q999" s="317"/>
      <c r="R999" s="317"/>
      <c r="S999" s="317"/>
      <c r="T999" s="317"/>
      <c r="U999" s="317"/>
      <c r="V999" s="317"/>
      <c r="W999" s="317"/>
      <c r="X999" s="317"/>
      <c r="Y999" s="318">
        <v>0.28000000000000003</v>
      </c>
      <c r="Z999" s="319"/>
      <c r="AA999" s="319"/>
      <c r="AB999" s="320"/>
      <c r="AC999" s="322" t="s">
        <v>817</v>
      </c>
      <c r="AD999" s="323"/>
      <c r="AE999" s="323"/>
      <c r="AF999" s="323"/>
      <c r="AG999" s="323"/>
      <c r="AH999" s="324" t="s">
        <v>787</v>
      </c>
      <c r="AI999" s="325"/>
      <c r="AJ999" s="325"/>
      <c r="AK999" s="325"/>
      <c r="AL999" s="326" t="s">
        <v>787</v>
      </c>
      <c r="AM999" s="327"/>
      <c r="AN999" s="327"/>
      <c r="AO999" s="328"/>
      <c r="AP999" s="321" t="s">
        <v>787</v>
      </c>
      <c r="AQ999" s="321"/>
      <c r="AR999" s="321"/>
      <c r="AS999" s="321"/>
      <c r="AT999" s="321"/>
      <c r="AU999" s="321"/>
      <c r="AV999" s="321"/>
      <c r="AW999" s="321"/>
      <c r="AX999" s="321"/>
      <c r="AY999">
        <f>COUNTA($C$999)</f>
        <v>1</v>
      </c>
    </row>
    <row r="1000" spans="1:51" ht="54.75" customHeight="1" x14ac:dyDescent="0.15">
      <c r="A1000" s="402">
        <v>24</v>
      </c>
      <c r="B1000" s="402">
        <v>1</v>
      </c>
      <c r="C1000" s="416" t="s">
        <v>822</v>
      </c>
      <c r="D1000" s="416"/>
      <c r="E1000" s="416"/>
      <c r="F1000" s="416"/>
      <c r="G1000" s="416"/>
      <c r="H1000" s="416"/>
      <c r="I1000" s="416"/>
      <c r="J1000" s="417">
        <v>9013301008743</v>
      </c>
      <c r="K1000" s="418"/>
      <c r="L1000" s="418"/>
      <c r="M1000" s="418"/>
      <c r="N1000" s="418"/>
      <c r="O1000" s="418"/>
      <c r="P1000" s="317" t="s">
        <v>875</v>
      </c>
      <c r="Q1000" s="317"/>
      <c r="R1000" s="317"/>
      <c r="S1000" s="317"/>
      <c r="T1000" s="317"/>
      <c r="U1000" s="317"/>
      <c r="V1000" s="317"/>
      <c r="W1000" s="317"/>
      <c r="X1000" s="317"/>
      <c r="Y1000" s="318">
        <v>0.27</v>
      </c>
      <c r="Z1000" s="319"/>
      <c r="AA1000" s="319"/>
      <c r="AB1000" s="320"/>
      <c r="AC1000" s="322" t="s">
        <v>817</v>
      </c>
      <c r="AD1000" s="323"/>
      <c r="AE1000" s="323"/>
      <c r="AF1000" s="323"/>
      <c r="AG1000" s="323"/>
      <c r="AH1000" s="324" t="s">
        <v>787</v>
      </c>
      <c r="AI1000" s="325"/>
      <c r="AJ1000" s="325"/>
      <c r="AK1000" s="325"/>
      <c r="AL1000" s="326" t="s">
        <v>787</v>
      </c>
      <c r="AM1000" s="327"/>
      <c r="AN1000" s="327"/>
      <c r="AO1000" s="328"/>
      <c r="AP1000" s="321" t="s">
        <v>787</v>
      </c>
      <c r="AQ1000" s="321"/>
      <c r="AR1000" s="321"/>
      <c r="AS1000" s="321"/>
      <c r="AT1000" s="321"/>
      <c r="AU1000" s="321"/>
      <c r="AV1000" s="321"/>
      <c r="AW1000" s="321"/>
      <c r="AX1000" s="321"/>
      <c r="AY1000">
        <f>COUNTA($C$1000)</f>
        <v>1</v>
      </c>
    </row>
    <row r="1001" spans="1:51" ht="54.75" customHeight="1" x14ac:dyDescent="0.15">
      <c r="A1001" s="402">
        <v>25</v>
      </c>
      <c r="B1001" s="402">
        <v>1</v>
      </c>
      <c r="C1001" s="416" t="s">
        <v>822</v>
      </c>
      <c r="D1001" s="416"/>
      <c r="E1001" s="416"/>
      <c r="F1001" s="416"/>
      <c r="G1001" s="416"/>
      <c r="H1001" s="416"/>
      <c r="I1001" s="416"/>
      <c r="J1001" s="417">
        <v>9013301008743</v>
      </c>
      <c r="K1001" s="418"/>
      <c r="L1001" s="418"/>
      <c r="M1001" s="418"/>
      <c r="N1001" s="418"/>
      <c r="O1001" s="418"/>
      <c r="P1001" s="317" t="s">
        <v>907</v>
      </c>
      <c r="Q1001" s="317"/>
      <c r="R1001" s="317"/>
      <c r="S1001" s="317"/>
      <c r="T1001" s="317"/>
      <c r="U1001" s="317"/>
      <c r="V1001" s="317"/>
      <c r="W1001" s="317"/>
      <c r="X1001" s="317"/>
      <c r="Y1001" s="318">
        <v>0.27</v>
      </c>
      <c r="Z1001" s="319"/>
      <c r="AA1001" s="319"/>
      <c r="AB1001" s="320"/>
      <c r="AC1001" s="322" t="s">
        <v>817</v>
      </c>
      <c r="AD1001" s="323"/>
      <c r="AE1001" s="323"/>
      <c r="AF1001" s="323"/>
      <c r="AG1001" s="323"/>
      <c r="AH1001" s="324" t="s">
        <v>787</v>
      </c>
      <c r="AI1001" s="325"/>
      <c r="AJ1001" s="325"/>
      <c r="AK1001" s="325"/>
      <c r="AL1001" s="326" t="s">
        <v>787</v>
      </c>
      <c r="AM1001" s="327"/>
      <c r="AN1001" s="327"/>
      <c r="AO1001" s="328"/>
      <c r="AP1001" s="321" t="s">
        <v>787</v>
      </c>
      <c r="AQ1001" s="321"/>
      <c r="AR1001" s="321"/>
      <c r="AS1001" s="321"/>
      <c r="AT1001" s="321"/>
      <c r="AU1001" s="321"/>
      <c r="AV1001" s="321"/>
      <c r="AW1001" s="321"/>
      <c r="AX1001" s="321"/>
      <c r="AY1001">
        <f>COUNTA($C$1001)</f>
        <v>1</v>
      </c>
    </row>
    <row r="1002" spans="1:51" ht="54.75" customHeight="1" x14ac:dyDescent="0.15">
      <c r="A1002" s="402">
        <v>26</v>
      </c>
      <c r="B1002" s="402">
        <v>1</v>
      </c>
      <c r="C1002" s="416" t="s">
        <v>822</v>
      </c>
      <c r="D1002" s="416"/>
      <c r="E1002" s="416"/>
      <c r="F1002" s="416"/>
      <c r="G1002" s="416"/>
      <c r="H1002" s="416"/>
      <c r="I1002" s="416"/>
      <c r="J1002" s="417">
        <v>9013301008743</v>
      </c>
      <c r="K1002" s="418"/>
      <c r="L1002" s="418"/>
      <c r="M1002" s="418"/>
      <c r="N1002" s="418"/>
      <c r="O1002" s="418"/>
      <c r="P1002" s="317" t="s">
        <v>876</v>
      </c>
      <c r="Q1002" s="317"/>
      <c r="R1002" s="317"/>
      <c r="S1002" s="317"/>
      <c r="T1002" s="317"/>
      <c r="U1002" s="317"/>
      <c r="V1002" s="317"/>
      <c r="W1002" s="317"/>
      <c r="X1002" s="317"/>
      <c r="Y1002" s="318">
        <v>0.24</v>
      </c>
      <c r="Z1002" s="319"/>
      <c r="AA1002" s="319"/>
      <c r="AB1002" s="320"/>
      <c r="AC1002" s="322" t="s">
        <v>817</v>
      </c>
      <c r="AD1002" s="323"/>
      <c r="AE1002" s="323"/>
      <c r="AF1002" s="323"/>
      <c r="AG1002" s="323"/>
      <c r="AH1002" s="324" t="s">
        <v>787</v>
      </c>
      <c r="AI1002" s="325"/>
      <c r="AJ1002" s="325"/>
      <c r="AK1002" s="325"/>
      <c r="AL1002" s="326" t="s">
        <v>787</v>
      </c>
      <c r="AM1002" s="327"/>
      <c r="AN1002" s="327"/>
      <c r="AO1002" s="328"/>
      <c r="AP1002" s="321" t="s">
        <v>787</v>
      </c>
      <c r="AQ1002" s="321"/>
      <c r="AR1002" s="321"/>
      <c r="AS1002" s="321"/>
      <c r="AT1002" s="321"/>
      <c r="AU1002" s="321"/>
      <c r="AV1002" s="321"/>
      <c r="AW1002" s="321"/>
      <c r="AX1002" s="321"/>
      <c r="AY1002">
        <f>COUNTA($C$1002)</f>
        <v>1</v>
      </c>
    </row>
    <row r="1003" spans="1:51" ht="54.75" customHeight="1" x14ac:dyDescent="0.15">
      <c r="A1003" s="402">
        <v>27</v>
      </c>
      <c r="B1003" s="402">
        <v>1</v>
      </c>
      <c r="C1003" s="416" t="s">
        <v>822</v>
      </c>
      <c r="D1003" s="416"/>
      <c r="E1003" s="416"/>
      <c r="F1003" s="416"/>
      <c r="G1003" s="416"/>
      <c r="H1003" s="416"/>
      <c r="I1003" s="416"/>
      <c r="J1003" s="417">
        <v>9013301008743</v>
      </c>
      <c r="K1003" s="418"/>
      <c r="L1003" s="418"/>
      <c r="M1003" s="418"/>
      <c r="N1003" s="418"/>
      <c r="O1003" s="418"/>
      <c r="P1003" s="317" t="s">
        <v>877</v>
      </c>
      <c r="Q1003" s="317"/>
      <c r="R1003" s="317"/>
      <c r="S1003" s="317"/>
      <c r="T1003" s="317"/>
      <c r="U1003" s="317"/>
      <c r="V1003" s="317"/>
      <c r="W1003" s="317"/>
      <c r="X1003" s="317"/>
      <c r="Y1003" s="318">
        <v>0.23</v>
      </c>
      <c r="Z1003" s="319"/>
      <c r="AA1003" s="319"/>
      <c r="AB1003" s="320"/>
      <c r="AC1003" s="322" t="s">
        <v>817</v>
      </c>
      <c r="AD1003" s="323"/>
      <c r="AE1003" s="323"/>
      <c r="AF1003" s="323"/>
      <c r="AG1003" s="323"/>
      <c r="AH1003" s="324" t="s">
        <v>787</v>
      </c>
      <c r="AI1003" s="325"/>
      <c r="AJ1003" s="325"/>
      <c r="AK1003" s="325"/>
      <c r="AL1003" s="326" t="s">
        <v>787</v>
      </c>
      <c r="AM1003" s="327"/>
      <c r="AN1003" s="327"/>
      <c r="AO1003" s="328"/>
      <c r="AP1003" s="321" t="s">
        <v>787</v>
      </c>
      <c r="AQ1003" s="321"/>
      <c r="AR1003" s="321"/>
      <c r="AS1003" s="321"/>
      <c r="AT1003" s="321"/>
      <c r="AU1003" s="321"/>
      <c r="AV1003" s="321"/>
      <c r="AW1003" s="321"/>
      <c r="AX1003" s="321"/>
      <c r="AY1003">
        <f>COUNTA($C$1003)</f>
        <v>1</v>
      </c>
    </row>
    <row r="1004" spans="1:51" ht="54.75" customHeight="1" x14ac:dyDescent="0.15">
      <c r="A1004" s="402">
        <v>28</v>
      </c>
      <c r="B1004" s="402">
        <v>1</v>
      </c>
      <c r="C1004" s="416" t="s">
        <v>822</v>
      </c>
      <c r="D1004" s="416"/>
      <c r="E1004" s="416"/>
      <c r="F1004" s="416"/>
      <c r="G1004" s="416"/>
      <c r="H1004" s="416"/>
      <c r="I1004" s="416"/>
      <c r="J1004" s="417">
        <v>9013301008743</v>
      </c>
      <c r="K1004" s="418"/>
      <c r="L1004" s="418"/>
      <c r="M1004" s="418"/>
      <c r="N1004" s="418"/>
      <c r="O1004" s="418"/>
      <c r="P1004" s="317" t="s">
        <v>878</v>
      </c>
      <c r="Q1004" s="317"/>
      <c r="R1004" s="317"/>
      <c r="S1004" s="317"/>
      <c r="T1004" s="317"/>
      <c r="U1004" s="317"/>
      <c r="V1004" s="317"/>
      <c r="W1004" s="317"/>
      <c r="X1004" s="317"/>
      <c r="Y1004" s="318">
        <v>0.21</v>
      </c>
      <c r="Z1004" s="319"/>
      <c r="AA1004" s="319"/>
      <c r="AB1004" s="320"/>
      <c r="AC1004" s="322" t="s">
        <v>817</v>
      </c>
      <c r="AD1004" s="323"/>
      <c r="AE1004" s="323"/>
      <c r="AF1004" s="323"/>
      <c r="AG1004" s="323"/>
      <c r="AH1004" s="324" t="s">
        <v>787</v>
      </c>
      <c r="AI1004" s="325"/>
      <c r="AJ1004" s="325"/>
      <c r="AK1004" s="325"/>
      <c r="AL1004" s="326" t="s">
        <v>787</v>
      </c>
      <c r="AM1004" s="327"/>
      <c r="AN1004" s="327"/>
      <c r="AO1004" s="328"/>
      <c r="AP1004" s="321" t="s">
        <v>787</v>
      </c>
      <c r="AQ1004" s="321"/>
      <c r="AR1004" s="321"/>
      <c r="AS1004" s="321"/>
      <c r="AT1004" s="321"/>
      <c r="AU1004" s="321"/>
      <c r="AV1004" s="321"/>
      <c r="AW1004" s="321"/>
      <c r="AX1004" s="321"/>
      <c r="AY1004">
        <f>COUNTA($C$1004)</f>
        <v>1</v>
      </c>
    </row>
    <row r="1005" spans="1:51" ht="54.75" customHeight="1" x14ac:dyDescent="0.15">
      <c r="A1005" s="402">
        <v>29</v>
      </c>
      <c r="B1005" s="402">
        <v>1</v>
      </c>
      <c r="C1005" s="416" t="s">
        <v>822</v>
      </c>
      <c r="D1005" s="416"/>
      <c r="E1005" s="416"/>
      <c r="F1005" s="416"/>
      <c r="G1005" s="416"/>
      <c r="H1005" s="416"/>
      <c r="I1005" s="416"/>
      <c r="J1005" s="417">
        <v>9013301008743</v>
      </c>
      <c r="K1005" s="418"/>
      <c r="L1005" s="418"/>
      <c r="M1005" s="418"/>
      <c r="N1005" s="418"/>
      <c r="O1005" s="418"/>
      <c r="P1005" s="317" t="s">
        <v>879</v>
      </c>
      <c r="Q1005" s="317"/>
      <c r="R1005" s="317"/>
      <c r="S1005" s="317"/>
      <c r="T1005" s="317"/>
      <c r="U1005" s="317"/>
      <c r="V1005" s="317"/>
      <c r="W1005" s="317"/>
      <c r="X1005" s="317"/>
      <c r="Y1005" s="318">
        <v>0.21</v>
      </c>
      <c r="Z1005" s="319"/>
      <c r="AA1005" s="319"/>
      <c r="AB1005" s="320"/>
      <c r="AC1005" s="322" t="s">
        <v>817</v>
      </c>
      <c r="AD1005" s="323"/>
      <c r="AE1005" s="323"/>
      <c r="AF1005" s="323"/>
      <c r="AG1005" s="323"/>
      <c r="AH1005" s="324" t="s">
        <v>787</v>
      </c>
      <c r="AI1005" s="325"/>
      <c r="AJ1005" s="325"/>
      <c r="AK1005" s="325"/>
      <c r="AL1005" s="326" t="s">
        <v>787</v>
      </c>
      <c r="AM1005" s="327"/>
      <c r="AN1005" s="327"/>
      <c r="AO1005" s="328"/>
      <c r="AP1005" s="321" t="s">
        <v>787</v>
      </c>
      <c r="AQ1005" s="321"/>
      <c r="AR1005" s="321"/>
      <c r="AS1005" s="321"/>
      <c r="AT1005" s="321"/>
      <c r="AU1005" s="321"/>
      <c r="AV1005" s="321"/>
      <c r="AW1005" s="321"/>
      <c r="AX1005" s="321"/>
      <c r="AY1005">
        <f>COUNTA($C$1005)</f>
        <v>1</v>
      </c>
    </row>
    <row r="1006" spans="1:51" ht="54.75" customHeight="1" x14ac:dyDescent="0.15">
      <c r="A1006" s="402">
        <v>30</v>
      </c>
      <c r="B1006" s="402">
        <v>1</v>
      </c>
      <c r="C1006" s="416" t="s">
        <v>822</v>
      </c>
      <c r="D1006" s="416"/>
      <c r="E1006" s="416"/>
      <c r="F1006" s="416"/>
      <c r="G1006" s="416"/>
      <c r="H1006" s="416"/>
      <c r="I1006" s="416"/>
      <c r="J1006" s="417">
        <v>9013301008743</v>
      </c>
      <c r="K1006" s="418"/>
      <c r="L1006" s="418"/>
      <c r="M1006" s="418"/>
      <c r="N1006" s="418"/>
      <c r="O1006" s="418"/>
      <c r="P1006" s="317" t="s">
        <v>880</v>
      </c>
      <c r="Q1006" s="317"/>
      <c r="R1006" s="317"/>
      <c r="S1006" s="317"/>
      <c r="T1006" s="317"/>
      <c r="U1006" s="317"/>
      <c r="V1006" s="317"/>
      <c r="W1006" s="317"/>
      <c r="X1006" s="317"/>
      <c r="Y1006" s="318">
        <v>0.2</v>
      </c>
      <c r="Z1006" s="319"/>
      <c r="AA1006" s="319"/>
      <c r="AB1006" s="320"/>
      <c r="AC1006" s="322" t="s">
        <v>817</v>
      </c>
      <c r="AD1006" s="323"/>
      <c r="AE1006" s="323"/>
      <c r="AF1006" s="323"/>
      <c r="AG1006" s="323"/>
      <c r="AH1006" s="324" t="s">
        <v>787</v>
      </c>
      <c r="AI1006" s="325"/>
      <c r="AJ1006" s="325"/>
      <c r="AK1006" s="325"/>
      <c r="AL1006" s="326" t="s">
        <v>787</v>
      </c>
      <c r="AM1006" s="327"/>
      <c r="AN1006" s="327"/>
      <c r="AO1006" s="328"/>
      <c r="AP1006" s="321" t="s">
        <v>787</v>
      </c>
      <c r="AQ1006" s="321"/>
      <c r="AR1006" s="321"/>
      <c r="AS1006" s="321"/>
      <c r="AT1006" s="321"/>
      <c r="AU1006" s="321"/>
      <c r="AV1006" s="321"/>
      <c r="AW1006" s="321"/>
      <c r="AX1006" s="321"/>
      <c r="AY1006">
        <f>COUNTA($C$1006)</f>
        <v>1</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335</v>
      </c>
      <c r="AD1009" s="277"/>
      <c r="AE1009" s="277"/>
      <c r="AF1009" s="277"/>
      <c r="AG1009" s="277"/>
      <c r="AH1009" s="345" t="s">
        <v>363</v>
      </c>
      <c r="AI1009" s="347"/>
      <c r="AJ1009" s="347"/>
      <c r="AK1009" s="347"/>
      <c r="AL1009" s="347" t="s">
        <v>21</v>
      </c>
      <c r="AM1009" s="347"/>
      <c r="AN1009" s="347"/>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335</v>
      </c>
      <c r="AD1042" s="277"/>
      <c r="AE1042" s="277"/>
      <c r="AF1042" s="277"/>
      <c r="AG1042" s="277"/>
      <c r="AH1042" s="345" t="s">
        <v>363</v>
      </c>
      <c r="AI1042" s="347"/>
      <c r="AJ1042" s="347"/>
      <c r="AK1042" s="347"/>
      <c r="AL1042" s="347" t="s">
        <v>21</v>
      </c>
      <c r="AM1042" s="347"/>
      <c r="AN1042" s="347"/>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335</v>
      </c>
      <c r="AD1075" s="277"/>
      <c r="AE1075" s="277"/>
      <c r="AF1075" s="277"/>
      <c r="AG1075" s="277"/>
      <c r="AH1075" s="345" t="s">
        <v>363</v>
      </c>
      <c r="AI1075" s="347"/>
      <c r="AJ1075" s="347"/>
      <c r="AK1075" s="347"/>
      <c r="AL1075" s="347" t="s">
        <v>21</v>
      </c>
      <c r="AM1075" s="347"/>
      <c r="AN1075" s="347"/>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5" t="s">
        <v>326</v>
      </c>
      <c r="B1106" s="896"/>
      <c r="C1106" s="896"/>
      <c r="D1106" s="896"/>
      <c r="E1106" s="896"/>
      <c r="F1106" s="896"/>
      <c r="G1106" s="896"/>
      <c r="H1106" s="896"/>
      <c r="I1106" s="896"/>
      <c r="J1106" s="896"/>
      <c r="K1106" s="896"/>
      <c r="L1106" s="896"/>
      <c r="M1106" s="896"/>
      <c r="N1106" s="896"/>
      <c r="O1106" s="896"/>
      <c r="P1106" s="896"/>
      <c r="Q1106" s="896"/>
      <c r="R1106" s="896"/>
      <c r="S1106" s="896"/>
      <c r="T1106" s="896"/>
      <c r="U1106" s="896"/>
      <c r="V1106" s="896"/>
      <c r="W1106" s="896"/>
      <c r="X1106" s="896"/>
      <c r="Y1106" s="896"/>
      <c r="Z1106" s="896"/>
      <c r="AA1106" s="896"/>
      <c r="AB1106" s="896"/>
      <c r="AC1106" s="896"/>
      <c r="AD1106" s="896"/>
      <c r="AE1106" s="896"/>
      <c r="AF1106" s="896"/>
      <c r="AG1106" s="896"/>
      <c r="AH1106" s="896"/>
      <c r="AI1106" s="896"/>
      <c r="AJ1106" s="896"/>
      <c r="AK1106" s="897"/>
      <c r="AL1106" s="964" t="s">
        <v>341</v>
      </c>
      <c r="AM1106" s="965"/>
      <c r="AN1106" s="96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98"/>
      <c r="E1109" s="277" t="s">
        <v>262</v>
      </c>
      <c r="F1109" s="898"/>
      <c r="G1109" s="898"/>
      <c r="H1109" s="898"/>
      <c r="I1109" s="898"/>
      <c r="J1109" s="277" t="s">
        <v>297</v>
      </c>
      <c r="K1109" s="277"/>
      <c r="L1109" s="277"/>
      <c r="M1109" s="277"/>
      <c r="N1109" s="277"/>
      <c r="O1109" s="277"/>
      <c r="P1109" s="345" t="s">
        <v>27</v>
      </c>
      <c r="Q1109" s="345"/>
      <c r="R1109" s="345"/>
      <c r="S1109" s="345"/>
      <c r="T1109" s="345"/>
      <c r="U1109" s="345"/>
      <c r="V1109" s="345"/>
      <c r="W1109" s="345"/>
      <c r="X1109" s="345"/>
      <c r="Y1109" s="277" t="s">
        <v>299</v>
      </c>
      <c r="Z1109" s="898"/>
      <c r="AA1109" s="898"/>
      <c r="AB1109" s="898"/>
      <c r="AC1109" s="277" t="s">
        <v>245</v>
      </c>
      <c r="AD1109" s="277"/>
      <c r="AE1109" s="277"/>
      <c r="AF1109" s="277"/>
      <c r="AG1109" s="277"/>
      <c r="AH1109" s="345" t="s">
        <v>258</v>
      </c>
      <c r="AI1109" s="346"/>
      <c r="AJ1109" s="346"/>
      <c r="AK1109" s="346"/>
      <c r="AL1109" s="346" t="s">
        <v>21</v>
      </c>
      <c r="AM1109" s="346"/>
      <c r="AN1109" s="346"/>
      <c r="AO1109" s="901"/>
      <c r="AP1109" s="424" t="s">
        <v>327</v>
      </c>
      <c r="AQ1109" s="424"/>
      <c r="AR1109" s="424"/>
      <c r="AS1109" s="424"/>
      <c r="AT1109" s="424"/>
      <c r="AU1109" s="424"/>
      <c r="AV1109" s="424"/>
      <c r="AW1109" s="424"/>
      <c r="AX1109" s="424"/>
    </row>
    <row r="1110" spans="1:51" ht="30" customHeight="1" x14ac:dyDescent="0.15">
      <c r="A1110" s="402">
        <v>1</v>
      </c>
      <c r="B1110" s="402">
        <v>1</v>
      </c>
      <c r="C1110" s="900"/>
      <c r="D1110" s="900"/>
      <c r="E1110" s="262" t="s">
        <v>708</v>
      </c>
      <c r="F1110" s="899"/>
      <c r="G1110" s="899"/>
      <c r="H1110" s="899"/>
      <c r="I1110" s="899"/>
      <c r="J1110" s="417" t="s">
        <v>708</v>
      </c>
      <c r="K1110" s="418"/>
      <c r="L1110" s="418"/>
      <c r="M1110" s="418"/>
      <c r="N1110" s="418"/>
      <c r="O1110" s="418"/>
      <c r="P1110" s="422" t="s">
        <v>708</v>
      </c>
      <c r="Q1110" s="317"/>
      <c r="R1110" s="317"/>
      <c r="S1110" s="317"/>
      <c r="T1110" s="317"/>
      <c r="U1110" s="317"/>
      <c r="V1110" s="317"/>
      <c r="W1110" s="317"/>
      <c r="X1110" s="317"/>
      <c r="Y1110" s="318" t="s">
        <v>708</v>
      </c>
      <c r="Z1110" s="319"/>
      <c r="AA1110" s="319"/>
      <c r="AB1110" s="320"/>
      <c r="AC1110" s="322"/>
      <c r="AD1110" s="323"/>
      <c r="AE1110" s="323"/>
      <c r="AF1110" s="323"/>
      <c r="AG1110" s="323"/>
      <c r="AH1110" s="324" t="s">
        <v>708</v>
      </c>
      <c r="AI1110" s="325"/>
      <c r="AJ1110" s="325"/>
      <c r="AK1110" s="325"/>
      <c r="AL1110" s="326" t="s">
        <v>708</v>
      </c>
      <c r="AM1110" s="327"/>
      <c r="AN1110" s="327"/>
      <c r="AO1110" s="328"/>
      <c r="AP1110" s="321" t="s">
        <v>708</v>
      </c>
      <c r="AQ1110" s="321"/>
      <c r="AR1110" s="321"/>
      <c r="AS1110" s="321"/>
      <c r="AT1110" s="321"/>
      <c r="AU1110" s="321"/>
      <c r="AV1110" s="321"/>
      <c r="AW1110" s="321"/>
      <c r="AX1110" s="321"/>
    </row>
    <row r="1111" spans="1:51" ht="30" hidden="1" customHeight="1" x14ac:dyDescent="0.15">
      <c r="A1111" s="402">
        <v>2</v>
      </c>
      <c r="B1111" s="402">
        <v>1</v>
      </c>
      <c r="C1111" s="900"/>
      <c r="D1111" s="900"/>
      <c r="E1111" s="899"/>
      <c r="F1111" s="899"/>
      <c r="G1111" s="899"/>
      <c r="H1111" s="899"/>
      <c r="I1111" s="899"/>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900"/>
      <c r="D1112" s="900"/>
      <c r="E1112" s="899"/>
      <c r="F1112" s="899"/>
      <c r="G1112" s="899"/>
      <c r="H1112" s="899"/>
      <c r="I1112" s="899"/>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900"/>
      <c r="D1113" s="900"/>
      <c r="E1113" s="899"/>
      <c r="F1113" s="899"/>
      <c r="G1113" s="899"/>
      <c r="H1113" s="899"/>
      <c r="I1113" s="899"/>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900"/>
      <c r="D1114" s="900"/>
      <c r="E1114" s="899"/>
      <c r="F1114" s="899"/>
      <c r="G1114" s="899"/>
      <c r="H1114" s="899"/>
      <c r="I1114" s="899"/>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900"/>
      <c r="D1115" s="900"/>
      <c r="E1115" s="899"/>
      <c r="F1115" s="899"/>
      <c r="G1115" s="899"/>
      <c r="H1115" s="899"/>
      <c r="I1115" s="899"/>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900"/>
      <c r="D1116" s="900"/>
      <c r="E1116" s="899"/>
      <c r="F1116" s="899"/>
      <c r="G1116" s="899"/>
      <c r="H1116" s="899"/>
      <c r="I1116" s="899"/>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900"/>
      <c r="D1117" s="900"/>
      <c r="E1117" s="899"/>
      <c r="F1117" s="899"/>
      <c r="G1117" s="899"/>
      <c r="H1117" s="899"/>
      <c r="I1117" s="899"/>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900"/>
      <c r="D1118" s="900"/>
      <c r="E1118" s="899"/>
      <c r="F1118" s="899"/>
      <c r="G1118" s="899"/>
      <c r="H1118" s="899"/>
      <c r="I1118" s="899"/>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900"/>
      <c r="D1119" s="900"/>
      <c r="E1119" s="899"/>
      <c r="F1119" s="899"/>
      <c r="G1119" s="899"/>
      <c r="H1119" s="899"/>
      <c r="I1119" s="899"/>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900"/>
      <c r="D1120" s="900"/>
      <c r="E1120" s="899"/>
      <c r="F1120" s="899"/>
      <c r="G1120" s="899"/>
      <c r="H1120" s="899"/>
      <c r="I1120" s="899"/>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900"/>
      <c r="D1121" s="900"/>
      <c r="E1121" s="899"/>
      <c r="F1121" s="899"/>
      <c r="G1121" s="899"/>
      <c r="H1121" s="899"/>
      <c r="I1121" s="899"/>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900"/>
      <c r="D1122" s="900"/>
      <c r="E1122" s="899"/>
      <c r="F1122" s="899"/>
      <c r="G1122" s="899"/>
      <c r="H1122" s="899"/>
      <c r="I1122" s="899"/>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900"/>
      <c r="D1123" s="900"/>
      <c r="E1123" s="899"/>
      <c r="F1123" s="899"/>
      <c r="G1123" s="899"/>
      <c r="H1123" s="899"/>
      <c r="I1123" s="899"/>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900"/>
      <c r="D1124" s="900"/>
      <c r="E1124" s="899"/>
      <c r="F1124" s="899"/>
      <c r="G1124" s="899"/>
      <c r="H1124" s="899"/>
      <c r="I1124" s="899"/>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900"/>
      <c r="D1125" s="900"/>
      <c r="E1125" s="899"/>
      <c r="F1125" s="899"/>
      <c r="G1125" s="899"/>
      <c r="H1125" s="899"/>
      <c r="I1125" s="899"/>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900"/>
      <c r="D1126" s="900"/>
      <c r="E1126" s="899"/>
      <c r="F1126" s="899"/>
      <c r="G1126" s="899"/>
      <c r="H1126" s="899"/>
      <c r="I1126" s="899"/>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900"/>
      <c r="D1127" s="900"/>
      <c r="E1127" s="262"/>
      <c r="F1127" s="899"/>
      <c r="G1127" s="899"/>
      <c r="H1127" s="899"/>
      <c r="I1127" s="899"/>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900"/>
      <c r="D1128" s="900"/>
      <c r="E1128" s="899"/>
      <c r="F1128" s="899"/>
      <c r="G1128" s="899"/>
      <c r="H1128" s="899"/>
      <c r="I1128" s="899"/>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900"/>
      <c r="D1129" s="900"/>
      <c r="E1129" s="899"/>
      <c r="F1129" s="899"/>
      <c r="G1129" s="899"/>
      <c r="H1129" s="899"/>
      <c r="I1129" s="899"/>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900"/>
      <c r="D1130" s="900"/>
      <c r="E1130" s="899"/>
      <c r="F1130" s="899"/>
      <c r="G1130" s="899"/>
      <c r="H1130" s="899"/>
      <c r="I1130" s="899"/>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900"/>
      <c r="D1131" s="900"/>
      <c r="E1131" s="899"/>
      <c r="F1131" s="899"/>
      <c r="G1131" s="899"/>
      <c r="H1131" s="899"/>
      <c r="I1131" s="899"/>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900"/>
      <c r="D1132" s="900"/>
      <c r="E1132" s="899"/>
      <c r="F1132" s="899"/>
      <c r="G1132" s="899"/>
      <c r="H1132" s="899"/>
      <c r="I1132" s="899"/>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900"/>
      <c r="D1133" s="900"/>
      <c r="E1133" s="899"/>
      <c r="F1133" s="899"/>
      <c r="G1133" s="899"/>
      <c r="H1133" s="899"/>
      <c r="I1133" s="899"/>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900"/>
      <c r="D1134" s="900"/>
      <c r="E1134" s="899"/>
      <c r="F1134" s="899"/>
      <c r="G1134" s="899"/>
      <c r="H1134" s="899"/>
      <c r="I1134" s="899"/>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900"/>
      <c r="D1135" s="900"/>
      <c r="E1135" s="899"/>
      <c r="F1135" s="899"/>
      <c r="G1135" s="899"/>
      <c r="H1135" s="899"/>
      <c r="I1135" s="899"/>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900"/>
      <c r="D1136" s="900"/>
      <c r="E1136" s="899"/>
      <c r="F1136" s="899"/>
      <c r="G1136" s="899"/>
      <c r="H1136" s="899"/>
      <c r="I1136" s="899"/>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900"/>
      <c r="D1137" s="900"/>
      <c r="E1137" s="899"/>
      <c r="F1137" s="899"/>
      <c r="G1137" s="899"/>
      <c r="H1137" s="899"/>
      <c r="I1137" s="899"/>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900"/>
      <c r="D1138" s="900"/>
      <c r="E1138" s="899"/>
      <c r="F1138" s="899"/>
      <c r="G1138" s="899"/>
      <c r="H1138" s="899"/>
      <c r="I1138" s="899"/>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900"/>
      <c r="D1139" s="900"/>
      <c r="E1139" s="899"/>
      <c r="F1139" s="899"/>
      <c r="G1139" s="899"/>
      <c r="H1139" s="899"/>
      <c r="I1139" s="899"/>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3" priority="14049">
      <formula>IF(RIGHT(TEXT(P14,"0.#"),1)=".",FALSE,TRUE)</formula>
    </cfRule>
    <cfRule type="expression" dxfId="2822" priority="14050">
      <formula>IF(RIGHT(TEXT(P14,"0.#"),1)=".",TRUE,FALSE)</formula>
    </cfRule>
  </conditionalFormatting>
  <conditionalFormatting sqref="AE32">
    <cfRule type="expression" dxfId="2821" priority="14039">
      <formula>IF(RIGHT(TEXT(AE32,"0.#"),1)=".",FALSE,TRUE)</formula>
    </cfRule>
    <cfRule type="expression" dxfId="2820" priority="14040">
      <formula>IF(RIGHT(TEXT(AE32,"0.#"),1)=".",TRUE,FALSE)</formula>
    </cfRule>
  </conditionalFormatting>
  <conditionalFormatting sqref="P18:AX18">
    <cfRule type="expression" dxfId="2819" priority="13925">
      <formula>IF(RIGHT(TEXT(P18,"0.#"),1)=".",FALSE,TRUE)</formula>
    </cfRule>
    <cfRule type="expression" dxfId="2818" priority="13926">
      <formula>IF(RIGHT(TEXT(P18,"0.#"),1)=".",TRUE,FALSE)</formula>
    </cfRule>
  </conditionalFormatting>
  <conditionalFormatting sqref="Y799">
    <cfRule type="expression" dxfId="2817" priority="13917">
      <formula>IF(RIGHT(TEXT(Y799,"0.#"),1)=".",FALSE,TRUE)</formula>
    </cfRule>
    <cfRule type="expression" dxfId="2816" priority="13918">
      <formula>IF(RIGHT(TEXT(Y799,"0.#"),1)=".",TRUE,FALSE)</formula>
    </cfRule>
  </conditionalFormatting>
  <conditionalFormatting sqref="Y830:Y837 Y828 Y817:Y824 Y804:Y811">
    <cfRule type="expression" dxfId="2815" priority="13699">
      <formula>IF(RIGHT(TEXT(Y804,"0.#"),1)=".",FALSE,TRUE)</formula>
    </cfRule>
    <cfRule type="expression" dxfId="2814" priority="13700">
      <formula>IF(RIGHT(TEXT(Y804,"0.#"),1)=".",TRUE,FALSE)</formula>
    </cfRule>
  </conditionalFormatting>
  <conditionalFormatting sqref="P16:AQ17 P15:AX15 P13:AQ13">
    <cfRule type="expression" dxfId="2813" priority="13747">
      <formula>IF(RIGHT(TEXT(P13,"0.#"),1)=".",FALSE,TRUE)</formula>
    </cfRule>
    <cfRule type="expression" dxfId="2812" priority="13748">
      <formula>IF(RIGHT(TEXT(P13,"0.#"),1)=".",TRUE,FALSE)</formula>
    </cfRule>
  </conditionalFormatting>
  <conditionalFormatting sqref="P19:AJ19">
    <cfRule type="expression" dxfId="2811" priority="13745">
      <formula>IF(RIGHT(TEXT(P19,"0.#"),1)=".",FALSE,TRUE)</formula>
    </cfRule>
    <cfRule type="expression" dxfId="2810" priority="13746">
      <formula>IF(RIGHT(TEXT(P19,"0.#"),1)=".",TRUE,FALSE)</formula>
    </cfRule>
  </conditionalFormatting>
  <conditionalFormatting sqref="AE101 AQ101">
    <cfRule type="expression" dxfId="2809" priority="13737">
      <formula>IF(RIGHT(TEXT(AE101,"0.#"),1)=".",FALSE,TRUE)</formula>
    </cfRule>
    <cfRule type="expression" dxfId="2808" priority="13738">
      <formula>IF(RIGHT(TEXT(AE101,"0.#"),1)=".",TRUE,FALSE)</formula>
    </cfRule>
  </conditionalFormatting>
  <conditionalFormatting sqref="Y793:Y798">
    <cfRule type="expression" dxfId="2807" priority="13723">
      <formula>IF(RIGHT(TEXT(Y793,"0.#"),1)=".",FALSE,TRUE)</formula>
    </cfRule>
    <cfRule type="expression" dxfId="2806" priority="13724">
      <formula>IF(RIGHT(TEXT(Y793,"0.#"),1)=".",TRUE,FALSE)</formula>
    </cfRule>
  </conditionalFormatting>
  <conditionalFormatting sqref="AU799">
    <cfRule type="expression" dxfId="2805" priority="13719">
      <formula>IF(RIGHT(TEXT(AU799,"0.#"),1)=".",FALSE,TRUE)</formula>
    </cfRule>
    <cfRule type="expression" dxfId="2804" priority="13720">
      <formula>IF(RIGHT(TEXT(AU799,"0.#"),1)=".",TRUE,FALSE)</formula>
    </cfRule>
  </conditionalFormatting>
  <conditionalFormatting sqref="AU793:AU798">
    <cfRule type="expression" dxfId="2803" priority="13717">
      <formula>IF(RIGHT(TEXT(AU793,"0.#"),1)=".",FALSE,TRUE)</formula>
    </cfRule>
    <cfRule type="expression" dxfId="2802" priority="13718">
      <formula>IF(RIGHT(TEXT(AU793,"0.#"),1)=".",TRUE,FALSE)</formula>
    </cfRule>
  </conditionalFormatting>
  <conditionalFormatting sqref="Y829 Y816 Y803">
    <cfRule type="expression" dxfId="2801" priority="13703">
      <formula>IF(RIGHT(TEXT(Y803,"0.#"),1)=".",FALSE,TRUE)</formula>
    </cfRule>
    <cfRule type="expression" dxfId="2800" priority="13704">
      <formula>IF(RIGHT(TEXT(Y803,"0.#"),1)=".",TRUE,FALSE)</formula>
    </cfRule>
  </conditionalFormatting>
  <conditionalFormatting sqref="Y838 Y825 Y812">
    <cfRule type="expression" dxfId="2799" priority="13701">
      <formula>IF(RIGHT(TEXT(Y812,"0.#"),1)=".",FALSE,TRUE)</formula>
    </cfRule>
    <cfRule type="expression" dxfId="2798" priority="13702">
      <formula>IF(RIGHT(TEXT(Y812,"0.#"),1)=".",TRUE,FALSE)</formula>
    </cfRule>
  </conditionalFormatting>
  <conditionalFormatting sqref="AU829 AU816 AU803">
    <cfRule type="expression" dxfId="2797" priority="13697">
      <formula>IF(RIGHT(TEXT(AU803,"0.#"),1)=".",FALSE,TRUE)</formula>
    </cfRule>
    <cfRule type="expression" dxfId="2796" priority="13698">
      <formula>IF(RIGHT(TEXT(AU803,"0.#"),1)=".",TRUE,FALSE)</formula>
    </cfRule>
  </conditionalFormatting>
  <conditionalFormatting sqref="AU838 AU825 AU812">
    <cfRule type="expression" dxfId="2795" priority="13695">
      <formula>IF(RIGHT(TEXT(AU812,"0.#"),1)=".",FALSE,TRUE)</formula>
    </cfRule>
    <cfRule type="expression" dxfId="2794" priority="13696">
      <formula>IF(RIGHT(TEXT(AU812,"0.#"),1)=".",TRUE,FALSE)</formula>
    </cfRule>
  </conditionalFormatting>
  <conditionalFormatting sqref="AU830:AU837 AU828 AU817:AU824 AU815 AU804:AU811">
    <cfRule type="expression" dxfId="2793" priority="13693">
      <formula>IF(RIGHT(TEXT(AU804,"0.#"),1)=".",FALSE,TRUE)</formula>
    </cfRule>
    <cfRule type="expression" dxfId="2792" priority="13694">
      <formula>IF(RIGHT(TEXT(AU804,"0.#"),1)=".",TRUE,FALSE)</formula>
    </cfRule>
  </conditionalFormatting>
  <conditionalFormatting sqref="AM87">
    <cfRule type="expression" dxfId="2791" priority="13347">
      <formula>IF(RIGHT(TEXT(AM87,"0.#"),1)=".",FALSE,TRUE)</formula>
    </cfRule>
    <cfRule type="expression" dxfId="2790" priority="13348">
      <formula>IF(RIGHT(TEXT(AM87,"0.#"),1)=".",TRUE,FALSE)</formula>
    </cfRule>
  </conditionalFormatting>
  <conditionalFormatting sqref="AE55">
    <cfRule type="expression" dxfId="2789" priority="13415">
      <formula>IF(RIGHT(TEXT(AE55,"0.#"),1)=".",FALSE,TRUE)</formula>
    </cfRule>
    <cfRule type="expression" dxfId="2788" priority="13416">
      <formula>IF(RIGHT(TEXT(AE55,"0.#"),1)=".",TRUE,FALSE)</formula>
    </cfRule>
  </conditionalFormatting>
  <conditionalFormatting sqref="AI55">
    <cfRule type="expression" dxfId="2787" priority="13413">
      <formula>IF(RIGHT(TEXT(AI55,"0.#"),1)=".",FALSE,TRUE)</formula>
    </cfRule>
    <cfRule type="expression" dxfId="2786" priority="13414">
      <formula>IF(RIGHT(TEXT(AI55,"0.#"),1)=".",TRUE,FALSE)</formula>
    </cfRule>
  </conditionalFormatting>
  <conditionalFormatting sqref="AM34">
    <cfRule type="expression" dxfId="2785" priority="13493">
      <formula>IF(RIGHT(TEXT(AM34,"0.#"),1)=".",FALSE,TRUE)</formula>
    </cfRule>
    <cfRule type="expression" dxfId="2784" priority="13494">
      <formula>IF(RIGHT(TEXT(AM34,"0.#"),1)=".",TRUE,FALSE)</formula>
    </cfRule>
  </conditionalFormatting>
  <conditionalFormatting sqref="AE33">
    <cfRule type="expression" dxfId="2783" priority="13507">
      <formula>IF(RIGHT(TEXT(AE33,"0.#"),1)=".",FALSE,TRUE)</formula>
    </cfRule>
    <cfRule type="expression" dxfId="2782" priority="13508">
      <formula>IF(RIGHT(TEXT(AE33,"0.#"),1)=".",TRUE,FALSE)</formula>
    </cfRule>
  </conditionalFormatting>
  <conditionalFormatting sqref="AE34">
    <cfRule type="expression" dxfId="2781" priority="13505">
      <formula>IF(RIGHT(TEXT(AE34,"0.#"),1)=".",FALSE,TRUE)</formula>
    </cfRule>
    <cfRule type="expression" dxfId="2780" priority="13506">
      <formula>IF(RIGHT(TEXT(AE34,"0.#"),1)=".",TRUE,FALSE)</formula>
    </cfRule>
  </conditionalFormatting>
  <conditionalFormatting sqref="AI34">
    <cfRule type="expression" dxfId="2779" priority="13503">
      <formula>IF(RIGHT(TEXT(AI34,"0.#"),1)=".",FALSE,TRUE)</formula>
    </cfRule>
    <cfRule type="expression" dxfId="2778" priority="13504">
      <formula>IF(RIGHT(TEXT(AI34,"0.#"),1)=".",TRUE,FALSE)</formula>
    </cfRule>
  </conditionalFormatting>
  <conditionalFormatting sqref="AI33">
    <cfRule type="expression" dxfId="2777" priority="13501">
      <formula>IF(RIGHT(TEXT(AI33,"0.#"),1)=".",FALSE,TRUE)</formula>
    </cfRule>
    <cfRule type="expression" dxfId="2776" priority="13502">
      <formula>IF(RIGHT(TEXT(AI33,"0.#"),1)=".",TRUE,FALSE)</formula>
    </cfRule>
  </conditionalFormatting>
  <conditionalFormatting sqref="AI32">
    <cfRule type="expression" dxfId="2775" priority="13499">
      <formula>IF(RIGHT(TEXT(AI32,"0.#"),1)=".",FALSE,TRUE)</formula>
    </cfRule>
    <cfRule type="expression" dxfId="2774" priority="13500">
      <formula>IF(RIGHT(TEXT(AI32,"0.#"),1)=".",TRUE,FALSE)</formula>
    </cfRule>
  </conditionalFormatting>
  <conditionalFormatting sqref="AM32">
    <cfRule type="expression" dxfId="2773" priority="13497">
      <formula>IF(RIGHT(TEXT(AM32,"0.#"),1)=".",FALSE,TRUE)</formula>
    </cfRule>
    <cfRule type="expression" dxfId="2772" priority="13498">
      <formula>IF(RIGHT(TEXT(AM32,"0.#"),1)=".",TRUE,FALSE)</formula>
    </cfRule>
  </conditionalFormatting>
  <conditionalFormatting sqref="AM33">
    <cfRule type="expression" dxfId="2771" priority="13495">
      <formula>IF(RIGHT(TEXT(AM33,"0.#"),1)=".",FALSE,TRUE)</formula>
    </cfRule>
    <cfRule type="expression" dxfId="2770" priority="13496">
      <formula>IF(RIGHT(TEXT(AM33,"0.#"),1)=".",TRUE,FALSE)</formula>
    </cfRule>
  </conditionalFormatting>
  <conditionalFormatting sqref="AQ32:AQ34">
    <cfRule type="expression" dxfId="2769" priority="13487">
      <formula>IF(RIGHT(TEXT(AQ32,"0.#"),1)=".",FALSE,TRUE)</formula>
    </cfRule>
    <cfRule type="expression" dxfId="2768" priority="13488">
      <formula>IF(RIGHT(TEXT(AQ32,"0.#"),1)=".",TRUE,FALSE)</formula>
    </cfRule>
  </conditionalFormatting>
  <conditionalFormatting sqref="AU32:AU34">
    <cfRule type="expression" dxfId="2767" priority="13485">
      <formula>IF(RIGHT(TEXT(AU32,"0.#"),1)=".",FALSE,TRUE)</formula>
    </cfRule>
    <cfRule type="expression" dxfId="2766" priority="13486">
      <formula>IF(RIGHT(TEXT(AU32,"0.#"),1)=".",TRUE,FALSE)</formula>
    </cfRule>
  </conditionalFormatting>
  <conditionalFormatting sqref="AE53">
    <cfRule type="expression" dxfId="2765" priority="13419">
      <formula>IF(RIGHT(TEXT(AE53,"0.#"),1)=".",FALSE,TRUE)</formula>
    </cfRule>
    <cfRule type="expression" dxfId="2764" priority="13420">
      <formula>IF(RIGHT(TEXT(AE53,"0.#"),1)=".",TRUE,FALSE)</formula>
    </cfRule>
  </conditionalFormatting>
  <conditionalFormatting sqref="AE54">
    <cfRule type="expression" dxfId="2763" priority="13417">
      <formula>IF(RIGHT(TEXT(AE54,"0.#"),1)=".",FALSE,TRUE)</formula>
    </cfRule>
    <cfRule type="expression" dxfId="2762" priority="13418">
      <formula>IF(RIGHT(TEXT(AE54,"0.#"),1)=".",TRUE,FALSE)</formula>
    </cfRule>
  </conditionalFormatting>
  <conditionalFormatting sqref="AI54">
    <cfRule type="expression" dxfId="2761" priority="13411">
      <formula>IF(RIGHT(TEXT(AI54,"0.#"),1)=".",FALSE,TRUE)</formula>
    </cfRule>
    <cfRule type="expression" dxfId="2760" priority="13412">
      <formula>IF(RIGHT(TEXT(AI54,"0.#"),1)=".",TRUE,FALSE)</formula>
    </cfRule>
  </conditionalFormatting>
  <conditionalFormatting sqref="AI53">
    <cfRule type="expression" dxfId="2759" priority="13409">
      <formula>IF(RIGHT(TEXT(AI53,"0.#"),1)=".",FALSE,TRUE)</formula>
    </cfRule>
    <cfRule type="expression" dxfId="2758" priority="13410">
      <formula>IF(RIGHT(TEXT(AI53,"0.#"),1)=".",TRUE,FALSE)</formula>
    </cfRule>
  </conditionalFormatting>
  <conditionalFormatting sqref="AM53">
    <cfRule type="expression" dxfId="2757" priority="13407">
      <formula>IF(RIGHT(TEXT(AM53,"0.#"),1)=".",FALSE,TRUE)</formula>
    </cfRule>
    <cfRule type="expression" dxfId="2756" priority="13408">
      <formula>IF(RIGHT(TEXT(AM53,"0.#"),1)=".",TRUE,FALSE)</formula>
    </cfRule>
  </conditionalFormatting>
  <conditionalFormatting sqref="AM54">
    <cfRule type="expression" dxfId="2755" priority="13405">
      <formula>IF(RIGHT(TEXT(AM54,"0.#"),1)=".",FALSE,TRUE)</formula>
    </cfRule>
    <cfRule type="expression" dxfId="2754" priority="13406">
      <formula>IF(RIGHT(TEXT(AM54,"0.#"),1)=".",TRUE,FALSE)</formula>
    </cfRule>
  </conditionalFormatting>
  <conditionalFormatting sqref="AM55">
    <cfRule type="expression" dxfId="2753" priority="13403">
      <formula>IF(RIGHT(TEXT(AM55,"0.#"),1)=".",FALSE,TRUE)</formula>
    </cfRule>
    <cfRule type="expression" dxfId="2752" priority="13404">
      <formula>IF(RIGHT(TEXT(AM55,"0.#"),1)=".",TRUE,FALSE)</formula>
    </cfRule>
  </conditionalFormatting>
  <conditionalFormatting sqref="AE60">
    <cfRule type="expression" dxfId="2751" priority="13389">
      <formula>IF(RIGHT(TEXT(AE60,"0.#"),1)=".",FALSE,TRUE)</formula>
    </cfRule>
    <cfRule type="expression" dxfId="2750" priority="13390">
      <formula>IF(RIGHT(TEXT(AE60,"0.#"),1)=".",TRUE,FALSE)</formula>
    </cfRule>
  </conditionalFormatting>
  <conditionalFormatting sqref="AE61">
    <cfRule type="expression" dxfId="2749" priority="13387">
      <formula>IF(RIGHT(TEXT(AE61,"0.#"),1)=".",FALSE,TRUE)</formula>
    </cfRule>
    <cfRule type="expression" dxfId="2748" priority="13388">
      <formula>IF(RIGHT(TEXT(AE61,"0.#"),1)=".",TRUE,FALSE)</formula>
    </cfRule>
  </conditionalFormatting>
  <conditionalFormatting sqref="AE62">
    <cfRule type="expression" dxfId="2747" priority="13385">
      <formula>IF(RIGHT(TEXT(AE62,"0.#"),1)=".",FALSE,TRUE)</formula>
    </cfRule>
    <cfRule type="expression" dxfId="2746" priority="13386">
      <formula>IF(RIGHT(TEXT(AE62,"0.#"),1)=".",TRUE,FALSE)</formula>
    </cfRule>
  </conditionalFormatting>
  <conditionalFormatting sqref="AI62">
    <cfRule type="expression" dxfId="2745" priority="13383">
      <formula>IF(RIGHT(TEXT(AI62,"0.#"),1)=".",FALSE,TRUE)</formula>
    </cfRule>
    <cfRule type="expression" dxfId="2744" priority="13384">
      <formula>IF(RIGHT(TEXT(AI62,"0.#"),1)=".",TRUE,FALSE)</formula>
    </cfRule>
  </conditionalFormatting>
  <conditionalFormatting sqref="AI61">
    <cfRule type="expression" dxfId="2743" priority="13381">
      <formula>IF(RIGHT(TEXT(AI61,"0.#"),1)=".",FALSE,TRUE)</formula>
    </cfRule>
    <cfRule type="expression" dxfId="2742" priority="13382">
      <formula>IF(RIGHT(TEXT(AI61,"0.#"),1)=".",TRUE,FALSE)</formula>
    </cfRule>
  </conditionalFormatting>
  <conditionalFormatting sqref="AI60">
    <cfRule type="expression" dxfId="2741" priority="13379">
      <formula>IF(RIGHT(TEXT(AI60,"0.#"),1)=".",FALSE,TRUE)</formula>
    </cfRule>
    <cfRule type="expression" dxfId="2740" priority="13380">
      <formula>IF(RIGHT(TEXT(AI60,"0.#"),1)=".",TRUE,FALSE)</formula>
    </cfRule>
  </conditionalFormatting>
  <conditionalFormatting sqref="AM60">
    <cfRule type="expression" dxfId="2739" priority="13377">
      <formula>IF(RIGHT(TEXT(AM60,"0.#"),1)=".",FALSE,TRUE)</formula>
    </cfRule>
    <cfRule type="expression" dxfId="2738" priority="13378">
      <formula>IF(RIGHT(TEXT(AM60,"0.#"),1)=".",TRUE,FALSE)</formula>
    </cfRule>
  </conditionalFormatting>
  <conditionalFormatting sqref="AM61">
    <cfRule type="expression" dxfId="2737" priority="13375">
      <formula>IF(RIGHT(TEXT(AM61,"0.#"),1)=".",FALSE,TRUE)</formula>
    </cfRule>
    <cfRule type="expression" dxfId="2736" priority="13376">
      <formula>IF(RIGHT(TEXT(AM61,"0.#"),1)=".",TRUE,FALSE)</formula>
    </cfRule>
  </conditionalFormatting>
  <conditionalFormatting sqref="AM62">
    <cfRule type="expression" dxfId="2735" priority="13373">
      <formula>IF(RIGHT(TEXT(AM62,"0.#"),1)=".",FALSE,TRUE)</formula>
    </cfRule>
    <cfRule type="expression" dxfId="2734" priority="13374">
      <formula>IF(RIGHT(TEXT(AM62,"0.#"),1)=".",TRUE,FALSE)</formula>
    </cfRule>
  </conditionalFormatting>
  <conditionalFormatting sqref="AE87">
    <cfRule type="expression" dxfId="2733" priority="13359">
      <formula>IF(RIGHT(TEXT(AE87,"0.#"),1)=".",FALSE,TRUE)</formula>
    </cfRule>
    <cfRule type="expression" dxfId="2732" priority="13360">
      <formula>IF(RIGHT(TEXT(AE87,"0.#"),1)=".",TRUE,FALSE)</formula>
    </cfRule>
  </conditionalFormatting>
  <conditionalFormatting sqref="AE88">
    <cfRule type="expression" dxfId="2731" priority="13357">
      <formula>IF(RIGHT(TEXT(AE88,"0.#"),1)=".",FALSE,TRUE)</formula>
    </cfRule>
    <cfRule type="expression" dxfId="2730" priority="13358">
      <formula>IF(RIGHT(TEXT(AE88,"0.#"),1)=".",TRUE,FALSE)</formula>
    </cfRule>
  </conditionalFormatting>
  <conditionalFormatting sqref="AE89">
    <cfRule type="expression" dxfId="2729" priority="13355">
      <formula>IF(RIGHT(TEXT(AE89,"0.#"),1)=".",FALSE,TRUE)</formula>
    </cfRule>
    <cfRule type="expression" dxfId="2728" priority="13356">
      <formula>IF(RIGHT(TEXT(AE89,"0.#"),1)=".",TRUE,FALSE)</formula>
    </cfRule>
  </conditionalFormatting>
  <conditionalFormatting sqref="AI89">
    <cfRule type="expression" dxfId="2727" priority="13353">
      <formula>IF(RIGHT(TEXT(AI89,"0.#"),1)=".",FALSE,TRUE)</formula>
    </cfRule>
    <cfRule type="expression" dxfId="2726" priority="13354">
      <formula>IF(RIGHT(TEXT(AI89,"0.#"),1)=".",TRUE,FALSE)</formula>
    </cfRule>
  </conditionalFormatting>
  <conditionalFormatting sqref="AI88">
    <cfRule type="expression" dxfId="2725" priority="13351">
      <formula>IF(RIGHT(TEXT(AI88,"0.#"),1)=".",FALSE,TRUE)</formula>
    </cfRule>
    <cfRule type="expression" dxfId="2724" priority="13352">
      <formula>IF(RIGHT(TEXT(AI88,"0.#"),1)=".",TRUE,FALSE)</formula>
    </cfRule>
  </conditionalFormatting>
  <conditionalFormatting sqref="AI87">
    <cfRule type="expression" dxfId="2723" priority="13349">
      <formula>IF(RIGHT(TEXT(AI87,"0.#"),1)=".",FALSE,TRUE)</formula>
    </cfRule>
    <cfRule type="expression" dxfId="2722" priority="13350">
      <formula>IF(RIGHT(TEXT(AI87,"0.#"),1)=".",TRUE,FALSE)</formula>
    </cfRule>
  </conditionalFormatting>
  <conditionalFormatting sqref="AM88">
    <cfRule type="expression" dxfId="2721" priority="13345">
      <formula>IF(RIGHT(TEXT(AM88,"0.#"),1)=".",FALSE,TRUE)</formula>
    </cfRule>
    <cfRule type="expression" dxfId="2720" priority="13346">
      <formula>IF(RIGHT(TEXT(AM88,"0.#"),1)=".",TRUE,FALSE)</formula>
    </cfRule>
  </conditionalFormatting>
  <conditionalFormatting sqref="AM89">
    <cfRule type="expression" dxfId="2719" priority="13343">
      <formula>IF(RIGHT(TEXT(AM89,"0.#"),1)=".",FALSE,TRUE)</formula>
    </cfRule>
    <cfRule type="expression" dxfId="2718" priority="13344">
      <formula>IF(RIGHT(TEXT(AM89,"0.#"),1)=".",TRUE,FALSE)</formula>
    </cfRule>
  </conditionalFormatting>
  <conditionalFormatting sqref="AE92">
    <cfRule type="expression" dxfId="2717" priority="13329">
      <formula>IF(RIGHT(TEXT(AE92,"0.#"),1)=".",FALSE,TRUE)</formula>
    </cfRule>
    <cfRule type="expression" dxfId="2716" priority="13330">
      <formula>IF(RIGHT(TEXT(AE92,"0.#"),1)=".",TRUE,FALSE)</formula>
    </cfRule>
  </conditionalFormatting>
  <conditionalFormatting sqref="AE93">
    <cfRule type="expression" dxfId="2715" priority="13327">
      <formula>IF(RIGHT(TEXT(AE93,"0.#"),1)=".",FALSE,TRUE)</formula>
    </cfRule>
    <cfRule type="expression" dxfId="2714" priority="13328">
      <formula>IF(RIGHT(TEXT(AE93,"0.#"),1)=".",TRUE,FALSE)</formula>
    </cfRule>
  </conditionalFormatting>
  <conditionalFormatting sqref="AE94">
    <cfRule type="expression" dxfId="2713" priority="13325">
      <formula>IF(RIGHT(TEXT(AE94,"0.#"),1)=".",FALSE,TRUE)</formula>
    </cfRule>
    <cfRule type="expression" dxfId="2712" priority="13326">
      <formula>IF(RIGHT(TEXT(AE94,"0.#"),1)=".",TRUE,FALSE)</formula>
    </cfRule>
  </conditionalFormatting>
  <conditionalFormatting sqref="AI94">
    <cfRule type="expression" dxfId="2711" priority="13323">
      <formula>IF(RIGHT(TEXT(AI94,"0.#"),1)=".",FALSE,TRUE)</formula>
    </cfRule>
    <cfRule type="expression" dxfId="2710" priority="13324">
      <formula>IF(RIGHT(TEXT(AI94,"0.#"),1)=".",TRUE,FALSE)</formula>
    </cfRule>
  </conditionalFormatting>
  <conditionalFormatting sqref="AI93">
    <cfRule type="expression" dxfId="2709" priority="13321">
      <formula>IF(RIGHT(TEXT(AI93,"0.#"),1)=".",FALSE,TRUE)</formula>
    </cfRule>
    <cfRule type="expression" dxfId="2708" priority="13322">
      <formula>IF(RIGHT(TEXT(AI93,"0.#"),1)=".",TRUE,FALSE)</formula>
    </cfRule>
  </conditionalFormatting>
  <conditionalFormatting sqref="AI92">
    <cfRule type="expression" dxfId="2707" priority="13319">
      <formula>IF(RIGHT(TEXT(AI92,"0.#"),1)=".",FALSE,TRUE)</formula>
    </cfRule>
    <cfRule type="expression" dxfId="2706" priority="13320">
      <formula>IF(RIGHT(TEXT(AI92,"0.#"),1)=".",TRUE,FALSE)</formula>
    </cfRule>
  </conditionalFormatting>
  <conditionalFormatting sqref="AM92">
    <cfRule type="expression" dxfId="2705" priority="13317">
      <formula>IF(RIGHT(TEXT(AM92,"0.#"),1)=".",FALSE,TRUE)</formula>
    </cfRule>
    <cfRule type="expression" dxfId="2704" priority="13318">
      <formula>IF(RIGHT(TEXT(AM92,"0.#"),1)=".",TRUE,FALSE)</formula>
    </cfRule>
  </conditionalFormatting>
  <conditionalFormatting sqref="AM93">
    <cfRule type="expression" dxfId="2703" priority="13315">
      <formula>IF(RIGHT(TEXT(AM93,"0.#"),1)=".",FALSE,TRUE)</formula>
    </cfRule>
    <cfRule type="expression" dxfId="2702" priority="13316">
      <formula>IF(RIGHT(TEXT(AM93,"0.#"),1)=".",TRUE,FALSE)</formula>
    </cfRule>
  </conditionalFormatting>
  <conditionalFormatting sqref="AM94">
    <cfRule type="expression" dxfId="2701" priority="13313">
      <formula>IF(RIGHT(TEXT(AM94,"0.#"),1)=".",FALSE,TRUE)</formula>
    </cfRule>
    <cfRule type="expression" dxfId="2700" priority="13314">
      <formula>IF(RIGHT(TEXT(AM94,"0.#"),1)=".",TRUE,FALSE)</formula>
    </cfRule>
  </conditionalFormatting>
  <conditionalFormatting sqref="AE97">
    <cfRule type="expression" dxfId="2699" priority="13299">
      <formula>IF(RIGHT(TEXT(AE97,"0.#"),1)=".",FALSE,TRUE)</formula>
    </cfRule>
    <cfRule type="expression" dxfId="2698" priority="13300">
      <formula>IF(RIGHT(TEXT(AE97,"0.#"),1)=".",TRUE,FALSE)</formula>
    </cfRule>
  </conditionalFormatting>
  <conditionalFormatting sqref="AE98">
    <cfRule type="expression" dxfId="2697" priority="13297">
      <formula>IF(RIGHT(TEXT(AE98,"0.#"),1)=".",FALSE,TRUE)</formula>
    </cfRule>
    <cfRule type="expression" dxfId="2696" priority="13298">
      <formula>IF(RIGHT(TEXT(AE98,"0.#"),1)=".",TRUE,FALSE)</formula>
    </cfRule>
  </conditionalFormatting>
  <conditionalFormatting sqref="AE99">
    <cfRule type="expression" dxfId="2695" priority="13295">
      <formula>IF(RIGHT(TEXT(AE99,"0.#"),1)=".",FALSE,TRUE)</formula>
    </cfRule>
    <cfRule type="expression" dxfId="2694" priority="13296">
      <formula>IF(RIGHT(TEXT(AE99,"0.#"),1)=".",TRUE,FALSE)</formula>
    </cfRule>
  </conditionalFormatting>
  <conditionalFormatting sqref="AI99">
    <cfRule type="expression" dxfId="2693" priority="13293">
      <formula>IF(RIGHT(TEXT(AI99,"0.#"),1)=".",FALSE,TRUE)</formula>
    </cfRule>
    <cfRule type="expression" dxfId="2692" priority="13294">
      <formula>IF(RIGHT(TEXT(AI99,"0.#"),1)=".",TRUE,FALSE)</formula>
    </cfRule>
  </conditionalFormatting>
  <conditionalFormatting sqref="AI98">
    <cfRule type="expression" dxfId="2691" priority="13291">
      <formula>IF(RIGHT(TEXT(AI98,"0.#"),1)=".",FALSE,TRUE)</formula>
    </cfRule>
    <cfRule type="expression" dxfId="2690" priority="13292">
      <formula>IF(RIGHT(TEXT(AI98,"0.#"),1)=".",TRUE,FALSE)</formula>
    </cfRule>
  </conditionalFormatting>
  <conditionalFormatting sqref="AI97">
    <cfRule type="expression" dxfId="2689" priority="13289">
      <formula>IF(RIGHT(TEXT(AI97,"0.#"),1)=".",FALSE,TRUE)</formula>
    </cfRule>
    <cfRule type="expression" dxfId="2688" priority="13290">
      <formula>IF(RIGHT(TEXT(AI97,"0.#"),1)=".",TRUE,FALSE)</formula>
    </cfRule>
  </conditionalFormatting>
  <conditionalFormatting sqref="AM97">
    <cfRule type="expression" dxfId="2687" priority="13287">
      <formula>IF(RIGHT(TEXT(AM97,"0.#"),1)=".",FALSE,TRUE)</formula>
    </cfRule>
    <cfRule type="expression" dxfId="2686" priority="13288">
      <formula>IF(RIGHT(TEXT(AM97,"0.#"),1)=".",TRUE,FALSE)</formula>
    </cfRule>
  </conditionalFormatting>
  <conditionalFormatting sqref="AM98">
    <cfRule type="expression" dxfId="2685" priority="13285">
      <formula>IF(RIGHT(TEXT(AM98,"0.#"),1)=".",FALSE,TRUE)</formula>
    </cfRule>
    <cfRule type="expression" dxfId="2684" priority="13286">
      <formula>IF(RIGHT(TEXT(AM98,"0.#"),1)=".",TRUE,FALSE)</formula>
    </cfRule>
  </conditionalFormatting>
  <conditionalFormatting sqref="AM99">
    <cfRule type="expression" dxfId="2683" priority="13283">
      <formula>IF(RIGHT(TEXT(AM99,"0.#"),1)=".",FALSE,TRUE)</formula>
    </cfRule>
    <cfRule type="expression" dxfId="2682" priority="13284">
      <formula>IF(RIGHT(TEXT(AM99,"0.#"),1)=".",TRUE,FALSE)</formula>
    </cfRule>
  </conditionalFormatting>
  <conditionalFormatting sqref="AI101">
    <cfRule type="expression" dxfId="2681" priority="13269">
      <formula>IF(RIGHT(TEXT(AI101,"0.#"),1)=".",FALSE,TRUE)</formula>
    </cfRule>
    <cfRule type="expression" dxfId="2680" priority="13270">
      <formula>IF(RIGHT(TEXT(AI101,"0.#"),1)=".",TRUE,FALSE)</formula>
    </cfRule>
  </conditionalFormatting>
  <conditionalFormatting sqref="AM101">
    <cfRule type="expression" dxfId="2679" priority="13267">
      <formula>IF(RIGHT(TEXT(AM101,"0.#"),1)=".",FALSE,TRUE)</formula>
    </cfRule>
    <cfRule type="expression" dxfId="2678" priority="13268">
      <formula>IF(RIGHT(TEXT(AM101,"0.#"),1)=".",TRUE,FALSE)</formula>
    </cfRule>
  </conditionalFormatting>
  <conditionalFormatting sqref="AE102">
    <cfRule type="expression" dxfId="2677" priority="13265">
      <formula>IF(RIGHT(TEXT(AE102,"0.#"),1)=".",FALSE,TRUE)</formula>
    </cfRule>
    <cfRule type="expression" dxfId="2676" priority="13266">
      <formula>IF(RIGHT(TEXT(AE102,"0.#"),1)=".",TRUE,FALSE)</formula>
    </cfRule>
  </conditionalFormatting>
  <conditionalFormatting sqref="AI102">
    <cfRule type="expression" dxfId="2675" priority="13263">
      <formula>IF(RIGHT(TEXT(AI102,"0.#"),1)=".",FALSE,TRUE)</formula>
    </cfRule>
    <cfRule type="expression" dxfId="2674" priority="13264">
      <formula>IF(RIGHT(TEXT(AI102,"0.#"),1)=".",TRUE,FALSE)</formula>
    </cfRule>
  </conditionalFormatting>
  <conditionalFormatting sqref="AM102">
    <cfRule type="expression" dxfId="2673" priority="13261">
      <formula>IF(RIGHT(TEXT(AM102,"0.#"),1)=".",FALSE,TRUE)</formula>
    </cfRule>
    <cfRule type="expression" dxfId="2672" priority="13262">
      <formula>IF(RIGHT(TEXT(AM102,"0.#"),1)=".",TRUE,FALSE)</formula>
    </cfRule>
  </conditionalFormatting>
  <conditionalFormatting sqref="AQ102">
    <cfRule type="expression" dxfId="2671" priority="13259">
      <formula>IF(RIGHT(TEXT(AQ102,"0.#"),1)=".",FALSE,TRUE)</formula>
    </cfRule>
    <cfRule type="expression" dxfId="2670" priority="13260">
      <formula>IF(RIGHT(TEXT(AQ102,"0.#"),1)=".",TRUE,FALSE)</formula>
    </cfRule>
  </conditionalFormatting>
  <conditionalFormatting sqref="AE104">
    <cfRule type="expression" dxfId="2669" priority="13257">
      <formula>IF(RIGHT(TEXT(AE104,"0.#"),1)=".",FALSE,TRUE)</formula>
    </cfRule>
    <cfRule type="expression" dxfId="2668" priority="13258">
      <formula>IF(RIGHT(TEXT(AE104,"0.#"),1)=".",TRUE,FALSE)</formula>
    </cfRule>
  </conditionalFormatting>
  <conditionalFormatting sqref="AI104">
    <cfRule type="expression" dxfId="2667" priority="13255">
      <formula>IF(RIGHT(TEXT(AI104,"0.#"),1)=".",FALSE,TRUE)</formula>
    </cfRule>
    <cfRule type="expression" dxfId="2666" priority="13256">
      <formula>IF(RIGHT(TEXT(AI104,"0.#"),1)=".",TRUE,FALSE)</formula>
    </cfRule>
  </conditionalFormatting>
  <conditionalFormatting sqref="AM104">
    <cfRule type="expression" dxfId="2665" priority="13253">
      <formula>IF(RIGHT(TEXT(AM104,"0.#"),1)=".",FALSE,TRUE)</formula>
    </cfRule>
    <cfRule type="expression" dxfId="2664" priority="13254">
      <formula>IF(RIGHT(TEXT(AM104,"0.#"),1)=".",TRUE,FALSE)</formula>
    </cfRule>
  </conditionalFormatting>
  <conditionalFormatting sqref="AE105">
    <cfRule type="expression" dxfId="2663" priority="13251">
      <formula>IF(RIGHT(TEXT(AE105,"0.#"),1)=".",FALSE,TRUE)</formula>
    </cfRule>
    <cfRule type="expression" dxfId="2662" priority="13252">
      <formula>IF(RIGHT(TEXT(AE105,"0.#"),1)=".",TRUE,FALSE)</formula>
    </cfRule>
  </conditionalFormatting>
  <conditionalFormatting sqref="AI105">
    <cfRule type="expression" dxfId="2661" priority="13249">
      <formula>IF(RIGHT(TEXT(AI105,"0.#"),1)=".",FALSE,TRUE)</formula>
    </cfRule>
    <cfRule type="expression" dxfId="2660" priority="13250">
      <formula>IF(RIGHT(TEXT(AI105,"0.#"),1)=".",TRUE,FALSE)</formula>
    </cfRule>
  </conditionalFormatting>
  <conditionalFormatting sqref="AM105">
    <cfRule type="expression" dxfId="2659" priority="13247">
      <formula>IF(RIGHT(TEXT(AM105,"0.#"),1)=".",FALSE,TRUE)</formula>
    </cfRule>
    <cfRule type="expression" dxfId="2658" priority="13248">
      <formula>IF(RIGHT(TEXT(AM105,"0.#"),1)=".",TRUE,FALSE)</formula>
    </cfRule>
  </conditionalFormatting>
  <conditionalFormatting sqref="AE107">
    <cfRule type="expression" dxfId="2657" priority="13243">
      <formula>IF(RIGHT(TEXT(AE107,"0.#"),1)=".",FALSE,TRUE)</formula>
    </cfRule>
    <cfRule type="expression" dxfId="2656" priority="13244">
      <formula>IF(RIGHT(TEXT(AE107,"0.#"),1)=".",TRUE,FALSE)</formula>
    </cfRule>
  </conditionalFormatting>
  <conditionalFormatting sqref="AI107">
    <cfRule type="expression" dxfId="2655" priority="13241">
      <formula>IF(RIGHT(TEXT(AI107,"0.#"),1)=".",FALSE,TRUE)</formula>
    </cfRule>
    <cfRule type="expression" dxfId="2654" priority="13242">
      <formula>IF(RIGHT(TEXT(AI107,"0.#"),1)=".",TRUE,FALSE)</formula>
    </cfRule>
  </conditionalFormatting>
  <conditionalFormatting sqref="AM107">
    <cfRule type="expression" dxfId="2653" priority="13239">
      <formula>IF(RIGHT(TEXT(AM107,"0.#"),1)=".",FALSE,TRUE)</formula>
    </cfRule>
    <cfRule type="expression" dxfId="2652" priority="13240">
      <formula>IF(RIGHT(TEXT(AM107,"0.#"),1)=".",TRUE,FALSE)</formula>
    </cfRule>
  </conditionalFormatting>
  <conditionalFormatting sqref="AE108">
    <cfRule type="expression" dxfId="2651" priority="13237">
      <formula>IF(RIGHT(TEXT(AE108,"0.#"),1)=".",FALSE,TRUE)</formula>
    </cfRule>
    <cfRule type="expression" dxfId="2650" priority="13238">
      <formula>IF(RIGHT(TEXT(AE108,"0.#"),1)=".",TRUE,FALSE)</formula>
    </cfRule>
  </conditionalFormatting>
  <conditionalFormatting sqref="AI108">
    <cfRule type="expression" dxfId="2649" priority="13235">
      <formula>IF(RIGHT(TEXT(AI108,"0.#"),1)=".",FALSE,TRUE)</formula>
    </cfRule>
    <cfRule type="expression" dxfId="2648" priority="13236">
      <formula>IF(RIGHT(TEXT(AI108,"0.#"),1)=".",TRUE,FALSE)</formula>
    </cfRule>
  </conditionalFormatting>
  <conditionalFormatting sqref="AM108">
    <cfRule type="expression" dxfId="2647" priority="13233">
      <formula>IF(RIGHT(TEXT(AM108,"0.#"),1)=".",FALSE,TRUE)</formula>
    </cfRule>
    <cfRule type="expression" dxfId="2646" priority="13234">
      <formula>IF(RIGHT(TEXT(AM108,"0.#"),1)=".",TRUE,FALSE)</formula>
    </cfRule>
  </conditionalFormatting>
  <conditionalFormatting sqref="AE110">
    <cfRule type="expression" dxfId="2645" priority="13229">
      <formula>IF(RIGHT(TEXT(AE110,"0.#"),1)=".",FALSE,TRUE)</formula>
    </cfRule>
    <cfRule type="expression" dxfId="2644" priority="13230">
      <formula>IF(RIGHT(TEXT(AE110,"0.#"),1)=".",TRUE,FALSE)</formula>
    </cfRule>
  </conditionalFormatting>
  <conditionalFormatting sqref="AI110">
    <cfRule type="expression" dxfId="2643" priority="13227">
      <formula>IF(RIGHT(TEXT(AI110,"0.#"),1)=".",FALSE,TRUE)</formula>
    </cfRule>
    <cfRule type="expression" dxfId="2642" priority="13228">
      <formula>IF(RIGHT(TEXT(AI110,"0.#"),1)=".",TRUE,FALSE)</formula>
    </cfRule>
  </conditionalFormatting>
  <conditionalFormatting sqref="AM110">
    <cfRule type="expression" dxfId="2641" priority="13225">
      <formula>IF(RIGHT(TEXT(AM110,"0.#"),1)=".",FALSE,TRUE)</formula>
    </cfRule>
    <cfRule type="expression" dxfId="2640" priority="13226">
      <formula>IF(RIGHT(TEXT(AM110,"0.#"),1)=".",TRUE,FALSE)</formula>
    </cfRule>
  </conditionalFormatting>
  <conditionalFormatting sqref="AE111">
    <cfRule type="expression" dxfId="2639" priority="13223">
      <formula>IF(RIGHT(TEXT(AE111,"0.#"),1)=".",FALSE,TRUE)</formula>
    </cfRule>
    <cfRule type="expression" dxfId="2638" priority="13224">
      <formula>IF(RIGHT(TEXT(AE111,"0.#"),1)=".",TRUE,FALSE)</formula>
    </cfRule>
  </conditionalFormatting>
  <conditionalFormatting sqref="AI111">
    <cfRule type="expression" dxfId="2637" priority="13221">
      <formula>IF(RIGHT(TEXT(AI111,"0.#"),1)=".",FALSE,TRUE)</formula>
    </cfRule>
    <cfRule type="expression" dxfId="2636" priority="13222">
      <formula>IF(RIGHT(TEXT(AI111,"0.#"),1)=".",TRUE,FALSE)</formula>
    </cfRule>
  </conditionalFormatting>
  <conditionalFormatting sqref="AM111">
    <cfRule type="expression" dxfId="2635" priority="13219">
      <formula>IF(RIGHT(TEXT(AM111,"0.#"),1)=".",FALSE,TRUE)</formula>
    </cfRule>
    <cfRule type="expression" dxfId="2634" priority="13220">
      <formula>IF(RIGHT(TEXT(AM111,"0.#"),1)=".",TRUE,FALSE)</formula>
    </cfRule>
  </conditionalFormatting>
  <conditionalFormatting sqref="AE113">
    <cfRule type="expression" dxfId="2633" priority="13215">
      <formula>IF(RIGHT(TEXT(AE113,"0.#"),1)=".",FALSE,TRUE)</formula>
    </cfRule>
    <cfRule type="expression" dxfId="2632" priority="13216">
      <formula>IF(RIGHT(TEXT(AE113,"0.#"),1)=".",TRUE,FALSE)</formula>
    </cfRule>
  </conditionalFormatting>
  <conditionalFormatting sqref="AI113">
    <cfRule type="expression" dxfId="2631" priority="13213">
      <formula>IF(RIGHT(TEXT(AI113,"0.#"),1)=".",FALSE,TRUE)</formula>
    </cfRule>
    <cfRule type="expression" dxfId="2630" priority="13214">
      <formula>IF(RIGHT(TEXT(AI113,"0.#"),1)=".",TRUE,FALSE)</formula>
    </cfRule>
  </conditionalFormatting>
  <conditionalFormatting sqref="AM113">
    <cfRule type="expression" dxfId="2629" priority="13211">
      <formula>IF(RIGHT(TEXT(AM113,"0.#"),1)=".",FALSE,TRUE)</formula>
    </cfRule>
    <cfRule type="expression" dxfId="2628" priority="13212">
      <formula>IF(RIGHT(TEXT(AM113,"0.#"),1)=".",TRUE,FALSE)</formula>
    </cfRule>
  </conditionalFormatting>
  <conditionalFormatting sqref="AE114">
    <cfRule type="expression" dxfId="2627" priority="13209">
      <formula>IF(RIGHT(TEXT(AE114,"0.#"),1)=".",FALSE,TRUE)</formula>
    </cfRule>
    <cfRule type="expression" dxfId="2626" priority="13210">
      <formula>IF(RIGHT(TEXT(AE114,"0.#"),1)=".",TRUE,FALSE)</formula>
    </cfRule>
  </conditionalFormatting>
  <conditionalFormatting sqref="AI114">
    <cfRule type="expression" dxfId="2625" priority="13207">
      <formula>IF(RIGHT(TEXT(AI114,"0.#"),1)=".",FALSE,TRUE)</formula>
    </cfRule>
    <cfRule type="expression" dxfId="2624" priority="13208">
      <formula>IF(RIGHT(TEXT(AI114,"0.#"),1)=".",TRUE,FALSE)</formula>
    </cfRule>
  </conditionalFormatting>
  <conditionalFormatting sqref="AM114">
    <cfRule type="expression" dxfId="2623" priority="13205">
      <formula>IF(RIGHT(TEXT(AM114,"0.#"),1)=".",FALSE,TRUE)</formula>
    </cfRule>
    <cfRule type="expression" dxfId="2622" priority="13206">
      <formula>IF(RIGHT(TEXT(AM114,"0.#"),1)=".",TRUE,FALSE)</formula>
    </cfRule>
  </conditionalFormatting>
  <conditionalFormatting sqref="AE116">
    <cfRule type="expression" dxfId="2621" priority="13201">
      <formula>IF(RIGHT(TEXT(AE116,"0.#"),1)=".",FALSE,TRUE)</formula>
    </cfRule>
    <cfRule type="expression" dxfId="2620" priority="13202">
      <formula>IF(RIGHT(TEXT(AE116,"0.#"),1)=".",TRUE,FALSE)</formula>
    </cfRule>
  </conditionalFormatting>
  <conditionalFormatting sqref="AI116">
    <cfRule type="expression" dxfId="2619" priority="13199">
      <formula>IF(RIGHT(TEXT(AI116,"0.#"),1)=".",FALSE,TRUE)</formula>
    </cfRule>
    <cfRule type="expression" dxfId="2618" priority="13200">
      <formula>IF(RIGHT(TEXT(AI116,"0.#"),1)=".",TRUE,FALSE)</formula>
    </cfRule>
  </conditionalFormatting>
  <conditionalFormatting sqref="AM116">
    <cfRule type="expression" dxfId="2617" priority="13197">
      <formula>IF(RIGHT(TEXT(AM116,"0.#"),1)=".",FALSE,TRUE)</formula>
    </cfRule>
    <cfRule type="expression" dxfId="2616" priority="13198">
      <formula>IF(RIGHT(TEXT(AM116,"0.#"),1)=".",TRUE,FALSE)</formula>
    </cfRule>
  </conditionalFormatting>
  <conditionalFormatting sqref="AE117 AM117">
    <cfRule type="expression" dxfId="2615" priority="13195">
      <formula>IF(RIGHT(TEXT(AE117,"0.#"),1)=".",FALSE,TRUE)</formula>
    </cfRule>
    <cfRule type="expression" dxfId="2614" priority="13196">
      <formula>IF(RIGHT(TEXT(AE117,"0.#"),1)=".",TRUE,FALSE)</formula>
    </cfRule>
  </conditionalFormatting>
  <conditionalFormatting sqref="AI117">
    <cfRule type="expression" dxfId="2613" priority="13193">
      <formula>IF(RIGHT(TEXT(AI117,"0.#"),1)=".",FALSE,TRUE)</formula>
    </cfRule>
    <cfRule type="expression" dxfId="2612" priority="13194">
      <formula>IF(RIGHT(TEXT(AI117,"0.#"),1)=".",TRUE,FALSE)</formula>
    </cfRule>
  </conditionalFormatting>
  <conditionalFormatting sqref="AE119">
    <cfRule type="expression" dxfId="2611" priority="13187">
      <formula>IF(RIGHT(TEXT(AE119,"0.#"),1)=".",FALSE,TRUE)</formula>
    </cfRule>
    <cfRule type="expression" dxfId="2610" priority="13188">
      <formula>IF(RIGHT(TEXT(AE119,"0.#"),1)=".",TRUE,FALSE)</formula>
    </cfRule>
  </conditionalFormatting>
  <conditionalFormatting sqref="AI119">
    <cfRule type="expression" dxfId="2609" priority="13185">
      <formula>IF(RIGHT(TEXT(AI119,"0.#"),1)=".",FALSE,TRUE)</formula>
    </cfRule>
    <cfRule type="expression" dxfId="2608" priority="13186">
      <formula>IF(RIGHT(TEXT(AI119,"0.#"),1)=".",TRUE,FALSE)</formula>
    </cfRule>
  </conditionalFormatting>
  <conditionalFormatting sqref="AM119">
    <cfRule type="expression" dxfId="2607" priority="13183">
      <formula>IF(RIGHT(TEXT(AM119,"0.#"),1)=".",FALSE,TRUE)</formula>
    </cfRule>
    <cfRule type="expression" dxfId="2606" priority="13184">
      <formula>IF(RIGHT(TEXT(AM119,"0.#"),1)=".",TRUE,FALSE)</formula>
    </cfRule>
  </conditionalFormatting>
  <conditionalFormatting sqref="AE122">
    <cfRule type="expression" dxfId="2605" priority="13173">
      <formula>IF(RIGHT(TEXT(AE122,"0.#"),1)=".",FALSE,TRUE)</formula>
    </cfRule>
    <cfRule type="expression" dxfId="2604" priority="13174">
      <formula>IF(RIGHT(TEXT(AE122,"0.#"),1)=".",TRUE,FALSE)</formula>
    </cfRule>
  </conditionalFormatting>
  <conditionalFormatting sqref="AI122">
    <cfRule type="expression" dxfId="2603" priority="13171">
      <formula>IF(RIGHT(TEXT(AI122,"0.#"),1)=".",FALSE,TRUE)</formula>
    </cfRule>
    <cfRule type="expression" dxfId="2602" priority="13172">
      <formula>IF(RIGHT(TEXT(AI122,"0.#"),1)=".",TRUE,FALSE)</formula>
    </cfRule>
  </conditionalFormatting>
  <conditionalFormatting sqref="AM122">
    <cfRule type="expression" dxfId="2601" priority="13169">
      <formula>IF(RIGHT(TEXT(AM122,"0.#"),1)=".",FALSE,TRUE)</formula>
    </cfRule>
    <cfRule type="expression" dxfId="2600" priority="13170">
      <formula>IF(RIGHT(TEXT(AM122,"0.#"),1)=".",TRUE,FALSE)</formula>
    </cfRule>
  </conditionalFormatting>
  <conditionalFormatting sqref="AE125 AQ125">
    <cfRule type="expression" dxfId="2599" priority="13159">
      <formula>IF(RIGHT(TEXT(AE125,"0.#"),1)=".",FALSE,TRUE)</formula>
    </cfRule>
    <cfRule type="expression" dxfId="2598" priority="13160">
      <formula>IF(RIGHT(TEXT(AE125,"0.#"),1)=".",TRUE,FALSE)</formula>
    </cfRule>
  </conditionalFormatting>
  <conditionalFormatting sqref="AI125">
    <cfRule type="expression" dxfId="2597" priority="13157">
      <formula>IF(RIGHT(TEXT(AI125,"0.#"),1)=".",FALSE,TRUE)</formula>
    </cfRule>
    <cfRule type="expression" dxfId="2596" priority="13158">
      <formula>IF(RIGHT(TEXT(AI125,"0.#"),1)=".",TRUE,FALSE)</formula>
    </cfRule>
  </conditionalFormatting>
  <conditionalFormatting sqref="AM125">
    <cfRule type="expression" dxfId="2595" priority="13155">
      <formula>IF(RIGHT(TEXT(AM125,"0.#"),1)=".",FALSE,TRUE)</formula>
    </cfRule>
    <cfRule type="expression" dxfId="2594" priority="13156">
      <formula>IF(RIGHT(TEXT(AM125,"0.#"),1)=".",TRUE,FALSE)</formula>
    </cfRule>
  </conditionalFormatting>
  <conditionalFormatting sqref="AQ126">
    <cfRule type="expression" dxfId="2593" priority="13147">
      <formula>IF(RIGHT(TEXT(AQ126,"0.#"),1)=".",FALSE,TRUE)</formula>
    </cfRule>
    <cfRule type="expression" dxfId="2592" priority="13148">
      <formula>IF(RIGHT(TEXT(AQ126,"0.#"),1)=".",TRUE,FALSE)</formula>
    </cfRule>
  </conditionalFormatting>
  <conditionalFormatting sqref="AE128 AQ128">
    <cfRule type="expression" dxfId="2591" priority="13145">
      <formula>IF(RIGHT(TEXT(AE128,"0.#"),1)=".",FALSE,TRUE)</formula>
    </cfRule>
    <cfRule type="expression" dxfId="2590" priority="13146">
      <formula>IF(RIGHT(TEXT(AE128,"0.#"),1)=".",TRUE,FALSE)</formula>
    </cfRule>
  </conditionalFormatting>
  <conditionalFormatting sqref="AI128">
    <cfRule type="expression" dxfId="2589" priority="13143">
      <formula>IF(RIGHT(TEXT(AI128,"0.#"),1)=".",FALSE,TRUE)</formula>
    </cfRule>
    <cfRule type="expression" dxfId="2588" priority="13144">
      <formula>IF(RIGHT(TEXT(AI128,"0.#"),1)=".",TRUE,FALSE)</formula>
    </cfRule>
  </conditionalFormatting>
  <conditionalFormatting sqref="AM128">
    <cfRule type="expression" dxfId="2587" priority="13141">
      <formula>IF(RIGHT(TEXT(AM128,"0.#"),1)=".",FALSE,TRUE)</formula>
    </cfRule>
    <cfRule type="expression" dxfId="2586" priority="13142">
      <formula>IF(RIGHT(TEXT(AM128,"0.#"),1)=".",TRUE,FALSE)</formula>
    </cfRule>
  </conditionalFormatting>
  <conditionalFormatting sqref="AQ129">
    <cfRule type="expression" dxfId="2585" priority="13133">
      <formula>IF(RIGHT(TEXT(AQ129,"0.#"),1)=".",FALSE,TRUE)</formula>
    </cfRule>
    <cfRule type="expression" dxfId="2584" priority="13134">
      <formula>IF(RIGHT(TEXT(AQ129,"0.#"),1)=".",TRUE,FALSE)</formula>
    </cfRule>
  </conditionalFormatting>
  <conditionalFormatting sqref="AE75">
    <cfRule type="expression" dxfId="2583" priority="13131">
      <formula>IF(RIGHT(TEXT(AE75,"0.#"),1)=".",FALSE,TRUE)</formula>
    </cfRule>
    <cfRule type="expression" dxfId="2582" priority="13132">
      <formula>IF(RIGHT(TEXT(AE75,"0.#"),1)=".",TRUE,FALSE)</formula>
    </cfRule>
  </conditionalFormatting>
  <conditionalFormatting sqref="AE76">
    <cfRule type="expression" dxfId="2581" priority="13129">
      <formula>IF(RIGHT(TEXT(AE76,"0.#"),1)=".",FALSE,TRUE)</formula>
    </cfRule>
    <cfRule type="expression" dxfId="2580" priority="13130">
      <formula>IF(RIGHT(TEXT(AE76,"0.#"),1)=".",TRUE,FALSE)</formula>
    </cfRule>
  </conditionalFormatting>
  <conditionalFormatting sqref="AE77">
    <cfRule type="expression" dxfId="2579" priority="13127">
      <formula>IF(RIGHT(TEXT(AE77,"0.#"),1)=".",FALSE,TRUE)</formula>
    </cfRule>
    <cfRule type="expression" dxfId="2578" priority="13128">
      <formula>IF(RIGHT(TEXT(AE77,"0.#"),1)=".",TRUE,FALSE)</formula>
    </cfRule>
  </conditionalFormatting>
  <conditionalFormatting sqref="AI77">
    <cfRule type="expression" dxfId="2577" priority="13125">
      <formula>IF(RIGHT(TEXT(AI77,"0.#"),1)=".",FALSE,TRUE)</formula>
    </cfRule>
    <cfRule type="expression" dxfId="2576" priority="13126">
      <formula>IF(RIGHT(TEXT(AI77,"0.#"),1)=".",TRUE,FALSE)</formula>
    </cfRule>
  </conditionalFormatting>
  <conditionalFormatting sqref="AI76">
    <cfRule type="expression" dxfId="2575" priority="13123">
      <formula>IF(RIGHT(TEXT(AI76,"0.#"),1)=".",FALSE,TRUE)</formula>
    </cfRule>
    <cfRule type="expression" dxfId="2574" priority="13124">
      <formula>IF(RIGHT(TEXT(AI76,"0.#"),1)=".",TRUE,FALSE)</formula>
    </cfRule>
  </conditionalFormatting>
  <conditionalFormatting sqref="AI75">
    <cfRule type="expression" dxfId="2573" priority="13121">
      <formula>IF(RIGHT(TEXT(AI75,"0.#"),1)=".",FALSE,TRUE)</formula>
    </cfRule>
    <cfRule type="expression" dxfId="2572" priority="13122">
      <formula>IF(RIGHT(TEXT(AI75,"0.#"),1)=".",TRUE,FALSE)</formula>
    </cfRule>
  </conditionalFormatting>
  <conditionalFormatting sqref="AM75">
    <cfRule type="expression" dxfId="2571" priority="13119">
      <formula>IF(RIGHT(TEXT(AM75,"0.#"),1)=".",FALSE,TRUE)</formula>
    </cfRule>
    <cfRule type="expression" dxfId="2570" priority="13120">
      <formula>IF(RIGHT(TEXT(AM75,"0.#"),1)=".",TRUE,FALSE)</formula>
    </cfRule>
  </conditionalFormatting>
  <conditionalFormatting sqref="AM76">
    <cfRule type="expression" dxfId="2569" priority="13117">
      <formula>IF(RIGHT(TEXT(AM76,"0.#"),1)=".",FALSE,TRUE)</formula>
    </cfRule>
    <cfRule type="expression" dxfId="2568" priority="13118">
      <formula>IF(RIGHT(TEXT(AM76,"0.#"),1)=".",TRUE,FALSE)</formula>
    </cfRule>
  </conditionalFormatting>
  <conditionalFormatting sqref="AM77">
    <cfRule type="expression" dxfId="2567" priority="13115">
      <formula>IF(RIGHT(TEXT(AM77,"0.#"),1)=".",FALSE,TRUE)</formula>
    </cfRule>
    <cfRule type="expression" dxfId="2566" priority="13116">
      <formula>IF(RIGHT(TEXT(AM77,"0.#"),1)=".",TRUE,FALSE)</formula>
    </cfRule>
  </conditionalFormatting>
  <conditionalFormatting sqref="AE134:AE135 AI134:AI135 AM134:AM135 AQ134:AQ135 AU134:AU135">
    <cfRule type="expression" dxfId="2565" priority="13101">
      <formula>IF(RIGHT(TEXT(AE134,"0.#"),1)=".",FALSE,TRUE)</formula>
    </cfRule>
    <cfRule type="expression" dxfId="2564" priority="13102">
      <formula>IF(RIGHT(TEXT(AE134,"0.#"),1)=".",TRUE,FALSE)</formula>
    </cfRule>
  </conditionalFormatting>
  <conditionalFormatting sqref="AE433">
    <cfRule type="expression" dxfId="2563" priority="13071">
      <formula>IF(RIGHT(TEXT(AE433,"0.#"),1)=".",FALSE,TRUE)</formula>
    </cfRule>
    <cfRule type="expression" dxfId="2562" priority="13072">
      <formula>IF(RIGHT(TEXT(AE433,"0.#"),1)=".",TRUE,FALSE)</formula>
    </cfRule>
  </conditionalFormatting>
  <conditionalFormatting sqref="AM435">
    <cfRule type="expression" dxfId="2561" priority="13055">
      <formula>IF(RIGHT(TEXT(AM435,"0.#"),1)=".",FALSE,TRUE)</formula>
    </cfRule>
    <cfRule type="expression" dxfId="2560" priority="13056">
      <formula>IF(RIGHT(TEXT(AM435,"0.#"),1)=".",TRUE,FALSE)</formula>
    </cfRule>
  </conditionalFormatting>
  <conditionalFormatting sqref="AE434">
    <cfRule type="expression" dxfId="2559" priority="13069">
      <formula>IF(RIGHT(TEXT(AE434,"0.#"),1)=".",FALSE,TRUE)</formula>
    </cfRule>
    <cfRule type="expression" dxfId="2558" priority="13070">
      <formula>IF(RIGHT(TEXT(AE434,"0.#"),1)=".",TRUE,FALSE)</formula>
    </cfRule>
  </conditionalFormatting>
  <conditionalFormatting sqref="AE435">
    <cfRule type="expression" dxfId="2557" priority="13067">
      <formula>IF(RIGHT(TEXT(AE435,"0.#"),1)=".",FALSE,TRUE)</formula>
    </cfRule>
    <cfRule type="expression" dxfId="2556" priority="13068">
      <formula>IF(RIGHT(TEXT(AE435,"0.#"),1)=".",TRUE,FALSE)</formula>
    </cfRule>
  </conditionalFormatting>
  <conditionalFormatting sqref="AM433">
    <cfRule type="expression" dxfId="2555" priority="13059">
      <formula>IF(RIGHT(TEXT(AM433,"0.#"),1)=".",FALSE,TRUE)</formula>
    </cfRule>
    <cfRule type="expression" dxfId="2554" priority="13060">
      <formula>IF(RIGHT(TEXT(AM433,"0.#"),1)=".",TRUE,FALSE)</formula>
    </cfRule>
  </conditionalFormatting>
  <conditionalFormatting sqref="AM434">
    <cfRule type="expression" dxfId="2553" priority="13057">
      <formula>IF(RIGHT(TEXT(AM434,"0.#"),1)=".",FALSE,TRUE)</formula>
    </cfRule>
    <cfRule type="expression" dxfId="2552" priority="13058">
      <formula>IF(RIGHT(TEXT(AM434,"0.#"),1)=".",TRUE,FALSE)</formula>
    </cfRule>
  </conditionalFormatting>
  <conditionalFormatting sqref="AU433">
    <cfRule type="expression" dxfId="2551" priority="13047">
      <formula>IF(RIGHT(TEXT(AU433,"0.#"),1)=".",FALSE,TRUE)</formula>
    </cfRule>
    <cfRule type="expression" dxfId="2550" priority="13048">
      <formula>IF(RIGHT(TEXT(AU433,"0.#"),1)=".",TRUE,FALSE)</formula>
    </cfRule>
  </conditionalFormatting>
  <conditionalFormatting sqref="AU434">
    <cfRule type="expression" dxfId="2549" priority="13045">
      <formula>IF(RIGHT(TEXT(AU434,"0.#"),1)=".",FALSE,TRUE)</formula>
    </cfRule>
    <cfRule type="expression" dxfId="2548" priority="13046">
      <formula>IF(RIGHT(TEXT(AU434,"0.#"),1)=".",TRUE,FALSE)</formula>
    </cfRule>
  </conditionalFormatting>
  <conditionalFormatting sqref="AU435">
    <cfRule type="expression" dxfId="2547" priority="13043">
      <formula>IF(RIGHT(TEXT(AU435,"0.#"),1)=".",FALSE,TRUE)</formula>
    </cfRule>
    <cfRule type="expression" dxfId="2546" priority="13044">
      <formula>IF(RIGHT(TEXT(AU435,"0.#"),1)=".",TRUE,FALSE)</formula>
    </cfRule>
  </conditionalFormatting>
  <conditionalFormatting sqref="AI435">
    <cfRule type="expression" dxfId="2545" priority="12977">
      <formula>IF(RIGHT(TEXT(AI435,"0.#"),1)=".",FALSE,TRUE)</formula>
    </cfRule>
    <cfRule type="expression" dxfId="2544" priority="12978">
      <formula>IF(RIGHT(TEXT(AI435,"0.#"),1)=".",TRUE,FALSE)</formula>
    </cfRule>
  </conditionalFormatting>
  <conditionalFormatting sqref="AI433">
    <cfRule type="expression" dxfId="2543" priority="12981">
      <formula>IF(RIGHT(TEXT(AI433,"0.#"),1)=".",FALSE,TRUE)</formula>
    </cfRule>
    <cfRule type="expression" dxfId="2542" priority="12982">
      <formula>IF(RIGHT(TEXT(AI433,"0.#"),1)=".",TRUE,FALSE)</formula>
    </cfRule>
  </conditionalFormatting>
  <conditionalFormatting sqref="AI434">
    <cfRule type="expression" dxfId="2541" priority="12979">
      <formula>IF(RIGHT(TEXT(AI434,"0.#"),1)=".",FALSE,TRUE)</formula>
    </cfRule>
    <cfRule type="expression" dxfId="2540" priority="12980">
      <formula>IF(RIGHT(TEXT(AI434,"0.#"),1)=".",TRUE,FALSE)</formula>
    </cfRule>
  </conditionalFormatting>
  <conditionalFormatting sqref="AQ434">
    <cfRule type="expression" dxfId="2539" priority="12963">
      <formula>IF(RIGHT(TEXT(AQ434,"0.#"),1)=".",FALSE,TRUE)</formula>
    </cfRule>
    <cfRule type="expression" dxfId="2538" priority="12964">
      <formula>IF(RIGHT(TEXT(AQ434,"0.#"),1)=".",TRUE,FALSE)</formula>
    </cfRule>
  </conditionalFormatting>
  <conditionalFormatting sqref="AQ435">
    <cfRule type="expression" dxfId="2537" priority="12949">
      <formula>IF(RIGHT(TEXT(AQ435,"0.#"),1)=".",FALSE,TRUE)</formula>
    </cfRule>
    <cfRule type="expression" dxfId="2536" priority="12950">
      <formula>IF(RIGHT(TEXT(AQ435,"0.#"),1)=".",TRUE,FALSE)</formula>
    </cfRule>
  </conditionalFormatting>
  <conditionalFormatting sqref="AQ433">
    <cfRule type="expression" dxfId="2535" priority="12947">
      <formula>IF(RIGHT(TEXT(AQ433,"0.#"),1)=".",FALSE,TRUE)</formula>
    </cfRule>
    <cfRule type="expression" dxfId="2534" priority="12948">
      <formula>IF(RIGHT(TEXT(AQ433,"0.#"),1)=".",TRUE,FALSE)</formula>
    </cfRule>
  </conditionalFormatting>
  <conditionalFormatting sqref="AL847:AO874">
    <cfRule type="expression" dxfId="2533" priority="6671">
      <formula>IF(AND(AL847&gt;=0, RIGHT(TEXT(AL847,"0.#"),1)&lt;&gt;"."),TRUE,FALSE)</formula>
    </cfRule>
    <cfRule type="expression" dxfId="2532" priority="6672">
      <formula>IF(AND(AL847&gt;=0, RIGHT(TEXT(AL847,"0.#"),1)="."),TRUE,FALSE)</formula>
    </cfRule>
    <cfRule type="expression" dxfId="2531" priority="6673">
      <formula>IF(AND(AL847&lt;0, RIGHT(TEXT(AL847,"0.#"),1)&lt;&gt;"."),TRUE,FALSE)</formula>
    </cfRule>
    <cfRule type="expression" dxfId="2530" priority="6674">
      <formula>IF(AND(AL847&lt;0, RIGHT(TEXT(AL847,"0.#"),1)="."),TRUE,FALSE)</formula>
    </cfRule>
  </conditionalFormatting>
  <conditionalFormatting sqref="AQ53:AQ55">
    <cfRule type="expression" dxfId="2529" priority="4693">
      <formula>IF(RIGHT(TEXT(AQ53,"0.#"),1)=".",FALSE,TRUE)</formula>
    </cfRule>
    <cfRule type="expression" dxfId="2528" priority="4694">
      <formula>IF(RIGHT(TEXT(AQ53,"0.#"),1)=".",TRUE,FALSE)</formula>
    </cfRule>
  </conditionalFormatting>
  <conditionalFormatting sqref="AU53:AU55">
    <cfRule type="expression" dxfId="2527" priority="4691">
      <formula>IF(RIGHT(TEXT(AU53,"0.#"),1)=".",FALSE,TRUE)</formula>
    </cfRule>
    <cfRule type="expression" dxfId="2526" priority="4692">
      <formula>IF(RIGHT(TEXT(AU53,"0.#"),1)=".",TRUE,FALSE)</formula>
    </cfRule>
  </conditionalFormatting>
  <conditionalFormatting sqref="AQ60:AQ62">
    <cfRule type="expression" dxfId="2525" priority="4689">
      <formula>IF(RIGHT(TEXT(AQ60,"0.#"),1)=".",FALSE,TRUE)</formula>
    </cfRule>
    <cfRule type="expression" dxfId="2524" priority="4690">
      <formula>IF(RIGHT(TEXT(AQ60,"0.#"),1)=".",TRUE,FALSE)</formula>
    </cfRule>
  </conditionalFormatting>
  <conditionalFormatting sqref="AU60:AU62">
    <cfRule type="expression" dxfId="2523" priority="4687">
      <formula>IF(RIGHT(TEXT(AU60,"0.#"),1)=".",FALSE,TRUE)</formula>
    </cfRule>
    <cfRule type="expression" dxfId="2522" priority="4688">
      <formula>IF(RIGHT(TEXT(AU60,"0.#"),1)=".",TRUE,FALSE)</formula>
    </cfRule>
  </conditionalFormatting>
  <conditionalFormatting sqref="AQ75:AQ77">
    <cfRule type="expression" dxfId="2521" priority="4685">
      <formula>IF(RIGHT(TEXT(AQ75,"0.#"),1)=".",FALSE,TRUE)</formula>
    </cfRule>
    <cfRule type="expression" dxfId="2520" priority="4686">
      <formula>IF(RIGHT(TEXT(AQ75,"0.#"),1)=".",TRUE,FALSE)</formula>
    </cfRule>
  </conditionalFormatting>
  <conditionalFormatting sqref="AU75:AU77">
    <cfRule type="expression" dxfId="2519" priority="4683">
      <formula>IF(RIGHT(TEXT(AU75,"0.#"),1)=".",FALSE,TRUE)</formula>
    </cfRule>
    <cfRule type="expression" dxfId="2518" priority="4684">
      <formula>IF(RIGHT(TEXT(AU75,"0.#"),1)=".",TRUE,FALSE)</formula>
    </cfRule>
  </conditionalFormatting>
  <conditionalFormatting sqref="AQ87:AQ89">
    <cfRule type="expression" dxfId="2517" priority="4681">
      <formula>IF(RIGHT(TEXT(AQ87,"0.#"),1)=".",FALSE,TRUE)</formula>
    </cfRule>
    <cfRule type="expression" dxfId="2516" priority="4682">
      <formula>IF(RIGHT(TEXT(AQ87,"0.#"),1)=".",TRUE,FALSE)</formula>
    </cfRule>
  </conditionalFormatting>
  <conditionalFormatting sqref="AU87:AU89">
    <cfRule type="expression" dxfId="2515" priority="4679">
      <formula>IF(RIGHT(TEXT(AU87,"0.#"),1)=".",FALSE,TRUE)</formula>
    </cfRule>
    <cfRule type="expression" dxfId="2514" priority="4680">
      <formula>IF(RIGHT(TEXT(AU87,"0.#"),1)=".",TRUE,FALSE)</formula>
    </cfRule>
  </conditionalFormatting>
  <conditionalFormatting sqref="AQ92:AQ94">
    <cfRule type="expression" dxfId="2513" priority="4677">
      <formula>IF(RIGHT(TEXT(AQ92,"0.#"),1)=".",FALSE,TRUE)</formula>
    </cfRule>
    <cfRule type="expression" dxfId="2512" priority="4678">
      <formula>IF(RIGHT(TEXT(AQ92,"0.#"),1)=".",TRUE,FALSE)</formula>
    </cfRule>
  </conditionalFormatting>
  <conditionalFormatting sqref="AU92:AU94">
    <cfRule type="expression" dxfId="2511" priority="4675">
      <formula>IF(RIGHT(TEXT(AU92,"0.#"),1)=".",FALSE,TRUE)</formula>
    </cfRule>
    <cfRule type="expression" dxfId="2510" priority="4676">
      <formula>IF(RIGHT(TEXT(AU92,"0.#"),1)=".",TRUE,FALSE)</formula>
    </cfRule>
  </conditionalFormatting>
  <conditionalFormatting sqref="AQ97:AQ99">
    <cfRule type="expression" dxfId="2509" priority="4673">
      <formula>IF(RIGHT(TEXT(AQ97,"0.#"),1)=".",FALSE,TRUE)</formula>
    </cfRule>
    <cfRule type="expression" dxfId="2508" priority="4674">
      <formula>IF(RIGHT(TEXT(AQ97,"0.#"),1)=".",TRUE,FALSE)</formula>
    </cfRule>
  </conditionalFormatting>
  <conditionalFormatting sqref="AU97:AU99">
    <cfRule type="expression" dxfId="2507" priority="4671">
      <formula>IF(RIGHT(TEXT(AU97,"0.#"),1)=".",FALSE,TRUE)</formula>
    </cfRule>
    <cfRule type="expression" dxfId="2506" priority="4672">
      <formula>IF(RIGHT(TEXT(AU97,"0.#"),1)=".",TRUE,FALSE)</formula>
    </cfRule>
  </conditionalFormatting>
  <conditionalFormatting sqref="AE458">
    <cfRule type="expression" dxfId="2505" priority="4365">
      <formula>IF(RIGHT(TEXT(AE458,"0.#"),1)=".",FALSE,TRUE)</formula>
    </cfRule>
    <cfRule type="expression" dxfId="2504" priority="4366">
      <formula>IF(RIGHT(TEXT(AE458,"0.#"),1)=".",TRUE,FALSE)</formula>
    </cfRule>
  </conditionalFormatting>
  <conditionalFormatting sqref="AM460">
    <cfRule type="expression" dxfId="2503" priority="4355">
      <formula>IF(RIGHT(TEXT(AM460,"0.#"),1)=".",FALSE,TRUE)</formula>
    </cfRule>
    <cfRule type="expression" dxfId="2502" priority="4356">
      <formula>IF(RIGHT(TEXT(AM460,"0.#"),1)=".",TRUE,FALSE)</formula>
    </cfRule>
  </conditionalFormatting>
  <conditionalFormatting sqref="AE459">
    <cfRule type="expression" dxfId="2501" priority="4363">
      <formula>IF(RIGHT(TEXT(AE459,"0.#"),1)=".",FALSE,TRUE)</formula>
    </cfRule>
    <cfRule type="expression" dxfId="2500" priority="4364">
      <formula>IF(RIGHT(TEXT(AE459,"0.#"),1)=".",TRUE,FALSE)</formula>
    </cfRule>
  </conditionalFormatting>
  <conditionalFormatting sqref="AE460">
    <cfRule type="expression" dxfId="2499" priority="4361">
      <formula>IF(RIGHT(TEXT(AE460,"0.#"),1)=".",FALSE,TRUE)</formula>
    </cfRule>
    <cfRule type="expression" dxfId="2498" priority="4362">
      <formula>IF(RIGHT(TEXT(AE460,"0.#"),1)=".",TRUE,FALSE)</formula>
    </cfRule>
  </conditionalFormatting>
  <conditionalFormatting sqref="AM458">
    <cfRule type="expression" dxfId="2497" priority="4359">
      <formula>IF(RIGHT(TEXT(AM458,"0.#"),1)=".",FALSE,TRUE)</formula>
    </cfRule>
    <cfRule type="expression" dxfId="2496" priority="4360">
      <formula>IF(RIGHT(TEXT(AM458,"0.#"),1)=".",TRUE,FALSE)</formula>
    </cfRule>
  </conditionalFormatting>
  <conditionalFormatting sqref="AM459">
    <cfRule type="expression" dxfId="2495" priority="4357">
      <formula>IF(RIGHT(TEXT(AM459,"0.#"),1)=".",FALSE,TRUE)</formula>
    </cfRule>
    <cfRule type="expression" dxfId="2494" priority="4358">
      <formula>IF(RIGHT(TEXT(AM459,"0.#"),1)=".",TRUE,FALSE)</formula>
    </cfRule>
  </conditionalFormatting>
  <conditionalFormatting sqref="AU458">
    <cfRule type="expression" dxfId="2493" priority="4353">
      <formula>IF(RIGHT(TEXT(AU458,"0.#"),1)=".",FALSE,TRUE)</formula>
    </cfRule>
    <cfRule type="expression" dxfId="2492" priority="4354">
      <formula>IF(RIGHT(TEXT(AU458,"0.#"),1)=".",TRUE,FALSE)</formula>
    </cfRule>
  </conditionalFormatting>
  <conditionalFormatting sqref="AU459">
    <cfRule type="expression" dxfId="2491" priority="4351">
      <formula>IF(RIGHT(TEXT(AU459,"0.#"),1)=".",FALSE,TRUE)</formula>
    </cfRule>
    <cfRule type="expression" dxfId="2490" priority="4352">
      <formula>IF(RIGHT(TEXT(AU459,"0.#"),1)=".",TRUE,FALSE)</formula>
    </cfRule>
  </conditionalFormatting>
  <conditionalFormatting sqref="AU460">
    <cfRule type="expression" dxfId="2489" priority="4349">
      <formula>IF(RIGHT(TEXT(AU460,"0.#"),1)=".",FALSE,TRUE)</formula>
    </cfRule>
    <cfRule type="expression" dxfId="2488" priority="4350">
      <formula>IF(RIGHT(TEXT(AU460,"0.#"),1)=".",TRUE,FALSE)</formula>
    </cfRule>
  </conditionalFormatting>
  <conditionalFormatting sqref="AI460">
    <cfRule type="expression" dxfId="2487" priority="4343">
      <formula>IF(RIGHT(TEXT(AI460,"0.#"),1)=".",FALSE,TRUE)</formula>
    </cfRule>
    <cfRule type="expression" dxfId="2486" priority="4344">
      <formula>IF(RIGHT(TEXT(AI460,"0.#"),1)=".",TRUE,FALSE)</formula>
    </cfRule>
  </conditionalFormatting>
  <conditionalFormatting sqref="AI458">
    <cfRule type="expression" dxfId="2485" priority="4347">
      <formula>IF(RIGHT(TEXT(AI458,"0.#"),1)=".",FALSE,TRUE)</formula>
    </cfRule>
    <cfRule type="expression" dxfId="2484" priority="4348">
      <formula>IF(RIGHT(TEXT(AI458,"0.#"),1)=".",TRUE,FALSE)</formula>
    </cfRule>
  </conditionalFormatting>
  <conditionalFormatting sqref="AI459">
    <cfRule type="expression" dxfId="2483" priority="4345">
      <formula>IF(RIGHT(TEXT(AI459,"0.#"),1)=".",FALSE,TRUE)</formula>
    </cfRule>
    <cfRule type="expression" dxfId="2482" priority="4346">
      <formula>IF(RIGHT(TEXT(AI459,"0.#"),1)=".",TRUE,FALSE)</formula>
    </cfRule>
  </conditionalFormatting>
  <conditionalFormatting sqref="AQ459">
    <cfRule type="expression" dxfId="2481" priority="4341">
      <formula>IF(RIGHT(TEXT(AQ459,"0.#"),1)=".",FALSE,TRUE)</formula>
    </cfRule>
    <cfRule type="expression" dxfId="2480" priority="4342">
      <formula>IF(RIGHT(TEXT(AQ459,"0.#"),1)=".",TRUE,FALSE)</formula>
    </cfRule>
  </conditionalFormatting>
  <conditionalFormatting sqref="AQ460">
    <cfRule type="expression" dxfId="2479" priority="4339">
      <formula>IF(RIGHT(TEXT(AQ460,"0.#"),1)=".",FALSE,TRUE)</formula>
    </cfRule>
    <cfRule type="expression" dxfId="2478" priority="4340">
      <formula>IF(RIGHT(TEXT(AQ460,"0.#"),1)=".",TRUE,FALSE)</formula>
    </cfRule>
  </conditionalFormatting>
  <conditionalFormatting sqref="AQ458">
    <cfRule type="expression" dxfId="2477" priority="4337">
      <formula>IF(RIGHT(TEXT(AQ458,"0.#"),1)=".",FALSE,TRUE)</formula>
    </cfRule>
    <cfRule type="expression" dxfId="2476" priority="4338">
      <formula>IF(RIGHT(TEXT(AQ458,"0.#"),1)=".",TRUE,FALSE)</formula>
    </cfRule>
  </conditionalFormatting>
  <conditionalFormatting sqref="AE120 AM120">
    <cfRule type="expression" dxfId="2475" priority="3015">
      <formula>IF(RIGHT(TEXT(AE120,"0.#"),1)=".",FALSE,TRUE)</formula>
    </cfRule>
    <cfRule type="expression" dxfId="2474" priority="3016">
      <formula>IF(RIGHT(TEXT(AE120,"0.#"),1)=".",TRUE,FALSE)</formula>
    </cfRule>
  </conditionalFormatting>
  <conditionalFormatting sqref="AI126">
    <cfRule type="expression" dxfId="2473" priority="3005">
      <formula>IF(RIGHT(TEXT(AI126,"0.#"),1)=".",FALSE,TRUE)</formula>
    </cfRule>
    <cfRule type="expression" dxfId="2472" priority="3006">
      <formula>IF(RIGHT(TEXT(AI126,"0.#"),1)=".",TRUE,FALSE)</formula>
    </cfRule>
  </conditionalFormatting>
  <conditionalFormatting sqref="AI120">
    <cfRule type="expression" dxfId="2471" priority="3013">
      <formula>IF(RIGHT(TEXT(AI120,"0.#"),1)=".",FALSE,TRUE)</formula>
    </cfRule>
    <cfRule type="expression" dxfId="2470" priority="3014">
      <formula>IF(RIGHT(TEXT(AI120,"0.#"),1)=".",TRUE,FALSE)</formula>
    </cfRule>
  </conditionalFormatting>
  <conditionalFormatting sqref="AE123 AM123">
    <cfRule type="expression" dxfId="2469" priority="3011">
      <formula>IF(RIGHT(TEXT(AE123,"0.#"),1)=".",FALSE,TRUE)</formula>
    </cfRule>
    <cfRule type="expression" dxfId="2468" priority="3012">
      <formula>IF(RIGHT(TEXT(AE123,"0.#"),1)=".",TRUE,FALSE)</formula>
    </cfRule>
  </conditionalFormatting>
  <conditionalFormatting sqref="AI123">
    <cfRule type="expression" dxfId="2467" priority="3009">
      <formula>IF(RIGHT(TEXT(AI123,"0.#"),1)=".",FALSE,TRUE)</formula>
    </cfRule>
    <cfRule type="expression" dxfId="2466" priority="3010">
      <formula>IF(RIGHT(TEXT(AI123,"0.#"),1)=".",TRUE,FALSE)</formula>
    </cfRule>
  </conditionalFormatting>
  <conditionalFormatting sqref="AE126 AM126">
    <cfRule type="expression" dxfId="2465" priority="3007">
      <formula>IF(RIGHT(TEXT(AE126,"0.#"),1)=".",FALSE,TRUE)</formula>
    </cfRule>
    <cfRule type="expression" dxfId="2464" priority="3008">
      <formula>IF(RIGHT(TEXT(AE126,"0.#"),1)=".",TRUE,FALSE)</formula>
    </cfRule>
  </conditionalFormatting>
  <conditionalFormatting sqref="AE129 AM129">
    <cfRule type="expression" dxfId="2463" priority="3003">
      <formula>IF(RIGHT(TEXT(AE129,"0.#"),1)=".",FALSE,TRUE)</formula>
    </cfRule>
    <cfRule type="expression" dxfId="2462" priority="3004">
      <formula>IF(RIGHT(TEXT(AE129,"0.#"),1)=".",TRUE,FALSE)</formula>
    </cfRule>
  </conditionalFormatting>
  <conditionalFormatting sqref="AI129">
    <cfRule type="expression" dxfId="2461" priority="3001">
      <formula>IF(RIGHT(TEXT(AI129,"0.#"),1)=".",FALSE,TRUE)</formula>
    </cfRule>
    <cfRule type="expression" dxfId="2460" priority="3002">
      <formula>IF(RIGHT(TEXT(AI129,"0.#"),1)=".",TRUE,FALSE)</formula>
    </cfRule>
  </conditionalFormatting>
  <conditionalFormatting sqref="Y847:Y874">
    <cfRule type="expression" dxfId="2459" priority="2999">
      <formula>IF(RIGHT(TEXT(Y847,"0.#"),1)=".",FALSE,TRUE)</formula>
    </cfRule>
    <cfRule type="expression" dxfId="2458" priority="3000">
      <formula>IF(RIGHT(TEXT(Y847,"0.#"),1)=".",TRUE,FALSE)</formula>
    </cfRule>
  </conditionalFormatting>
  <conditionalFormatting sqref="AU518">
    <cfRule type="expression" dxfId="2457" priority="1509">
      <formula>IF(RIGHT(TEXT(AU518,"0.#"),1)=".",FALSE,TRUE)</formula>
    </cfRule>
    <cfRule type="expression" dxfId="2456" priority="1510">
      <formula>IF(RIGHT(TEXT(AU518,"0.#"),1)=".",TRUE,FALSE)</formula>
    </cfRule>
  </conditionalFormatting>
  <conditionalFormatting sqref="AQ551">
    <cfRule type="expression" dxfId="2455" priority="1285">
      <formula>IF(RIGHT(TEXT(AQ551,"0.#"),1)=".",FALSE,TRUE)</formula>
    </cfRule>
    <cfRule type="expression" dxfId="2454" priority="1286">
      <formula>IF(RIGHT(TEXT(AQ551,"0.#"),1)=".",TRUE,FALSE)</formula>
    </cfRule>
  </conditionalFormatting>
  <conditionalFormatting sqref="AE556">
    <cfRule type="expression" dxfId="2453" priority="1283">
      <formula>IF(RIGHT(TEXT(AE556,"0.#"),1)=".",FALSE,TRUE)</formula>
    </cfRule>
    <cfRule type="expression" dxfId="2452" priority="1284">
      <formula>IF(RIGHT(TEXT(AE556,"0.#"),1)=".",TRUE,FALSE)</formula>
    </cfRule>
  </conditionalFormatting>
  <conditionalFormatting sqref="AE557">
    <cfRule type="expression" dxfId="2451" priority="1281">
      <formula>IF(RIGHT(TEXT(AE557,"0.#"),1)=".",FALSE,TRUE)</formula>
    </cfRule>
    <cfRule type="expression" dxfId="2450" priority="1282">
      <formula>IF(RIGHT(TEXT(AE557,"0.#"),1)=".",TRUE,FALSE)</formula>
    </cfRule>
  </conditionalFormatting>
  <conditionalFormatting sqref="AE558">
    <cfRule type="expression" dxfId="2449" priority="1279">
      <formula>IF(RIGHT(TEXT(AE558,"0.#"),1)=".",FALSE,TRUE)</formula>
    </cfRule>
    <cfRule type="expression" dxfId="2448" priority="1280">
      <formula>IF(RIGHT(TEXT(AE558,"0.#"),1)=".",TRUE,FALSE)</formula>
    </cfRule>
  </conditionalFormatting>
  <conditionalFormatting sqref="AU556">
    <cfRule type="expression" dxfId="2447" priority="1271">
      <formula>IF(RIGHT(TEXT(AU556,"0.#"),1)=".",FALSE,TRUE)</formula>
    </cfRule>
    <cfRule type="expression" dxfId="2446" priority="1272">
      <formula>IF(RIGHT(TEXT(AU556,"0.#"),1)=".",TRUE,FALSE)</formula>
    </cfRule>
  </conditionalFormatting>
  <conditionalFormatting sqref="AU557">
    <cfRule type="expression" dxfId="2445" priority="1269">
      <formula>IF(RIGHT(TEXT(AU557,"0.#"),1)=".",FALSE,TRUE)</formula>
    </cfRule>
    <cfRule type="expression" dxfId="2444" priority="1270">
      <formula>IF(RIGHT(TEXT(AU557,"0.#"),1)=".",TRUE,FALSE)</formula>
    </cfRule>
  </conditionalFormatting>
  <conditionalFormatting sqref="AU558">
    <cfRule type="expression" dxfId="2443" priority="1267">
      <formula>IF(RIGHT(TEXT(AU558,"0.#"),1)=".",FALSE,TRUE)</formula>
    </cfRule>
    <cfRule type="expression" dxfId="2442" priority="1268">
      <formula>IF(RIGHT(TEXT(AU558,"0.#"),1)=".",TRUE,FALSE)</formula>
    </cfRule>
  </conditionalFormatting>
  <conditionalFormatting sqref="AQ557">
    <cfRule type="expression" dxfId="2441" priority="1259">
      <formula>IF(RIGHT(TEXT(AQ557,"0.#"),1)=".",FALSE,TRUE)</formula>
    </cfRule>
    <cfRule type="expression" dxfId="2440" priority="1260">
      <formula>IF(RIGHT(TEXT(AQ557,"0.#"),1)=".",TRUE,FALSE)</formula>
    </cfRule>
  </conditionalFormatting>
  <conditionalFormatting sqref="AQ558">
    <cfRule type="expression" dxfId="2439" priority="1257">
      <formula>IF(RIGHT(TEXT(AQ558,"0.#"),1)=".",FALSE,TRUE)</formula>
    </cfRule>
    <cfRule type="expression" dxfId="2438" priority="1258">
      <formula>IF(RIGHT(TEXT(AQ558,"0.#"),1)=".",TRUE,FALSE)</formula>
    </cfRule>
  </conditionalFormatting>
  <conditionalFormatting sqref="AQ556">
    <cfRule type="expression" dxfId="2437" priority="1255">
      <formula>IF(RIGHT(TEXT(AQ556,"0.#"),1)=".",FALSE,TRUE)</formula>
    </cfRule>
    <cfRule type="expression" dxfId="2436" priority="1256">
      <formula>IF(RIGHT(TEXT(AQ556,"0.#"),1)=".",TRUE,FALSE)</formula>
    </cfRule>
  </conditionalFormatting>
  <conditionalFormatting sqref="AE561">
    <cfRule type="expression" dxfId="2435" priority="1253">
      <formula>IF(RIGHT(TEXT(AE561,"0.#"),1)=".",FALSE,TRUE)</formula>
    </cfRule>
    <cfRule type="expression" dxfId="2434" priority="1254">
      <formula>IF(RIGHT(TEXT(AE561,"0.#"),1)=".",TRUE,FALSE)</formula>
    </cfRule>
  </conditionalFormatting>
  <conditionalFormatting sqref="AE562">
    <cfRule type="expression" dxfId="2433" priority="1251">
      <formula>IF(RIGHT(TEXT(AE562,"0.#"),1)=".",FALSE,TRUE)</formula>
    </cfRule>
    <cfRule type="expression" dxfId="2432" priority="1252">
      <formula>IF(RIGHT(TEXT(AE562,"0.#"),1)=".",TRUE,FALSE)</formula>
    </cfRule>
  </conditionalFormatting>
  <conditionalFormatting sqref="AE563">
    <cfRule type="expression" dxfId="2431" priority="1249">
      <formula>IF(RIGHT(TEXT(AE563,"0.#"),1)=".",FALSE,TRUE)</formula>
    </cfRule>
    <cfRule type="expression" dxfId="2430" priority="1250">
      <formula>IF(RIGHT(TEXT(AE563,"0.#"),1)=".",TRUE,FALSE)</formula>
    </cfRule>
  </conditionalFormatting>
  <conditionalFormatting sqref="AL1110:AO1139">
    <cfRule type="expression" dxfId="2429" priority="2905">
      <formula>IF(AND(AL1110&gt;=0, RIGHT(TEXT(AL1110,"0.#"),1)&lt;&gt;"."),TRUE,FALSE)</formula>
    </cfRule>
    <cfRule type="expression" dxfId="2428" priority="2906">
      <formula>IF(AND(AL1110&gt;=0, RIGHT(TEXT(AL1110,"0.#"),1)="."),TRUE,FALSE)</formula>
    </cfRule>
    <cfRule type="expression" dxfId="2427" priority="2907">
      <formula>IF(AND(AL1110&lt;0, RIGHT(TEXT(AL1110,"0.#"),1)&lt;&gt;"."),TRUE,FALSE)</formula>
    </cfRule>
    <cfRule type="expression" dxfId="2426" priority="2908">
      <formula>IF(AND(AL1110&lt;0, RIGHT(TEXT(AL1110,"0.#"),1)="."),TRUE,FALSE)</formula>
    </cfRule>
  </conditionalFormatting>
  <conditionalFormatting sqref="Y1110:Y1139">
    <cfRule type="expression" dxfId="2425" priority="2903">
      <formula>IF(RIGHT(TEXT(Y1110,"0.#"),1)=".",FALSE,TRUE)</formula>
    </cfRule>
    <cfRule type="expression" dxfId="2424" priority="2904">
      <formula>IF(RIGHT(TEXT(Y1110,"0.#"),1)=".",TRUE,FALSE)</formula>
    </cfRule>
  </conditionalFormatting>
  <conditionalFormatting sqref="AQ553">
    <cfRule type="expression" dxfId="2423" priority="1287">
      <formula>IF(RIGHT(TEXT(AQ553,"0.#"),1)=".",FALSE,TRUE)</formula>
    </cfRule>
    <cfRule type="expression" dxfId="2422" priority="1288">
      <formula>IF(RIGHT(TEXT(AQ553,"0.#"),1)=".",TRUE,FALSE)</formula>
    </cfRule>
  </conditionalFormatting>
  <conditionalFormatting sqref="AU552">
    <cfRule type="expression" dxfId="2421" priority="1299">
      <formula>IF(RIGHT(TEXT(AU552,"0.#"),1)=".",FALSE,TRUE)</formula>
    </cfRule>
    <cfRule type="expression" dxfId="2420" priority="1300">
      <formula>IF(RIGHT(TEXT(AU552,"0.#"),1)=".",TRUE,FALSE)</formula>
    </cfRule>
  </conditionalFormatting>
  <conditionalFormatting sqref="AE552">
    <cfRule type="expression" dxfId="2419" priority="1311">
      <formula>IF(RIGHT(TEXT(AE552,"0.#"),1)=".",FALSE,TRUE)</formula>
    </cfRule>
    <cfRule type="expression" dxfId="2418" priority="1312">
      <formula>IF(RIGHT(TEXT(AE552,"0.#"),1)=".",TRUE,FALSE)</formula>
    </cfRule>
  </conditionalFormatting>
  <conditionalFormatting sqref="AQ548">
    <cfRule type="expression" dxfId="2417" priority="1317">
      <formula>IF(RIGHT(TEXT(AQ548,"0.#"),1)=".",FALSE,TRUE)</formula>
    </cfRule>
    <cfRule type="expression" dxfId="2416" priority="1318">
      <formula>IF(RIGHT(TEXT(AQ548,"0.#"),1)=".",TRUE,FALSE)</formula>
    </cfRule>
  </conditionalFormatting>
  <conditionalFormatting sqref="AL846:AO846">
    <cfRule type="expression" dxfId="2415" priority="2857">
      <formula>IF(AND(AL846&gt;=0, RIGHT(TEXT(AL846,"0.#"),1)&lt;&gt;"."),TRUE,FALSE)</formula>
    </cfRule>
    <cfRule type="expression" dxfId="2414" priority="2858">
      <formula>IF(AND(AL846&gt;=0, RIGHT(TEXT(AL846,"0.#"),1)="."),TRUE,FALSE)</formula>
    </cfRule>
    <cfRule type="expression" dxfId="2413" priority="2859">
      <formula>IF(AND(AL846&lt;0, RIGHT(TEXT(AL846,"0.#"),1)&lt;&gt;"."),TRUE,FALSE)</formula>
    </cfRule>
    <cfRule type="expression" dxfId="2412" priority="2860">
      <formula>IF(AND(AL846&lt;0, RIGHT(TEXT(AL846,"0.#"),1)="."),TRUE,FALSE)</formula>
    </cfRule>
  </conditionalFormatting>
  <conditionalFormatting sqref="Y846">
    <cfRule type="expression" dxfId="2411" priority="2855">
      <formula>IF(RIGHT(TEXT(Y846,"0.#"),1)=".",FALSE,TRUE)</formula>
    </cfRule>
    <cfRule type="expression" dxfId="2410" priority="2856">
      <formula>IF(RIGHT(TEXT(Y846,"0.#"),1)=".",TRUE,FALSE)</formula>
    </cfRule>
  </conditionalFormatting>
  <conditionalFormatting sqref="AE492">
    <cfRule type="expression" dxfId="2409" priority="1643">
      <formula>IF(RIGHT(TEXT(AE492,"0.#"),1)=".",FALSE,TRUE)</formula>
    </cfRule>
    <cfRule type="expression" dxfId="2408" priority="1644">
      <formula>IF(RIGHT(TEXT(AE492,"0.#"),1)=".",TRUE,FALSE)</formula>
    </cfRule>
  </conditionalFormatting>
  <conditionalFormatting sqref="AE493">
    <cfRule type="expression" dxfId="2407" priority="1641">
      <formula>IF(RIGHT(TEXT(AE493,"0.#"),1)=".",FALSE,TRUE)</formula>
    </cfRule>
    <cfRule type="expression" dxfId="2406" priority="1642">
      <formula>IF(RIGHT(TEXT(AE493,"0.#"),1)=".",TRUE,FALSE)</formula>
    </cfRule>
  </conditionalFormatting>
  <conditionalFormatting sqref="AE494">
    <cfRule type="expression" dxfId="2405" priority="1639">
      <formula>IF(RIGHT(TEXT(AE494,"0.#"),1)=".",FALSE,TRUE)</formula>
    </cfRule>
    <cfRule type="expression" dxfId="2404" priority="1640">
      <formula>IF(RIGHT(TEXT(AE494,"0.#"),1)=".",TRUE,FALSE)</formula>
    </cfRule>
  </conditionalFormatting>
  <conditionalFormatting sqref="AQ493">
    <cfRule type="expression" dxfId="2403" priority="1619">
      <formula>IF(RIGHT(TEXT(AQ493,"0.#"),1)=".",FALSE,TRUE)</formula>
    </cfRule>
    <cfRule type="expression" dxfId="2402" priority="1620">
      <formula>IF(RIGHT(TEXT(AQ493,"0.#"),1)=".",TRUE,FALSE)</formula>
    </cfRule>
  </conditionalFormatting>
  <conditionalFormatting sqref="AQ494">
    <cfRule type="expression" dxfId="2401" priority="1617">
      <formula>IF(RIGHT(TEXT(AQ494,"0.#"),1)=".",FALSE,TRUE)</formula>
    </cfRule>
    <cfRule type="expression" dxfId="2400" priority="1618">
      <formula>IF(RIGHT(TEXT(AQ494,"0.#"),1)=".",TRUE,FALSE)</formula>
    </cfRule>
  </conditionalFormatting>
  <conditionalFormatting sqref="AQ492">
    <cfRule type="expression" dxfId="2399" priority="1615">
      <formula>IF(RIGHT(TEXT(AQ492,"0.#"),1)=".",FALSE,TRUE)</formula>
    </cfRule>
    <cfRule type="expression" dxfId="2398" priority="1616">
      <formula>IF(RIGHT(TEXT(AQ492,"0.#"),1)=".",TRUE,FALSE)</formula>
    </cfRule>
  </conditionalFormatting>
  <conditionalFormatting sqref="AU494">
    <cfRule type="expression" dxfId="2397" priority="1627">
      <formula>IF(RIGHT(TEXT(AU494,"0.#"),1)=".",FALSE,TRUE)</formula>
    </cfRule>
    <cfRule type="expression" dxfId="2396" priority="1628">
      <formula>IF(RIGHT(TEXT(AU494,"0.#"),1)=".",TRUE,FALSE)</formula>
    </cfRule>
  </conditionalFormatting>
  <conditionalFormatting sqref="AU492">
    <cfRule type="expression" dxfId="2395" priority="1631">
      <formula>IF(RIGHT(TEXT(AU492,"0.#"),1)=".",FALSE,TRUE)</formula>
    </cfRule>
    <cfRule type="expression" dxfId="2394" priority="1632">
      <formula>IF(RIGHT(TEXT(AU492,"0.#"),1)=".",TRUE,FALSE)</formula>
    </cfRule>
  </conditionalFormatting>
  <conditionalFormatting sqref="AU493">
    <cfRule type="expression" dxfId="2393" priority="1629">
      <formula>IF(RIGHT(TEXT(AU493,"0.#"),1)=".",FALSE,TRUE)</formula>
    </cfRule>
    <cfRule type="expression" dxfId="2392" priority="1630">
      <formula>IF(RIGHT(TEXT(AU493,"0.#"),1)=".",TRUE,FALSE)</formula>
    </cfRule>
  </conditionalFormatting>
  <conditionalFormatting sqref="AU583">
    <cfRule type="expression" dxfId="2391" priority="1147">
      <formula>IF(RIGHT(TEXT(AU583,"0.#"),1)=".",FALSE,TRUE)</formula>
    </cfRule>
    <cfRule type="expression" dxfId="2390" priority="1148">
      <formula>IF(RIGHT(TEXT(AU583,"0.#"),1)=".",TRUE,FALSE)</formula>
    </cfRule>
  </conditionalFormatting>
  <conditionalFormatting sqref="AU582">
    <cfRule type="expression" dxfId="2389" priority="1149">
      <formula>IF(RIGHT(TEXT(AU582,"0.#"),1)=".",FALSE,TRUE)</formula>
    </cfRule>
    <cfRule type="expression" dxfId="2388" priority="1150">
      <formula>IF(RIGHT(TEXT(AU582,"0.#"),1)=".",TRUE,FALSE)</formula>
    </cfRule>
  </conditionalFormatting>
  <conditionalFormatting sqref="AE499">
    <cfRule type="expression" dxfId="2387" priority="1609">
      <formula>IF(RIGHT(TEXT(AE499,"0.#"),1)=".",FALSE,TRUE)</formula>
    </cfRule>
    <cfRule type="expression" dxfId="2386" priority="1610">
      <formula>IF(RIGHT(TEXT(AE499,"0.#"),1)=".",TRUE,FALSE)</formula>
    </cfRule>
  </conditionalFormatting>
  <conditionalFormatting sqref="AE497">
    <cfRule type="expression" dxfId="2385" priority="1613">
      <formula>IF(RIGHT(TEXT(AE497,"0.#"),1)=".",FALSE,TRUE)</formula>
    </cfRule>
    <cfRule type="expression" dxfId="2384" priority="1614">
      <formula>IF(RIGHT(TEXT(AE497,"0.#"),1)=".",TRUE,FALSE)</formula>
    </cfRule>
  </conditionalFormatting>
  <conditionalFormatting sqref="AE498">
    <cfRule type="expression" dxfId="2383" priority="1611">
      <formula>IF(RIGHT(TEXT(AE498,"0.#"),1)=".",FALSE,TRUE)</formula>
    </cfRule>
    <cfRule type="expression" dxfId="2382" priority="1612">
      <formula>IF(RIGHT(TEXT(AE498,"0.#"),1)=".",TRUE,FALSE)</formula>
    </cfRule>
  </conditionalFormatting>
  <conditionalFormatting sqref="AU499">
    <cfRule type="expression" dxfId="2381" priority="1597">
      <formula>IF(RIGHT(TEXT(AU499,"0.#"),1)=".",FALSE,TRUE)</formula>
    </cfRule>
    <cfRule type="expression" dxfId="2380" priority="1598">
      <formula>IF(RIGHT(TEXT(AU499,"0.#"),1)=".",TRUE,FALSE)</formula>
    </cfRule>
  </conditionalFormatting>
  <conditionalFormatting sqref="AU497">
    <cfRule type="expression" dxfId="2379" priority="1601">
      <formula>IF(RIGHT(TEXT(AU497,"0.#"),1)=".",FALSE,TRUE)</formula>
    </cfRule>
    <cfRule type="expression" dxfId="2378" priority="1602">
      <formula>IF(RIGHT(TEXT(AU497,"0.#"),1)=".",TRUE,FALSE)</formula>
    </cfRule>
  </conditionalFormatting>
  <conditionalFormatting sqref="AU498">
    <cfRule type="expression" dxfId="2377" priority="1599">
      <formula>IF(RIGHT(TEXT(AU498,"0.#"),1)=".",FALSE,TRUE)</formula>
    </cfRule>
    <cfRule type="expression" dxfId="2376" priority="1600">
      <formula>IF(RIGHT(TEXT(AU498,"0.#"),1)=".",TRUE,FALSE)</formula>
    </cfRule>
  </conditionalFormatting>
  <conditionalFormatting sqref="AQ497">
    <cfRule type="expression" dxfId="2375" priority="1585">
      <formula>IF(RIGHT(TEXT(AQ497,"0.#"),1)=".",FALSE,TRUE)</formula>
    </cfRule>
    <cfRule type="expression" dxfId="2374" priority="1586">
      <formula>IF(RIGHT(TEXT(AQ497,"0.#"),1)=".",TRUE,FALSE)</formula>
    </cfRule>
  </conditionalFormatting>
  <conditionalFormatting sqref="AQ498">
    <cfRule type="expression" dxfId="2373" priority="1589">
      <formula>IF(RIGHT(TEXT(AQ498,"0.#"),1)=".",FALSE,TRUE)</formula>
    </cfRule>
    <cfRule type="expression" dxfId="2372" priority="1590">
      <formula>IF(RIGHT(TEXT(AQ498,"0.#"),1)=".",TRUE,FALSE)</formula>
    </cfRule>
  </conditionalFormatting>
  <conditionalFormatting sqref="AQ499">
    <cfRule type="expression" dxfId="2371" priority="1587">
      <formula>IF(RIGHT(TEXT(AQ499,"0.#"),1)=".",FALSE,TRUE)</formula>
    </cfRule>
    <cfRule type="expression" dxfId="2370" priority="1588">
      <formula>IF(RIGHT(TEXT(AQ499,"0.#"),1)=".",TRUE,FALSE)</formula>
    </cfRule>
  </conditionalFormatting>
  <conditionalFormatting sqref="AE504">
    <cfRule type="expression" dxfId="2369" priority="1579">
      <formula>IF(RIGHT(TEXT(AE504,"0.#"),1)=".",FALSE,TRUE)</formula>
    </cfRule>
    <cfRule type="expression" dxfId="2368" priority="1580">
      <formula>IF(RIGHT(TEXT(AE504,"0.#"),1)=".",TRUE,FALSE)</formula>
    </cfRule>
  </conditionalFormatting>
  <conditionalFormatting sqref="AE502">
    <cfRule type="expression" dxfId="2367" priority="1583">
      <formula>IF(RIGHT(TEXT(AE502,"0.#"),1)=".",FALSE,TRUE)</formula>
    </cfRule>
    <cfRule type="expression" dxfId="2366" priority="1584">
      <formula>IF(RIGHT(TEXT(AE502,"0.#"),1)=".",TRUE,FALSE)</formula>
    </cfRule>
  </conditionalFormatting>
  <conditionalFormatting sqref="AE503">
    <cfRule type="expression" dxfId="2365" priority="1581">
      <formula>IF(RIGHT(TEXT(AE503,"0.#"),1)=".",FALSE,TRUE)</formula>
    </cfRule>
    <cfRule type="expression" dxfId="2364" priority="1582">
      <formula>IF(RIGHT(TEXT(AE503,"0.#"),1)=".",TRUE,FALSE)</formula>
    </cfRule>
  </conditionalFormatting>
  <conditionalFormatting sqref="AU504">
    <cfRule type="expression" dxfId="2363" priority="1567">
      <formula>IF(RIGHT(TEXT(AU504,"0.#"),1)=".",FALSE,TRUE)</formula>
    </cfRule>
    <cfRule type="expression" dxfId="2362" priority="1568">
      <formula>IF(RIGHT(TEXT(AU504,"0.#"),1)=".",TRUE,FALSE)</formula>
    </cfRule>
  </conditionalFormatting>
  <conditionalFormatting sqref="AU502">
    <cfRule type="expression" dxfId="2361" priority="1571">
      <formula>IF(RIGHT(TEXT(AU502,"0.#"),1)=".",FALSE,TRUE)</formula>
    </cfRule>
    <cfRule type="expression" dxfId="2360" priority="1572">
      <formula>IF(RIGHT(TEXT(AU502,"0.#"),1)=".",TRUE,FALSE)</formula>
    </cfRule>
  </conditionalFormatting>
  <conditionalFormatting sqref="AU503">
    <cfRule type="expression" dxfId="2359" priority="1569">
      <formula>IF(RIGHT(TEXT(AU503,"0.#"),1)=".",FALSE,TRUE)</formula>
    </cfRule>
    <cfRule type="expression" dxfId="2358" priority="1570">
      <formula>IF(RIGHT(TEXT(AU503,"0.#"),1)=".",TRUE,FALSE)</formula>
    </cfRule>
  </conditionalFormatting>
  <conditionalFormatting sqref="AQ502">
    <cfRule type="expression" dxfId="2357" priority="1555">
      <formula>IF(RIGHT(TEXT(AQ502,"0.#"),1)=".",FALSE,TRUE)</formula>
    </cfRule>
    <cfRule type="expression" dxfId="2356" priority="1556">
      <formula>IF(RIGHT(TEXT(AQ502,"0.#"),1)=".",TRUE,FALSE)</formula>
    </cfRule>
  </conditionalFormatting>
  <conditionalFormatting sqref="AQ503">
    <cfRule type="expression" dxfId="2355" priority="1559">
      <formula>IF(RIGHT(TEXT(AQ503,"0.#"),1)=".",FALSE,TRUE)</formula>
    </cfRule>
    <cfRule type="expression" dxfId="2354" priority="1560">
      <formula>IF(RIGHT(TEXT(AQ503,"0.#"),1)=".",TRUE,FALSE)</formula>
    </cfRule>
  </conditionalFormatting>
  <conditionalFormatting sqref="AQ504">
    <cfRule type="expression" dxfId="2353" priority="1557">
      <formula>IF(RIGHT(TEXT(AQ504,"0.#"),1)=".",FALSE,TRUE)</formula>
    </cfRule>
    <cfRule type="expression" dxfId="2352" priority="1558">
      <formula>IF(RIGHT(TEXT(AQ504,"0.#"),1)=".",TRUE,FALSE)</formula>
    </cfRule>
  </conditionalFormatting>
  <conditionalFormatting sqref="AE509">
    <cfRule type="expression" dxfId="2351" priority="1549">
      <formula>IF(RIGHT(TEXT(AE509,"0.#"),1)=".",FALSE,TRUE)</formula>
    </cfRule>
    <cfRule type="expression" dxfId="2350" priority="1550">
      <formula>IF(RIGHT(TEXT(AE509,"0.#"),1)=".",TRUE,FALSE)</formula>
    </cfRule>
  </conditionalFormatting>
  <conditionalFormatting sqref="AE507">
    <cfRule type="expression" dxfId="2349" priority="1553">
      <formula>IF(RIGHT(TEXT(AE507,"0.#"),1)=".",FALSE,TRUE)</formula>
    </cfRule>
    <cfRule type="expression" dxfId="2348" priority="1554">
      <formula>IF(RIGHT(TEXT(AE507,"0.#"),1)=".",TRUE,FALSE)</formula>
    </cfRule>
  </conditionalFormatting>
  <conditionalFormatting sqref="AE508">
    <cfRule type="expression" dxfId="2347" priority="1551">
      <formula>IF(RIGHT(TEXT(AE508,"0.#"),1)=".",FALSE,TRUE)</formula>
    </cfRule>
    <cfRule type="expression" dxfId="2346" priority="1552">
      <formula>IF(RIGHT(TEXT(AE508,"0.#"),1)=".",TRUE,FALSE)</formula>
    </cfRule>
  </conditionalFormatting>
  <conditionalFormatting sqref="AU509">
    <cfRule type="expression" dxfId="2345" priority="1537">
      <formula>IF(RIGHT(TEXT(AU509,"0.#"),1)=".",FALSE,TRUE)</formula>
    </cfRule>
    <cfRule type="expression" dxfId="2344" priority="1538">
      <formula>IF(RIGHT(TEXT(AU509,"0.#"),1)=".",TRUE,FALSE)</formula>
    </cfRule>
  </conditionalFormatting>
  <conditionalFormatting sqref="AU507">
    <cfRule type="expression" dxfId="2343" priority="1541">
      <formula>IF(RIGHT(TEXT(AU507,"0.#"),1)=".",FALSE,TRUE)</formula>
    </cfRule>
    <cfRule type="expression" dxfId="2342" priority="1542">
      <formula>IF(RIGHT(TEXT(AU507,"0.#"),1)=".",TRUE,FALSE)</formula>
    </cfRule>
  </conditionalFormatting>
  <conditionalFormatting sqref="AU508">
    <cfRule type="expression" dxfId="2341" priority="1539">
      <formula>IF(RIGHT(TEXT(AU508,"0.#"),1)=".",FALSE,TRUE)</formula>
    </cfRule>
    <cfRule type="expression" dxfId="2340" priority="1540">
      <formula>IF(RIGHT(TEXT(AU508,"0.#"),1)=".",TRUE,FALSE)</formula>
    </cfRule>
  </conditionalFormatting>
  <conditionalFormatting sqref="AQ507">
    <cfRule type="expression" dxfId="2339" priority="1525">
      <formula>IF(RIGHT(TEXT(AQ507,"0.#"),1)=".",FALSE,TRUE)</formula>
    </cfRule>
    <cfRule type="expression" dxfId="2338" priority="1526">
      <formula>IF(RIGHT(TEXT(AQ507,"0.#"),1)=".",TRUE,FALSE)</formula>
    </cfRule>
  </conditionalFormatting>
  <conditionalFormatting sqref="AQ508">
    <cfRule type="expression" dxfId="2337" priority="1529">
      <formula>IF(RIGHT(TEXT(AQ508,"0.#"),1)=".",FALSE,TRUE)</formula>
    </cfRule>
    <cfRule type="expression" dxfId="2336" priority="1530">
      <formula>IF(RIGHT(TEXT(AQ508,"0.#"),1)=".",TRUE,FALSE)</formula>
    </cfRule>
  </conditionalFormatting>
  <conditionalFormatting sqref="AQ509">
    <cfRule type="expression" dxfId="2335" priority="1527">
      <formula>IF(RIGHT(TEXT(AQ509,"0.#"),1)=".",FALSE,TRUE)</formula>
    </cfRule>
    <cfRule type="expression" dxfId="2334" priority="1528">
      <formula>IF(RIGHT(TEXT(AQ509,"0.#"),1)=".",TRUE,FALSE)</formula>
    </cfRule>
  </conditionalFormatting>
  <conditionalFormatting sqref="AE465">
    <cfRule type="expression" dxfId="2333" priority="1819">
      <formula>IF(RIGHT(TEXT(AE465,"0.#"),1)=".",FALSE,TRUE)</formula>
    </cfRule>
    <cfRule type="expression" dxfId="2332" priority="1820">
      <formula>IF(RIGHT(TEXT(AE465,"0.#"),1)=".",TRUE,FALSE)</formula>
    </cfRule>
  </conditionalFormatting>
  <conditionalFormatting sqref="AE463">
    <cfRule type="expression" dxfId="2331" priority="1823">
      <formula>IF(RIGHT(TEXT(AE463,"0.#"),1)=".",FALSE,TRUE)</formula>
    </cfRule>
    <cfRule type="expression" dxfId="2330" priority="1824">
      <formula>IF(RIGHT(TEXT(AE463,"0.#"),1)=".",TRUE,FALSE)</formula>
    </cfRule>
  </conditionalFormatting>
  <conditionalFormatting sqref="AE464">
    <cfRule type="expression" dxfId="2329" priority="1821">
      <formula>IF(RIGHT(TEXT(AE464,"0.#"),1)=".",FALSE,TRUE)</formula>
    </cfRule>
    <cfRule type="expression" dxfId="2328" priority="1822">
      <formula>IF(RIGHT(TEXT(AE464,"0.#"),1)=".",TRUE,FALSE)</formula>
    </cfRule>
  </conditionalFormatting>
  <conditionalFormatting sqref="AM465">
    <cfRule type="expression" dxfId="2327" priority="1813">
      <formula>IF(RIGHT(TEXT(AM465,"0.#"),1)=".",FALSE,TRUE)</formula>
    </cfRule>
    <cfRule type="expression" dxfId="2326" priority="1814">
      <formula>IF(RIGHT(TEXT(AM465,"0.#"),1)=".",TRUE,FALSE)</formula>
    </cfRule>
  </conditionalFormatting>
  <conditionalFormatting sqref="AM463">
    <cfRule type="expression" dxfId="2325" priority="1817">
      <formula>IF(RIGHT(TEXT(AM463,"0.#"),1)=".",FALSE,TRUE)</formula>
    </cfRule>
    <cfRule type="expression" dxfId="2324" priority="1818">
      <formula>IF(RIGHT(TEXT(AM463,"0.#"),1)=".",TRUE,FALSE)</formula>
    </cfRule>
  </conditionalFormatting>
  <conditionalFormatting sqref="AM464">
    <cfRule type="expression" dxfId="2323" priority="1815">
      <formula>IF(RIGHT(TEXT(AM464,"0.#"),1)=".",FALSE,TRUE)</formula>
    </cfRule>
    <cfRule type="expression" dxfId="2322" priority="1816">
      <formula>IF(RIGHT(TEXT(AM464,"0.#"),1)=".",TRUE,FALSE)</formula>
    </cfRule>
  </conditionalFormatting>
  <conditionalFormatting sqref="AU465">
    <cfRule type="expression" dxfId="2321" priority="1807">
      <formula>IF(RIGHT(TEXT(AU465,"0.#"),1)=".",FALSE,TRUE)</formula>
    </cfRule>
    <cfRule type="expression" dxfId="2320" priority="1808">
      <formula>IF(RIGHT(TEXT(AU465,"0.#"),1)=".",TRUE,FALSE)</formula>
    </cfRule>
  </conditionalFormatting>
  <conditionalFormatting sqref="AU463">
    <cfRule type="expression" dxfId="2319" priority="1811">
      <formula>IF(RIGHT(TEXT(AU463,"0.#"),1)=".",FALSE,TRUE)</formula>
    </cfRule>
    <cfRule type="expression" dxfId="2318" priority="1812">
      <formula>IF(RIGHT(TEXT(AU463,"0.#"),1)=".",TRUE,FALSE)</formula>
    </cfRule>
  </conditionalFormatting>
  <conditionalFormatting sqref="AU464">
    <cfRule type="expression" dxfId="2317" priority="1809">
      <formula>IF(RIGHT(TEXT(AU464,"0.#"),1)=".",FALSE,TRUE)</formula>
    </cfRule>
    <cfRule type="expression" dxfId="2316" priority="1810">
      <formula>IF(RIGHT(TEXT(AU464,"0.#"),1)=".",TRUE,FALSE)</formula>
    </cfRule>
  </conditionalFormatting>
  <conditionalFormatting sqref="AI465">
    <cfRule type="expression" dxfId="2315" priority="1801">
      <formula>IF(RIGHT(TEXT(AI465,"0.#"),1)=".",FALSE,TRUE)</formula>
    </cfRule>
    <cfRule type="expression" dxfId="2314" priority="1802">
      <formula>IF(RIGHT(TEXT(AI465,"0.#"),1)=".",TRUE,FALSE)</formula>
    </cfRule>
  </conditionalFormatting>
  <conditionalFormatting sqref="AI463">
    <cfRule type="expression" dxfId="2313" priority="1805">
      <formula>IF(RIGHT(TEXT(AI463,"0.#"),1)=".",FALSE,TRUE)</formula>
    </cfRule>
    <cfRule type="expression" dxfId="2312" priority="1806">
      <formula>IF(RIGHT(TEXT(AI463,"0.#"),1)=".",TRUE,FALSE)</formula>
    </cfRule>
  </conditionalFormatting>
  <conditionalFormatting sqref="AI464">
    <cfRule type="expression" dxfId="2311" priority="1803">
      <formula>IF(RIGHT(TEXT(AI464,"0.#"),1)=".",FALSE,TRUE)</formula>
    </cfRule>
    <cfRule type="expression" dxfId="2310" priority="1804">
      <formula>IF(RIGHT(TEXT(AI464,"0.#"),1)=".",TRUE,FALSE)</formula>
    </cfRule>
  </conditionalFormatting>
  <conditionalFormatting sqref="AQ463">
    <cfRule type="expression" dxfId="2309" priority="1795">
      <formula>IF(RIGHT(TEXT(AQ463,"0.#"),1)=".",FALSE,TRUE)</formula>
    </cfRule>
    <cfRule type="expression" dxfId="2308" priority="1796">
      <formula>IF(RIGHT(TEXT(AQ463,"0.#"),1)=".",TRUE,FALSE)</formula>
    </cfRule>
  </conditionalFormatting>
  <conditionalFormatting sqref="AQ464">
    <cfRule type="expression" dxfId="2307" priority="1799">
      <formula>IF(RIGHT(TEXT(AQ464,"0.#"),1)=".",FALSE,TRUE)</formula>
    </cfRule>
    <cfRule type="expression" dxfId="2306" priority="1800">
      <formula>IF(RIGHT(TEXT(AQ464,"0.#"),1)=".",TRUE,FALSE)</formula>
    </cfRule>
  </conditionalFormatting>
  <conditionalFormatting sqref="AQ465">
    <cfRule type="expression" dxfId="2305" priority="1797">
      <formula>IF(RIGHT(TEXT(AQ465,"0.#"),1)=".",FALSE,TRUE)</formula>
    </cfRule>
    <cfRule type="expression" dxfId="2304" priority="1798">
      <formula>IF(RIGHT(TEXT(AQ465,"0.#"),1)=".",TRUE,FALSE)</formula>
    </cfRule>
  </conditionalFormatting>
  <conditionalFormatting sqref="AE470">
    <cfRule type="expression" dxfId="2303" priority="1789">
      <formula>IF(RIGHT(TEXT(AE470,"0.#"),1)=".",FALSE,TRUE)</formula>
    </cfRule>
    <cfRule type="expression" dxfId="2302" priority="1790">
      <formula>IF(RIGHT(TEXT(AE470,"0.#"),1)=".",TRUE,FALSE)</formula>
    </cfRule>
  </conditionalFormatting>
  <conditionalFormatting sqref="AE468">
    <cfRule type="expression" dxfId="2301" priority="1793">
      <formula>IF(RIGHT(TEXT(AE468,"0.#"),1)=".",FALSE,TRUE)</formula>
    </cfRule>
    <cfRule type="expression" dxfId="2300" priority="1794">
      <formula>IF(RIGHT(TEXT(AE468,"0.#"),1)=".",TRUE,FALSE)</formula>
    </cfRule>
  </conditionalFormatting>
  <conditionalFormatting sqref="AE469">
    <cfRule type="expression" dxfId="2299" priority="1791">
      <formula>IF(RIGHT(TEXT(AE469,"0.#"),1)=".",FALSE,TRUE)</formula>
    </cfRule>
    <cfRule type="expression" dxfId="2298" priority="1792">
      <formula>IF(RIGHT(TEXT(AE469,"0.#"),1)=".",TRUE,FALSE)</formula>
    </cfRule>
  </conditionalFormatting>
  <conditionalFormatting sqref="AM470">
    <cfRule type="expression" dxfId="2297" priority="1783">
      <formula>IF(RIGHT(TEXT(AM470,"0.#"),1)=".",FALSE,TRUE)</formula>
    </cfRule>
    <cfRule type="expression" dxfId="2296" priority="1784">
      <formula>IF(RIGHT(TEXT(AM470,"0.#"),1)=".",TRUE,FALSE)</formula>
    </cfRule>
  </conditionalFormatting>
  <conditionalFormatting sqref="AM468">
    <cfRule type="expression" dxfId="2295" priority="1787">
      <formula>IF(RIGHT(TEXT(AM468,"0.#"),1)=".",FALSE,TRUE)</formula>
    </cfRule>
    <cfRule type="expression" dxfId="2294" priority="1788">
      <formula>IF(RIGHT(TEXT(AM468,"0.#"),1)=".",TRUE,FALSE)</formula>
    </cfRule>
  </conditionalFormatting>
  <conditionalFormatting sqref="AM469">
    <cfRule type="expression" dxfId="2293" priority="1785">
      <formula>IF(RIGHT(TEXT(AM469,"0.#"),1)=".",FALSE,TRUE)</formula>
    </cfRule>
    <cfRule type="expression" dxfId="2292" priority="1786">
      <formula>IF(RIGHT(TEXT(AM469,"0.#"),1)=".",TRUE,FALSE)</formula>
    </cfRule>
  </conditionalFormatting>
  <conditionalFormatting sqref="AU470">
    <cfRule type="expression" dxfId="2291" priority="1777">
      <formula>IF(RIGHT(TEXT(AU470,"0.#"),1)=".",FALSE,TRUE)</formula>
    </cfRule>
    <cfRule type="expression" dxfId="2290" priority="1778">
      <formula>IF(RIGHT(TEXT(AU470,"0.#"),1)=".",TRUE,FALSE)</formula>
    </cfRule>
  </conditionalFormatting>
  <conditionalFormatting sqref="AU468">
    <cfRule type="expression" dxfId="2289" priority="1781">
      <formula>IF(RIGHT(TEXT(AU468,"0.#"),1)=".",FALSE,TRUE)</formula>
    </cfRule>
    <cfRule type="expression" dxfId="2288" priority="1782">
      <formula>IF(RIGHT(TEXT(AU468,"0.#"),1)=".",TRUE,FALSE)</formula>
    </cfRule>
  </conditionalFormatting>
  <conditionalFormatting sqref="AU469">
    <cfRule type="expression" dxfId="2287" priority="1779">
      <formula>IF(RIGHT(TEXT(AU469,"0.#"),1)=".",FALSE,TRUE)</formula>
    </cfRule>
    <cfRule type="expression" dxfId="2286" priority="1780">
      <formula>IF(RIGHT(TEXT(AU469,"0.#"),1)=".",TRUE,FALSE)</formula>
    </cfRule>
  </conditionalFormatting>
  <conditionalFormatting sqref="AI470">
    <cfRule type="expression" dxfId="2285" priority="1771">
      <formula>IF(RIGHT(TEXT(AI470,"0.#"),1)=".",FALSE,TRUE)</formula>
    </cfRule>
    <cfRule type="expression" dxfId="2284" priority="1772">
      <formula>IF(RIGHT(TEXT(AI470,"0.#"),1)=".",TRUE,FALSE)</formula>
    </cfRule>
  </conditionalFormatting>
  <conditionalFormatting sqref="AI468">
    <cfRule type="expression" dxfId="2283" priority="1775">
      <formula>IF(RIGHT(TEXT(AI468,"0.#"),1)=".",FALSE,TRUE)</formula>
    </cfRule>
    <cfRule type="expression" dxfId="2282" priority="1776">
      <formula>IF(RIGHT(TEXT(AI468,"0.#"),1)=".",TRUE,FALSE)</formula>
    </cfRule>
  </conditionalFormatting>
  <conditionalFormatting sqref="AI469">
    <cfRule type="expression" dxfId="2281" priority="1773">
      <formula>IF(RIGHT(TEXT(AI469,"0.#"),1)=".",FALSE,TRUE)</formula>
    </cfRule>
    <cfRule type="expression" dxfId="2280" priority="1774">
      <formula>IF(RIGHT(TEXT(AI469,"0.#"),1)=".",TRUE,FALSE)</formula>
    </cfRule>
  </conditionalFormatting>
  <conditionalFormatting sqref="AQ468">
    <cfRule type="expression" dxfId="2279" priority="1765">
      <formula>IF(RIGHT(TEXT(AQ468,"0.#"),1)=".",FALSE,TRUE)</formula>
    </cfRule>
    <cfRule type="expression" dxfId="2278" priority="1766">
      <formula>IF(RIGHT(TEXT(AQ468,"0.#"),1)=".",TRUE,FALSE)</formula>
    </cfRule>
  </conditionalFormatting>
  <conditionalFormatting sqref="AQ469">
    <cfRule type="expression" dxfId="2277" priority="1769">
      <formula>IF(RIGHT(TEXT(AQ469,"0.#"),1)=".",FALSE,TRUE)</formula>
    </cfRule>
    <cfRule type="expression" dxfId="2276" priority="1770">
      <formula>IF(RIGHT(TEXT(AQ469,"0.#"),1)=".",TRUE,FALSE)</formula>
    </cfRule>
  </conditionalFormatting>
  <conditionalFormatting sqref="AQ470">
    <cfRule type="expression" dxfId="2275" priority="1767">
      <formula>IF(RIGHT(TEXT(AQ470,"0.#"),1)=".",FALSE,TRUE)</formula>
    </cfRule>
    <cfRule type="expression" dxfId="2274" priority="1768">
      <formula>IF(RIGHT(TEXT(AQ470,"0.#"),1)=".",TRUE,FALSE)</formula>
    </cfRule>
  </conditionalFormatting>
  <conditionalFormatting sqref="AE475">
    <cfRule type="expression" dxfId="2273" priority="1759">
      <formula>IF(RIGHT(TEXT(AE475,"0.#"),1)=".",FALSE,TRUE)</formula>
    </cfRule>
    <cfRule type="expression" dxfId="2272" priority="1760">
      <formula>IF(RIGHT(TEXT(AE475,"0.#"),1)=".",TRUE,FALSE)</formula>
    </cfRule>
  </conditionalFormatting>
  <conditionalFormatting sqref="AE473">
    <cfRule type="expression" dxfId="2271" priority="1763">
      <formula>IF(RIGHT(TEXT(AE473,"0.#"),1)=".",FALSE,TRUE)</formula>
    </cfRule>
    <cfRule type="expression" dxfId="2270" priority="1764">
      <formula>IF(RIGHT(TEXT(AE473,"0.#"),1)=".",TRUE,FALSE)</formula>
    </cfRule>
  </conditionalFormatting>
  <conditionalFormatting sqref="AE474">
    <cfRule type="expression" dxfId="2269" priority="1761">
      <formula>IF(RIGHT(TEXT(AE474,"0.#"),1)=".",FALSE,TRUE)</formula>
    </cfRule>
    <cfRule type="expression" dxfId="2268" priority="1762">
      <formula>IF(RIGHT(TEXT(AE474,"0.#"),1)=".",TRUE,FALSE)</formula>
    </cfRule>
  </conditionalFormatting>
  <conditionalFormatting sqref="AM475">
    <cfRule type="expression" dxfId="2267" priority="1753">
      <formula>IF(RIGHT(TEXT(AM475,"0.#"),1)=".",FALSE,TRUE)</formula>
    </cfRule>
    <cfRule type="expression" dxfId="2266" priority="1754">
      <formula>IF(RIGHT(TEXT(AM475,"0.#"),1)=".",TRUE,FALSE)</formula>
    </cfRule>
  </conditionalFormatting>
  <conditionalFormatting sqref="AM473">
    <cfRule type="expression" dxfId="2265" priority="1757">
      <formula>IF(RIGHT(TEXT(AM473,"0.#"),1)=".",FALSE,TRUE)</formula>
    </cfRule>
    <cfRule type="expression" dxfId="2264" priority="1758">
      <formula>IF(RIGHT(TEXT(AM473,"0.#"),1)=".",TRUE,FALSE)</formula>
    </cfRule>
  </conditionalFormatting>
  <conditionalFormatting sqref="AM474">
    <cfRule type="expression" dxfId="2263" priority="1755">
      <formula>IF(RIGHT(TEXT(AM474,"0.#"),1)=".",FALSE,TRUE)</formula>
    </cfRule>
    <cfRule type="expression" dxfId="2262" priority="1756">
      <formula>IF(RIGHT(TEXT(AM474,"0.#"),1)=".",TRUE,FALSE)</formula>
    </cfRule>
  </conditionalFormatting>
  <conditionalFormatting sqref="AU475">
    <cfRule type="expression" dxfId="2261" priority="1747">
      <formula>IF(RIGHT(TEXT(AU475,"0.#"),1)=".",FALSE,TRUE)</formula>
    </cfRule>
    <cfRule type="expression" dxfId="2260" priority="1748">
      <formula>IF(RIGHT(TEXT(AU475,"0.#"),1)=".",TRUE,FALSE)</formula>
    </cfRule>
  </conditionalFormatting>
  <conditionalFormatting sqref="AU473">
    <cfRule type="expression" dxfId="2259" priority="1751">
      <formula>IF(RIGHT(TEXT(AU473,"0.#"),1)=".",FALSE,TRUE)</formula>
    </cfRule>
    <cfRule type="expression" dxfId="2258" priority="1752">
      <formula>IF(RIGHT(TEXT(AU473,"0.#"),1)=".",TRUE,FALSE)</formula>
    </cfRule>
  </conditionalFormatting>
  <conditionalFormatting sqref="AU474">
    <cfRule type="expression" dxfId="2257" priority="1749">
      <formula>IF(RIGHT(TEXT(AU474,"0.#"),1)=".",FALSE,TRUE)</formula>
    </cfRule>
    <cfRule type="expression" dxfId="2256" priority="1750">
      <formula>IF(RIGHT(TEXT(AU474,"0.#"),1)=".",TRUE,FALSE)</formula>
    </cfRule>
  </conditionalFormatting>
  <conditionalFormatting sqref="AI475">
    <cfRule type="expression" dxfId="2255" priority="1741">
      <formula>IF(RIGHT(TEXT(AI475,"0.#"),1)=".",FALSE,TRUE)</formula>
    </cfRule>
    <cfRule type="expression" dxfId="2254" priority="1742">
      <formula>IF(RIGHT(TEXT(AI475,"0.#"),1)=".",TRUE,FALSE)</formula>
    </cfRule>
  </conditionalFormatting>
  <conditionalFormatting sqref="AI473">
    <cfRule type="expression" dxfId="2253" priority="1745">
      <formula>IF(RIGHT(TEXT(AI473,"0.#"),1)=".",FALSE,TRUE)</formula>
    </cfRule>
    <cfRule type="expression" dxfId="2252" priority="1746">
      <formula>IF(RIGHT(TEXT(AI473,"0.#"),1)=".",TRUE,FALSE)</formula>
    </cfRule>
  </conditionalFormatting>
  <conditionalFormatting sqref="AI474">
    <cfRule type="expression" dxfId="2251" priority="1743">
      <formula>IF(RIGHT(TEXT(AI474,"0.#"),1)=".",FALSE,TRUE)</formula>
    </cfRule>
    <cfRule type="expression" dxfId="2250" priority="1744">
      <formula>IF(RIGHT(TEXT(AI474,"0.#"),1)=".",TRUE,FALSE)</formula>
    </cfRule>
  </conditionalFormatting>
  <conditionalFormatting sqref="AQ473">
    <cfRule type="expression" dxfId="2249" priority="1735">
      <formula>IF(RIGHT(TEXT(AQ473,"0.#"),1)=".",FALSE,TRUE)</formula>
    </cfRule>
    <cfRule type="expression" dxfId="2248" priority="1736">
      <formula>IF(RIGHT(TEXT(AQ473,"0.#"),1)=".",TRUE,FALSE)</formula>
    </cfRule>
  </conditionalFormatting>
  <conditionalFormatting sqref="AQ474">
    <cfRule type="expression" dxfId="2247" priority="1739">
      <formula>IF(RIGHT(TEXT(AQ474,"0.#"),1)=".",FALSE,TRUE)</formula>
    </cfRule>
    <cfRule type="expression" dxfId="2246" priority="1740">
      <formula>IF(RIGHT(TEXT(AQ474,"0.#"),1)=".",TRUE,FALSE)</formula>
    </cfRule>
  </conditionalFormatting>
  <conditionalFormatting sqref="AQ475">
    <cfRule type="expression" dxfId="2245" priority="1737">
      <formula>IF(RIGHT(TEXT(AQ475,"0.#"),1)=".",FALSE,TRUE)</formula>
    </cfRule>
    <cfRule type="expression" dxfId="2244" priority="1738">
      <formula>IF(RIGHT(TEXT(AQ475,"0.#"),1)=".",TRUE,FALSE)</formula>
    </cfRule>
  </conditionalFormatting>
  <conditionalFormatting sqref="AE480">
    <cfRule type="expression" dxfId="2243" priority="1729">
      <formula>IF(RIGHT(TEXT(AE480,"0.#"),1)=".",FALSE,TRUE)</formula>
    </cfRule>
    <cfRule type="expression" dxfId="2242" priority="1730">
      <formula>IF(RIGHT(TEXT(AE480,"0.#"),1)=".",TRUE,FALSE)</formula>
    </cfRule>
  </conditionalFormatting>
  <conditionalFormatting sqref="AE478">
    <cfRule type="expression" dxfId="2241" priority="1733">
      <formula>IF(RIGHT(TEXT(AE478,"0.#"),1)=".",FALSE,TRUE)</formula>
    </cfRule>
    <cfRule type="expression" dxfId="2240" priority="1734">
      <formula>IF(RIGHT(TEXT(AE478,"0.#"),1)=".",TRUE,FALSE)</formula>
    </cfRule>
  </conditionalFormatting>
  <conditionalFormatting sqref="AE479">
    <cfRule type="expression" dxfId="2239" priority="1731">
      <formula>IF(RIGHT(TEXT(AE479,"0.#"),1)=".",FALSE,TRUE)</formula>
    </cfRule>
    <cfRule type="expression" dxfId="2238" priority="1732">
      <formula>IF(RIGHT(TEXT(AE479,"0.#"),1)=".",TRUE,FALSE)</formula>
    </cfRule>
  </conditionalFormatting>
  <conditionalFormatting sqref="AM480">
    <cfRule type="expression" dxfId="2237" priority="1723">
      <formula>IF(RIGHT(TEXT(AM480,"0.#"),1)=".",FALSE,TRUE)</formula>
    </cfRule>
    <cfRule type="expression" dxfId="2236" priority="1724">
      <formula>IF(RIGHT(TEXT(AM480,"0.#"),1)=".",TRUE,FALSE)</formula>
    </cfRule>
  </conditionalFormatting>
  <conditionalFormatting sqref="AM478">
    <cfRule type="expression" dxfId="2235" priority="1727">
      <formula>IF(RIGHT(TEXT(AM478,"0.#"),1)=".",FALSE,TRUE)</formula>
    </cfRule>
    <cfRule type="expression" dxfId="2234" priority="1728">
      <formula>IF(RIGHT(TEXT(AM478,"0.#"),1)=".",TRUE,FALSE)</formula>
    </cfRule>
  </conditionalFormatting>
  <conditionalFormatting sqref="AM479">
    <cfRule type="expression" dxfId="2233" priority="1725">
      <formula>IF(RIGHT(TEXT(AM479,"0.#"),1)=".",FALSE,TRUE)</formula>
    </cfRule>
    <cfRule type="expression" dxfId="2232" priority="1726">
      <formula>IF(RIGHT(TEXT(AM479,"0.#"),1)=".",TRUE,FALSE)</formula>
    </cfRule>
  </conditionalFormatting>
  <conditionalFormatting sqref="AU480">
    <cfRule type="expression" dxfId="2231" priority="1717">
      <formula>IF(RIGHT(TEXT(AU480,"0.#"),1)=".",FALSE,TRUE)</formula>
    </cfRule>
    <cfRule type="expression" dxfId="2230" priority="1718">
      <formula>IF(RIGHT(TEXT(AU480,"0.#"),1)=".",TRUE,FALSE)</formula>
    </cfRule>
  </conditionalFormatting>
  <conditionalFormatting sqref="AU478">
    <cfRule type="expression" dxfId="2229" priority="1721">
      <formula>IF(RIGHT(TEXT(AU478,"0.#"),1)=".",FALSE,TRUE)</formula>
    </cfRule>
    <cfRule type="expression" dxfId="2228" priority="1722">
      <formula>IF(RIGHT(TEXT(AU478,"0.#"),1)=".",TRUE,FALSE)</formula>
    </cfRule>
  </conditionalFormatting>
  <conditionalFormatting sqref="AU479">
    <cfRule type="expression" dxfId="2227" priority="1719">
      <formula>IF(RIGHT(TEXT(AU479,"0.#"),1)=".",FALSE,TRUE)</formula>
    </cfRule>
    <cfRule type="expression" dxfId="2226" priority="1720">
      <formula>IF(RIGHT(TEXT(AU479,"0.#"),1)=".",TRUE,FALSE)</formula>
    </cfRule>
  </conditionalFormatting>
  <conditionalFormatting sqref="AI480">
    <cfRule type="expression" dxfId="2225" priority="1711">
      <formula>IF(RIGHT(TEXT(AI480,"0.#"),1)=".",FALSE,TRUE)</formula>
    </cfRule>
    <cfRule type="expression" dxfId="2224" priority="1712">
      <formula>IF(RIGHT(TEXT(AI480,"0.#"),1)=".",TRUE,FALSE)</formula>
    </cfRule>
  </conditionalFormatting>
  <conditionalFormatting sqref="AI478">
    <cfRule type="expression" dxfId="2223" priority="1715">
      <formula>IF(RIGHT(TEXT(AI478,"0.#"),1)=".",FALSE,TRUE)</formula>
    </cfRule>
    <cfRule type="expression" dxfId="2222" priority="1716">
      <formula>IF(RIGHT(TEXT(AI478,"0.#"),1)=".",TRUE,FALSE)</formula>
    </cfRule>
  </conditionalFormatting>
  <conditionalFormatting sqref="AI479">
    <cfRule type="expression" dxfId="2221" priority="1713">
      <formula>IF(RIGHT(TEXT(AI479,"0.#"),1)=".",FALSE,TRUE)</formula>
    </cfRule>
    <cfRule type="expression" dxfId="2220" priority="1714">
      <formula>IF(RIGHT(TEXT(AI479,"0.#"),1)=".",TRUE,FALSE)</formula>
    </cfRule>
  </conditionalFormatting>
  <conditionalFormatting sqref="AQ478">
    <cfRule type="expression" dxfId="2219" priority="1705">
      <formula>IF(RIGHT(TEXT(AQ478,"0.#"),1)=".",FALSE,TRUE)</formula>
    </cfRule>
    <cfRule type="expression" dxfId="2218" priority="1706">
      <formula>IF(RIGHT(TEXT(AQ478,"0.#"),1)=".",TRUE,FALSE)</formula>
    </cfRule>
  </conditionalFormatting>
  <conditionalFormatting sqref="AQ479">
    <cfRule type="expression" dxfId="2217" priority="1709">
      <formula>IF(RIGHT(TEXT(AQ479,"0.#"),1)=".",FALSE,TRUE)</formula>
    </cfRule>
    <cfRule type="expression" dxfId="2216" priority="1710">
      <formula>IF(RIGHT(TEXT(AQ479,"0.#"),1)=".",TRUE,FALSE)</formula>
    </cfRule>
  </conditionalFormatting>
  <conditionalFormatting sqref="AQ480">
    <cfRule type="expression" dxfId="2215" priority="1707">
      <formula>IF(RIGHT(TEXT(AQ480,"0.#"),1)=".",FALSE,TRUE)</formula>
    </cfRule>
    <cfRule type="expression" dxfId="2214" priority="1708">
      <formula>IF(RIGHT(TEXT(AQ480,"0.#"),1)=".",TRUE,FALSE)</formula>
    </cfRule>
  </conditionalFormatting>
  <conditionalFormatting sqref="AM47">
    <cfRule type="expression" dxfId="2213" priority="1999">
      <formula>IF(RIGHT(TEXT(AM47,"0.#"),1)=".",FALSE,TRUE)</formula>
    </cfRule>
    <cfRule type="expression" dxfId="2212" priority="2000">
      <formula>IF(RIGHT(TEXT(AM47,"0.#"),1)=".",TRUE,FALSE)</formula>
    </cfRule>
  </conditionalFormatting>
  <conditionalFormatting sqref="AI46">
    <cfRule type="expression" dxfId="2211" priority="2003">
      <formula>IF(RIGHT(TEXT(AI46,"0.#"),1)=".",FALSE,TRUE)</formula>
    </cfRule>
    <cfRule type="expression" dxfId="2210" priority="2004">
      <formula>IF(RIGHT(TEXT(AI46,"0.#"),1)=".",TRUE,FALSE)</formula>
    </cfRule>
  </conditionalFormatting>
  <conditionalFormatting sqref="AM46">
    <cfRule type="expression" dxfId="2209" priority="2001">
      <formula>IF(RIGHT(TEXT(AM46,"0.#"),1)=".",FALSE,TRUE)</formula>
    </cfRule>
    <cfRule type="expression" dxfId="2208" priority="2002">
      <formula>IF(RIGHT(TEXT(AM46,"0.#"),1)=".",TRUE,FALSE)</formula>
    </cfRule>
  </conditionalFormatting>
  <conditionalFormatting sqref="AU46:AU48">
    <cfRule type="expression" dxfId="2207" priority="1993">
      <formula>IF(RIGHT(TEXT(AU46,"0.#"),1)=".",FALSE,TRUE)</formula>
    </cfRule>
    <cfRule type="expression" dxfId="2206" priority="1994">
      <formula>IF(RIGHT(TEXT(AU46,"0.#"),1)=".",TRUE,FALSE)</formula>
    </cfRule>
  </conditionalFormatting>
  <conditionalFormatting sqref="AM48">
    <cfRule type="expression" dxfId="2205" priority="1997">
      <formula>IF(RIGHT(TEXT(AM48,"0.#"),1)=".",FALSE,TRUE)</formula>
    </cfRule>
    <cfRule type="expression" dxfId="2204" priority="1998">
      <formula>IF(RIGHT(TEXT(AM48,"0.#"),1)=".",TRUE,FALSE)</formula>
    </cfRule>
  </conditionalFormatting>
  <conditionalFormatting sqref="AQ46:AQ48">
    <cfRule type="expression" dxfId="2203" priority="1995">
      <formula>IF(RIGHT(TEXT(AQ46,"0.#"),1)=".",FALSE,TRUE)</formula>
    </cfRule>
    <cfRule type="expression" dxfId="2202" priority="1996">
      <formula>IF(RIGHT(TEXT(AQ46,"0.#"),1)=".",TRUE,FALSE)</formula>
    </cfRule>
  </conditionalFormatting>
  <conditionalFormatting sqref="AE146:AE147 AI146:AI147 AM146:AM147 AQ146:AQ147 AU146:AU147">
    <cfRule type="expression" dxfId="2201" priority="1987">
      <formula>IF(RIGHT(TEXT(AE146,"0.#"),1)=".",FALSE,TRUE)</formula>
    </cfRule>
    <cfRule type="expression" dxfId="2200" priority="1988">
      <formula>IF(RIGHT(TEXT(AE146,"0.#"),1)=".",TRUE,FALSE)</formula>
    </cfRule>
  </conditionalFormatting>
  <conditionalFormatting sqref="AE138:AE139 AI138:AI139 AM138:AM139 AQ138:AQ139 AU138:AU139">
    <cfRule type="expression" dxfId="2199" priority="1991">
      <formula>IF(RIGHT(TEXT(AE138,"0.#"),1)=".",FALSE,TRUE)</formula>
    </cfRule>
    <cfRule type="expression" dxfId="2198" priority="1992">
      <formula>IF(RIGHT(TEXT(AE138,"0.#"),1)=".",TRUE,FALSE)</formula>
    </cfRule>
  </conditionalFormatting>
  <conditionalFormatting sqref="AE142:AE143 AI142:AI143 AM142:AM143 AQ142:AQ143 AU142:AU143">
    <cfRule type="expression" dxfId="2197" priority="1989">
      <formula>IF(RIGHT(TEXT(AE142,"0.#"),1)=".",FALSE,TRUE)</formula>
    </cfRule>
    <cfRule type="expression" dxfId="2196" priority="1990">
      <formula>IF(RIGHT(TEXT(AE142,"0.#"),1)=".",TRUE,FALSE)</formula>
    </cfRule>
  </conditionalFormatting>
  <conditionalFormatting sqref="AE198:AE199 AI198:AI199 AM198:AM199 AQ198:AQ199 AU198:AU199">
    <cfRule type="expression" dxfId="2195" priority="1981">
      <formula>IF(RIGHT(TEXT(AE198,"0.#"),1)=".",FALSE,TRUE)</formula>
    </cfRule>
    <cfRule type="expression" dxfId="2194" priority="1982">
      <formula>IF(RIGHT(TEXT(AE198,"0.#"),1)=".",TRUE,FALSE)</formula>
    </cfRule>
  </conditionalFormatting>
  <conditionalFormatting sqref="AE150:AE151 AI150:AI151 AM150:AM151 AQ150:AQ151 AU150:AU151">
    <cfRule type="expression" dxfId="2193" priority="1985">
      <formula>IF(RIGHT(TEXT(AE150,"0.#"),1)=".",FALSE,TRUE)</formula>
    </cfRule>
    <cfRule type="expression" dxfId="2192" priority="1986">
      <formula>IF(RIGHT(TEXT(AE150,"0.#"),1)=".",TRUE,FALSE)</formula>
    </cfRule>
  </conditionalFormatting>
  <conditionalFormatting sqref="AE194:AE195 AI194:AI195 AM194:AM195 AQ194:AQ195 AU194:AU195">
    <cfRule type="expression" dxfId="2191" priority="1983">
      <formula>IF(RIGHT(TEXT(AE194,"0.#"),1)=".",FALSE,TRUE)</formula>
    </cfRule>
    <cfRule type="expression" dxfId="2190" priority="1984">
      <formula>IF(RIGHT(TEXT(AE194,"0.#"),1)=".",TRUE,FALSE)</formula>
    </cfRule>
  </conditionalFormatting>
  <conditionalFormatting sqref="AE210:AE211 AI210:AI211 AM210:AM211 AQ210:AQ211 AU210:AU211">
    <cfRule type="expression" dxfId="2189" priority="1975">
      <formula>IF(RIGHT(TEXT(AE210,"0.#"),1)=".",FALSE,TRUE)</formula>
    </cfRule>
    <cfRule type="expression" dxfId="2188" priority="1976">
      <formula>IF(RIGHT(TEXT(AE210,"0.#"),1)=".",TRUE,FALSE)</formula>
    </cfRule>
  </conditionalFormatting>
  <conditionalFormatting sqref="AE202:AE203 AI202:AI203 AM202:AM203 AQ202:AQ203 AU202:AU203">
    <cfRule type="expression" dxfId="2187" priority="1979">
      <formula>IF(RIGHT(TEXT(AE202,"0.#"),1)=".",FALSE,TRUE)</formula>
    </cfRule>
    <cfRule type="expression" dxfId="2186" priority="1980">
      <formula>IF(RIGHT(TEXT(AE202,"0.#"),1)=".",TRUE,FALSE)</formula>
    </cfRule>
  </conditionalFormatting>
  <conditionalFormatting sqref="AE206:AE207 AI206:AI207 AM206:AM207 AQ206:AQ207 AU206:AU207">
    <cfRule type="expression" dxfId="2185" priority="1977">
      <formula>IF(RIGHT(TEXT(AE206,"0.#"),1)=".",FALSE,TRUE)</formula>
    </cfRule>
    <cfRule type="expression" dxfId="2184" priority="1978">
      <formula>IF(RIGHT(TEXT(AE206,"0.#"),1)=".",TRUE,FALSE)</formula>
    </cfRule>
  </conditionalFormatting>
  <conditionalFormatting sqref="AE262:AE263 AI262:AI263 AM262:AM263 AQ262:AQ263 AU262:AU263">
    <cfRule type="expression" dxfId="2183" priority="1969">
      <formula>IF(RIGHT(TEXT(AE262,"0.#"),1)=".",FALSE,TRUE)</formula>
    </cfRule>
    <cfRule type="expression" dxfId="2182" priority="1970">
      <formula>IF(RIGHT(TEXT(AE262,"0.#"),1)=".",TRUE,FALSE)</formula>
    </cfRule>
  </conditionalFormatting>
  <conditionalFormatting sqref="AE254:AE255 AI254:AI255 AM254:AM255 AQ254:AQ255 AU254:AU255">
    <cfRule type="expression" dxfId="2181" priority="1973">
      <formula>IF(RIGHT(TEXT(AE254,"0.#"),1)=".",FALSE,TRUE)</formula>
    </cfRule>
    <cfRule type="expression" dxfId="2180" priority="1974">
      <formula>IF(RIGHT(TEXT(AE254,"0.#"),1)=".",TRUE,FALSE)</formula>
    </cfRule>
  </conditionalFormatting>
  <conditionalFormatting sqref="AE258:AE259 AI258:AI259 AM258:AM259 AQ258:AQ259 AU258:AU259">
    <cfRule type="expression" dxfId="2179" priority="1971">
      <formula>IF(RIGHT(TEXT(AE258,"0.#"),1)=".",FALSE,TRUE)</formula>
    </cfRule>
    <cfRule type="expression" dxfId="2178" priority="1972">
      <formula>IF(RIGHT(TEXT(AE258,"0.#"),1)=".",TRUE,FALSE)</formula>
    </cfRule>
  </conditionalFormatting>
  <conditionalFormatting sqref="AE314:AE315 AI314:AI315 AM314:AM315 AQ314:AQ315 AU314:AU315">
    <cfRule type="expression" dxfId="2177" priority="1963">
      <formula>IF(RIGHT(TEXT(AE314,"0.#"),1)=".",FALSE,TRUE)</formula>
    </cfRule>
    <cfRule type="expression" dxfId="2176" priority="1964">
      <formula>IF(RIGHT(TEXT(AE314,"0.#"),1)=".",TRUE,FALSE)</formula>
    </cfRule>
  </conditionalFormatting>
  <conditionalFormatting sqref="AE266:AE267 AI266:AI267 AM266:AM267 AQ266:AQ267 AU266:AU267">
    <cfRule type="expression" dxfId="2175" priority="1967">
      <formula>IF(RIGHT(TEXT(AE266,"0.#"),1)=".",FALSE,TRUE)</formula>
    </cfRule>
    <cfRule type="expression" dxfId="2174" priority="1968">
      <formula>IF(RIGHT(TEXT(AE266,"0.#"),1)=".",TRUE,FALSE)</formula>
    </cfRule>
  </conditionalFormatting>
  <conditionalFormatting sqref="AE270:AE271 AI270:AI271 AM270:AM271 AQ270:AQ271 AU270:AU271">
    <cfRule type="expression" dxfId="2173" priority="1965">
      <formula>IF(RIGHT(TEXT(AE270,"0.#"),1)=".",FALSE,TRUE)</formula>
    </cfRule>
    <cfRule type="expression" dxfId="2172" priority="1966">
      <formula>IF(RIGHT(TEXT(AE270,"0.#"),1)=".",TRUE,FALSE)</formula>
    </cfRule>
  </conditionalFormatting>
  <conditionalFormatting sqref="AE326:AE327 AI326:AI327 AM326:AM327 AQ326:AQ327 AU326:AU327">
    <cfRule type="expression" dxfId="2171" priority="1957">
      <formula>IF(RIGHT(TEXT(AE326,"0.#"),1)=".",FALSE,TRUE)</formula>
    </cfRule>
    <cfRule type="expression" dxfId="2170" priority="1958">
      <formula>IF(RIGHT(TEXT(AE326,"0.#"),1)=".",TRUE,FALSE)</formula>
    </cfRule>
  </conditionalFormatting>
  <conditionalFormatting sqref="AE318:AE319 AI318:AI319 AM318:AM319 AQ318:AQ319 AU318:AU319">
    <cfRule type="expression" dxfId="2169" priority="1961">
      <formula>IF(RIGHT(TEXT(AE318,"0.#"),1)=".",FALSE,TRUE)</formula>
    </cfRule>
    <cfRule type="expression" dxfId="2168" priority="1962">
      <formula>IF(RIGHT(TEXT(AE318,"0.#"),1)=".",TRUE,FALSE)</formula>
    </cfRule>
  </conditionalFormatting>
  <conditionalFormatting sqref="AE322:AE323 AI322:AI323 AM322:AM323 AQ322:AQ323 AU322:AU323">
    <cfRule type="expression" dxfId="2167" priority="1959">
      <formula>IF(RIGHT(TEXT(AE322,"0.#"),1)=".",FALSE,TRUE)</formula>
    </cfRule>
    <cfRule type="expression" dxfId="2166" priority="1960">
      <formula>IF(RIGHT(TEXT(AE322,"0.#"),1)=".",TRUE,FALSE)</formula>
    </cfRule>
  </conditionalFormatting>
  <conditionalFormatting sqref="AE378:AE379 AI378:AI379 AM378:AM379 AQ378:AQ379 AU378:AU379">
    <cfRule type="expression" dxfId="2165" priority="1951">
      <formula>IF(RIGHT(TEXT(AE378,"0.#"),1)=".",FALSE,TRUE)</formula>
    </cfRule>
    <cfRule type="expression" dxfId="2164" priority="1952">
      <formula>IF(RIGHT(TEXT(AE378,"0.#"),1)=".",TRUE,FALSE)</formula>
    </cfRule>
  </conditionalFormatting>
  <conditionalFormatting sqref="AE330:AE331 AI330:AI331 AM330:AM331 AQ330:AQ331 AU330:AU331">
    <cfRule type="expression" dxfId="2163" priority="1955">
      <formula>IF(RIGHT(TEXT(AE330,"0.#"),1)=".",FALSE,TRUE)</formula>
    </cfRule>
    <cfRule type="expression" dxfId="2162" priority="1956">
      <formula>IF(RIGHT(TEXT(AE330,"0.#"),1)=".",TRUE,FALSE)</formula>
    </cfRule>
  </conditionalFormatting>
  <conditionalFormatting sqref="AE374:AE375 AI374:AI375 AM374:AM375 AQ374:AQ375 AU374:AU375">
    <cfRule type="expression" dxfId="2161" priority="1953">
      <formula>IF(RIGHT(TEXT(AE374,"0.#"),1)=".",FALSE,TRUE)</formula>
    </cfRule>
    <cfRule type="expression" dxfId="2160" priority="1954">
      <formula>IF(RIGHT(TEXT(AE374,"0.#"),1)=".",TRUE,FALSE)</formula>
    </cfRule>
  </conditionalFormatting>
  <conditionalFormatting sqref="AE390:AE391 AI390:AI391 AM390:AM391 AQ390:AQ391 AU390:AU391">
    <cfRule type="expression" dxfId="2159" priority="1945">
      <formula>IF(RIGHT(TEXT(AE390,"0.#"),1)=".",FALSE,TRUE)</formula>
    </cfRule>
    <cfRule type="expression" dxfId="2158" priority="1946">
      <formula>IF(RIGHT(TEXT(AE390,"0.#"),1)=".",TRUE,FALSE)</formula>
    </cfRule>
  </conditionalFormatting>
  <conditionalFormatting sqref="AE382:AE383 AI382:AI383 AM382:AM383 AQ382:AQ383 AU382:AU383">
    <cfRule type="expression" dxfId="2157" priority="1949">
      <formula>IF(RIGHT(TEXT(AE382,"0.#"),1)=".",FALSE,TRUE)</formula>
    </cfRule>
    <cfRule type="expression" dxfId="2156" priority="1950">
      <formula>IF(RIGHT(TEXT(AE382,"0.#"),1)=".",TRUE,FALSE)</formula>
    </cfRule>
  </conditionalFormatting>
  <conditionalFormatting sqref="AE386:AE387 AI386:AI387 AM386:AM387 AQ386:AQ387 AU386:AU387">
    <cfRule type="expression" dxfId="2155" priority="1947">
      <formula>IF(RIGHT(TEXT(AE386,"0.#"),1)=".",FALSE,TRUE)</formula>
    </cfRule>
    <cfRule type="expression" dxfId="2154" priority="1948">
      <formula>IF(RIGHT(TEXT(AE386,"0.#"),1)=".",TRUE,FALSE)</formula>
    </cfRule>
  </conditionalFormatting>
  <conditionalFormatting sqref="AE440">
    <cfRule type="expression" dxfId="2153" priority="1939">
      <formula>IF(RIGHT(TEXT(AE440,"0.#"),1)=".",FALSE,TRUE)</formula>
    </cfRule>
    <cfRule type="expression" dxfId="2152" priority="1940">
      <formula>IF(RIGHT(TEXT(AE440,"0.#"),1)=".",TRUE,FALSE)</formula>
    </cfRule>
  </conditionalFormatting>
  <conditionalFormatting sqref="AE438">
    <cfRule type="expression" dxfId="2151" priority="1943">
      <formula>IF(RIGHT(TEXT(AE438,"0.#"),1)=".",FALSE,TRUE)</formula>
    </cfRule>
    <cfRule type="expression" dxfId="2150" priority="1944">
      <formula>IF(RIGHT(TEXT(AE438,"0.#"),1)=".",TRUE,FALSE)</formula>
    </cfRule>
  </conditionalFormatting>
  <conditionalFormatting sqref="AE439">
    <cfRule type="expression" dxfId="2149" priority="1941">
      <formula>IF(RIGHT(TEXT(AE439,"0.#"),1)=".",FALSE,TRUE)</formula>
    </cfRule>
    <cfRule type="expression" dxfId="2148" priority="1942">
      <formula>IF(RIGHT(TEXT(AE439,"0.#"),1)=".",TRUE,FALSE)</formula>
    </cfRule>
  </conditionalFormatting>
  <conditionalFormatting sqref="AM440">
    <cfRule type="expression" dxfId="2147" priority="1933">
      <formula>IF(RIGHT(TEXT(AM440,"0.#"),1)=".",FALSE,TRUE)</formula>
    </cfRule>
    <cfRule type="expression" dxfId="2146" priority="1934">
      <formula>IF(RIGHT(TEXT(AM440,"0.#"),1)=".",TRUE,FALSE)</formula>
    </cfRule>
  </conditionalFormatting>
  <conditionalFormatting sqref="AM438">
    <cfRule type="expression" dxfId="2145" priority="1937">
      <formula>IF(RIGHT(TEXT(AM438,"0.#"),1)=".",FALSE,TRUE)</formula>
    </cfRule>
    <cfRule type="expression" dxfId="2144" priority="1938">
      <formula>IF(RIGHT(TEXT(AM438,"0.#"),1)=".",TRUE,FALSE)</formula>
    </cfRule>
  </conditionalFormatting>
  <conditionalFormatting sqref="AM439">
    <cfRule type="expression" dxfId="2143" priority="1935">
      <formula>IF(RIGHT(TEXT(AM439,"0.#"),1)=".",FALSE,TRUE)</formula>
    </cfRule>
    <cfRule type="expression" dxfId="2142" priority="1936">
      <formula>IF(RIGHT(TEXT(AM439,"0.#"),1)=".",TRUE,FALSE)</formula>
    </cfRule>
  </conditionalFormatting>
  <conditionalFormatting sqref="AU440">
    <cfRule type="expression" dxfId="2141" priority="1927">
      <formula>IF(RIGHT(TEXT(AU440,"0.#"),1)=".",FALSE,TRUE)</formula>
    </cfRule>
    <cfRule type="expression" dxfId="2140" priority="1928">
      <formula>IF(RIGHT(TEXT(AU440,"0.#"),1)=".",TRUE,FALSE)</formula>
    </cfRule>
  </conditionalFormatting>
  <conditionalFormatting sqref="AU438">
    <cfRule type="expression" dxfId="2139" priority="1931">
      <formula>IF(RIGHT(TEXT(AU438,"0.#"),1)=".",FALSE,TRUE)</formula>
    </cfRule>
    <cfRule type="expression" dxfId="2138" priority="1932">
      <formula>IF(RIGHT(TEXT(AU438,"0.#"),1)=".",TRUE,FALSE)</formula>
    </cfRule>
  </conditionalFormatting>
  <conditionalFormatting sqref="AU439">
    <cfRule type="expression" dxfId="2137" priority="1929">
      <formula>IF(RIGHT(TEXT(AU439,"0.#"),1)=".",FALSE,TRUE)</formula>
    </cfRule>
    <cfRule type="expression" dxfId="2136" priority="1930">
      <formula>IF(RIGHT(TEXT(AU439,"0.#"),1)=".",TRUE,FALSE)</formula>
    </cfRule>
  </conditionalFormatting>
  <conditionalFormatting sqref="AI440">
    <cfRule type="expression" dxfId="2135" priority="1921">
      <formula>IF(RIGHT(TEXT(AI440,"0.#"),1)=".",FALSE,TRUE)</formula>
    </cfRule>
    <cfRule type="expression" dxfId="2134" priority="1922">
      <formula>IF(RIGHT(TEXT(AI440,"0.#"),1)=".",TRUE,FALSE)</formula>
    </cfRule>
  </conditionalFormatting>
  <conditionalFormatting sqref="AI438">
    <cfRule type="expression" dxfId="2133" priority="1925">
      <formula>IF(RIGHT(TEXT(AI438,"0.#"),1)=".",FALSE,TRUE)</formula>
    </cfRule>
    <cfRule type="expression" dxfId="2132" priority="1926">
      <formula>IF(RIGHT(TEXT(AI438,"0.#"),1)=".",TRUE,FALSE)</formula>
    </cfRule>
  </conditionalFormatting>
  <conditionalFormatting sqref="AI439">
    <cfRule type="expression" dxfId="2131" priority="1923">
      <formula>IF(RIGHT(TEXT(AI439,"0.#"),1)=".",FALSE,TRUE)</formula>
    </cfRule>
    <cfRule type="expression" dxfId="2130" priority="1924">
      <formula>IF(RIGHT(TEXT(AI439,"0.#"),1)=".",TRUE,FALSE)</formula>
    </cfRule>
  </conditionalFormatting>
  <conditionalFormatting sqref="AQ438">
    <cfRule type="expression" dxfId="2129" priority="1915">
      <formula>IF(RIGHT(TEXT(AQ438,"0.#"),1)=".",FALSE,TRUE)</formula>
    </cfRule>
    <cfRule type="expression" dxfId="2128" priority="1916">
      <formula>IF(RIGHT(TEXT(AQ438,"0.#"),1)=".",TRUE,FALSE)</formula>
    </cfRule>
  </conditionalFormatting>
  <conditionalFormatting sqref="AQ439">
    <cfRule type="expression" dxfId="2127" priority="1919">
      <formula>IF(RIGHT(TEXT(AQ439,"0.#"),1)=".",FALSE,TRUE)</formula>
    </cfRule>
    <cfRule type="expression" dxfId="2126" priority="1920">
      <formula>IF(RIGHT(TEXT(AQ439,"0.#"),1)=".",TRUE,FALSE)</formula>
    </cfRule>
  </conditionalFormatting>
  <conditionalFormatting sqref="AQ440">
    <cfRule type="expression" dxfId="2125" priority="1917">
      <formula>IF(RIGHT(TEXT(AQ440,"0.#"),1)=".",FALSE,TRUE)</formula>
    </cfRule>
    <cfRule type="expression" dxfId="2124" priority="1918">
      <formula>IF(RIGHT(TEXT(AQ440,"0.#"),1)=".",TRUE,FALSE)</formula>
    </cfRule>
  </conditionalFormatting>
  <conditionalFormatting sqref="AE445">
    <cfRule type="expression" dxfId="2123" priority="1909">
      <formula>IF(RIGHT(TEXT(AE445,"0.#"),1)=".",FALSE,TRUE)</formula>
    </cfRule>
    <cfRule type="expression" dxfId="2122" priority="1910">
      <formula>IF(RIGHT(TEXT(AE445,"0.#"),1)=".",TRUE,FALSE)</formula>
    </cfRule>
  </conditionalFormatting>
  <conditionalFormatting sqref="AE443">
    <cfRule type="expression" dxfId="2121" priority="1913">
      <formula>IF(RIGHT(TEXT(AE443,"0.#"),1)=".",FALSE,TRUE)</formula>
    </cfRule>
    <cfRule type="expression" dxfId="2120" priority="1914">
      <formula>IF(RIGHT(TEXT(AE443,"0.#"),1)=".",TRUE,FALSE)</formula>
    </cfRule>
  </conditionalFormatting>
  <conditionalFormatting sqref="AE444">
    <cfRule type="expression" dxfId="2119" priority="1911">
      <formula>IF(RIGHT(TEXT(AE444,"0.#"),1)=".",FALSE,TRUE)</formula>
    </cfRule>
    <cfRule type="expression" dxfId="2118" priority="1912">
      <formula>IF(RIGHT(TEXT(AE444,"0.#"),1)=".",TRUE,FALSE)</formula>
    </cfRule>
  </conditionalFormatting>
  <conditionalFormatting sqref="AM445">
    <cfRule type="expression" dxfId="2117" priority="1903">
      <formula>IF(RIGHT(TEXT(AM445,"0.#"),1)=".",FALSE,TRUE)</formula>
    </cfRule>
    <cfRule type="expression" dxfId="2116" priority="1904">
      <formula>IF(RIGHT(TEXT(AM445,"0.#"),1)=".",TRUE,FALSE)</formula>
    </cfRule>
  </conditionalFormatting>
  <conditionalFormatting sqref="AM443">
    <cfRule type="expression" dxfId="2115" priority="1907">
      <formula>IF(RIGHT(TEXT(AM443,"0.#"),1)=".",FALSE,TRUE)</formula>
    </cfRule>
    <cfRule type="expression" dxfId="2114" priority="1908">
      <formula>IF(RIGHT(TEXT(AM443,"0.#"),1)=".",TRUE,FALSE)</formula>
    </cfRule>
  </conditionalFormatting>
  <conditionalFormatting sqref="AM444">
    <cfRule type="expression" dxfId="2113" priority="1905">
      <formula>IF(RIGHT(TEXT(AM444,"0.#"),1)=".",FALSE,TRUE)</formula>
    </cfRule>
    <cfRule type="expression" dxfId="2112" priority="1906">
      <formula>IF(RIGHT(TEXT(AM444,"0.#"),1)=".",TRUE,FALSE)</formula>
    </cfRule>
  </conditionalFormatting>
  <conditionalFormatting sqref="AU445">
    <cfRule type="expression" dxfId="2111" priority="1897">
      <formula>IF(RIGHT(TEXT(AU445,"0.#"),1)=".",FALSE,TRUE)</formula>
    </cfRule>
    <cfRule type="expression" dxfId="2110" priority="1898">
      <formula>IF(RIGHT(TEXT(AU445,"0.#"),1)=".",TRUE,FALSE)</formula>
    </cfRule>
  </conditionalFormatting>
  <conditionalFormatting sqref="AU443">
    <cfRule type="expression" dxfId="2109" priority="1901">
      <formula>IF(RIGHT(TEXT(AU443,"0.#"),1)=".",FALSE,TRUE)</formula>
    </cfRule>
    <cfRule type="expression" dxfId="2108" priority="1902">
      <formula>IF(RIGHT(TEXT(AU443,"0.#"),1)=".",TRUE,FALSE)</formula>
    </cfRule>
  </conditionalFormatting>
  <conditionalFormatting sqref="AU444">
    <cfRule type="expression" dxfId="2107" priority="1899">
      <formula>IF(RIGHT(TEXT(AU444,"0.#"),1)=".",FALSE,TRUE)</formula>
    </cfRule>
    <cfRule type="expression" dxfId="2106" priority="1900">
      <formula>IF(RIGHT(TEXT(AU444,"0.#"),1)=".",TRUE,FALSE)</formula>
    </cfRule>
  </conditionalFormatting>
  <conditionalFormatting sqref="AI445">
    <cfRule type="expression" dxfId="2105" priority="1891">
      <formula>IF(RIGHT(TEXT(AI445,"0.#"),1)=".",FALSE,TRUE)</formula>
    </cfRule>
    <cfRule type="expression" dxfId="2104" priority="1892">
      <formula>IF(RIGHT(TEXT(AI445,"0.#"),1)=".",TRUE,FALSE)</formula>
    </cfRule>
  </conditionalFormatting>
  <conditionalFormatting sqref="AI443">
    <cfRule type="expression" dxfId="2103" priority="1895">
      <formula>IF(RIGHT(TEXT(AI443,"0.#"),1)=".",FALSE,TRUE)</formula>
    </cfRule>
    <cfRule type="expression" dxfId="2102" priority="1896">
      <formula>IF(RIGHT(TEXT(AI443,"0.#"),1)=".",TRUE,FALSE)</formula>
    </cfRule>
  </conditionalFormatting>
  <conditionalFormatting sqref="AI444">
    <cfRule type="expression" dxfId="2101" priority="1893">
      <formula>IF(RIGHT(TEXT(AI444,"0.#"),1)=".",FALSE,TRUE)</formula>
    </cfRule>
    <cfRule type="expression" dxfId="2100" priority="1894">
      <formula>IF(RIGHT(TEXT(AI444,"0.#"),1)=".",TRUE,FALSE)</formula>
    </cfRule>
  </conditionalFormatting>
  <conditionalFormatting sqref="AQ443">
    <cfRule type="expression" dxfId="2099" priority="1885">
      <formula>IF(RIGHT(TEXT(AQ443,"0.#"),1)=".",FALSE,TRUE)</formula>
    </cfRule>
    <cfRule type="expression" dxfId="2098" priority="1886">
      <formula>IF(RIGHT(TEXT(AQ443,"0.#"),1)=".",TRUE,FALSE)</formula>
    </cfRule>
  </conditionalFormatting>
  <conditionalFormatting sqref="AQ444">
    <cfRule type="expression" dxfId="2097" priority="1889">
      <formula>IF(RIGHT(TEXT(AQ444,"0.#"),1)=".",FALSE,TRUE)</formula>
    </cfRule>
    <cfRule type="expression" dxfId="2096" priority="1890">
      <formula>IF(RIGHT(TEXT(AQ444,"0.#"),1)=".",TRUE,FALSE)</formula>
    </cfRule>
  </conditionalFormatting>
  <conditionalFormatting sqref="AQ445">
    <cfRule type="expression" dxfId="2095" priority="1887">
      <formula>IF(RIGHT(TEXT(AQ445,"0.#"),1)=".",FALSE,TRUE)</formula>
    </cfRule>
    <cfRule type="expression" dxfId="2094" priority="1888">
      <formula>IF(RIGHT(TEXT(AQ445,"0.#"),1)=".",TRUE,FALSE)</formula>
    </cfRule>
  </conditionalFormatting>
  <conditionalFormatting sqref="Y880:Y907">
    <cfRule type="expression" dxfId="2093" priority="2115">
      <formula>IF(RIGHT(TEXT(Y880,"0.#"),1)=".",FALSE,TRUE)</formula>
    </cfRule>
    <cfRule type="expression" dxfId="2092" priority="2116">
      <formula>IF(RIGHT(TEXT(Y880,"0.#"),1)=".",TRUE,FALSE)</formula>
    </cfRule>
  </conditionalFormatting>
  <conditionalFormatting sqref="Y878:Y879">
    <cfRule type="expression" dxfId="2091" priority="2109">
      <formula>IF(RIGHT(TEXT(Y878,"0.#"),1)=".",FALSE,TRUE)</formula>
    </cfRule>
    <cfRule type="expression" dxfId="2090" priority="2110">
      <formula>IF(RIGHT(TEXT(Y878,"0.#"),1)=".",TRUE,FALSE)</formula>
    </cfRule>
  </conditionalFormatting>
  <conditionalFormatting sqref="Y913:Y940">
    <cfRule type="expression" dxfId="2089" priority="2103">
      <formula>IF(RIGHT(TEXT(Y913,"0.#"),1)=".",FALSE,TRUE)</formula>
    </cfRule>
    <cfRule type="expression" dxfId="2088" priority="2104">
      <formula>IF(RIGHT(TEXT(Y913,"0.#"),1)=".",TRUE,FALSE)</formula>
    </cfRule>
  </conditionalFormatting>
  <conditionalFormatting sqref="Y911:Y912">
    <cfRule type="expression" dxfId="2087" priority="2097">
      <formula>IF(RIGHT(TEXT(Y911,"0.#"),1)=".",FALSE,TRUE)</formula>
    </cfRule>
    <cfRule type="expression" dxfId="2086" priority="2098">
      <formula>IF(RIGHT(TEXT(Y911,"0.#"),1)=".",TRUE,FALSE)</formula>
    </cfRule>
  </conditionalFormatting>
  <conditionalFormatting sqref="Y946:Y973">
    <cfRule type="expression" dxfId="2085" priority="2091">
      <formula>IF(RIGHT(TEXT(Y946,"0.#"),1)=".",FALSE,TRUE)</formula>
    </cfRule>
    <cfRule type="expression" dxfId="2084" priority="2092">
      <formula>IF(RIGHT(TEXT(Y946,"0.#"),1)=".",TRUE,FALSE)</formula>
    </cfRule>
  </conditionalFormatting>
  <conditionalFormatting sqref="Y944:Y945">
    <cfRule type="expression" dxfId="2083" priority="2085">
      <formula>IF(RIGHT(TEXT(Y944,"0.#"),1)=".",FALSE,TRUE)</formula>
    </cfRule>
    <cfRule type="expression" dxfId="2082" priority="2086">
      <formula>IF(RIGHT(TEXT(Y944,"0.#"),1)=".",TRUE,FALSE)</formula>
    </cfRule>
  </conditionalFormatting>
  <conditionalFormatting sqref="Y979:Y1006">
    <cfRule type="expression" dxfId="2081" priority="2079">
      <formula>IF(RIGHT(TEXT(Y979,"0.#"),1)=".",FALSE,TRUE)</formula>
    </cfRule>
    <cfRule type="expression" dxfId="2080" priority="2080">
      <formula>IF(RIGHT(TEXT(Y979,"0.#"),1)=".",TRUE,FALSE)</formula>
    </cfRule>
  </conditionalFormatting>
  <conditionalFormatting sqref="Y977:Y978">
    <cfRule type="expression" dxfId="2079" priority="2073">
      <formula>IF(RIGHT(TEXT(Y977,"0.#"),1)=".",FALSE,TRUE)</formula>
    </cfRule>
    <cfRule type="expression" dxfId="2078" priority="2074">
      <formula>IF(RIGHT(TEXT(Y977,"0.#"),1)=".",TRUE,FALSE)</formula>
    </cfRule>
  </conditionalFormatting>
  <conditionalFormatting sqref="Y1012:Y1039">
    <cfRule type="expression" dxfId="2077" priority="2067">
      <formula>IF(RIGHT(TEXT(Y1012,"0.#"),1)=".",FALSE,TRUE)</formula>
    </cfRule>
    <cfRule type="expression" dxfId="2076" priority="2068">
      <formula>IF(RIGHT(TEXT(Y1012,"0.#"),1)=".",TRUE,FALSE)</formula>
    </cfRule>
  </conditionalFormatting>
  <conditionalFormatting sqref="W25:W27">
    <cfRule type="expression" dxfId="2075" priority="2349">
      <formula>IF(RIGHT(TEXT(W25,"0.#"),1)=".",FALSE,TRUE)</formula>
    </cfRule>
    <cfRule type="expression" dxfId="2074" priority="2350">
      <formula>IF(RIGHT(TEXT(W25,"0.#"),1)=".",TRUE,FALSE)</formula>
    </cfRule>
  </conditionalFormatting>
  <conditionalFormatting sqref="W28">
    <cfRule type="expression" dxfId="2073" priority="2341">
      <formula>IF(RIGHT(TEXT(W28,"0.#"),1)=".",FALSE,TRUE)</formula>
    </cfRule>
    <cfRule type="expression" dxfId="2072" priority="2342">
      <formula>IF(RIGHT(TEXT(W28,"0.#"),1)=".",TRUE,FALSE)</formula>
    </cfRule>
  </conditionalFormatting>
  <conditionalFormatting sqref="P23">
    <cfRule type="expression" dxfId="2071" priority="2339">
      <formula>IF(RIGHT(TEXT(P23,"0.#"),1)=".",FALSE,TRUE)</formula>
    </cfRule>
    <cfRule type="expression" dxfId="2070" priority="2340">
      <formula>IF(RIGHT(TEXT(P23,"0.#"),1)=".",TRUE,FALSE)</formula>
    </cfRule>
  </conditionalFormatting>
  <conditionalFormatting sqref="P24:P27">
    <cfRule type="expression" dxfId="2069" priority="2337">
      <formula>IF(RIGHT(TEXT(P24,"0.#"),1)=".",FALSE,TRUE)</formula>
    </cfRule>
    <cfRule type="expression" dxfId="2068" priority="2338">
      <formula>IF(RIGHT(TEXT(P24,"0.#"),1)=".",TRUE,FALSE)</formula>
    </cfRule>
  </conditionalFormatting>
  <conditionalFormatting sqref="P28">
    <cfRule type="expression" dxfId="2067" priority="2335">
      <formula>IF(RIGHT(TEXT(P28,"0.#"),1)=".",FALSE,TRUE)</formula>
    </cfRule>
    <cfRule type="expression" dxfId="2066" priority="2336">
      <formula>IF(RIGHT(TEXT(P28,"0.#"),1)=".",TRUE,FALSE)</formula>
    </cfRule>
  </conditionalFormatting>
  <conditionalFormatting sqref="AQ114">
    <cfRule type="expression" dxfId="2065" priority="2319">
      <formula>IF(RIGHT(TEXT(AQ114,"0.#"),1)=".",FALSE,TRUE)</formula>
    </cfRule>
    <cfRule type="expression" dxfId="2064" priority="2320">
      <formula>IF(RIGHT(TEXT(AQ114,"0.#"),1)=".",TRUE,FALSE)</formula>
    </cfRule>
  </conditionalFormatting>
  <conditionalFormatting sqref="AQ104">
    <cfRule type="expression" dxfId="2063" priority="2333">
      <formula>IF(RIGHT(TEXT(AQ104,"0.#"),1)=".",FALSE,TRUE)</formula>
    </cfRule>
    <cfRule type="expression" dxfId="2062" priority="2334">
      <formula>IF(RIGHT(TEXT(AQ104,"0.#"),1)=".",TRUE,FALSE)</formula>
    </cfRule>
  </conditionalFormatting>
  <conditionalFormatting sqref="AQ105">
    <cfRule type="expression" dxfId="2061" priority="2331">
      <formula>IF(RIGHT(TEXT(AQ105,"0.#"),1)=".",FALSE,TRUE)</formula>
    </cfRule>
    <cfRule type="expression" dxfId="2060" priority="2332">
      <formula>IF(RIGHT(TEXT(AQ105,"0.#"),1)=".",TRUE,FALSE)</formula>
    </cfRule>
  </conditionalFormatting>
  <conditionalFormatting sqref="AQ107">
    <cfRule type="expression" dxfId="2059" priority="2329">
      <formula>IF(RIGHT(TEXT(AQ107,"0.#"),1)=".",FALSE,TRUE)</formula>
    </cfRule>
    <cfRule type="expression" dxfId="2058" priority="2330">
      <formula>IF(RIGHT(TEXT(AQ107,"0.#"),1)=".",TRUE,FALSE)</formula>
    </cfRule>
  </conditionalFormatting>
  <conditionalFormatting sqref="AQ108">
    <cfRule type="expression" dxfId="2057" priority="2327">
      <formula>IF(RIGHT(TEXT(AQ108,"0.#"),1)=".",FALSE,TRUE)</formula>
    </cfRule>
    <cfRule type="expression" dxfId="2056" priority="2328">
      <formula>IF(RIGHT(TEXT(AQ108,"0.#"),1)=".",TRUE,FALSE)</formula>
    </cfRule>
  </conditionalFormatting>
  <conditionalFormatting sqref="AQ110">
    <cfRule type="expression" dxfId="2055" priority="2325">
      <formula>IF(RIGHT(TEXT(AQ110,"0.#"),1)=".",FALSE,TRUE)</formula>
    </cfRule>
    <cfRule type="expression" dxfId="2054" priority="2326">
      <formula>IF(RIGHT(TEXT(AQ110,"0.#"),1)=".",TRUE,FALSE)</formula>
    </cfRule>
  </conditionalFormatting>
  <conditionalFormatting sqref="AQ111">
    <cfRule type="expression" dxfId="2053" priority="2323">
      <formula>IF(RIGHT(TEXT(AQ111,"0.#"),1)=".",FALSE,TRUE)</formula>
    </cfRule>
    <cfRule type="expression" dxfId="2052" priority="2324">
      <formula>IF(RIGHT(TEXT(AQ111,"0.#"),1)=".",TRUE,FALSE)</formula>
    </cfRule>
  </conditionalFormatting>
  <conditionalFormatting sqref="AQ113">
    <cfRule type="expression" dxfId="2051" priority="2321">
      <formula>IF(RIGHT(TEXT(AQ113,"0.#"),1)=".",FALSE,TRUE)</formula>
    </cfRule>
    <cfRule type="expression" dxfId="2050" priority="2322">
      <formula>IF(RIGHT(TEXT(AQ113,"0.#"),1)=".",TRUE,FALSE)</formula>
    </cfRule>
  </conditionalFormatting>
  <conditionalFormatting sqref="AE67">
    <cfRule type="expression" dxfId="2049" priority="2251">
      <formula>IF(RIGHT(TEXT(AE67,"0.#"),1)=".",FALSE,TRUE)</formula>
    </cfRule>
    <cfRule type="expression" dxfId="2048" priority="2252">
      <formula>IF(RIGHT(TEXT(AE67,"0.#"),1)=".",TRUE,FALSE)</formula>
    </cfRule>
  </conditionalFormatting>
  <conditionalFormatting sqref="AE68">
    <cfRule type="expression" dxfId="2047" priority="2249">
      <formula>IF(RIGHT(TEXT(AE68,"0.#"),1)=".",FALSE,TRUE)</formula>
    </cfRule>
    <cfRule type="expression" dxfId="2046" priority="2250">
      <formula>IF(RIGHT(TEXT(AE68,"0.#"),1)=".",TRUE,FALSE)</formula>
    </cfRule>
  </conditionalFormatting>
  <conditionalFormatting sqref="AE69">
    <cfRule type="expression" dxfId="2045" priority="2247">
      <formula>IF(RIGHT(TEXT(AE69,"0.#"),1)=".",FALSE,TRUE)</formula>
    </cfRule>
    <cfRule type="expression" dxfId="2044" priority="2248">
      <formula>IF(RIGHT(TEXT(AE69,"0.#"),1)=".",TRUE,FALSE)</formula>
    </cfRule>
  </conditionalFormatting>
  <conditionalFormatting sqref="AI69">
    <cfRule type="expression" dxfId="2043" priority="2245">
      <formula>IF(RIGHT(TEXT(AI69,"0.#"),1)=".",FALSE,TRUE)</formula>
    </cfRule>
    <cfRule type="expression" dxfId="2042" priority="2246">
      <formula>IF(RIGHT(TEXT(AI69,"0.#"),1)=".",TRUE,FALSE)</formula>
    </cfRule>
  </conditionalFormatting>
  <conditionalFormatting sqref="AI68">
    <cfRule type="expression" dxfId="2041" priority="2243">
      <formula>IF(RIGHT(TEXT(AI68,"0.#"),1)=".",FALSE,TRUE)</formula>
    </cfRule>
    <cfRule type="expression" dxfId="2040" priority="2244">
      <formula>IF(RIGHT(TEXT(AI68,"0.#"),1)=".",TRUE,FALSE)</formula>
    </cfRule>
  </conditionalFormatting>
  <conditionalFormatting sqref="AI67">
    <cfRule type="expression" dxfId="2039" priority="2241">
      <formula>IF(RIGHT(TEXT(AI67,"0.#"),1)=".",FALSE,TRUE)</formula>
    </cfRule>
    <cfRule type="expression" dxfId="2038" priority="2242">
      <formula>IF(RIGHT(TEXT(AI67,"0.#"),1)=".",TRUE,FALSE)</formula>
    </cfRule>
  </conditionalFormatting>
  <conditionalFormatting sqref="AM67">
    <cfRule type="expression" dxfId="2037" priority="2239">
      <formula>IF(RIGHT(TEXT(AM67,"0.#"),1)=".",FALSE,TRUE)</formula>
    </cfRule>
    <cfRule type="expression" dxfId="2036" priority="2240">
      <formula>IF(RIGHT(TEXT(AM67,"0.#"),1)=".",TRUE,FALSE)</formula>
    </cfRule>
  </conditionalFormatting>
  <conditionalFormatting sqref="AM68">
    <cfRule type="expression" dxfId="2035" priority="2237">
      <formula>IF(RIGHT(TEXT(AM68,"0.#"),1)=".",FALSE,TRUE)</formula>
    </cfRule>
    <cfRule type="expression" dxfId="2034" priority="2238">
      <formula>IF(RIGHT(TEXT(AM68,"0.#"),1)=".",TRUE,FALSE)</formula>
    </cfRule>
  </conditionalFormatting>
  <conditionalFormatting sqref="AM69">
    <cfRule type="expression" dxfId="2033" priority="2235">
      <formula>IF(RIGHT(TEXT(AM69,"0.#"),1)=".",FALSE,TRUE)</formula>
    </cfRule>
    <cfRule type="expression" dxfId="2032" priority="2236">
      <formula>IF(RIGHT(TEXT(AM69,"0.#"),1)=".",TRUE,FALSE)</formula>
    </cfRule>
  </conditionalFormatting>
  <conditionalFormatting sqref="AQ67:AQ69">
    <cfRule type="expression" dxfId="2031" priority="2233">
      <formula>IF(RIGHT(TEXT(AQ67,"0.#"),1)=".",FALSE,TRUE)</formula>
    </cfRule>
    <cfRule type="expression" dxfId="2030" priority="2234">
      <formula>IF(RIGHT(TEXT(AQ67,"0.#"),1)=".",TRUE,FALSE)</formula>
    </cfRule>
  </conditionalFormatting>
  <conditionalFormatting sqref="AU67:AU69">
    <cfRule type="expression" dxfId="2029" priority="2231">
      <formula>IF(RIGHT(TEXT(AU67,"0.#"),1)=".",FALSE,TRUE)</formula>
    </cfRule>
    <cfRule type="expression" dxfId="2028" priority="2232">
      <formula>IF(RIGHT(TEXT(AU67,"0.#"),1)=".",TRUE,FALSE)</formula>
    </cfRule>
  </conditionalFormatting>
  <conditionalFormatting sqref="AE70">
    <cfRule type="expression" dxfId="2027" priority="2229">
      <formula>IF(RIGHT(TEXT(AE70,"0.#"),1)=".",FALSE,TRUE)</formula>
    </cfRule>
    <cfRule type="expression" dxfId="2026" priority="2230">
      <formula>IF(RIGHT(TEXT(AE70,"0.#"),1)=".",TRUE,FALSE)</formula>
    </cfRule>
  </conditionalFormatting>
  <conditionalFormatting sqref="AE71">
    <cfRule type="expression" dxfId="2025" priority="2227">
      <formula>IF(RIGHT(TEXT(AE71,"0.#"),1)=".",FALSE,TRUE)</formula>
    </cfRule>
    <cfRule type="expression" dxfId="2024" priority="2228">
      <formula>IF(RIGHT(TEXT(AE71,"0.#"),1)=".",TRUE,FALSE)</formula>
    </cfRule>
  </conditionalFormatting>
  <conditionalFormatting sqref="AE72">
    <cfRule type="expression" dxfId="2023" priority="2225">
      <formula>IF(RIGHT(TEXT(AE72,"0.#"),1)=".",FALSE,TRUE)</formula>
    </cfRule>
    <cfRule type="expression" dxfId="2022" priority="2226">
      <formula>IF(RIGHT(TEXT(AE72,"0.#"),1)=".",TRUE,FALSE)</formula>
    </cfRule>
  </conditionalFormatting>
  <conditionalFormatting sqref="AI72">
    <cfRule type="expression" dxfId="2021" priority="2223">
      <formula>IF(RIGHT(TEXT(AI72,"0.#"),1)=".",FALSE,TRUE)</formula>
    </cfRule>
    <cfRule type="expression" dxfId="2020" priority="2224">
      <formula>IF(RIGHT(TEXT(AI72,"0.#"),1)=".",TRUE,FALSE)</formula>
    </cfRule>
  </conditionalFormatting>
  <conditionalFormatting sqref="AI71">
    <cfRule type="expression" dxfId="2019" priority="2221">
      <formula>IF(RIGHT(TEXT(AI71,"0.#"),1)=".",FALSE,TRUE)</formula>
    </cfRule>
    <cfRule type="expression" dxfId="2018" priority="2222">
      <formula>IF(RIGHT(TEXT(AI71,"0.#"),1)=".",TRUE,FALSE)</formula>
    </cfRule>
  </conditionalFormatting>
  <conditionalFormatting sqref="AI70">
    <cfRule type="expression" dxfId="2017" priority="2219">
      <formula>IF(RIGHT(TEXT(AI70,"0.#"),1)=".",FALSE,TRUE)</formula>
    </cfRule>
    <cfRule type="expression" dxfId="2016" priority="2220">
      <formula>IF(RIGHT(TEXT(AI70,"0.#"),1)=".",TRUE,FALSE)</formula>
    </cfRule>
  </conditionalFormatting>
  <conditionalFormatting sqref="AM70">
    <cfRule type="expression" dxfId="2015" priority="2217">
      <formula>IF(RIGHT(TEXT(AM70,"0.#"),1)=".",FALSE,TRUE)</formula>
    </cfRule>
    <cfRule type="expression" dxfId="2014" priority="2218">
      <formula>IF(RIGHT(TEXT(AM70,"0.#"),1)=".",TRUE,FALSE)</formula>
    </cfRule>
  </conditionalFormatting>
  <conditionalFormatting sqref="AM71">
    <cfRule type="expression" dxfId="2013" priority="2215">
      <formula>IF(RIGHT(TEXT(AM71,"0.#"),1)=".",FALSE,TRUE)</formula>
    </cfRule>
    <cfRule type="expression" dxfId="2012" priority="2216">
      <formula>IF(RIGHT(TEXT(AM71,"0.#"),1)=".",TRUE,FALSE)</formula>
    </cfRule>
  </conditionalFormatting>
  <conditionalFormatting sqref="AM72">
    <cfRule type="expression" dxfId="2011" priority="2213">
      <formula>IF(RIGHT(TEXT(AM72,"0.#"),1)=".",FALSE,TRUE)</formula>
    </cfRule>
    <cfRule type="expression" dxfId="2010" priority="2214">
      <formula>IF(RIGHT(TEXT(AM72,"0.#"),1)=".",TRUE,FALSE)</formula>
    </cfRule>
  </conditionalFormatting>
  <conditionalFormatting sqref="AQ70:AQ72">
    <cfRule type="expression" dxfId="2009" priority="2211">
      <formula>IF(RIGHT(TEXT(AQ70,"0.#"),1)=".",FALSE,TRUE)</formula>
    </cfRule>
    <cfRule type="expression" dxfId="2008" priority="2212">
      <formula>IF(RIGHT(TEXT(AQ70,"0.#"),1)=".",TRUE,FALSE)</formula>
    </cfRule>
  </conditionalFormatting>
  <conditionalFormatting sqref="AU70:AU72">
    <cfRule type="expression" dxfId="2007" priority="2209">
      <formula>IF(RIGHT(TEXT(AU70,"0.#"),1)=".",FALSE,TRUE)</formula>
    </cfRule>
    <cfRule type="expression" dxfId="2006" priority="2210">
      <formula>IF(RIGHT(TEXT(AU70,"0.#"),1)=".",TRUE,FALSE)</formula>
    </cfRule>
  </conditionalFormatting>
  <conditionalFormatting sqref="AU656">
    <cfRule type="expression" dxfId="2005" priority="727">
      <formula>IF(RIGHT(TEXT(AU656,"0.#"),1)=".",FALSE,TRUE)</formula>
    </cfRule>
    <cfRule type="expression" dxfId="2004" priority="728">
      <formula>IF(RIGHT(TEXT(AU656,"0.#"),1)=".",TRUE,FALSE)</formula>
    </cfRule>
  </conditionalFormatting>
  <conditionalFormatting sqref="AQ655">
    <cfRule type="expression" dxfId="2003" priority="719">
      <formula>IF(RIGHT(TEXT(AQ655,"0.#"),1)=".",FALSE,TRUE)</formula>
    </cfRule>
    <cfRule type="expression" dxfId="2002" priority="720">
      <formula>IF(RIGHT(TEXT(AQ655,"0.#"),1)=".",TRUE,FALSE)</formula>
    </cfRule>
  </conditionalFormatting>
  <conditionalFormatting sqref="AI696">
    <cfRule type="expression" dxfId="2001" priority="511">
      <formula>IF(RIGHT(TEXT(AI696,"0.#"),1)=".",FALSE,TRUE)</formula>
    </cfRule>
    <cfRule type="expression" dxfId="2000" priority="512">
      <formula>IF(RIGHT(TEXT(AI696,"0.#"),1)=".",TRUE,FALSE)</formula>
    </cfRule>
  </conditionalFormatting>
  <conditionalFormatting sqref="AQ694">
    <cfRule type="expression" dxfId="1999" priority="505">
      <formula>IF(RIGHT(TEXT(AQ694,"0.#"),1)=".",FALSE,TRUE)</formula>
    </cfRule>
    <cfRule type="expression" dxfId="1998" priority="506">
      <formula>IF(RIGHT(TEXT(AQ694,"0.#"),1)=".",TRUE,FALSE)</formula>
    </cfRule>
  </conditionalFormatting>
  <conditionalFormatting sqref="AL880:AO907">
    <cfRule type="expression" dxfId="1997" priority="2117">
      <formula>IF(AND(AL880&gt;=0, RIGHT(TEXT(AL880,"0.#"),1)&lt;&gt;"."),TRUE,FALSE)</formula>
    </cfRule>
    <cfRule type="expression" dxfId="1996" priority="2118">
      <formula>IF(AND(AL880&gt;=0, RIGHT(TEXT(AL880,"0.#"),1)="."),TRUE,FALSE)</formula>
    </cfRule>
    <cfRule type="expression" dxfId="1995" priority="2119">
      <formula>IF(AND(AL880&lt;0, RIGHT(TEXT(AL880,"0.#"),1)&lt;&gt;"."),TRUE,FALSE)</formula>
    </cfRule>
    <cfRule type="expression" dxfId="1994" priority="2120">
      <formula>IF(AND(AL880&lt;0, RIGHT(TEXT(AL880,"0.#"),1)="."),TRUE,FALSE)</formula>
    </cfRule>
  </conditionalFormatting>
  <conditionalFormatting sqref="AL878:AO879">
    <cfRule type="expression" dxfId="1993" priority="2111">
      <formula>IF(AND(AL878&gt;=0, RIGHT(TEXT(AL878,"0.#"),1)&lt;&gt;"."),TRUE,FALSE)</formula>
    </cfRule>
    <cfRule type="expression" dxfId="1992" priority="2112">
      <formula>IF(AND(AL878&gt;=0, RIGHT(TEXT(AL878,"0.#"),1)="."),TRUE,FALSE)</formula>
    </cfRule>
    <cfRule type="expression" dxfId="1991" priority="2113">
      <formula>IF(AND(AL878&lt;0, RIGHT(TEXT(AL878,"0.#"),1)&lt;&gt;"."),TRUE,FALSE)</formula>
    </cfRule>
    <cfRule type="expression" dxfId="1990" priority="2114">
      <formula>IF(AND(AL878&lt;0, RIGHT(TEXT(AL878,"0.#"),1)="."),TRUE,FALSE)</formula>
    </cfRule>
  </conditionalFormatting>
  <conditionalFormatting sqref="AL913:AO940">
    <cfRule type="expression" dxfId="1989" priority="2105">
      <formula>IF(AND(AL913&gt;=0, RIGHT(TEXT(AL913,"0.#"),1)&lt;&gt;"."),TRUE,FALSE)</formula>
    </cfRule>
    <cfRule type="expression" dxfId="1988" priority="2106">
      <formula>IF(AND(AL913&gt;=0, RIGHT(TEXT(AL913,"0.#"),1)="."),TRUE,FALSE)</formula>
    </cfRule>
    <cfRule type="expression" dxfId="1987" priority="2107">
      <formula>IF(AND(AL913&lt;0, RIGHT(TEXT(AL913,"0.#"),1)&lt;&gt;"."),TRUE,FALSE)</formula>
    </cfRule>
    <cfRule type="expression" dxfId="1986" priority="2108">
      <formula>IF(AND(AL913&lt;0, RIGHT(TEXT(AL913,"0.#"),1)="."),TRUE,FALSE)</formula>
    </cfRule>
  </conditionalFormatting>
  <conditionalFormatting sqref="AL911:AO912">
    <cfRule type="expression" dxfId="1985" priority="2099">
      <formula>IF(AND(AL911&gt;=0, RIGHT(TEXT(AL911,"0.#"),1)&lt;&gt;"."),TRUE,FALSE)</formula>
    </cfRule>
    <cfRule type="expression" dxfId="1984" priority="2100">
      <formula>IF(AND(AL911&gt;=0, RIGHT(TEXT(AL911,"0.#"),1)="."),TRUE,FALSE)</formula>
    </cfRule>
    <cfRule type="expression" dxfId="1983" priority="2101">
      <formula>IF(AND(AL911&lt;0, RIGHT(TEXT(AL911,"0.#"),1)&lt;&gt;"."),TRUE,FALSE)</formula>
    </cfRule>
    <cfRule type="expression" dxfId="1982" priority="2102">
      <formula>IF(AND(AL911&lt;0, RIGHT(TEXT(AL911,"0.#"),1)="."),TRUE,FALSE)</formula>
    </cfRule>
  </conditionalFormatting>
  <conditionalFormatting sqref="AL946:AO973">
    <cfRule type="expression" dxfId="1981" priority="2093">
      <formula>IF(AND(AL946&gt;=0, RIGHT(TEXT(AL946,"0.#"),1)&lt;&gt;"."),TRUE,FALSE)</formula>
    </cfRule>
    <cfRule type="expression" dxfId="1980" priority="2094">
      <formula>IF(AND(AL946&gt;=0, RIGHT(TEXT(AL946,"0.#"),1)="."),TRUE,FALSE)</formula>
    </cfRule>
    <cfRule type="expression" dxfId="1979" priority="2095">
      <formula>IF(AND(AL946&lt;0, RIGHT(TEXT(AL946,"0.#"),1)&lt;&gt;"."),TRUE,FALSE)</formula>
    </cfRule>
    <cfRule type="expression" dxfId="1978" priority="2096">
      <formula>IF(AND(AL946&lt;0, RIGHT(TEXT(AL946,"0.#"),1)="."),TRUE,FALSE)</formula>
    </cfRule>
  </conditionalFormatting>
  <conditionalFormatting sqref="AL944:AO945">
    <cfRule type="expression" dxfId="1977" priority="2087">
      <formula>IF(AND(AL944&gt;=0, RIGHT(TEXT(AL944,"0.#"),1)&lt;&gt;"."),TRUE,FALSE)</formula>
    </cfRule>
    <cfRule type="expression" dxfId="1976" priority="2088">
      <formula>IF(AND(AL944&gt;=0, RIGHT(TEXT(AL944,"0.#"),1)="."),TRUE,FALSE)</formula>
    </cfRule>
    <cfRule type="expression" dxfId="1975" priority="2089">
      <formula>IF(AND(AL944&lt;0, RIGHT(TEXT(AL944,"0.#"),1)&lt;&gt;"."),TRUE,FALSE)</formula>
    </cfRule>
    <cfRule type="expression" dxfId="1974" priority="2090">
      <formula>IF(AND(AL944&lt;0, RIGHT(TEXT(AL944,"0.#"),1)="."),TRUE,FALSE)</formula>
    </cfRule>
  </conditionalFormatting>
  <conditionalFormatting sqref="AL979:AO1006">
    <cfRule type="expression" dxfId="1973" priority="2081">
      <formula>IF(AND(AL979&gt;=0, RIGHT(TEXT(AL979,"0.#"),1)&lt;&gt;"."),TRUE,FALSE)</formula>
    </cfRule>
    <cfRule type="expression" dxfId="1972" priority="2082">
      <formula>IF(AND(AL979&gt;=0, RIGHT(TEXT(AL979,"0.#"),1)="."),TRUE,FALSE)</formula>
    </cfRule>
    <cfRule type="expression" dxfId="1971" priority="2083">
      <formula>IF(AND(AL979&lt;0, RIGHT(TEXT(AL979,"0.#"),1)&lt;&gt;"."),TRUE,FALSE)</formula>
    </cfRule>
    <cfRule type="expression" dxfId="1970" priority="2084">
      <formula>IF(AND(AL979&lt;0, RIGHT(TEXT(AL979,"0.#"),1)="."),TRUE,FALSE)</formula>
    </cfRule>
  </conditionalFormatting>
  <conditionalFormatting sqref="AL977:AO978">
    <cfRule type="expression" dxfId="1969" priority="2075">
      <formula>IF(AND(AL977&gt;=0, RIGHT(TEXT(AL977,"0.#"),1)&lt;&gt;"."),TRUE,FALSE)</formula>
    </cfRule>
    <cfRule type="expression" dxfId="1968" priority="2076">
      <formula>IF(AND(AL977&gt;=0, RIGHT(TEXT(AL977,"0.#"),1)="."),TRUE,FALSE)</formula>
    </cfRule>
    <cfRule type="expression" dxfId="1967" priority="2077">
      <formula>IF(AND(AL977&lt;0, RIGHT(TEXT(AL977,"0.#"),1)&lt;&gt;"."),TRUE,FALSE)</formula>
    </cfRule>
    <cfRule type="expression" dxfId="1966" priority="2078">
      <formula>IF(AND(AL977&lt;0, RIGHT(TEXT(AL977,"0.#"),1)="."),TRUE,FALSE)</formula>
    </cfRule>
  </conditionalFormatting>
  <conditionalFormatting sqref="AL1012:AO1039">
    <cfRule type="expression" dxfId="1965" priority="2069">
      <formula>IF(AND(AL1012&gt;=0, RIGHT(TEXT(AL1012,"0.#"),1)&lt;&gt;"."),TRUE,FALSE)</formula>
    </cfRule>
    <cfRule type="expression" dxfId="1964" priority="2070">
      <formula>IF(AND(AL1012&gt;=0, RIGHT(TEXT(AL1012,"0.#"),1)="."),TRUE,FALSE)</formula>
    </cfRule>
    <cfRule type="expression" dxfId="1963" priority="2071">
      <formula>IF(AND(AL1012&lt;0, RIGHT(TEXT(AL1012,"0.#"),1)&lt;&gt;"."),TRUE,FALSE)</formula>
    </cfRule>
    <cfRule type="expression" dxfId="1962" priority="2072">
      <formula>IF(AND(AL1012&lt;0, RIGHT(TEXT(AL1012,"0.#"),1)="."),TRUE,FALSE)</formula>
    </cfRule>
  </conditionalFormatting>
  <conditionalFormatting sqref="AL1010:AO1011">
    <cfRule type="expression" dxfId="1961" priority="2063">
      <formula>IF(AND(AL1010&gt;=0, RIGHT(TEXT(AL1010,"0.#"),1)&lt;&gt;"."),TRUE,FALSE)</formula>
    </cfRule>
    <cfRule type="expression" dxfId="1960" priority="2064">
      <formula>IF(AND(AL1010&gt;=0, RIGHT(TEXT(AL1010,"0.#"),1)="."),TRUE,FALSE)</formula>
    </cfRule>
    <cfRule type="expression" dxfId="1959" priority="2065">
      <formula>IF(AND(AL1010&lt;0, RIGHT(TEXT(AL1010,"0.#"),1)&lt;&gt;"."),TRUE,FALSE)</formula>
    </cfRule>
    <cfRule type="expression" dxfId="1958" priority="2066">
      <formula>IF(AND(AL1010&lt;0, RIGHT(TEXT(AL1010,"0.#"),1)="."),TRUE,FALSE)</formula>
    </cfRule>
  </conditionalFormatting>
  <conditionalFormatting sqref="Y1010:Y1011">
    <cfRule type="expression" dxfId="1957" priority="2061">
      <formula>IF(RIGHT(TEXT(Y1010,"0.#"),1)=".",FALSE,TRUE)</formula>
    </cfRule>
    <cfRule type="expression" dxfId="1956" priority="2062">
      <formula>IF(RIGHT(TEXT(Y1010,"0.#"),1)=".",TRUE,FALSE)</formula>
    </cfRule>
  </conditionalFormatting>
  <conditionalFormatting sqref="AL1045:AO1072">
    <cfRule type="expression" dxfId="1955" priority="2057">
      <formula>IF(AND(AL1045&gt;=0, RIGHT(TEXT(AL1045,"0.#"),1)&lt;&gt;"."),TRUE,FALSE)</formula>
    </cfRule>
    <cfRule type="expression" dxfId="1954" priority="2058">
      <formula>IF(AND(AL1045&gt;=0, RIGHT(TEXT(AL1045,"0.#"),1)="."),TRUE,FALSE)</formula>
    </cfRule>
    <cfRule type="expression" dxfId="1953" priority="2059">
      <formula>IF(AND(AL1045&lt;0, RIGHT(TEXT(AL1045,"0.#"),1)&lt;&gt;"."),TRUE,FALSE)</formula>
    </cfRule>
    <cfRule type="expression" dxfId="1952" priority="2060">
      <formula>IF(AND(AL1045&lt;0, RIGHT(TEXT(AL1045,"0.#"),1)="."),TRUE,FALSE)</formula>
    </cfRule>
  </conditionalFormatting>
  <conditionalFormatting sqref="Y1045:Y1072">
    <cfRule type="expression" dxfId="1951" priority="2055">
      <formula>IF(RIGHT(TEXT(Y1045,"0.#"),1)=".",FALSE,TRUE)</formula>
    </cfRule>
    <cfRule type="expression" dxfId="1950" priority="2056">
      <formula>IF(RIGHT(TEXT(Y1045,"0.#"),1)=".",TRUE,FALSE)</formula>
    </cfRule>
  </conditionalFormatting>
  <conditionalFormatting sqref="AL1043:AO1044">
    <cfRule type="expression" dxfId="1949" priority="2051">
      <formula>IF(AND(AL1043&gt;=0, RIGHT(TEXT(AL1043,"0.#"),1)&lt;&gt;"."),TRUE,FALSE)</formula>
    </cfRule>
    <cfRule type="expression" dxfId="1948" priority="2052">
      <formula>IF(AND(AL1043&gt;=0, RIGHT(TEXT(AL1043,"0.#"),1)="."),TRUE,FALSE)</formula>
    </cfRule>
    <cfRule type="expression" dxfId="1947" priority="2053">
      <formula>IF(AND(AL1043&lt;0, RIGHT(TEXT(AL1043,"0.#"),1)&lt;&gt;"."),TRUE,FALSE)</formula>
    </cfRule>
    <cfRule type="expression" dxfId="1946" priority="2054">
      <formula>IF(AND(AL1043&lt;0, RIGHT(TEXT(AL1043,"0.#"),1)="."),TRUE,FALSE)</formula>
    </cfRule>
  </conditionalFormatting>
  <conditionalFormatting sqref="Y1043:Y1044">
    <cfRule type="expression" dxfId="1945" priority="2049">
      <formula>IF(RIGHT(TEXT(Y1043,"0.#"),1)=".",FALSE,TRUE)</formula>
    </cfRule>
    <cfRule type="expression" dxfId="1944" priority="2050">
      <formula>IF(RIGHT(TEXT(Y1043,"0.#"),1)=".",TRUE,FALSE)</formula>
    </cfRule>
  </conditionalFormatting>
  <conditionalFormatting sqref="AL1078:AO1105">
    <cfRule type="expression" dxfId="1943" priority="2045">
      <formula>IF(AND(AL1078&gt;=0, RIGHT(TEXT(AL1078,"0.#"),1)&lt;&gt;"."),TRUE,FALSE)</formula>
    </cfRule>
    <cfRule type="expression" dxfId="1942" priority="2046">
      <formula>IF(AND(AL1078&gt;=0, RIGHT(TEXT(AL1078,"0.#"),1)="."),TRUE,FALSE)</formula>
    </cfRule>
    <cfRule type="expression" dxfId="1941" priority="2047">
      <formula>IF(AND(AL1078&lt;0, RIGHT(TEXT(AL1078,"0.#"),1)&lt;&gt;"."),TRUE,FALSE)</formula>
    </cfRule>
    <cfRule type="expression" dxfId="1940" priority="2048">
      <formula>IF(AND(AL1078&lt;0, RIGHT(TEXT(AL1078,"0.#"),1)="."),TRUE,FALSE)</formula>
    </cfRule>
  </conditionalFormatting>
  <conditionalFormatting sqref="Y1078:Y1105">
    <cfRule type="expression" dxfId="1939" priority="2043">
      <formula>IF(RIGHT(TEXT(Y1078,"0.#"),1)=".",FALSE,TRUE)</formula>
    </cfRule>
    <cfRule type="expression" dxfId="1938" priority="2044">
      <formula>IF(RIGHT(TEXT(Y1078,"0.#"),1)=".",TRUE,FALSE)</formula>
    </cfRule>
  </conditionalFormatting>
  <conditionalFormatting sqref="AL1076:AO1077">
    <cfRule type="expression" dxfId="1937" priority="2039">
      <formula>IF(AND(AL1076&gt;=0, RIGHT(TEXT(AL1076,"0.#"),1)&lt;&gt;"."),TRUE,FALSE)</formula>
    </cfRule>
    <cfRule type="expression" dxfId="1936" priority="2040">
      <formula>IF(AND(AL1076&gt;=0, RIGHT(TEXT(AL1076,"0.#"),1)="."),TRUE,FALSE)</formula>
    </cfRule>
    <cfRule type="expression" dxfId="1935" priority="2041">
      <formula>IF(AND(AL1076&lt;0, RIGHT(TEXT(AL1076,"0.#"),1)&lt;&gt;"."),TRUE,FALSE)</formula>
    </cfRule>
    <cfRule type="expression" dxfId="1934" priority="2042">
      <formula>IF(AND(AL1076&lt;0, RIGHT(TEXT(AL1076,"0.#"),1)="."),TRUE,FALSE)</formula>
    </cfRule>
  </conditionalFormatting>
  <conditionalFormatting sqref="Y1076:Y1077">
    <cfRule type="expression" dxfId="1933" priority="2037">
      <formula>IF(RIGHT(TEXT(Y1076,"0.#"),1)=".",FALSE,TRUE)</formula>
    </cfRule>
    <cfRule type="expression" dxfId="1932" priority="2038">
      <formula>IF(RIGHT(TEXT(Y1076,"0.#"),1)=".",TRUE,FALSE)</formula>
    </cfRule>
  </conditionalFormatting>
  <conditionalFormatting sqref="AE39">
    <cfRule type="expression" dxfId="1931" priority="2035">
      <formula>IF(RIGHT(TEXT(AE39,"0.#"),1)=".",FALSE,TRUE)</formula>
    </cfRule>
    <cfRule type="expression" dxfId="1930" priority="2036">
      <formula>IF(RIGHT(TEXT(AE39,"0.#"),1)=".",TRUE,FALSE)</formula>
    </cfRule>
  </conditionalFormatting>
  <conditionalFormatting sqref="AM41">
    <cfRule type="expression" dxfId="1929" priority="2019">
      <formula>IF(RIGHT(TEXT(AM41,"0.#"),1)=".",FALSE,TRUE)</formula>
    </cfRule>
    <cfRule type="expression" dxfId="1928" priority="2020">
      <formula>IF(RIGHT(TEXT(AM41,"0.#"),1)=".",TRUE,FALSE)</formula>
    </cfRule>
  </conditionalFormatting>
  <conditionalFormatting sqref="AE40">
    <cfRule type="expression" dxfId="1927" priority="2033">
      <formula>IF(RIGHT(TEXT(AE40,"0.#"),1)=".",FALSE,TRUE)</formula>
    </cfRule>
    <cfRule type="expression" dxfId="1926" priority="2034">
      <formula>IF(RIGHT(TEXT(AE40,"0.#"),1)=".",TRUE,FALSE)</formula>
    </cfRule>
  </conditionalFormatting>
  <conditionalFormatting sqref="AE41">
    <cfRule type="expression" dxfId="1925" priority="2031">
      <formula>IF(RIGHT(TEXT(AE41,"0.#"),1)=".",FALSE,TRUE)</formula>
    </cfRule>
    <cfRule type="expression" dxfId="1924" priority="2032">
      <formula>IF(RIGHT(TEXT(AE41,"0.#"),1)=".",TRUE,FALSE)</formula>
    </cfRule>
  </conditionalFormatting>
  <conditionalFormatting sqref="AI41">
    <cfRule type="expression" dxfId="1923" priority="2029">
      <formula>IF(RIGHT(TEXT(AI41,"0.#"),1)=".",FALSE,TRUE)</formula>
    </cfRule>
    <cfRule type="expression" dxfId="1922" priority="2030">
      <formula>IF(RIGHT(TEXT(AI41,"0.#"),1)=".",TRUE,FALSE)</formula>
    </cfRule>
  </conditionalFormatting>
  <conditionalFormatting sqref="AI40">
    <cfRule type="expression" dxfId="1921" priority="2027">
      <formula>IF(RIGHT(TEXT(AI40,"0.#"),1)=".",FALSE,TRUE)</formula>
    </cfRule>
    <cfRule type="expression" dxfId="1920" priority="2028">
      <formula>IF(RIGHT(TEXT(AI40,"0.#"),1)=".",TRUE,FALSE)</formula>
    </cfRule>
  </conditionalFormatting>
  <conditionalFormatting sqref="AI39">
    <cfRule type="expression" dxfId="1919" priority="2025">
      <formula>IF(RIGHT(TEXT(AI39,"0.#"),1)=".",FALSE,TRUE)</formula>
    </cfRule>
    <cfRule type="expression" dxfId="1918" priority="2026">
      <formula>IF(RIGHT(TEXT(AI39,"0.#"),1)=".",TRUE,FALSE)</formula>
    </cfRule>
  </conditionalFormatting>
  <conditionalFormatting sqref="AM39">
    <cfRule type="expression" dxfId="1917" priority="2023">
      <formula>IF(RIGHT(TEXT(AM39,"0.#"),1)=".",FALSE,TRUE)</formula>
    </cfRule>
    <cfRule type="expression" dxfId="1916" priority="2024">
      <formula>IF(RIGHT(TEXT(AM39,"0.#"),1)=".",TRUE,FALSE)</formula>
    </cfRule>
  </conditionalFormatting>
  <conditionalFormatting sqref="AM40">
    <cfRule type="expression" dxfId="1915" priority="2021">
      <formula>IF(RIGHT(TEXT(AM40,"0.#"),1)=".",FALSE,TRUE)</formula>
    </cfRule>
    <cfRule type="expression" dxfId="1914" priority="2022">
      <formula>IF(RIGHT(TEXT(AM40,"0.#"),1)=".",TRUE,FALSE)</formula>
    </cfRule>
  </conditionalFormatting>
  <conditionalFormatting sqref="AQ39:AQ41">
    <cfRule type="expression" dxfId="1913" priority="2017">
      <formula>IF(RIGHT(TEXT(AQ39,"0.#"),1)=".",FALSE,TRUE)</formula>
    </cfRule>
    <cfRule type="expression" dxfId="1912" priority="2018">
      <formula>IF(RIGHT(TEXT(AQ39,"0.#"),1)=".",TRUE,FALSE)</formula>
    </cfRule>
  </conditionalFormatting>
  <conditionalFormatting sqref="AU39:AU41">
    <cfRule type="expression" dxfId="1911" priority="2015">
      <formula>IF(RIGHT(TEXT(AU39,"0.#"),1)=".",FALSE,TRUE)</formula>
    </cfRule>
    <cfRule type="expression" dxfId="1910" priority="2016">
      <formula>IF(RIGHT(TEXT(AU39,"0.#"),1)=".",TRUE,FALSE)</formula>
    </cfRule>
  </conditionalFormatting>
  <conditionalFormatting sqref="AE46">
    <cfRule type="expression" dxfId="1909" priority="2013">
      <formula>IF(RIGHT(TEXT(AE46,"0.#"),1)=".",FALSE,TRUE)</formula>
    </cfRule>
    <cfRule type="expression" dxfId="1908" priority="2014">
      <formula>IF(RIGHT(TEXT(AE46,"0.#"),1)=".",TRUE,FALSE)</formula>
    </cfRule>
  </conditionalFormatting>
  <conditionalFormatting sqref="AE47">
    <cfRule type="expression" dxfId="1907" priority="2011">
      <formula>IF(RIGHT(TEXT(AE47,"0.#"),1)=".",FALSE,TRUE)</formula>
    </cfRule>
    <cfRule type="expression" dxfId="1906" priority="2012">
      <formula>IF(RIGHT(TEXT(AE47,"0.#"),1)=".",TRUE,FALSE)</formula>
    </cfRule>
  </conditionalFormatting>
  <conditionalFormatting sqref="AE48">
    <cfRule type="expression" dxfId="1905" priority="2009">
      <formula>IF(RIGHT(TEXT(AE48,"0.#"),1)=".",FALSE,TRUE)</formula>
    </cfRule>
    <cfRule type="expression" dxfId="1904" priority="2010">
      <formula>IF(RIGHT(TEXT(AE48,"0.#"),1)=".",TRUE,FALSE)</formula>
    </cfRule>
  </conditionalFormatting>
  <conditionalFormatting sqref="AI48">
    <cfRule type="expression" dxfId="1903" priority="2007">
      <formula>IF(RIGHT(TEXT(AI48,"0.#"),1)=".",FALSE,TRUE)</formula>
    </cfRule>
    <cfRule type="expression" dxfId="1902" priority="2008">
      <formula>IF(RIGHT(TEXT(AI48,"0.#"),1)=".",TRUE,FALSE)</formula>
    </cfRule>
  </conditionalFormatting>
  <conditionalFormatting sqref="AI47">
    <cfRule type="expression" dxfId="1901" priority="2005">
      <formula>IF(RIGHT(TEXT(AI47,"0.#"),1)=".",FALSE,TRUE)</formula>
    </cfRule>
    <cfRule type="expression" dxfId="1900" priority="2006">
      <formula>IF(RIGHT(TEXT(AI47,"0.#"),1)=".",TRUE,FALSE)</formula>
    </cfRule>
  </conditionalFormatting>
  <conditionalFormatting sqref="AE448">
    <cfRule type="expression" dxfId="1899" priority="1883">
      <formula>IF(RIGHT(TEXT(AE448,"0.#"),1)=".",FALSE,TRUE)</formula>
    </cfRule>
    <cfRule type="expression" dxfId="1898" priority="1884">
      <formula>IF(RIGHT(TEXT(AE448,"0.#"),1)=".",TRUE,FALSE)</formula>
    </cfRule>
  </conditionalFormatting>
  <conditionalFormatting sqref="AM450">
    <cfRule type="expression" dxfId="1897" priority="1873">
      <formula>IF(RIGHT(TEXT(AM450,"0.#"),1)=".",FALSE,TRUE)</formula>
    </cfRule>
    <cfRule type="expression" dxfId="1896" priority="1874">
      <formula>IF(RIGHT(TEXT(AM450,"0.#"),1)=".",TRUE,FALSE)</formula>
    </cfRule>
  </conditionalFormatting>
  <conditionalFormatting sqref="AE449">
    <cfRule type="expression" dxfId="1895" priority="1881">
      <formula>IF(RIGHT(TEXT(AE449,"0.#"),1)=".",FALSE,TRUE)</formula>
    </cfRule>
    <cfRule type="expression" dxfId="1894" priority="1882">
      <formula>IF(RIGHT(TEXT(AE449,"0.#"),1)=".",TRUE,FALSE)</formula>
    </cfRule>
  </conditionalFormatting>
  <conditionalFormatting sqref="AE450">
    <cfRule type="expression" dxfId="1893" priority="1879">
      <formula>IF(RIGHT(TEXT(AE450,"0.#"),1)=".",FALSE,TRUE)</formula>
    </cfRule>
    <cfRule type="expression" dxfId="1892" priority="1880">
      <formula>IF(RIGHT(TEXT(AE450,"0.#"),1)=".",TRUE,FALSE)</formula>
    </cfRule>
  </conditionalFormatting>
  <conditionalFormatting sqref="AM448">
    <cfRule type="expression" dxfId="1891" priority="1877">
      <formula>IF(RIGHT(TEXT(AM448,"0.#"),1)=".",FALSE,TRUE)</formula>
    </cfRule>
    <cfRule type="expression" dxfId="1890" priority="1878">
      <formula>IF(RIGHT(TEXT(AM448,"0.#"),1)=".",TRUE,FALSE)</formula>
    </cfRule>
  </conditionalFormatting>
  <conditionalFormatting sqref="AM449">
    <cfRule type="expression" dxfId="1889" priority="1875">
      <formula>IF(RIGHT(TEXT(AM449,"0.#"),1)=".",FALSE,TRUE)</formula>
    </cfRule>
    <cfRule type="expression" dxfId="1888" priority="1876">
      <formula>IF(RIGHT(TEXT(AM449,"0.#"),1)=".",TRUE,FALSE)</formula>
    </cfRule>
  </conditionalFormatting>
  <conditionalFormatting sqref="AU448">
    <cfRule type="expression" dxfId="1887" priority="1871">
      <formula>IF(RIGHT(TEXT(AU448,"0.#"),1)=".",FALSE,TRUE)</formula>
    </cfRule>
    <cfRule type="expression" dxfId="1886" priority="1872">
      <formula>IF(RIGHT(TEXT(AU448,"0.#"),1)=".",TRUE,FALSE)</formula>
    </cfRule>
  </conditionalFormatting>
  <conditionalFormatting sqref="AU449">
    <cfRule type="expression" dxfId="1885" priority="1869">
      <formula>IF(RIGHT(TEXT(AU449,"0.#"),1)=".",FALSE,TRUE)</formula>
    </cfRule>
    <cfRule type="expression" dxfId="1884" priority="1870">
      <formula>IF(RIGHT(TEXT(AU449,"0.#"),1)=".",TRUE,FALSE)</formula>
    </cfRule>
  </conditionalFormatting>
  <conditionalFormatting sqref="AU450">
    <cfRule type="expression" dxfId="1883" priority="1867">
      <formula>IF(RIGHT(TEXT(AU450,"0.#"),1)=".",FALSE,TRUE)</formula>
    </cfRule>
    <cfRule type="expression" dxfId="1882" priority="1868">
      <formula>IF(RIGHT(TEXT(AU450,"0.#"),1)=".",TRUE,FALSE)</formula>
    </cfRule>
  </conditionalFormatting>
  <conditionalFormatting sqref="AI450">
    <cfRule type="expression" dxfId="1881" priority="1861">
      <formula>IF(RIGHT(TEXT(AI450,"0.#"),1)=".",FALSE,TRUE)</formula>
    </cfRule>
    <cfRule type="expression" dxfId="1880" priority="1862">
      <formula>IF(RIGHT(TEXT(AI450,"0.#"),1)=".",TRUE,FALSE)</formula>
    </cfRule>
  </conditionalFormatting>
  <conditionalFormatting sqref="AI448">
    <cfRule type="expression" dxfId="1879" priority="1865">
      <formula>IF(RIGHT(TEXT(AI448,"0.#"),1)=".",FALSE,TRUE)</formula>
    </cfRule>
    <cfRule type="expression" dxfId="1878" priority="1866">
      <formula>IF(RIGHT(TEXT(AI448,"0.#"),1)=".",TRUE,FALSE)</formula>
    </cfRule>
  </conditionalFormatting>
  <conditionalFormatting sqref="AI449">
    <cfRule type="expression" dxfId="1877" priority="1863">
      <formula>IF(RIGHT(TEXT(AI449,"0.#"),1)=".",FALSE,TRUE)</formula>
    </cfRule>
    <cfRule type="expression" dxfId="1876" priority="1864">
      <formula>IF(RIGHT(TEXT(AI449,"0.#"),1)=".",TRUE,FALSE)</formula>
    </cfRule>
  </conditionalFormatting>
  <conditionalFormatting sqref="AQ449">
    <cfRule type="expression" dxfId="1875" priority="1859">
      <formula>IF(RIGHT(TEXT(AQ449,"0.#"),1)=".",FALSE,TRUE)</formula>
    </cfRule>
    <cfRule type="expression" dxfId="1874" priority="1860">
      <formula>IF(RIGHT(TEXT(AQ449,"0.#"),1)=".",TRUE,FALSE)</formula>
    </cfRule>
  </conditionalFormatting>
  <conditionalFormatting sqref="AQ450">
    <cfRule type="expression" dxfId="1873" priority="1857">
      <formula>IF(RIGHT(TEXT(AQ450,"0.#"),1)=".",FALSE,TRUE)</formula>
    </cfRule>
    <cfRule type="expression" dxfId="1872" priority="1858">
      <formula>IF(RIGHT(TEXT(AQ450,"0.#"),1)=".",TRUE,FALSE)</formula>
    </cfRule>
  </conditionalFormatting>
  <conditionalFormatting sqref="AQ448">
    <cfRule type="expression" dxfId="1871" priority="1855">
      <formula>IF(RIGHT(TEXT(AQ448,"0.#"),1)=".",FALSE,TRUE)</formula>
    </cfRule>
    <cfRule type="expression" dxfId="1870" priority="1856">
      <formula>IF(RIGHT(TEXT(AQ448,"0.#"),1)=".",TRUE,FALSE)</formula>
    </cfRule>
  </conditionalFormatting>
  <conditionalFormatting sqref="AE453">
    <cfRule type="expression" dxfId="1869" priority="1853">
      <formula>IF(RIGHT(TEXT(AE453,"0.#"),1)=".",FALSE,TRUE)</formula>
    </cfRule>
    <cfRule type="expression" dxfId="1868" priority="1854">
      <formula>IF(RIGHT(TEXT(AE453,"0.#"),1)=".",TRUE,FALSE)</formula>
    </cfRule>
  </conditionalFormatting>
  <conditionalFormatting sqref="AM455">
    <cfRule type="expression" dxfId="1867" priority="1843">
      <formula>IF(RIGHT(TEXT(AM455,"0.#"),1)=".",FALSE,TRUE)</formula>
    </cfRule>
    <cfRule type="expression" dxfId="1866" priority="1844">
      <formula>IF(RIGHT(TEXT(AM455,"0.#"),1)=".",TRUE,FALSE)</formula>
    </cfRule>
  </conditionalFormatting>
  <conditionalFormatting sqref="AE454">
    <cfRule type="expression" dxfId="1865" priority="1851">
      <formula>IF(RIGHT(TEXT(AE454,"0.#"),1)=".",FALSE,TRUE)</formula>
    </cfRule>
    <cfRule type="expression" dxfId="1864" priority="1852">
      <formula>IF(RIGHT(TEXT(AE454,"0.#"),1)=".",TRUE,FALSE)</formula>
    </cfRule>
  </conditionalFormatting>
  <conditionalFormatting sqref="AE455">
    <cfRule type="expression" dxfId="1863" priority="1849">
      <formula>IF(RIGHT(TEXT(AE455,"0.#"),1)=".",FALSE,TRUE)</formula>
    </cfRule>
    <cfRule type="expression" dxfId="1862" priority="1850">
      <formula>IF(RIGHT(TEXT(AE455,"0.#"),1)=".",TRUE,FALSE)</formula>
    </cfRule>
  </conditionalFormatting>
  <conditionalFormatting sqref="AM453">
    <cfRule type="expression" dxfId="1861" priority="1847">
      <formula>IF(RIGHT(TEXT(AM453,"0.#"),1)=".",FALSE,TRUE)</formula>
    </cfRule>
    <cfRule type="expression" dxfId="1860" priority="1848">
      <formula>IF(RIGHT(TEXT(AM453,"0.#"),1)=".",TRUE,FALSE)</formula>
    </cfRule>
  </conditionalFormatting>
  <conditionalFormatting sqref="AM454">
    <cfRule type="expression" dxfId="1859" priority="1845">
      <formula>IF(RIGHT(TEXT(AM454,"0.#"),1)=".",FALSE,TRUE)</formula>
    </cfRule>
    <cfRule type="expression" dxfId="1858" priority="1846">
      <formula>IF(RIGHT(TEXT(AM454,"0.#"),1)=".",TRUE,FALSE)</formula>
    </cfRule>
  </conditionalFormatting>
  <conditionalFormatting sqref="AU453">
    <cfRule type="expression" dxfId="1857" priority="1841">
      <formula>IF(RIGHT(TEXT(AU453,"0.#"),1)=".",FALSE,TRUE)</formula>
    </cfRule>
    <cfRule type="expression" dxfId="1856" priority="1842">
      <formula>IF(RIGHT(TEXT(AU453,"0.#"),1)=".",TRUE,FALSE)</formula>
    </cfRule>
  </conditionalFormatting>
  <conditionalFormatting sqref="AU454">
    <cfRule type="expression" dxfId="1855" priority="1839">
      <formula>IF(RIGHT(TEXT(AU454,"0.#"),1)=".",FALSE,TRUE)</formula>
    </cfRule>
    <cfRule type="expression" dxfId="1854" priority="1840">
      <formula>IF(RIGHT(TEXT(AU454,"0.#"),1)=".",TRUE,FALSE)</formula>
    </cfRule>
  </conditionalFormatting>
  <conditionalFormatting sqref="AU455">
    <cfRule type="expression" dxfId="1853" priority="1837">
      <formula>IF(RIGHT(TEXT(AU455,"0.#"),1)=".",FALSE,TRUE)</formula>
    </cfRule>
    <cfRule type="expression" dxfId="1852" priority="1838">
      <formula>IF(RIGHT(TEXT(AU455,"0.#"),1)=".",TRUE,FALSE)</formula>
    </cfRule>
  </conditionalFormatting>
  <conditionalFormatting sqref="AI455">
    <cfRule type="expression" dxfId="1851" priority="1831">
      <formula>IF(RIGHT(TEXT(AI455,"0.#"),1)=".",FALSE,TRUE)</formula>
    </cfRule>
    <cfRule type="expression" dxfId="1850" priority="1832">
      <formula>IF(RIGHT(TEXT(AI455,"0.#"),1)=".",TRUE,FALSE)</formula>
    </cfRule>
  </conditionalFormatting>
  <conditionalFormatting sqref="AI453">
    <cfRule type="expression" dxfId="1849" priority="1835">
      <formula>IF(RIGHT(TEXT(AI453,"0.#"),1)=".",FALSE,TRUE)</formula>
    </cfRule>
    <cfRule type="expression" dxfId="1848" priority="1836">
      <formula>IF(RIGHT(TEXT(AI453,"0.#"),1)=".",TRUE,FALSE)</formula>
    </cfRule>
  </conditionalFormatting>
  <conditionalFormatting sqref="AI454">
    <cfRule type="expression" dxfId="1847" priority="1833">
      <formula>IF(RIGHT(TEXT(AI454,"0.#"),1)=".",FALSE,TRUE)</formula>
    </cfRule>
    <cfRule type="expression" dxfId="1846" priority="1834">
      <formula>IF(RIGHT(TEXT(AI454,"0.#"),1)=".",TRUE,FALSE)</formula>
    </cfRule>
  </conditionalFormatting>
  <conditionalFormatting sqref="AQ454">
    <cfRule type="expression" dxfId="1845" priority="1829">
      <formula>IF(RIGHT(TEXT(AQ454,"0.#"),1)=".",FALSE,TRUE)</formula>
    </cfRule>
    <cfRule type="expression" dxfId="1844" priority="1830">
      <formula>IF(RIGHT(TEXT(AQ454,"0.#"),1)=".",TRUE,FALSE)</formula>
    </cfRule>
  </conditionalFormatting>
  <conditionalFormatting sqref="AQ455">
    <cfRule type="expression" dxfId="1843" priority="1827">
      <formula>IF(RIGHT(TEXT(AQ455,"0.#"),1)=".",FALSE,TRUE)</formula>
    </cfRule>
    <cfRule type="expression" dxfId="1842" priority="1828">
      <formula>IF(RIGHT(TEXT(AQ455,"0.#"),1)=".",TRUE,FALSE)</formula>
    </cfRule>
  </conditionalFormatting>
  <conditionalFormatting sqref="AQ453">
    <cfRule type="expression" dxfId="1841" priority="1825">
      <formula>IF(RIGHT(TEXT(AQ453,"0.#"),1)=".",FALSE,TRUE)</formula>
    </cfRule>
    <cfRule type="expression" dxfId="1840" priority="1826">
      <formula>IF(RIGHT(TEXT(AQ453,"0.#"),1)=".",TRUE,FALSE)</formula>
    </cfRule>
  </conditionalFormatting>
  <conditionalFormatting sqref="AE487">
    <cfRule type="expression" dxfId="1839" priority="1703">
      <formula>IF(RIGHT(TEXT(AE487,"0.#"),1)=".",FALSE,TRUE)</formula>
    </cfRule>
    <cfRule type="expression" dxfId="1838" priority="1704">
      <formula>IF(RIGHT(TEXT(AE487,"0.#"),1)=".",TRUE,FALSE)</formula>
    </cfRule>
  </conditionalFormatting>
  <conditionalFormatting sqref="AE488">
    <cfRule type="expression" dxfId="1837" priority="1701">
      <formula>IF(RIGHT(TEXT(AE488,"0.#"),1)=".",FALSE,TRUE)</formula>
    </cfRule>
    <cfRule type="expression" dxfId="1836" priority="1702">
      <formula>IF(RIGHT(TEXT(AE488,"0.#"),1)=".",TRUE,FALSE)</formula>
    </cfRule>
  </conditionalFormatting>
  <conditionalFormatting sqref="AE489">
    <cfRule type="expression" dxfId="1835" priority="1699">
      <formula>IF(RIGHT(TEXT(AE489,"0.#"),1)=".",FALSE,TRUE)</formula>
    </cfRule>
    <cfRule type="expression" dxfId="1834" priority="1700">
      <formula>IF(RIGHT(TEXT(AE489,"0.#"),1)=".",TRUE,FALSE)</formula>
    </cfRule>
  </conditionalFormatting>
  <conditionalFormatting sqref="AU487">
    <cfRule type="expression" dxfId="1833" priority="1691">
      <formula>IF(RIGHT(TEXT(AU487,"0.#"),1)=".",FALSE,TRUE)</formula>
    </cfRule>
    <cfRule type="expression" dxfId="1832" priority="1692">
      <formula>IF(RIGHT(TEXT(AU487,"0.#"),1)=".",TRUE,FALSE)</formula>
    </cfRule>
  </conditionalFormatting>
  <conditionalFormatting sqref="AU488">
    <cfRule type="expression" dxfId="1831" priority="1689">
      <formula>IF(RIGHT(TEXT(AU488,"0.#"),1)=".",FALSE,TRUE)</formula>
    </cfRule>
    <cfRule type="expression" dxfId="1830" priority="1690">
      <formula>IF(RIGHT(TEXT(AU488,"0.#"),1)=".",TRUE,FALSE)</formula>
    </cfRule>
  </conditionalFormatting>
  <conditionalFormatting sqref="AU489">
    <cfRule type="expression" dxfId="1829" priority="1687">
      <formula>IF(RIGHT(TEXT(AU489,"0.#"),1)=".",FALSE,TRUE)</formula>
    </cfRule>
    <cfRule type="expression" dxfId="1828" priority="1688">
      <formula>IF(RIGHT(TEXT(AU489,"0.#"),1)=".",TRUE,FALSE)</formula>
    </cfRule>
  </conditionalFormatting>
  <conditionalFormatting sqref="AQ488">
    <cfRule type="expression" dxfId="1827" priority="1679">
      <formula>IF(RIGHT(TEXT(AQ488,"0.#"),1)=".",FALSE,TRUE)</formula>
    </cfRule>
    <cfRule type="expression" dxfId="1826" priority="1680">
      <formula>IF(RIGHT(TEXT(AQ488,"0.#"),1)=".",TRUE,FALSE)</formula>
    </cfRule>
  </conditionalFormatting>
  <conditionalFormatting sqref="AQ489">
    <cfRule type="expression" dxfId="1825" priority="1677">
      <formula>IF(RIGHT(TEXT(AQ489,"0.#"),1)=".",FALSE,TRUE)</formula>
    </cfRule>
    <cfRule type="expression" dxfId="1824" priority="1678">
      <formula>IF(RIGHT(TEXT(AQ489,"0.#"),1)=".",TRUE,FALSE)</formula>
    </cfRule>
  </conditionalFormatting>
  <conditionalFormatting sqref="AQ487">
    <cfRule type="expression" dxfId="1823" priority="1675">
      <formula>IF(RIGHT(TEXT(AQ487,"0.#"),1)=".",FALSE,TRUE)</formula>
    </cfRule>
    <cfRule type="expression" dxfId="1822" priority="1676">
      <formula>IF(RIGHT(TEXT(AQ487,"0.#"),1)=".",TRUE,FALSE)</formula>
    </cfRule>
  </conditionalFormatting>
  <conditionalFormatting sqref="AE512">
    <cfRule type="expression" dxfId="1821" priority="1673">
      <formula>IF(RIGHT(TEXT(AE512,"0.#"),1)=".",FALSE,TRUE)</formula>
    </cfRule>
    <cfRule type="expression" dxfId="1820" priority="1674">
      <formula>IF(RIGHT(TEXT(AE512,"0.#"),1)=".",TRUE,FALSE)</formula>
    </cfRule>
  </conditionalFormatting>
  <conditionalFormatting sqref="AE513">
    <cfRule type="expression" dxfId="1819" priority="1671">
      <formula>IF(RIGHT(TEXT(AE513,"0.#"),1)=".",FALSE,TRUE)</formula>
    </cfRule>
    <cfRule type="expression" dxfId="1818" priority="1672">
      <formula>IF(RIGHT(TEXT(AE513,"0.#"),1)=".",TRUE,FALSE)</formula>
    </cfRule>
  </conditionalFormatting>
  <conditionalFormatting sqref="AE514">
    <cfRule type="expression" dxfId="1817" priority="1669">
      <formula>IF(RIGHT(TEXT(AE514,"0.#"),1)=".",FALSE,TRUE)</formula>
    </cfRule>
    <cfRule type="expression" dxfId="1816" priority="1670">
      <formula>IF(RIGHT(TEXT(AE514,"0.#"),1)=".",TRUE,FALSE)</formula>
    </cfRule>
  </conditionalFormatting>
  <conditionalFormatting sqref="AU512">
    <cfRule type="expression" dxfId="1815" priority="1661">
      <formula>IF(RIGHT(TEXT(AU512,"0.#"),1)=".",FALSE,TRUE)</formula>
    </cfRule>
    <cfRule type="expression" dxfId="1814" priority="1662">
      <formula>IF(RIGHT(TEXT(AU512,"0.#"),1)=".",TRUE,FALSE)</formula>
    </cfRule>
  </conditionalFormatting>
  <conditionalFormatting sqref="AU513">
    <cfRule type="expression" dxfId="1813" priority="1659">
      <formula>IF(RIGHT(TEXT(AU513,"0.#"),1)=".",FALSE,TRUE)</formula>
    </cfRule>
    <cfRule type="expression" dxfId="1812" priority="1660">
      <formula>IF(RIGHT(TEXT(AU513,"0.#"),1)=".",TRUE,FALSE)</formula>
    </cfRule>
  </conditionalFormatting>
  <conditionalFormatting sqref="AU514">
    <cfRule type="expression" dxfId="1811" priority="1657">
      <formula>IF(RIGHT(TEXT(AU514,"0.#"),1)=".",FALSE,TRUE)</formula>
    </cfRule>
    <cfRule type="expression" dxfId="1810" priority="1658">
      <formula>IF(RIGHT(TEXT(AU514,"0.#"),1)=".",TRUE,FALSE)</formula>
    </cfRule>
  </conditionalFormatting>
  <conditionalFormatting sqref="AQ513">
    <cfRule type="expression" dxfId="1809" priority="1649">
      <formula>IF(RIGHT(TEXT(AQ513,"0.#"),1)=".",FALSE,TRUE)</formula>
    </cfRule>
    <cfRule type="expression" dxfId="1808" priority="1650">
      <formula>IF(RIGHT(TEXT(AQ513,"0.#"),1)=".",TRUE,FALSE)</formula>
    </cfRule>
  </conditionalFormatting>
  <conditionalFormatting sqref="AQ514">
    <cfRule type="expression" dxfId="1807" priority="1647">
      <formula>IF(RIGHT(TEXT(AQ514,"0.#"),1)=".",FALSE,TRUE)</formula>
    </cfRule>
    <cfRule type="expression" dxfId="1806" priority="1648">
      <formula>IF(RIGHT(TEXT(AQ514,"0.#"),1)=".",TRUE,FALSE)</formula>
    </cfRule>
  </conditionalFormatting>
  <conditionalFormatting sqref="AQ512">
    <cfRule type="expression" dxfId="1805" priority="1645">
      <formula>IF(RIGHT(TEXT(AQ512,"0.#"),1)=".",FALSE,TRUE)</formula>
    </cfRule>
    <cfRule type="expression" dxfId="1804" priority="1646">
      <formula>IF(RIGHT(TEXT(AQ512,"0.#"),1)=".",TRUE,FALSE)</formula>
    </cfRule>
  </conditionalFormatting>
  <conditionalFormatting sqref="AE517">
    <cfRule type="expression" dxfId="1803" priority="1523">
      <formula>IF(RIGHT(TEXT(AE517,"0.#"),1)=".",FALSE,TRUE)</formula>
    </cfRule>
    <cfRule type="expression" dxfId="1802" priority="1524">
      <formula>IF(RIGHT(TEXT(AE517,"0.#"),1)=".",TRUE,FALSE)</formula>
    </cfRule>
  </conditionalFormatting>
  <conditionalFormatting sqref="AE518">
    <cfRule type="expression" dxfId="1801" priority="1521">
      <formula>IF(RIGHT(TEXT(AE518,"0.#"),1)=".",FALSE,TRUE)</formula>
    </cfRule>
    <cfRule type="expression" dxfId="1800" priority="1522">
      <formula>IF(RIGHT(TEXT(AE518,"0.#"),1)=".",TRUE,FALSE)</formula>
    </cfRule>
  </conditionalFormatting>
  <conditionalFormatting sqref="AE519">
    <cfRule type="expression" dxfId="1799" priority="1519">
      <formula>IF(RIGHT(TEXT(AE519,"0.#"),1)=".",FALSE,TRUE)</formula>
    </cfRule>
    <cfRule type="expression" dxfId="1798" priority="1520">
      <formula>IF(RIGHT(TEXT(AE519,"0.#"),1)=".",TRUE,FALSE)</formula>
    </cfRule>
  </conditionalFormatting>
  <conditionalFormatting sqref="AU517">
    <cfRule type="expression" dxfId="1797" priority="1511">
      <formula>IF(RIGHT(TEXT(AU517,"0.#"),1)=".",FALSE,TRUE)</formula>
    </cfRule>
    <cfRule type="expression" dxfId="1796" priority="1512">
      <formula>IF(RIGHT(TEXT(AU517,"0.#"),1)=".",TRUE,FALSE)</formula>
    </cfRule>
  </conditionalFormatting>
  <conditionalFormatting sqref="AU519">
    <cfRule type="expression" dxfId="1795" priority="1507">
      <formula>IF(RIGHT(TEXT(AU519,"0.#"),1)=".",FALSE,TRUE)</formula>
    </cfRule>
    <cfRule type="expression" dxfId="1794" priority="1508">
      <formula>IF(RIGHT(TEXT(AU519,"0.#"),1)=".",TRUE,FALSE)</formula>
    </cfRule>
  </conditionalFormatting>
  <conditionalFormatting sqref="AQ518">
    <cfRule type="expression" dxfId="1793" priority="1499">
      <formula>IF(RIGHT(TEXT(AQ518,"0.#"),1)=".",FALSE,TRUE)</formula>
    </cfRule>
    <cfRule type="expression" dxfId="1792" priority="1500">
      <formula>IF(RIGHT(TEXT(AQ518,"0.#"),1)=".",TRUE,FALSE)</formula>
    </cfRule>
  </conditionalFormatting>
  <conditionalFormatting sqref="AQ519">
    <cfRule type="expression" dxfId="1791" priority="1497">
      <formula>IF(RIGHT(TEXT(AQ519,"0.#"),1)=".",FALSE,TRUE)</formula>
    </cfRule>
    <cfRule type="expression" dxfId="1790" priority="1498">
      <formula>IF(RIGHT(TEXT(AQ519,"0.#"),1)=".",TRUE,FALSE)</formula>
    </cfRule>
  </conditionalFormatting>
  <conditionalFormatting sqref="AQ517">
    <cfRule type="expression" dxfId="1789" priority="1495">
      <formula>IF(RIGHT(TEXT(AQ517,"0.#"),1)=".",FALSE,TRUE)</formula>
    </cfRule>
    <cfRule type="expression" dxfId="1788" priority="1496">
      <formula>IF(RIGHT(TEXT(AQ517,"0.#"),1)=".",TRUE,FALSE)</formula>
    </cfRule>
  </conditionalFormatting>
  <conditionalFormatting sqref="AE522">
    <cfRule type="expression" dxfId="1787" priority="1493">
      <formula>IF(RIGHT(TEXT(AE522,"0.#"),1)=".",FALSE,TRUE)</formula>
    </cfRule>
    <cfRule type="expression" dxfId="1786" priority="1494">
      <formula>IF(RIGHT(TEXT(AE522,"0.#"),1)=".",TRUE,FALSE)</formula>
    </cfRule>
  </conditionalFormatting>
  <conditionalFormatting sqref="AE523">
    <cfRule type="expression" dxfId="1785" priority="1491">
      <formula>IF(RIGHT(TEXT(AE523,"0.#"),1)=".",FALSE,TRUE)</formula>
    </cfRule>
    <cfRule type="expression" dxfId="1784" priority="1492">
      <formula>IF(RIGHT(TEXT(AE523,"0.#"),1)=".",TRUE,FALSE)</formula>
    </cfRule>
  </conditionalFormatting>
  <conditionalFormatting sqref="AE524">
    <cfRule type="expression" dxfId="1783" priority="1489">
      <formula>IF(RIGHT(TEXT(AE524,"0.#"),1)=".",FALSE,TRUE)</formula>
    </cfRule>
    <cfRule type="expression" dxfId="1782" priority="1490">
      <formula>IF(RIGHT(TEXT(AE524,"0.#"),1)=".",TRUE,FALSE)</formula>
    </cfRule>
  </conditionalFormatting>
  <conditionalFormatting sqref="AU522">
    <cfRule type="expression" dxfId="1781" priority="1481">
      <formula>IF(RIGHT(TEXT(AU522,"0.#"),1)=".",FALSE,TRUE)</formula>
    </cfRule>
    <cfRule type="expression" dxfId="1780" priority="1482">
      <formula>IF(RIGHT(TEXT(AU522,"0.#"),1)=".",TRUE,FALSE)</formula>
    </cfRule>
  </conditionalFormatting>
  <conditionalFormatting sqref="AU523">
    <cfRule type="expression" dxfId="1779" priority="1479">
      <formula>IF(RIGHT(TEXT(AU523,"0.#"),1)=".",FALSE,TRUE)</formula>
    </cfRule>
    <cfRule type="expression" dxfId="1778" priority="1480">
      <formula>IF(RIGHT(TEXT(AU523,"0.#"),1)=".",TRUE,FALSE)</formula>
    </cfRule>
  </conditionalFormatting>
  <conditionalFormatting sqref="AU524">
    <cfRule type="expression" dxfId="1777" priority="1477">
      <formula>IF(RIGHT(TEXT(AU524,"0.#"),1)=".",FALSE,TRUE)</formula>
    </cfRule>
    <cfRule type="expression" dxfId="1776" priority="1478">
      <formula>IF(RIGHT(TEXT(AU524,"0.#"),1)=".",TRUE,FALSE)</formula>
    </cfRule>
  </conditionalFormatting>
  <conditionalFormatting sqref="AQ523">
    <cfRule type="expression" dxfId="1775" priority="1469">
      <formula>IF(RIGHT(TEXT(AQ523,"0.#"),1)=".",FALSE,TRUE)</formula>
    </cfRule>
    <cfRule type="expression" dxfId="1774" priority="1470">
      <formula>IF(RIGHT(TEXT(AQ523,"0.#"),1)=".",TRUE,FALSE)</formula>
    </cfRule>
  </conditionalFormatting>
  <conditionalFormatting sqref="AQ524">
    <cfRule type="expression" dxfId="1773" priority="1467">
      <formula>IF(RIGHT(TEXT(AQ524,"0.#"),1)=".",FALSE,TRUE)</formula>
    </cfRule>
    <cfRule type="expression" dxfId="1772" priority="1468">
      <formula>IF(RIGHT(TEXT(AQ524,"0.#"),1)=".",TRUE,FALSE)</formula>
    </cfRule>
  </conditionalFormatting>
  <conditionalFormatting sqref="AQ522">
    <cfRule type="expression" dxfId="1771" priority="1465">
      <formula>IF(RIGHT(TEXT(AQ522,"0.#"),1)=".",FALSE,TRUE)</formula>
    </cfRule>
    <cfRule type="expression" dxfId="1770" priority="1466">
      <formula>IF(RIGHT(TEXT(AQ522,"0.#"),1)=".",TRUE,FALSE)</formula>
    </cfRule>
  </conditionalFormatting>
  <conditionalFormatting sqref="AE527">
    <cfRule type="expression" dxfId="1769" priority="1463">
      <formula>IF(RIGHT(TEXT(AE527,"0.#"),1)=".",FALSE,TRUE)</formula>
    </cfRule>
    <cfRule type="expression" dxfId="1768" priority="1464">
      <formula>IF(RIGHT(TEXT(AE527,"0.#"),1)=".",TRUE,FALSE)</formula>
    </cfRule>
  </conditionalFormatting>
  <conditionalFormatting sqref="AE528">
    <cfRule type="expression" dxfId="1767" priority="1461">
      <formula>IF(RIGHT(TEXT(AE528,"0.#"),1)=".",FALSE,TRUE)</formula>
    </cfRule>
    <cfRule type="expression" dxfId="1766" priority="1462">
      <formula>IF(RIGHT(TEXT(AE528,"0.#"),1)=".",TRUE,FALSE)</formula>
    </cfRule>
  </conditionalFormatting>
  <conditionalFormatting sqref="AE529">
    <cfRule type="expression" dxfId="1765" priority="1459">
      <formula>IF(RIGHT(TEXT(AE529,"0.#"),1)=".",FALSE,TRUE)</formula>
    </cfRule>
    <cfRule type="expression" dxfId="1764" priority="1460">
      <formula>IF(RIGHT(TEXT(AE529,"0.#"),1)=".",TRUE,FALSE)</formula>
    </cfRule>
  </conditionalFormatting>
  <conditionalFormatting sqref="AU527">
    <cfRule type="expression" dxfId="1763" priority="1451">
      <formula>IF(RIGHT(TEXT(AU527,"0.#"),1)=".",FALSE,TRUE)</formula>
    </cfRule>
    <cfRule type="expression" dxfId="1762" priority="1452">
      <formula>IF(RIGHT(TEXT(AU527,"0.#"),1)=".",TRUE,FALSE)</formula>
    </cfRule>
  </conditionalFormatting>
  <conditionalFormatting sqref="AU528">
    <cfRule type="expression" dxfId="1761" priority="1449">
      <formula>IF(RIGHT(TEXT(AU528,"0.#"),1)=".",FALSE,TRUE)</formula>
    </cfRule>
    <cfRule type="expression" dxfId="1760" priority="1450">
      <formula>IF(RIGHT(TEXT(AU528,"0.#"),1)=".",TRUE,FALSE)</formula>
    </cfRule>
  </conditionalFormatting>
  <conditionalFormatting sqref="AU529">
    <cfRule type="expression" dxfId="1759" priority="1447">
      <formula>IF(RIGHT(TEXT(AU529,"0.#"),1)=".",FALSE,TRUE)</formula>
    </cfRule>
    <cfRule type="expression" dxfId="1758" priority="1448">
      <formula>IF(RIGHT(TEXT(AU529,"0.#"),1)=".",TRUE,FALSE)</formula>
    </cfRule>
  </conditionalFormatting>
  <conditionalFormatting sqref="AQ528">
    <cfRule type="expression" dxfId="1757" priority="1439">
      <formula>IF(RIGHT(TEXT(AQ528,"0.#"),1)=".",FALSE,TRUE)</formula>
    </cfRule>
    <cfRule type="expression" dxfId="1756" priority="1440">
      <formula>IF(RIGHT(TEXT(AQ528,"0.#"),1)=".",TRUE,FALSE)</formula>
    </cfRule>
  </conditionalFormatting>
  <conditionalFormatting sqref="AQ529">
    <cfRule type="expression" dxfId="1755" priority="1437">
      <formula>IF(RIGHT(TEXT(AQ529,"0.#"),1)=".",FALSE,TRUE)</formula>
    </cfRule>
    <cfRule type="expression" dxfId="1754" priority="1438">
      <formula>IF(RIGHT(TEXT(AQ529,"0.#"),1)=".",TRUE,FALSE)</formula>
    </cfRule>
  </conditionalFormatting>
  <conditionalFormatting sqref="AQ527">
    <cfRule type="expression" dxfId="1753" priority="1435">
      <formula>IF(RIGHT(TEXT(AQ527,"0.#"),1)=".",FALSE,TRUE)</formula>
    </cfRule>
    <cfRule type="expression" dxfId="1752" priority="1436">
      <formula>IF(RIGHT(TEXT(AQ527,"0.#"),1)=".",TRUE,FALSE)</formula>
    </cfRule>
  </conditionalFormatting>
  <conditionalFormatting sqref="AE532">
    <cfRule type="expression" dxfId="1751" priority="1433">
      <formula>IF(RIGHT(TEXT(AE532,"0.#"),1)=".",FALSE,TRUE)</formula>
    </cfRule>
    <cfRule type="expression" dxfId="1750" priority="1434">
      <formula>IF(RIGHT(TEXT(AE532,"0.#"),1)=".",TRUE,FALSE)</formula>
    </cfRule>
  </conditionalFormatting>
  <conditionalFormatting sqref="AM534">
    <cfRule type="expression" dxfId="1749" priority="1423">
      <formula>IF(RIGHT(TEXT(AM534,"0.#"),1)=".",FALSE,TRUE)</formula>
    </cfRule>
    <cfRule type="expression" dxfId="1748" priority="1424">
      <formula>IF(RIGHT(TEXT(AM534,"0.#"),1)=".",TRUE,FALSE)</formula>
    </cfRule>
  </conditionalFormatting>
  <conditionalFormatting sqref="AE533">
    <cfRule type="expression" dxfId="1747" priority="1431">
      <formula>IF(RIGHT(TEXT(AE533,"0.#"),1)=".",FALSE,TRUE)</formula>
    </cfRule>
    <cfRule type="expression" dxfId="1746" priority="1432">
      <formula>IF(RIGHT(TEXT(AE533,"0.#"),1)=".",TRUE,FALSE)</formula>
    </cfRule>
  </conditionalFormatting>
  <conditionalFormatting sqref="AE534">
    <cfRule type="expression" dxfId="1745" priority="1429">
      <formula>IF(RIGHT(TEXT(AE534,"0.#"),1)=".",FALSE,TRUE)</formula>
    </cfRule>
    <cfRule type="expression" dxfId="1744" priority="1430">
      <formula>IF(RIGHT(TEXT(AE534,"0.#"),1)=".",TRUE,FALSE)</formula>
    </cfRule>
  </conditionalFormatting>
  <conditionalFormatting sqref="AM532">
    <cfRule type="expression" dxfId="1743" priority="1427">
      <formula>IF(RIGHT(TEXT(AM532,"0.#"),1)=".",FALSE,TRUE)</formula>
    </cfRule>
    <cfRule type="expression" dxfId="1742" priority="1428">
      <formula>IF(RIGHT(TEXT(AM532,"0.#"),1)=".",TRUE,FALSE)</formula>
    </cfRule>
  </conditionalFormatting>
  <conditionalFormatting sqref="AM533">
    <cfRule type="expression" dxfId="1741" priority="1425">
      <formula>IF(RIGHT(TEXT(AM533,"0.#"),1)=".",FALSE,TRUE)</formula>
    </cfRule>
    <cfRule type="expression" dxfId="1740" priority="1426">
      <formula>IF(RIGHT(TEXT(AM533,"0.#"),1)=".",TRUE,FALSE)</formula>
    </cfRule>
  </conditionalFormatting>
  <conditionalFormatting sqref="AU532">
    <cfRule type="expression" dxfId="1739" priority="1421">
      <formula>IF(RIGHT(TEXT(AU532,"0.#"),1)=".",FALSE,TRUE)</formula>
    </cfRule>
    <cfRule type="expression" dxfId="1738" priority="1422">
      <formula>IF(RIGHT(TEXT(AU532,"0.#"),1)=".",TRUE,FALSE)</formula>
    </cfRule>
  </conditionalFormatting>
  <conditionalFormatting sqref="AU533">
    <cfRule type="expression" dxfId="1737" priority="1419">
      <formula>IF(RIGHT(TEXT(AU533,"0.#"),1)=".",FALSE,TRUE)</formula>
    </cfRule>
    <cfRule type="expression" dxfId="1736" priority="1420">
      <formula>IF(RIGHT(TEXT(AU533,"0.#"),1)=".",TRUE,FALSE)</formula>
    </cfRule>
  </conditionalFormatting>
  <conditionalFormatting sqref="AU534">
    <cfRule type="expression" dxfId="1735" priority="1417">
      <formula>IF(RIGHT(TEXT(AU534,"0.#"),1)=".",FALSE,TRUE)</formula>
    </cfRule>
    <cfRule type="expression" dxfId="1734" priority="1418">
      <formula>IF(RIGHT(TEXT(AU534,"0.#"),1)=".",TRUE,FALSE)</formula>
    </cfRule>
  </conditionalFormatting>
  <conditionalFormatting sqref="AI534">
    <cfRule type="expression" dxfId="1733" priority="1411">
      <formula>IF(RIGHT(TEXT(AI534,"0.#"),1)=".",FALSE,TRUE)</formula>
    </cfRule>
    <cfRule type="expression" dxfId="1732" priority="1412">
      <formula>IF(RIGHT(TEXT(AI534,"0.#"),1)=".",TRUE,FALSE)</formula>
    </cfRule>
  </conditionalFormatting>
  <conditionalFormatting sqref="AI532">
    <cfRule type="expression" dxfId="1731" priority="1415">
      <formula>IF(RIGHT(TEXT(AI532,"0.#"),1)=".",FALSE,TRUE)</formula>
    </cfRule>
    <cfRule type="expression" dxfId="1730" priority="1416">
      <formula>IF(RIGHT(TEXT(AI532,"0.#"),1)=".",TRUE,FALSE)</formula>
    </cfRule>
  </conditionalFormatting>
  <conditionalFormatting sqref="AI533">
    <cfRule type="expression" dxfId="1729" priority="1413">
      <formula>IF(RIGHT(TEXT(AI533,"0.#"),1)=".",FALSE,TRUE)</formula>
    </cfRule>
    <cfRule type="expression" dxfId="1728" priority="1414">
      <formula>IF(RIGHT(TEXT(AI533,"0.#"),1)=".",TRUE,FALSE)</formula>
    </cfRule>
  </conditionalFormatting>
  <conditionalFormatting sqref="AQ533">
    <cfRule type="expression" dxfId="1727" priority="1409">
      <formula>IF(RIGHT(TEXT(AQ533,"0.#"),1)=".",FALSE,TRUE)</formula>
    </cfRule>
    <cfRule type="expression" dxfId="1726" priority="1410">
      <formula>IF(RIGHT(TEXT(AQ533,"0.#"),1)=".",TRUE,FALSE)</formula>
    </cfRule>
  </conditionalFormatting>
  <conditionalFormatting sqref="AQ534">
    <cfRule type="expression" dxfId="1725" priority="1407">
      <formula>IF(RIGHT(TEXT(AQ534,"0.#"),1)=".",FALSE,TRUE)</formula>
    </cfRule>
    <cfRule type="expression" dxfId="1724" priority="1408">
      <formula>IF(RIGHT(TEXT(AQ534,"0.#"),1)=".",TRUE,FALSE)</formula>
    </cfRule>
  </conditionalFormatting>
  <conditionalFormatting sqref="AQ532">
    <cfRule type="expression" dxfId="1723" priority="1405">
      <formula>IF(RIGHT(TEXT(AQ532,"0.#"),1)=".",FALSE,TRUE)</formula>
    </cfRule>
    <cfRule type="expression" dxfId="1722" priority="1406">
      <formula>IF(RIGHT(TEXT(AQ532,"0.#"),1)=".",TRUE,FALSE)</formula>
    </cfRule>
  </conditionalFormatting>
  <conditionalFormatting sqref="AE541">
    <cfRule type="expression" dxfId="1721" priority="1403">
      <formula>IF(RIGHT(TEXT(AE541,"0.#"),1)=".",FALSE,TRUE)</formula>
    </cfRule>
    <cfRule type="expression" dxfId="1720" priority="1404">
      <formula>IF(RIGHT(TEXT(AE541,"0.#"),1)=".",TRUE,FALSE)</formula>
    </cfRule>
  </conditionalFormatting>
  <conditionalFormatting sqref="AE542">
    <cfRule type="expression" dxfId="1719" priority="1401">
      <formula>IF(RIGHT(TEXT(AE542,"0.#"),1)=".",FALSE,TRUE)</formula>
    </cfRule>
    <cfRule type="expression" dxfId="1718" priority="1402">
      <formula>IF(RIGHT(TEXT(AE542,"0.#"),1)=".",TRUE,FALSE)</formula>
    </cfRule>
  </conditionalFormatting>
  <conditionalFormatting sqref="AE543">
    <cfRule type="expression" dxfId="1717" priority="1399">
      <formula>IF(RIGHT(TEXT(AE543,"0.#"),1)=".",FALSE,TRUE)</formula>
    </cfRule>
    <cfRule type="expression" dxfId="1716" priority="1400">
      <formula>IF(RIGHT(TEXT(AE543,"0.#"),1)=".",TRUE,FALSE)</formula>
    </cfRule>
  </conditionalFormatting>
  <conditionalFormatting sqref="AU541">
    <cfRule type="expression" dxfId="1715" priority="1391">
      <formula>IF(RIGHT(TEXT(AU541,"0.#"),1)=".",FALSE,TRUE)</formula>
    </cfRule>
    <cfRule type="expression" dxfId="1714" priority="1392">
      <formula>IF(RIGHT(TEXT(AU541,"0.#"),1)=".",TRUE,FALSE)</formula>
    </cfRule>
  </conditionalFormatting>
  <conditionalFormatting sqref="AU542">
    <cfRule type="expression" dxfId="1713" priority="1389">
      <formula>IF(RIGHT(TEXT(AU542,"0.#"),1)=".",FALSE,TRUE)</formula>
    </cfRule>
    <cfRule type="expression" dxfId="1712" priority="1390">
      <formula>IF(RIGHT(TEXT(AU542,"0.#"),1)=".",TRUE,FALSE)</formula>
    </cfRule>
  </conditionalFormatting>
  <conditionalFormatting sqref="AU543">
    <cfRule type="expression" dxfId="1711" priority="1387">
      <formula>IF(RIGHT(TEXT(AU543,"0.#"),1)=".",FALSE,TRUE)</formula>
    </cfRule>
    <cfRule type="expression" dxfId="1710" priority="1388">
      <formula>IF(RIGHT(TEXT(AU543,"0.#"),1)=".",TRUE,FALSE)</formula>
    </cfRule>
  </conditionalFormatting>
  <conditionalFormatting sqref="AQ542">
    <cfRule type="expression" dxfId="1709" priority="1379">
      <formula>IF(RIGHT(TEXT(AQ542,"0.#"),1)=".",FALSE,TRUE)</formula>
    </cfRule>
    <cfRule type="expression" dxfId="1708" priority="1380">
      <formula>IF(RIGHT(TEXT(AQ542,"0.#"),1)=".",TRUE,FALSE)</formula>
    </cfRule>
  </conditionalFormatting>
  <conditionalFormatting sqref="AQ543">
    <cfRule type="expression" dxfId="1707" priority="1377">
      <formula>IF(RIGHT(TEXT(AQ543,"0.#"),1)=".",FALSE,TRUE)</formula>
    </cfRule>
    <cfRule type="expression" dxfId="1706" priority="1378">
      <formula>IF(RIGHT(TEXT(AQ543,"0.#"),1)=".",TRUE,FALSE)</formula>
    </cfRule>
  </conditionalFormatting>
  <conditionalFormatting sqref="AQ541">
    <cfRule type="expression" dxfId="1705" priority="1375">
      <formula>IF(RIGHT(TEXT(AQ541,"0.#"),1)=".",FALSE,TRUE)</formula>
    </cfRule>
    <cfRule type="expression" dxfId="1704" priority="1376">
      <formula>IF(RIGHT(TEXT(AQ541,"0.#"),1)=".",TRUE,FALSE)</formula>
    </cfRule>
  </conditionalFormatting>
  <conditionalFormatting sqref="AE566">
    <cfRule type="expression" dxfId="1703" priority="1373">
      <formula>IF(RIGHT(TEXT(AE566,"0.#"),1)=".",FALSE,TRUE)</formula>
    </cfRule>
    <cfRule type="expression" dxfId="1702" priority="1374">
      <formula>IF(RIGHT(TEXT(AE566,"0.#"),1)=".",TRUE,FALSE)</formula>
    </cfRule>
  </conditionalFormatting>
  <conditionalFormatting sqref="AE567">
    <cfRule type="expression" dxfId="1701" priority="1371">
      <formula>IF(RIGHT(TEXT(AE567,"0.#"),1)=".",FALSE,TRUE)</formula>
    </cfRule>
    <cfRule type="expression" dxfId="1700" priority="1372">
      <formula>IF(RIGHT(TEXT(AE567,"0.#"),1)=".",TRUE,FALSE)</formula>
    </cfRule>
  </conditionalFormatting>
  <conditionalFormatting sqref="AE568">
    <cfRule type="expression" dxfId="1699" priority="1369">
      <formula>IF(RIGHT(TEXT(AE568,"0.#"),1)=".",FALSE,TRUE)</formula>
    </cfRule>
    <cfRule type="expression" dxfId="1698" priority="1370">
      <formula>IF(RIGHT(TEXT(AE568,"0.#"),1)=".",TRUE,FALSE)</formula>
    </cfRule>
  </conditionalFormatting>
  <conditionalFormatting sqref="AU566">
    <cfRule type="expression" dxfId="1697" priority="1361">
      <formula>IF(RIGHT(TEXT(AU566,"0.#"),1)=".",FALSE,TRUE)</formula>
    </cfRule>
    <cfRule type="expression" dxfId="1696" priority="1362">
      <formula>IF(RIGHT(TEXT(AU566,"0.#"),1)=".",TRUE,FALSE)</formula>
    </cfRule>
  </conditionalFormatting>
  <conditionalFormatting sqref="AU567">
    <cfRule type="expression" dxfId="1695" priority="1359">
      <formula>IF(RIGHT(TEXT(AU567,"0.#"),1)=".",FALSE,TRUE)</formula>
    </cfRule>
    <cfRule type="expression" dxfId="1694" priority="1360">
      <formula>IF(RIGHT(TEXT(AU567,"0.#"),1)=".",TRUE,FALSE)</formula>
    </cfRule>
  </conditionalFormatting>
  <conditionalFormatting sqref="AU568">
    <cfRule type="expression" dxfId="1693" priority="1357">
      <formula>IF(RIGHT(TEXT(AU568,"0.#"),1)=".",FALSE,TRUE)</formula>
    </cfRule>
    <cfRule type="expression" dxfId="1692" priority="1358">
      <formula>IF(RIGHT(TEXT(AU568,"0.#"),1)=".",TRUE,FALSE)</formula>
    </cfRule>
  </conditionalFormatting>
  <conditionalFormatting sqref="AQ567">
    <cfRule type="expression" dxfId="1691" priority="1349">
      <formula>IF(RIGHT(TEXT(AQ567,"0.#"),1)=".",FALSE,TRUE)</formula>
    </cfRule>
    <cfRule type="expression" dxfId="1690" priority="1350">
      <formula>IF(RIGHT(TEXT(AQ567,"0.#"),1)=".",TRUE,FALSE)</formula>
    </cfRule>
  </conditionalFormatting>
  <conditionalFormatting sqref="AQ568">
    <cfRule type="expression" dxfId="1689" priority="1347">
      <formula>IF(RIGHT(TEXT(AQ568,"0.#"),1)=".",FALSE,TRUE)</formula>
    </cfRule>
    <cfRule type="expression" dxfId="1688" priority="1348">
      <formula>IF(RIGHT(TEXT(AQ568,"0.#"),1)=".",TRUE,FALSE)</formula>
    </cfRule>
  </conditionalFormatting>
  <conditionalFormatting sqref="AQ566">
    <cfRule type="expression" dxfId="1687" priority="1345">
      <formula>IF(RIGHT(TEXT(AQ566,"0.#"),1)=".",FALSE,TRUE)</formula>
    </cfRule>
    <cfRule type="expression" dxfId="1686" priority="1346">
      <formula>IF(RIGHT(TEXT(AQ566,"0.#"),1)=".",TRUE,FALSE)</formula>
    </cfRule>
  </conditionalFormatting>
  <conditionalFormatting sqref="AE546">
    <cfRule type="expression" dxfId="1685" priority="1343">
      <formula>IF(RIGHT(TEXT(AE546,"0.#"),1)=".",FALSE,TRUE)</formula>
    </cfRule>
    <cfRule type="expression" dxfId="1684" priority="1344">
      <formula>IF(RIGHT(TEXT(AE546,"0.#"),1)=".",TRUE,FALSE)</formula>
    </cfRule>
  </conditionalFormatting>
  <conditionalFormatting sqref="AE547">
    <cfRule type="expression" dxfId="1683" priority="1341">
      <formula>IF(RIGHT(TEXT(AE547,"0.#"),1)=".",FALSE,TRUE)</formula>
    </cfRule>
    <cfRule type="expression" dxfId="1682" priority="1342">
      <formula>IF(RIGHT(TEXT(AE547,"0.#"),1)=".",TRUE,FALSE)</formula>
    </cfRule>
  </conditionalFormatting>
  <conditionalFormatting sqref="AE548">
    <cfRule type="expression" dxfId="1681" priority="1339">
      <formula>IF(RIGHT(TEXT(AE548,"0.#"),1)=".",FALSE,TRUE)</formula>
    </cfRule>
    <cfRule type="expression" dxfId="1680" priority="1340">
      <formula>IF(RIGHT(TEXT(AE548,"0.#"),1)=".",TRUE,FALSE)</formula>
    </cfRule>
  </conditionalFormatting>
  <conditionalFormatting sqref="AU546">
    <cfRule type="expression" dxfId="1679" priority="1331">
      <formula>IF(RIGHT(TEXT(AU546,"0.#"),1)=".",FALSE,TRUE)</formula>
    </cfRule>
    <cfRule type="expression" dxfId="1678" priority="1332">
      <formula>IF(RIGHT(TEXT(AU546,"0.#"),1)=".",TRUE,FALSE)</formula>
    </cfRule>
  </conditionalFormatting>
  <conditionalFormatting sqref="AU547">
    <cfRule type="expression" dxfId="1677" priority="1329">
      <formula>IF(RIGHT(TEXT(AU547,"0.#"),1)=".",FALSE,TRUE)</formula>
    </cfRule>
    <cfRule type="expression" dxfId="1676" priority="1330">
      <formula>IF(RIGHT(TEXT(AU547,"0.#"),1)=".",TRUE,FALSE)</formula>
    </cfRule>
  </conditionalFormatting>
  <conditionalFormatting sqref="AU548">
    <cfRule type="expression" dxfId="1675" priority="1327">
      <formula>IF(RIGHT(TEXT(AU548,"0.#"),1)=".",FALSE,TRUE)</formula>
    </cfRule>
    <cfRule type="expression" dxfId="1674" priority="1328">
      <formula>IF(RIGHT(TEXT(AU548,"0.#"),1)=".",TRUE,FALSE)</formula>
    </cfRule>
  </conditionalFormatting>
  <conditionalFormatting sqref="AQ547">
    <cfRule type="expression" dxfId="1673" priority="1319">
      <formula>IF(RIGHT(TEXT(AQ547,"0.#"),1)=".",FALSE,TRUE)</formula>
    </cfRule>
    <cfRule type="expression" dxfId="1672" priority="1320">
      <formula>IF(RIGHT(TEXT(AQ547,"0.#"),1)=".",TRUE,FALSE)</formula>
    </cfRule>
  </conditionalFormatting>
  <conditionalFormatting sqref="AQ546">
    <cfRule type="expression" dxfId="1671" priority="1315">
      <formula>IF(RIGHT(TEXT(AQ546,"0.#"),1)=".",FALSE,TRUE)</formula>
    </cfRule>
    <cfRule type="expression" dxfId="1670" priority="1316">
      <formula>IF(RIGHT(TEXT(AQ546,"0.#"),1)=".",TRUE,FALSE)</formula>
    </cfRule>
  </conditionalFormatting>
  <conditionalFormatting sqref="AE551">
    <cfRule type="expression" dxfId="1669" priority="1313">
      <formula>IF(RIGHT(TEXT(AE551,"0.#"),1)=".",FALSE,TRUE)</formula>
    </cfRule>
    <cfRule type="expression" dxfId="1668" priority="1314">
      <formula>IF(RIGHT(TEXT(AE551,"0.#"),1)=".",TRUE,FALSE)</formula>
    </cfRule>
  </conditionalFormatting>
  <conditionalFormatting sqref="AE553">
    <cfRule type="expression" dxfId="1667" priority="1309">
      <formula>IF(RIGHT(TEXT(AE553,"0.#"),1)=".",FALSE,TRUE)</formula>
    </cfRule>
    <cfRule type="expression" dxfId="1666" priority="1310">
      <formula>IF(RIGHT(TEXT(AE553,"0.#"),1)=".",TRUE,FALSE)</formula>
    </cfRule>
  </conditionalFormatting>
  <conditionalFormatting sqref="AU551">
    <cfRule type="expression" dxfId="1665" priority="1301">
      <formula>IF(RIGHT(TEXT(AU551,"0.#"),1)=".",FALSE,TRUE)</formula>
    </cfRule>
    <cfRule type="expression" dxfId="1664" priority="1302">
      <formula>IF(RIGHT(TEXT(AU551,"0.#"),1)=".",TRUE,FALSE)</formula>
    </cfRule>
  </conditionalFormatting>
  <conditionalFormatting sqref="AU553">
    <cfRule type="expression" dxfId="1663" priority="1297">
      <formula>IF(RIGHT(TEXT(AU553,"0.#"),1)=".",FALSE,TRUE)</formula>
    </cfRule>
    <cfRule type="expression" dxfId="1662" priority="1298">
      <formula>IF(RIGHT(TEXT(AU553,"0.#"),1)=".",TRUE,FALSE)</formula>
    </cfRule>
  </conditionalFormatting>
  <conditionalFormatting sqref="AQ552">
    <cfRule type="expression" dxfId="1661" priority="1289">
      <formula>IF(RIGHT(TEXT(AQ552,"0.#"),1)=".",FALSE,TRUE)</formula>
    </cfRule>
    <cfRule type="expression" dxfId="1660" priority="1290">
      <formula>IF(RIGHT(TEXT(AQ552,"0.#"),1)=".",TRUE,FALSE)</formula>
    </cfRule>
  </conditionalFormatting>
  <conditionalFormatting sqref="AU561">
    <cfRule type="expression" dxfId="1659" priority="1241">
      <formula>IF(RIGHT(TEXT(AU561,"0.#"),1)=".",FALSE,TRUE)</formula>
    </cfRule>
    <cfRule type="expression" dxfId="1658" priority="1242">
      <formula>IF(RIGHT(TEXT(AU561,"0.#"),1)=".",TRUE,FALSE)</formula>
    </cfRule>
  </conditionalFormatting>
  <conditionalFormatting sqref="AU562">
    <cfRule type="expression" dxfId="1657" priority="1239">
      <formula>IF(RIGHT(TEXT(AU562,"0.#"),1)=".",FALSE,TRUE)</formula>
    </cfRule>
    <cfRule type="expression" dxfId="1656" priority="1240">
      <formula>IF(RIGHT(TEXT(AU562,"0.#"),1)=".",TRUE,FALSE)</formula>
    </cfRule>
  </conditionalFormatting>
  <conditionalFormatting sqref="AU563">
    <cfRule type="expression" dxfId="1655" priority="1237">
      <formula>IF(RIGHT(TEXT(AU563,"0.#"),1)=".",FALSE,TRUE)</formula>
    </cfRule>
    <cfRule type="expression" dxfId="1654" priority="1238">
      <formula>IF(RIGHT(TEXT(AU563,"0.#"),1)=".",TRUE,FALSE)</formula>
    </cfRule>
  </conditionalFormatting>
  <conditionalFormatting sqref="AQ562">
    <cfRule type="expression" dxfId="1653" priority="1229">
      <formula>IF(RIGHT(TEXT(AQ562,"0.#"),1)=".",FALSE,TRUE)</formula>
    </cfRule>
    <cfRule type="expression" dxfId="1652" priority="1230">
      <formula>IF(RIGHT(TEXT(AQ562,"0.#"),1)=".",TRUE,FALSE)</formula>
    </cfRule>
  </conditionalFormatting>
  <conditionalFormatting sqref="AQ563">
    <cfRule type="expression" dxfId="1651" priority="1227">
      <formula>IF(RIGHT(TEXT(AQ563,"0.#"),1)=".",FALSE,TRUE)</formula>
    </cfRule>
    <cfRule type="expression" dxfId="1650" priority="1228">
      <formula>IF(RIGHT(TEXT(AQ563,"0.#"),1)=".",TRUE,FALSE)</formula>
    </cfRule>
  </conditionalFormatting>
  <conditionalFormatting sqref="AQ561">
    <cfRule type="expression" dxfId="1649" priority="1225">
      <formula>IF(RIGHT(TEXT(AQ561,"0.#"),1)=".",FALSE,TRUE)</formula>
    </cfRule>
    <cfRule type="expression" dxfId="1648" priority="1226">
      <formula>IF(RIGHT(TEXT(AQ561,"0.#"),1)=".",TRUE,FALSE)</formula>
    </cfRule>
  </conditionalFormatting>
  <conditionalFormatting sqref="AE571">
    <cfRule type="expression" dxfId="1647" priority="1223">
      <formula>IF(RIGHT(TEXT(AE571,"0.#"),1)=".",FALSE,TRUE)</formula>
    </cfRule>
    <cfRule type="expression" dxfId="1646" priority="1224">
      <formula>IF(RIGHT(TEXT(AE571,"0.#"),1)=".",TRUE,FALSE)</formula>
    </cfRule>
  </conditionalFormatting>
  <conditionalFormatting sqref="AE572">
    <cfRule type="expression" dxfId="1645" priority="1221">
      <formula>IF(RIGHT(TEXT(AE572,"0.#"),1)=".",FALSE,TRUE)</formula>
    </cfRule>
    <cfRule type="expression" dxfId="1644" priority="1222">
      <formula>IF(RIGHT(TEXT(AE572,"0.#"),1)=".",TRUE,FALSE)</formula>
    </cfRule>
  </conditionalFormatting>
  <conditionalFormatting sqref="AE573">
    <cfRule type="expression" dxfId="1643" priority="1219">
      <formula>IF(RIGHT(TEXT(AE573,"0.#"),1)=".",FALSE,TRUE)</formula>
    </cfRule>
    <cfRule type="expression" dxfId="1642" priority="1220">
      <formula>IF(RIGHT(TEXT(AE573,"0.#"),1)=".",TRUE,FALSE)</formula>
    </cfRule>
  </conditionalFormatting>
  <conditionalFormatting sqref="AU571">
    <cfRule type="expression" dxfId="1641" priority="1211">
      <formula>IF(RIGHT(TEXT(AU571,"0.#"),1)=".",FALSE,TRUE)</formula>
    </cfRule>
    <cfRule type="expression" dxfId="1640" priority="1212">
      <formula>IF(RIGHT(TEXT(AU571,"0.#"),1)=".",TRUE,FALSE)</formula>
    </cfRule>
  </conditionalFormatting>
  <conditionalFormatting sqref="AU572">
    <cfRule type="expression" dxfId="1639" priority="1209">
      <formula>IF(RIGHT(TEXT(AU572,"0.#"),1)=".",FALSE,TRUE)</formula>
    </cfRule>
    <cfRule type="expression" dxfId="1638" priority="1210">
      <formula>IF(RIGHT(TEXT(AU572,"0.#"),1)=".",TRUE,FALSE)</formula>
    </cfRule>
  </conditionalFormatting>
  <conditionalFormatting sqref="AU573">
    <cfRule type="expression" dxfId="1637" priority="1207">
      <formula>IF(RIGHT(TEXT(AU573,"0.#"),1)=".",FALSE,TRUE)</formula>
    </cfRule>
    <cfRule type="expression" dxfId="1636" priority="1208">
      <formula>IF(RIGHT(TEXT(AU573,"0.#"),1)=".",TRUE,FALSE)</formula>
    </cfRule>
  </conditionalFormatting>
  <conditionalFormatting sqref="AQ572">
    <cfRule type="expression" dxfId="1635" priority="1199">
      <formula>IF(RIGHT(TEXT(AQ572,"0.#"),1)=".",FALSE,TRUE)</formula>
    </cfRule>
    <cfRule type="expression" dxfId="1634" priority="1200">
      <formula>IF(RIGHT(TEXT(AQ572,"0.#"),1)=".",TRUE,FALSE)</formula>
    </cfRule>
  </conditionalFormatting>
  <conditionalFormatting sqref="AQ573">
    <cfRule type="expression" dxfId="1633" priority="1197">
      <formula>IF(RIGHT(TEXT(AQ573,"0.#"),1)=".",FALSE,TRUE)</formula>
    </cfRule>
    <cfRule type="expression" dxfId="1632" priority="1198">
      <formula>IF(RIGHT(TEXT(AQ573,"0.#"),1)=".",TRUE,FALSE)</formula>
    </cfRule>
  </conditionalFormatting>
  <conditionalFormatting sqref="AQ571">
    <cfRule type="expression" dxfId="1631" priority="1195">
      <formula>IF(RIGHT(TEXT(AQ571,"0.#"),1)=".",FALSE,TRUE)</formula>
    </cfRule>
    <cfRule type="expression" dxfId="1630" priority="1196">
      <formula>IF(RIGHT(TEXT(AQ571,"0.#"),1)=".",TRUE,FALSE)</formula>
    </cfRule>
  </conditionalFormatting>
  <conditionalFormatting sqref="AE576">
    <cfRule type="expression" dxfId="1629" priority="1193">
      <formula>IF(RIGHT(TEXT(AE576,"0.#"),1)=".",FALSE,TRUE)</formula>
    </cfRule>
    <cfRule type="expression" dxfId="1628" priority="1194">
      <formula>IF(RIGHT(TEXT(AE576,"0.#"),1)=".",TRUE,FALSE)</formula>
    </cfRule>
  </conditionalFormatting>
  <conditionalFormatting sqref="AE577">
    <cfRule type="expression" dxfId="1627" priority="1191">
      <formula>IF(RIGHT(TEXT(AE577,"0.#"),1)=".",FALSE,TRUE)</formula>
    </cfRule>
    <cfRule type="expression" dxfId="1626" priority="1192">
      <formula>IF(RIGHT(TEXT(AE577,"0.#"),1)=".",TRUE,FALSE)</formula>
    </cfRule>
  </conditionalFormatting>
  <conditionalFormatting sqref="AE578">
    <cfRule type="expression" dxfId="1625" priority="1189">
      <formula>IF(RIGHT(TEXT(AE578,"0.#"),1)=".",FALSE,TRUE)</formula>
    </cfRule>
    <cfRule type="expression" dxfId="1624" priority="1190">
      <formula>IF(RIGHT(TEXT(AE578,"0.#"),1)=".",TRUE,FALSE)</formula>
    </cfRule>
  </conditionalFormatting>
  <conditionalFormatting sqref="AU576">
    <cfRule type="expression" dxfId="1623" priority="1181">
      <formula>IF(RIGHT(TEXT(AU576,"0.#"),1)=".",FALSE,TRUE)</formula>
    </cfRule>
    <cfRule type="expression" dxfId="1622" priority="1182">
      <formula>IF(RIGHT(TEXT(AU576,"0.#"),1)=".",TRUE,FALSE)</formula>
    </cfRule>
  </conditionalFormatting>
  <conditionalFormatting sqref="AU577">
    <cfRule type="expression" dxfId="1621" priority="1179">
      <formula>IF(RIGHT(TEXT(AU577,"0.#"),1)=".",FALSE,TRUE)</formula>
    </cfRule>
    <cfRule type="expression" dxfId="1620" priority="1180">
      <formula>IF(RIGHT(TEXT(AU577,"0.#"),1)=".",TRUE,FALSE)</formula>
    </cfRule>
  </conditionalFormatting>
  <conditionalFormatting sqref="AU578">
    <cfRule type="expression" dxfId="1619" priority="1177">
      <formula>IF(RIGHT(TEXT(AU578,"0.#"),1)=".",FALSE,TRUE)</formula>
    </cfRule>
    <cfRule type="expression" dxfId="1618" priority="1178">
      <formula>IF(RIGHT(TEXT(AU578,"0.#"),1)=".",TRUE,FALSE)</formula>
    </cfRule>
  </conditionalFormatting>
  <conditionalFormatting sqref="AQ577">
    <cfRule type="expression" dxfId="1617" priority="1169">
      <formula>IF(RIGHT(TEXT(AQ577,"0.#"),1)=".",FALSE,TRUE)</formula>
    </cfRule>
    <cfRule type="expression" dxfId="1616" priority="1170">
      <formula>IF(RIGHT(TEXT(AQ577,"0.#"),1)=".",TRUE,FALSE)</formula>
    </cfRule>
  </conditionalFormatting>
  <conditionalFormatting sqref="AQ578">
    <cfRule type="expression" dxfId="1615" priority="1167">
      <formula>IF(RIGHT(TEXT(AQ578,"0.#"),1)=".",FALSE,TRUE)</formula>
    </cfRule>
    <cfRule type="expression" dxfId="1614" priority="1168">
      <formula>IF(RIGHT(TEXT(AQ578,"0.#"),1)=".",TRUE,FALSE)</formula>
    </cfRule>
  </conditionalFormatting>
  <conditionalFormatting sqref="AQ576">
    <cfRule type="expression" dxfId="1613" priority="1165">
      <formula>IF(RIGHT(TEXT(AQ576,"0.#"),1)=".",FALSE,TRUE)</formula>
    </cfRule>
    <cfRule type="expression" dxfId="1612" priority="1166">
      <formula>IF(RIGHT(TEXT(AQ576,"0.#"),1)=".",TRUE,FALSE)</formula>
    </cfRule>
  </conditionalFormatting>
  <conditionalFormatting sqref="AE581">
    <cfRule type="expression" dxfId="1611" priority="1163">
      <formula>IF(RIGHT(TEXT(AE581,"0.#"),1)=".",FALSE,TRUE)</formula>
    </cfRule>
    <cfRule type="expression" dxfId="1610" priority="1164">
      <formula>IF(RIGHT(TEXT(AE581,"0.#"),1)=".",TRUE,FALSE)</formula>
    </cfRule>
  </conditionalFormatting>
  <conditionalFormatting sqref="AE582">
    <cfRule type="expression" dxfId="1609" priority="1161">
      <formula>IF(RIGHT(TEXT(AE582,"0.#"),1)=".",FALSE,TRUE)</formula>
    </cfRule>
    <cfRule type="expression" dxfId="1608" priority="1162">
      <formula>IF(RIGHT(TEXT(AE582,"0.#"),1)=".",TRUE,FALSE)</formula>
    </cfRule>
  </conditionalFormatting>
  <conditionalFormatting sqref="AE583">
    <cfRule type="expression" dxfId="1607" priority="1159">
      <formula>IF(RIGHT(TEXT(AE583,"0.#"),1)=".",FALSE,TRUE)</formula>
    </cfRule>
    <cfRule type="expression" dxfId="1606" priority="1160">
      <formula>IF(RIGHT(TEXT(AE583,"0.#"),1)=".",TRUE,FALSE)</formula>
    </cfRule>
  </conditionalFormatting>
  <conditionalFormatting sqref="AU581">
    <cfRule type="expression" dxfId="1605" priority="1151">
      <formula>IF(RIGHT(TEXT(AU581,"0.#"),1)=".",FALSE,TRUE)</formula>
    </cfRule>
    <cfRule type="expression" dxfId="1604" priority="1152">
      <formula>IF(RIGHT(TEXT(AU581,"0.#"),1)=".",TRUE,FALSE)</formula>
    </cfRule>
  </conditionalFormatting>
  <conditionalFormatting sqref="AQ582">
    <cfRule type="expression" dxfId="1603" priority="1139">
      <formula>IF(RIGHT(TEXT(AQ582,"0.#"),1)=".",FALSE,TRUE)</formula>
    </cfRule>
    <cfRule type="expression" dxfId="1602" priority="1140">
      <formula>IF(RIGHT(TEXT(AQ582,"0.#"),1)=".",TRUE,FALSE)</formula>
    </cfRule>
  </conditionalFormatting>
  <conditionalFormatting sqref="AQ583">
    <cfRule type="expression" dxfId="1601" priority="1137">
      <formula>IF(RIGHT(TEXT(AQ583,"0.#"),1)=".",FALSE,TRUE)</formula>
    </cfRule>
    <cfRule type="expression" dxfId="1600" priority="1138">
      <formula>IF(RIGHT(TEXT(AQ583,"0.#"),1)=".",TRUE,FALSE)</formula>
    </cfRule>
  </conditionalFormatting>
  <conditionalFormatting sqref="AQ581">
    <cfRule type="expression" dxfId="1599" priority="1135">
      <formula>IF(RIGHT(TEXT(AQ581,"0.#"),1)=".",FALSE,TRUE)</formula>
    </cfRule>
    <cfRule type="expression" dxfId="1598" priority="1136">
      <formula>IF(RIGHT(TEXT(AQ581,"0.#"),1)=".",TRUE,FALSE)</formula>
    </cfRule>
  </conditionalFormatting>
  <conditionalFormatting sqref="AE586">
    <cfRule type="expression" dxfId="1597" priority="1133">
      <formula>IF(RIGHT(TEXT(AE586,"0.#"),1)=".",FALSE,TRUE)</formula>
    </cfRule>
    <cfRule type="expression" dxfId="1596" priority="1134">
      <formula>IF(RIGHT(TEXT(AE586,"0.#"),1)=".",TRUE,FALSE)</formula>
    </cfRule>
  </conditionalFormatting>
  <conditionalFormatting sqref="AM588">
    <cfRule type="expression" dxfId="1595" priority="1123">
      <formula>IF(RIGHT(TEXT(AM588,"0.#"),1)=".",FALSE,TRUE)</formula>
    </cfRule>
    <cfRule type="expression" dxfId="1594" priority="1124">
      <formula>IF(RIGHT(TEXT(AM588,"0.#"),1)=".",TRUE,FALSE)</formula>
    </cfRule>
  </conditionalFormatting>
  <conditionalFormatting sqref="AE587">
    <cfRule type="expression" dxfId="1593" priority="1131">
      <formula>IF(RIGHT(TEXT(AE587,"0.#"),1)=".",FALSE,TRUE)</formula>
    </cfRule>
    <cfRule type="expression" dxfId="1592" priority="1132">
      <formula>IF(RIGHT(TEXT(AE587,"0.#"),1)=".",TRUE,FALSE)</formula>
    </cfRule>
  </conditionalFormatting>
  <conditionalFormatting sqref="AE588">
    <cfRule type="expression" dxfId="1591" priority="1129">
      <formula>IF(RIGHT(TEXT(AE588,"0.#"),1)=".",FALSE,TRUE)</formula>
    </cfRule>
    <cfRule type="expression" dxfId="1590" priority="1130">
      <formula>IF(RIGHT(TEXT(AE588,"0.#"),1)=".",TRUE,FALSE)</formula>
    </cfRule>
  </conditionalFormatting>
  <conditionalFormatting sqref="AM586">
    <cfRule type="expression" dxfId="1589" priority="1127">
      <formula>IF(RIGHT(TEXT(AM586,"0.#"),1)=".",FALSE,TRUE)</formula>
    </cfRule>
    <cfRule type="expression" dxfId="1588" priority="1128">
      <formula>IF(RIGHT(TEXT(AM586,"0.#"),1)=".",TRUE,FALSE)</formula>
    </cfRule>
  </conditionalFormatting>
  <conditionalFormatting sqref="AM587">
    <cfRule type="expression" dxfId="1587" priority="1125">
      <formula>IF(RIGHT(TEXT(AM587,"0.#"),1)=".",FALSE,TRUE)</formula>
    </cfRule>
    <cfRule type="expression" dxfId="1586" priority="1126">
      <formula>IF(RIGHT(TEXT(AM587,"0.#"),1)=".",TRUE,FALSE)</formula>
    </cfRule>
  </conditionalFormatting>
  <conditionalFormatting sqref="AU586">
    <cfRule type="expression" dxfId="1585" priority="1121">
      <formula>IF(RIGHT(TEXT(AU586,"0.#"),1)=".",FALSE,TRUE)</formula>
    </cfRule>
    <cfRule type="expression" dxfId="1584" priority="1122">
      <formula>IF(RIGHT(TEXT(AU586,"0.#"),1)=".",TRUE,FALSE)</formula>
    </cfRule>
  </conditionalFormatting>
  <conditionalFormatting sqref="AU587">
    <cfRule type="expression" dxfId="1583" priority="1119">
      <formula>IF(RIGHT(TEXT(AU587,"0.#"),1)=".",FALSE,TRUE)</formula>
    </cfRule>
    <cfRule type="expression" dxfId="1582" priority="1120">
      <formula>IF(RIGHT(TEXT(AU587,"0.#"),1)=".",TRUE,FALSE)</formula>
    </cfRule>
  </conditionalFormatting>
  <conditionalFormatting sqref="AU588">
    <cfRule type="expression" dxfId="1581" priority="1117">
      <formula>IF(RIGHT(TEXT(AU588,"0.#"),1)=".",FALSE,TRUE)</formula>
    </cfRule>
    <cfRule type="expression" dxfId="1580" priority="1118">
      <formula>IF(RIGHT(TEXT(AU588,"0.#"),1)=".",TRUE,FALSE)</formula>
    </cfRule>
  </conditionalFormatting>
  <conditionalFormatting sqref="AI588">
    <cfRule type="expression" dxfId="1579" priority="1111">
      <formula>IF(RIGHT(TEXT(AI588,"0.#"),1)=".",FALSE,TRUE)</formula>
    </cfRule>
    <cfRule type="expression" dxfId="1578" priority="1112">
      <formula>IF(RIGHT(TEXT(AI588,"0.#"),1)=".",TRUE,FALSE)</formula>
    </cfRule>
  </conditionalFormatting>
  <conditionalFormatting sqref="AI586">
    <cfRule type="expression" dxfId="1577" priority="1115">
      <formula>IF(RIGHT(TEXT(AI586,"0.#"),1)=".",FALSE,TRUE)</formula>
    </cfRule>
    <cfRule type="expression" dxfId="1576" priority="1116">
      <formula>IF(RIGHT(TEXT(AI586,"0.#"),1)=".",TRUE,FALSE)</formula>
    </cfRule>
  </conditionalFormatting>
  <conditionalFormatting sqref="AI587">
    <cfRule type="expression" dxfId="1575" priority="1113">
      <formula>IF(RIGHT(TEXT(AI587,"0.#"),1)=".",FALSE,TRUE)</formula>
    </cfRule>
    <cfRule type="expression" dxfId="1574" priority="1114">
      <formula>IF(RIGHT(TEXT(AI587,"0.#"),1)=".",TRUE,FALSE)</formula>
    </cfRule>
  </conditionalFormatting>
  <conditionalFormatting sqref="AQ587">
    <cfRule type="expression" dxfId="1573" priority="1109">
      <formula>IF(RIGHT(TEXT(AQ587,"0.#"),1)=".",FALSE,TRUE)</formula>
    </cfRule>
    <cfRule type="expression" dxfId="1572" priority="1110">
      <formula>IF(RIGHT(TEXT(AQ587,"0.#"),1)=".",TRUE,FALSE)</formula>
    </cfRule>
  </conditionalFormatting>
  <conditionalFormatting sqref="AQ588">
    <cfRule type="expression" dxfId="1571" priority="1107">
      <formula>IF(RIGHT(TEXT(AQ588,"0.#"),1)=".",FALSE,TRUE)</formula>
    </cfRule>
    <cfRule type="expression" dxfId="1570" priority="1108">
      <formula>IF(RIGHT(TEXT(AQ588,"0.#"),1)=".",TRUE,FALSE)</formula>
    </cfRule>
  </conditionalFormatting>
  <conditionalFormatting sqref="AQ586">
    <cfRule type="expression" dxfId="1569" priority="1105">
      <formula>IF(RIGHT(TEXT(AQ586,"0.#"),1)=".",FALSE,TRUE)</formula>
    </cfRule>
    <cfRule type="expression" dxfId="1568" priority="1106">
      <formula>IF(RIGHT(TEXT(AQ586,"0.#"),1)=".",TRUE,FALSE)</formula>
    </cfRule>
  </conditionalFormatting>
  <conditionalFormatting sqref="AE595">
    <cfRule type="expression" dxfId="1567" priority="1103">
      <formula>IF(RIGHT(TEXT(AE595,"0.#"),1)=".",FALSE,TRUE)</formula>
    </cfRule>
    <cfRule type="expression" dxfId="1566" priority="1104">
      <formula>IF(RIGHT(TEXT(AE595,"0.#"),1)=".",TRUE,FALSE)</formula>
    </cfRule>
  </conditionalFormatting>
  <conditionalFormatting sqref="AE596">
    <cfRule type="expression" dxfId="1565" priority="1101">
      <formula>IF(RIGHT(TEXT(AE596,"0.#"),1)=".",FALSE,TRUE)</formula>
    </cfRule>
    <cfRule type="expression" dxfId="1564" priority="1102">
      <formula>IF(RIGHT(TEXT(AE596,"0.#"),1)=".",TRUE,FALSE)</formula>
    </cfRule>
  </conditionalFormatting>
  <conditionalFormatting sqref="AE597">
    <cfRule type="expression" dxfId="1563" priority="1099">
      <formula>IF(RIGHT(TEXT(AE597,"0.#"),1)=".",FALSE,TRUE)</formula>
    </cfRule>
    <cfRule type="expression" dxfId="1562" priority="1100">
      <formula>IF(RIGHT(TEXT(AE597,"0.#"),1)=".",TRUE,FALSE)</formula>
    </cfRule>
  </conditionalFormatting>
  <conditionalFormatting sqref="AU595">
    <cfRule type="expression" dxfId="1561" priority="1091">
      <formula>IF(RIGHT(TEXT(AU595,"0.#"),1)=".",FALSE,TRUE)</formula>
    </cfRule>
    <cfRule type="expression" dxfId="1560" priority="1092">
      <formula>IF(RIGHT(TEXT(AU595,"0.#"),1)=".",TRUE,FALSE)</formula>
    </cfRule>
  </conditionalFormatting>
  <conditionalFormatting sqref="AU596">
    <cfRule type="expression" dxfId="1559" priority="1089">
      <formula>IF(RIGHT(TEXT(AU596,"0.#"),1)=".",FALSE,TRUE)</formula>
    </cfRule>
    <cfRule type="expression" dxfId="1558" priority="1090">
      <formula>IF(RIGHT(TEXT(AU596,"0.#"),1)=".",TRUE,FALSE)</formula>
    </cfRule>
  </conditionalFormatting>
  <conditionalFormatting sqref="AU597">
    <cfRule type="expression" dxfId="1557" priority="1087">
      <formula>IF(RIGHT(TEXT(AU597,"0.#"),1)=".",FALSE,TRUE)</formula>
    </cfRule>
    <cfRule type="expression" dxfId="1556" priority="1088">
      <formula>IF(RIGHT(TEXT(AU597,"0.#"),1)=".",TRUE,FALSE)</formula>
    </cfRule>
  </conditionalFormatting>
  <conditionalFormatting sqref="AQ596">
    <cfRule type="expression" dxfId="1555" priority="1079">
      <formula>IF(RIGHT(TEXT(AQ596,"0.#"),1)=".",FALSE,TRUE)</formula>
    </cfRule>
    <cfRule type="expression" dxfId="1554" priority="1080">
      <formula>IF(RIGHT(TEXT(AQ596,"0.#"),1)=".",TRUE,FALSE)</formula>
    </cfRule>
  </conditionalFormatting>
  <conditionalFormatting sqref="AQ597">
    <cfRule type="expression" dxfId="1553" priority="1077">
      <formula>IF(RIGHT(TEXT(AQ597,"0.#"),1)=".",FALSE,TRUE)</formula>
    </cfRule>
    <cfRule type="expression" dxfId="1552" priority="1078">
      <formula>IF(RIGHT(TEXT(AQ597,"0.#"),1)=".",TRUE,FALSE)</formula>
    </cfRule>
  </conditionalFormatting>
  <conditionalFormatting sqref="AQ595">
    <cfRule type="expression" dxfId="1551" priority="1075">
      <formula>IF(RIGHT(TEXT(AQ595,"0.#"),1)=".",FALSE,TRUE)</formula>
    </cfRule>
    <cfRule type="expression" dxfId="1550" priority="1076">
      <formula>IF(RIGHT(TEXT(AQ595,"0.#"),1)=".",TRUE,FALSE)</formula>
    </cfRule>
  </conditionalFormatting>
  <conditionalFormatting sqref="AE620">
    <cfRule type="expression" dxfId="1549" priority="1073">
      <formula>IF(RIGHT(TEXT(AE620,"0.#"),1)=".",FALSE,TRUE)</formula>
    </cfRule>
    <cfRule type="expression" dxfId="1548" priority="1074">
      <formula>IF(RIGHT(TEXT(AE620,"0.#"),1)=".",TRUE,FALSE)</formula>
    </cfRule>
  </conditionalFormatting>
  <conditionalFormatting sqref="AE621">
    <cfRule type="expression" dxfId="1547" priority="1071">
      <formula>IF(RIGHT(TEXT(AE621,"0.#"),1)=".",FALSE,TRUE)</formula>
    </cfRule>
    <cfRule type="expression" dxfId="1546" priority="1072">
      <formula>IF(RIGHT(TEXT(AE621,"0.#"),1)=".",TRUE,FALSE)</formula>
    </cfRule>
  </conditionalFormatting>
  <conditionalFormatting sqref="AE622">
    <cfRule type="expression" dxfId="1545" priority="1069">
      <formula>IF(RIGHT(TEXT(AE622,"0.#"),1)=".",FALSE,TRUE)</formula>
    </cfRule>
    <cfRule type="expression" dxfId="1544" priority="1070">
      <formula>IF(RIGHT(TEXT(AE622,"0.#"),1)=".",TRUE,FALSE)</formula>
    </cfRule>
  </conditionalFormatting>
  <conditionalFormatting sqref="AU620">
    <cfRule type="expression" dxfId="1543" priority="1061">
      <formula>IF(RIGHT(TEXT(AU620,"0.#"),1)=".",FALSE,TRUE)</formula>
    </cfRule>
    <cfRule type="expression" dxfId="1542" priority="1062">
      <formula>IF(RIGHT(TEXT(AU620,"0.#"),1)=".",TRUE,FALSE)</formula>
    </cfRule>
  </conditionalFormatting>
  <conditionalFormatting sqref="AU621">
    <cfRule type="expression" dxfId="1541" priority="1059">
      <formula>IF(RIGHT(TEXT(AU621,"0.#"),1)=".",FALSE,TRUE)</formula>
    </cfRule>
    <cfRule type="expression" dxfId="1540" priority="1060">
      <formula>IF(RIGHT(TEXT(AU621,"0.#"),1)=".",TRUE,FALSE)</formula>
    </cfRule>
  </conditionalFormatting>
  <conditionalFormatting sqref="AU622">
    <cfRule type="expression" dxfId="1539" priority="1057">
      <formula>IF(RIGHT(TEXT(AU622,"0.#"),1)=".",FALSE,TRUE)</formula>
    </cfRule>
    <cfRule type="expression" dxfId="1538" priority="1058">
      <formula>IF(RIGHT(TEXT(AU622,"0.#"),1)=".",TRUE,FALSE)</formula>
    </cfRule>
  </conditionalFormatting>
  <conditionalFormatting sqref="AQ621">
    <cfRule type="expression" dxfId="1537" priority="1049">
      <formula>IF(RIGHT(TEXT(AQ621,"0.#"),1)=".",FALSE,TRUE)</formula>
    </cfRule>
    <cfRule type="expression" dxfId="1536" priority="1050">
      <formula>IF(RIGHT(TEXT(AQ621,"0.#"),1)=".",TRUE,FALSE)</formula>
    </cfRule>
  </conditionalFormatting>
  <conditionalFormatting sqref="AQ622">
    <cfRule type="expression" dxfId="1535" priority="1047">
      <formula>IF(RIGHT(TEXT(AQ622,"0.#"),1)=".",FALSE,TRUE)</formula>
    </cfRule>
    <cfRule type="expression" dxfId="1534" priority="1048">
      <formula>IF(RIGHT(TEXT(AQ622,"0.#"),1)=".",TRUE,FALSE)</formula>
    </cfRule>
  </conditionalFormatting>
  <conditionalFormatting sqref="AQ620">
    <cfRule type="expression" dxfId="1533" priority="1045">
      <formula>IF(RIGHT(TEXT(AQ620,"0.#"),1)=".",FALSE,TRUE)</formula>
    </cfRule>
    <cfRule type="expression" dxfId="1532" priority="1046">
      <formula>IF(RIGHT(TEXT(AQ620,"0.#"),1)=".",TRUE,FALSE)</formula>
    </cfRule>
  </conditionalFormatting>
  <conditionalFormatting sqref="AE600">
    <cfRule type="expression" dxfId="1531" priority="1043">
      <formula>IF(RIGHT(TEXT(AE600,"0.#"),1)=".",FALSE,TRUE)</formula>
    </cfRule>
    <cfRule type="expression" dxfId="1530" priority="1044">
      <formula>IF(RIGHT(TEXT(AE600,"0.#"),1)=".",TRUE,FALSE)</formula>
    </cfRule>
  </conditionalFormatting>
  <conditionalFormatting sqref="AE601">
    <cfRule type="expression" dxfId="1529" priority="1041">
      <formula>IF(RIGHT(TEXT(AE601,"0.#"),1)=".",FALSE,TRUE)</formula>
    </cfRule>
    <cfRule type="expression" dxfId="1528" priority="1042">
      <formula>IF(RIGHT(TEXT(AE601,"0.#"),1)=".",TRUE,FALSE)</formula>
    </cfRule>
  </conditionalFormatting>
  <conditionalFormatting sqref="AE602">
    <cfRule type="expression" dxfId="1527" priority="1039">
      <formula>IF(RIGHT(TEXT(AE602,"0.#"),1)=".",FALSE,TRUE)</formula>
    </cfRule>
    <cfRule type="expression" dxfId="1526" priority="1040">
      <formula>IF(RIGHT(TEXT(AE602,"0.#"),1)=".",TRUE,FALSE)</formula>
    </cfRule>
  </conditionalFormatting>
  <conditionalFormatting sqref="AU600">
    <cfRule type="expression" dxfId="1525" priority="1031">
      <formula>IF(RIGHT(TEXT(AU600,"0.#"),1)=".",FALSE,TRUE)</formula>
    </cfRule>
    <cfRule type="expression" dxfId="1524" priority="1032">
      <formula>IF(RIGHT(TEXT(AU600,"0.#"),1)=".",TRUE,FALSE)</formula>
    </cfRule>
  </conditionalFormatting>
  <conditionalFormatting sqref="AU601">
    <cfRule type="expression" dxfId="1523" priority="1029">
      <formula>IF(RIGHT(TEXT(AU601,"0.#"),1)=".",FALSE,TRUE)</formula>
    </cfRule>
    <cfRule type="expression" dxfId="1522" priority="1030">
      <formula>IF(RIGHT(TEXT(AU601,"0.#"),1)=".",TRUE,FALSE)</formula>
    </cfRule>
  </conditionalFormatting>
  <conditionalFormatting sqref="AU602">
    <cfRule type="expression" dxfId="1521" priority="1027">
      <formula>IF(RIGHT(TEXT(AU602,"0.#"),1)=".",FALSE,TRUE)</formula>
    </cfRule>
    <cfRule type="expression" dxfId="1520" priority="1028">
      <formula>IF(RIGHT(TEXT(AU602,"0.#"),1)=".",TRUE,FALSE)</formula>
    </cfRule>
  </conditionalFormatting>
  <conditionalFormatting sqref="AQ601">
    <cfRule type="expression" dxfId="1519" priority="1019">
      <formula>IF(RIGHT(TEXT(AQ601,"0.#"),1)=".",FALSE,TRUE)</formula>
    </cfRule>
    <cfRule type="expression" dxfId="1518" priority="1020">
      <formula>IF(RIGHT(TEXT(AQ601,"0.#"),1)=".",TRUE,FALSE)</formula>
    </cfRule>
  </conditionalFormatting>
  <conditionalFormatting sqref="AQ602">
    <cfRule type="expression" dxfId="1517" priority="1017">
      <formula>IF(RIGHT(TEXT(AQ602,"0.#"),1)=".",FALSE,TRUE)</formula>
    </cfRule>
    <cfRule type="expression" dxfId="1516" priority="1018">
      <formula>IF(RIGHT(TEXT(AQ602,"0.#"),1)=".",TRUE,FALSE)</formula>
    </cfRule>
  </conditionalFormatting>
  <conditionalFormatting sqref="AQ600">
    <cfRule type="expression" dxfId="1515" priority="1015">
      <formula>IF(RIGHT(TEXT(AQ600,"0.#"),1)=".",FALSE,TRUE)</formula>
    </cfRule>
    <cfRule type="expression" dxfId="1514" priority="1016">
      <formula>IF(RIGHT(TEXT(AQ600,"0.#"),1)=".",TRUE,FALSE)</formula>
    </cfRule>
  </conditionalFormatting>
  <conditionalFormatting sqref="AE605">
    <cfRule type="expression" dxfId="1513" priority="1013">
      <formula>IF(RIGHT(TEXT(AE605,"0.#"),1)=".",FALSE,TRUE)</formula>
    </cfRule>
    <cfRule type="expression" dxfId="1512" priority="1014">
      <formula>IF(RIGHT(TEXT(AE605,"0.#"),1)=".",TRUE,FALSE)</formula>
    </cfRule>
  </conditionalFormatting>
  <conditionalFormatting sqref="AE606">
    <cfRule type="expression" dxfId="1511" priority="1011">
      <formula>IF(RIGHT(TEXT(AE606,"0.#"),1)=".",FALSE,TRUE)</formula>
    </cfRule>
    <cfRule type="expression" dxfId="1510" priority="1012">
      <formula>IF(RIGHT(TEXT(AE606,"0.#"),1)=".",TRUE,FALSE)</formula>
    </cfRule>
  </conditionalFormatting>
  <conditionalFormatting sqref="AE607">
    <cfRule type="expression" dxfId="1509" priority="1009">
      <formula>IF(RIGHT(TEXT(AE607,"0.#"),1)=".",FALSE,TRUE)</formula>
    </cfRule>
    <cfRule type="expression" dxfId="1508" priority="1010">
      <formula>IF(RIGHT(TEXT(AE607,"0.#"),1)=".",TRUE,FALSE)</formula>
    </cfRule>
  </conditionalFormatting>
  <conditionalFormatting sqref="AU605">
    <cfRule type="expression" dxfId="1507" priority="1001">
      <formula>IF(RIGHT(TEXT(AU605,"0.#"),1)=".",FALSE,TRUE)</formula>
    </cfRule>
    <cfRule type="expression" dxfId="1506" priority="1002">
      <formula>IF(RIGHT(TEXT(AU605,"0.#"),1)=".",TRUE,FALSE)</formula>
    </cfRule>
  </conditionalFormatting>
  <conditionalFormatting sqref="AU606">
    <cfRule type="expression" dxfId="1505" priority="999">
      <formula>IF(RIGHT(TEXT(AU606,"0.#"),1)=".",FALSE,TRUE)</formula>
    </cfRule>
    <cfRule type="expression" dxfId="1504" priority="1000">
      <formula>IF(RIGHT(TEXT(AU606,"0.#"),1)=".",TRUE,FALSE)</formula>
    </cfRule>
  </conditionalFormatting>
  <conditionalFormatting sqref="AU607">
    <cfRule type="expression" dxfId="1503" priority="997">
      <formula>IF(RIGHT(TEXT(AU607,"0.#"),1)=".",FALSE,TRUE)</formula>
    </cfRule>
    <cfRule type="expression" dxfId="1502" priority="998">
      <formula>IF(RIGHT(TEXT(AU607,"0.#"),1)=".",TRUE,FALSE)</formula>
    </cfRule>
  </conditionalFormatting>
  <conditionalFormatting sqref="AQ606">
    <cfRule type="expression" dxfId="1501" priority="989">
      <formula>IF(RIGHT(TEXT(AQ606,"0.#"),1)=".",FALSE,TRUE)</formula>
    </cfRule>
    <cfRule type="expression" dxfId="1500" priority="990">
      <formula>IF(RIGHT(TEXT(AQ606,"0.#"),1)=".",TRUE,FALSE)</formula>
    </cfRule>
  </conditionalFormatting>
  <conditionalFormatting sqref="AQ607">
    <cfRule type="expression" dxfId="1499" priority="987">
      <formula>IF(RIGHT(TEXT(AQ607,"0.#"),1)=".",FALSE,TRUE)</formula>
    </cfRule>
    <cfRule type="expression" dxfId="1498" priority="988">
      <formula>IF(RIGHT(TEXT(AQ607,"0.#"),1)=".",TRUE,FALSE)</formula>
    </cfRule>
  </conditionalFormatting>
  <conditionalFormatting sqref="AQ605">
    <cfRule type="expression" dxfId="1497" priority="985">
      <formula>IF(RIGHT(TEXT(AQ605,"0.#"),1)=".",FALSE,TRUE)</formula>
    </cfRule>
    <cfRule type="expression" dxfId="1496" priority="986">
      <formula>IF(RIGHT(TEXT(AQ605,"0.#"),1)=".",TRUE,FALSE)</formula>
    </cfRule>
  </conditionalFormatting>
  <conditionalFormatting sqref="AE610">
    <cfRule type="expression" dxfId="1495" priority="983">
      <formula>IF(RIGHT(TEXT(AE610,"0.#"),1)=".",FALSE,TRUE)</formula>
    </cfRule>
    <cfRule type="expression" dxfId="1494" priority="984">
      <formula>IF(RIGHT(TEXT(AE610,"0.#"),1)=".",TRUE,FALSE)</formula>
    </cfRule>
  </conditionalFormatting>
  <conditionalFormatting sqref="AE611">
    <cfRule type="expression" dxfId="1493" priority="981">
      <formula>IF(RIGHT(TEXT(AE611,"0.#"),1)=".",FALSE,TRUE)</formula>
    </cfRule>
    <cfRule type="expression" dxfId="1492" priority="982">
      <formula>IF(RIGHT(TEXT(AE611,"0.#"),1)=".",TRUE,FALSE)</formula>
    </cfRule>
  </conditionalFormatting>
  <conditionalFormatting sqref="AE612">
    <cfRule type="expression" dxfId="1491" priority="979">
      <formula>IF(RIGHT(TEXT(AE612,"0.#"),1)=".",FALSE,TRUE)</formula>
    </cfRule>
    <cfRule type="expression" dxfId="1490" priority="980">
      <formula>IF(RIGHT(TEXT(AE612,"0.#"),1)=".",TRUE,FALSE)</formula>
    </cfRule>
  </conditionalFormatting>
  <conditionalFormatting sqref="AU610">
    <cfRule type="expression" dxfId="1489" priority="971">
      <formula>IF(RIGHT(TEXT(AU610,"0.#"),1)=".",FALSE,TRUE)</formula>
    </cfRule>
    <cfRule type="expression" dxfId="1488" priority="972">
      <formula>IF(RIGHT(TEXT(AU610,"0.#"),1)=".",TRUE,FALSE)</formula>
    </cfRule>
  </conditionalFormatting>
  <conditionalFormatting sqref="AU611">
    <cfRule type="expression" dxfId="1487" priority="969">
      <formula>IF(RIGHT(TEXT(AU611,"0.#"),1)=".",FALSE,TRUE)</formula>
    </cfRule>
    <cfRule type="expression" dxfId="1486" priority="970">
      <formula>IF(RIGHT(TEXT(AU611,"0.#"),1)=".",TRUE,FALSE)</formula>
    </cfRule>
  </conditionalFormatting>
  <conditionalFormatting sqref="AU612">
    <cfRule type="expression" dxfId="1485" priority="967">
      <formula>IF(RIGHT(TEXT(AU612,"0.#"),1)=".",FALSE,TRUE)</formula>
    </cfRule>
    <cfRule type="expression" dxfId="1484" priority="968">
      <formula>IF(RIGHT(TEXT(AU612,"0.#"),1)=".",TRUE,FALSE)</formula>
    </cfRule>
  </conditionalFormatting>
  <conditionalFormatting sqref="AQ611">
    <cfRule type="expression" dxfId="1483" priority="959">
      <formula>IF(RIGHT(TEXT(AQ611,"0.#"),1)=".",FALSE,TRUE)</formula>
    </cfRule>
    <cfRule type="expression" dxfId="1482" priority="960">
      <formula>IF(RIGHT(TEXT(AQ611,"0.#"),1)=".",TRUE,FALSE)</formula>
    </cfRule>
  </conditionalFormatting>
  <conditionalFormatting sqref="AQ612">
    <cfRule type="expression" dxfId="1481" priority="957">
      <formula>IF(RIGHT(TEXT(AQ612,"0.#"),1)=".",FALSE,TRUE)</formula>
    </cfRule>
    <cfRule type="expression" dxfId="1480" priority="958">
      <formula>IF(RIGHT(TEXT(AQ612,"0.#"),1)=".",TRUE,FALSE)</formula>
    </cfRule>
  </conditionalFormatting>
  <conditionalFormatting sqref="AQ610">
    <cfRule type="expression" dxfId="1479" priority="955">
      <formula>IF(RIGHT(TEXT(AQ610,"0.#"),1)=".",FALSE,TRUE)</formula>
    </cfRule>
    <cfRule type="expression" dxfId="1478" priority="956">
      <formula>IF(RIGHT(TEXT(AQ610,"0.#"),1)=".",TRUE,FALSE)</formula>
    </cfRule>
  </conditionalFormatting>
  <conditionalFormatting sqref="AE615">
    <cfRule type="expression" dxfId="1477" priority="953">
      <formula>IF(RIGHT(TEXT(AE615,"0.#"),1)=".",FALSE,TRUE)</formula>
    </cfRule>
    <cfRule type="expression" dxfId="1476" priority="954">
      <formula>IF(RIGHT(TEXT(AE615,"0.#"),1)=".",TRUE,FALSE)</formula>
    </cfRule>
  </conditionalFormatting>
  <conditionalFormatting sqref="AE616">
    <cfRule type="expression" dxfId="1475" priority="951">
      <formula>IF(RIGHT(TEXT(AE616,"0.#"),1)=".",FALSE,TRUE)</formula>
    </cfRule>
    <cfRule type="expression" dxfId="1474" priority="952">
      <formula>IF(RIGHT(TEXT(AE616,"0.#"),1)=".",TRUE,FALSE)</formula>
    </cfRule>
  </conditionalFormatting>
  <conditionalFormatting sqref="AE617">
    <cfRule type="expression" dxfId="1473" priority="949">
      <formula>IF(RIGHT(TEXT(AE617,"0.#"),1)=".",FALSE,TRUE)</formula>
    </cfRule>
    <cfRule type="expression" dxfId="1472" priority="950">
      <formula>IF(RIGHT(TEXT(AE617,"0.#"),1)=".",TRUE,FALSE)</formula>
    </cfRule>
  </conditionalFormatting>
  <conditionalFormatting sqref="AU615">
    <cfRule type="expression" dxfId="1471" priority="941">
      <formula>IF(RIGHT(TEXT(AU615,"0.#"),1)=".",FALSE,TRUE)</formula>
    </cfRule>
    <cfRule type="expression" dxfId="1470" priority="942">
      <formula>IF(RIGHT(TEXT(AU615,"0.#"),1)=".",TRUE,FALSE)</formula>
    </cfRule>
  </conditionalFormatting>
  <conditionalFormatting sqref="AU616">
    <cfRule type="expression" dxfId="1469" priority="939">
      <formula>IF(RIGHT(TEXT(AU616,"0.#"),1)=".",FALSE,TRUE)</formula>
    </cfRule>
    <cfRule type="expression" dxfId="1468" priority="940">
      <formula>IF(RIGHT(TEXT(AU616,"0.#"),1)=".",TRUE,FALSE)</formula>
    </cfRule>
  </conditionalFormatting>
  <conditionalFormatting sqref="AU617">
    <cfRule type="expression" dxfId="1467" priority="937">
      <formula>IF(RIGHT(TEXT(AU617,"0.#"),1)=".",FALSE,TRUE)</formula>
    </cfRule>
    <cfRule type="expression" dxfId="1466" priority="938">
      <formula>IF(RIGHT(TEXT(AU617,"0.#"),1)=".",TRUE,FALSE)</formula>
    </cfRule>
  </conditionalFormatting>
  <conditionalFormatting sqref="AQ616">
    <cfRule type="expression" dxfId="1465" priority="929">
      <formula>IF(RIGHT(TEXT(AQ616,"0.#"),1)=".",FALSE,TRUE)</formula>
    </cfRule>
    <cfRule type="expression" dxfId="1464" priority="930">
      <formula>IF(RIGHT(TEXT(AQ616,"0.#"),1)=".",TRUE,FALSE)</formula>
    </cfRule>
  </conditionalFormatting>
  <conditionalFormatting sqref="AQ617">
    <cfRule type="expression" dxfId="1463" priority="927">
      <formula>IF(RIGHT(TEXT(AQ617,"0.#"),1)=".",FALSE,TRUE)</formula>
    </cfRule>
    <cfRule type="expression" dxfId="1462" priority="928">
      <formula>IF(RIGHT(TEXT(AQ617,"0.#"),1)=".",TRUE,FALSE)</formula>
    </cfRule>
  </conditionalFormatting>
  <conditionalFormatting sqref="AQ615">
    <cfRule type="expression" dxfId="1461" priority="925">
      <formula>IF(RIGHT(TEXT(AQ615,"0.#"),1)=".",FALSE,TRUE)</formula>
    </cfRule>
    <cfRule type="expression" dxfId="1460" priority="926">
      <formula>IF(RIGHT(TEXT(AQ615,"0.#"),1)=".",TRUE,FALSE)</formula>
    </cfRule>
  </conditionalFormatting>
  <conditionalFormatting sqref="AE625">
    <cfRule type="expression" dxfId="1459" priority="923">
      <formula>IF(RIGHT(TEXT(AE625,"0.#"),1)=".",FALSE,TRUE)</formula>
    </cfRule>
    <cfRule type="expression" dxfId="1458" priority="924">
      <formula>IF(RIGHT(TEXT(AE625,"0.#"),1)=".",TRUE,FALSE)</formula>
    </cfRule>
  </conditionalFormatting>
  <conditionalFormatting sqref="AE626">
    <cfRule type="expression" dxfId="1457" priority="921">
      <formula>IF(RIGHT(TEXT(AE626,"0.#"),1)=".",FALSE,TRUE)</formula>
    </cfRule>
    <cfRule type="expression" dxfId="1456" priority="922">
      <formula>IF(RIGHT(TEXT(AE626,"0.#"),1)=".",TRUE,FALSE)</formula>
    </cfRule>
  </conditionalFormatting>
  <conditionalFormatting sqref="AE627">
    <cfRule type="expression" dxfId="1455" priority="919">
      <formula>IF(RIGHT(TEXT(AE627,"0.#"),1)=".",FALSE,TRUE)</formula>
    </cfRule>
    <cfRule type="expression" dxfId="1454" priority="920">
      <formula>IF(RIGHT(TEXT(AE627,"0.#"),1)=".",TRUE,FALSE)</formula>
    </cfRule>
  </conditionalFormatting>
  <conditionalFormatting sqref="AU625">
    <cfRule type="expression" dxfId="1453" priority="911">
      <formula>IF(RIGHT(TEXT(AU625,"0.#"),1)=".",FALSE,TRUE)</formula>
    </cfRule>
    <cfRule type="expression" dxfId="1452" priority="912">
      <formula>IF(RIGHT(TEXT(AU625,"0.#"),1)=".",TRUE,FALSE)</formula>
    </cfRule>
  </conditionalFormatting>
  <conditionalFormatting sqref="AU626">
    <cfRule type="expression" dxfId="1451" priority="909">
      <formula>IF(RIGHT(TEXT(AU626,"0.#"),1)=".",FALSE,TRUE)</formula>
    </cfRule>
    <cfRule type="expression" dxfId="1450" priority="910">
      <formula>IF(RIGHT(TEXT(AU626,"0.#"),1)=".",TRUE,FALSE)</formula>
    </cfRule>
  </conditionalFormatting>
  <conditionalFormatting sqref="AU627">
    <cfRule type="expression" dxfId="1449" priority="907">
      <formula>IF(RIGHT(TEXT(AU627,"0.#"),1)=".",FALSE,TRUE)</formula>
    </cfRule>
    <cfRule type="expression" dxfId="1448" priority="908">
      <formula>IF(RIGHT(TEXT(AU627,"0.#"),1)=".",TRUE,FALSE)</formula>
    </cfRule>
  </conditionalFormatting>
  <conditionalFormatting sqref="AQ626">
    <cfRule type="expression" dxfId="1447" priority="899">
      <formula>IF(RIGHT(TEXT(AQ626,"0.#"),1)=".",FALSE,TRUE)</formula>
    </cfRule>
    <cfRule type="expression" dxfId="1446" priority="900">
      <formula>IF(RIGHT(TEXT(AQ626,"0.#"),1)=".",TRUE,FALSE)</formula>
    </cfRule>
  </conditionalFormatting>
  <conditionalFormatting sqref="AQ627">
    <cfRule type="expression" dxfId="1445" priority="897">
      <formula>IF(RIGHT(TEXT(AQ627,"0.#"),1)=".",FALSE,TRUE)</formula>
    </cfRule>
    <cfRule type="expression" dxfId="1444" priority="898">
      <formula>IF(RIGHT(TEXT(AQ627,"0.#"),1)=".",TRUE,FALSE)</formula>
    </cfRule>
  </conditionalFormatting>
  <conditionalFormatting sqref="AQ625">
    <cfRule type="expression" dxfId="1443" priority="895">
      <formula>IF(RIGHT(TEXT(AQ625,"0.#"),1)=".",FALSE,TRUE)</formula>
    </cfRule>
    <cfRule type="expression" dxfId="1442" priority="896">
      <formula>IF(RIGHT(TEXT(AQ625,"0.#"),1)=".",TRUE,FALSE)</formula>
    </cfRule>
  </conditionalFormatting>
  <conditionalFormatting sqref="AE630">
    <cfRule type="expression" dxfId="1441" priority="893">
      <formula>IF(RIGHT(TEXT(AE630,"0.#"),1)=".",FALSE,TRUE)</formula>
    </cfRule>
    <cfRule type="expression" dxfId="1440" priority="894">
      <formula>IF(RIGHT(TEXT(AE630,"0.#"),1)=".",TRUE,FALSE)</formula>
    </cfRule>
  </conditionalFormatting>
  <conditionalFormatting sqref="AE631">
    <cfRule type="expression" dxfId="1439" priority="891">
      <formula>IF(RIGHT(TEXT(AE631,"0.#"),1)=".",FALSE,TRUE)</formula>
    </cfRule>
    <cfRule type="expression" dxfId="1438" priority="892">
      <formula>IF(RIGHT(TEXT(AE631,"0.#"),1)=".",TRUE,FALSE)</formula>
    </cfRule>
  </conditionalFormatting>
  <conditionalFormatting sqref="AE632">
    <cfRule type="expression" dxfId="1437" priority="889">
      <formula>IF(RIGHT(TEXT(AE632,"0.#"),1)=".",FALSE,TRUE)</formula>
    </cfRule>
    <cfRule type="expression" dxfId="1436" priority="890">
      <formula>IF(RIGHT(TEXT(AE632,"0.#"),1)=".",TRUE,FALSE)</formula>
    </cfRule>
  </conditionalFormatting>
  <conditionalFormatting sqref="AU630">
    <cfRule type="expression" dxfId="1435" priority="881">
      <formula>IF(RIGHT(TEXT(AU630,"0.#"),1)=".",FALSE,TRUE)</formula>
    </cfRule>
    <cfRule type="expression" dxfId="1434" priority="882">
      <formula>IF(RIGHT(TEXT(AU630,"0.#"),1)=".",TRUE,FALSE)</formula>
    </cfRule>
  </conditionalFormatting>
  <conditionalFormatting sqref="AU631">
    <cfRule type="expression" dxfId="1433" priority="879">
      <formula>IF(RIGHT(TEXT(AU631,"0.#"),1)=".",FALSE,TRUE)</formula>
    </cfRule>
    <cfRule type="expression" dxfId="1432" priority="880">
      <formula>IF(RIGHT(TEXT(AU631,"0.#"),1)=".",TRUE,FALSE)</formula>
    </cfRule>
  </conditionalFormatting>
  <conditionalFormatting sqref="AU632">
    <cfRule type="expression" dxfId="1431" priority="877">
      <formula>IF(RIGHT(TEXT(AU632,"0.#"),1)=".",FALSE,TRUE)</formula>
    </cfRule>
    <cfRule type="expression" dxfId="1430" priority="878">
      <formula>IF(RIGHT(TEXT(AU632,"0.#"),1)=".",TRUE,FALSE)</formula>
    </cfRule>
  </conditionalFormatting>
  <conditionalFormatting sqref="AQ631">
    <cfRule type="expression" dxfId="1429" priority="869">
      <formula>IF(RIGHT(TEXT(AQ631,"0.#"),1)=".",FALSE,TRUE)</formula>
    </cfRule>
    <cfRule type="expression" dxfId="1428" priority="870">
      <formula>IF(RIGHT(TEXT(AQ631,"0.#"),1)=".",TRUE,FALSE)</formula>
    </cfRule>
  </conditionalFormatting>
  <conditionalFormatting sqref="AQ632">
    <cfRule type="expression" dxfId="1427" priority="867">
      <formula>IF(RIGHT(TEXT(AQ632,"0.#"),1)=".",FALSE,TRUE)</formula>
    </cfRule>
    <cfRule type="expression" dxfId="1426" priority="868">
      <formula>IF(RIGHT(TEXT(AQ632,"0.#"),1)=".",TRUE,FALSE)</formula>
    </cfRule>
  </conditionalFormatting>
  <conditionalFormatting sqref="AQ630">
    <cfRule type="expression" dxfId="1425" priority="865">
      <formula>IF(RIGHT(TEXT(AQ630,"0.#"),1)=".",FALSE,TRUE)</formula>
    </cfRule>
    <cfRule type="expression" dxfId="1424" priority="866">
      <formula>IF(RIGHT(TEXT(AQ630,"0.#"),1)=".",TRUE,FALSE)</formula>
    </cfRule>
  </conditionalFormatting>
  <conditionalFormatting sqref="AE635">
    <cfRule type="expression" dxfId="1423" priority="863">
      <formula>IF(RIGHT(TEXT(AE635,"0.#"),1)=".",FALSE,TRUE)</formula>
    </cfRule>
    <cfRule type="expression" dxfId="1422" priority="864">
      <formula>IF(RIGHT(TEXT(AE635,"0.#"),1)=".",TRUE,FALSE)</formula>
    </cfRule>
  </conditionalFormatting>
  <conditionalFormatting sqref="AE636">
    <cfRule type="expression" dxfId="1421" priority="861">
      <formula>IF(RIGHT(TEXT(AE636,"0.#"),1)=".",FALSE,TRUE)</formula>
    </cfRule>
    <cfRule type="expression" dxfId="1420" priority="862">
      <formula>IF(RIGHT(TEXT(AE636,"0.#"),1)=".",TRUE,FALSE)</formula>
    </cfRule>
  </conditionalFormatting>
  <conditionalFormatting sqref="AE637">
    <cfRule type="expression" dxfId="1419" priority="859">
      <formula>IF(RIGHT(TEXT(AE637,"0.#"),1)=".",FALSE,TRUE)</formula>
    </cfRule>
    <cfRule type="expression" dxfId="1418" priority="860">
      <formula>IF(RIGHT(TEXT(AE637,"0.#"),1)=".",TRUE,FALSE)</formula>
    </cfRule>
  </conditionalFormatting>
  <conditionalFormatting sqref="AU635">
    <cfRule type="expression" dxfId="1417" priority="851">
      <formula>IF(RIGHT(TEXT(AU635,"0.#"),1)=".",FALSE,TRUE)</formula>
    </cfRule>
    <cfRule type="expression" dxfId="1416" priority="852">
      <formula>IF(RIGHT(TEXT(AU635,"0.#"),1)=".",TRUE,FALSE)</formula>
    </cfRule>
  </conditionalFormatting>
  <conditionalFormatting sqref="AU636">
    <cfRule type="expression" dxfId="1415" priority="849">
      <formula>IF(RIGHT(TEXT(AU636,"0.#"),1)=".",FALSE,TRUE)</formula>
    </cfRule>
    <cfRule type="expression" dxfId="1414" priority="850">
      <formula>IF(RIGHT(TEXT(AU636,"0.#"),1)=".",TRUE,FALSE)</formula>
    </cfRule>
  </conditionalFormatting>
  <conditionalFormatting sqref="AU637">
    <cfRule type="expression" dxfId="1413" priority="847">
      <formula>IF(RIGHT(TEXT(AU637,"0.#"),1)=".",FALSE,TRUE)</formula>
    </cfRule>
    <cfRule type="expression" dxfId="1412" priority="848">
      <formula>IF(RIGHT(TEXT(AU637,"0.#"),1)=".",TRUE,FALSE)</formula>
    </cfRule>
  </conditionalFormatting>
  <conditionalFormatting sqref="AQ636">
    <cfRule type="expression" dxfId="1411" priority="839">
      <formula>IF(RIGHT(TEXT(AQ636,"0.#"),1)=".",FALSE,TRUE)</formula>
    </cfRule>
    <cfRule type="expression" dxfId="1410" priority="840">
      <formula>IF(RIGHT(TEXT(AQ636,"0.#"),1)=".",TRUE,FALSE)</formula>
    </cfRule>
  </conditionalFormatting>
  <conditionalFormatting sqref="AQ637">
    <cfRule type="expression" dxfId="1409" priority="837">
      <formula>IF(RIGHT(TEXT(AQ637,"0.#"),1)=".",FALSE,TRUE)</formula>
    </cfRule>
    <cfRule type="expression" dxfId="1408" priority="838">
      <formula>IF(RIGHT(TEXT(AQ637,"0.#"),1)=".",TRUE,FALSE)</formula>
    </cfRule>
  </conditionalFormatting>
  <conditionalFormatting sqref="AQ635">
    <cfRule type="expression" dxfId="1407" priority="835">
      <formula>IF(RIGHT(TEXT(AQ635,"0.#"),1)=".",FALSE,TRUE)</formula>
    </cfRule>
    <cfRule type="expression" dxfId="1406" priority="836">
      <formula>IF(RIGHT(TEXT(AQ635,"0.#"),1)=".",TRUE,FALSE)</formula>
    </cfRule>
  </conditionalFormatting>
  <conditionalFormatting sqref="AE640">
    <cfRule type="expression" dxfId="1405" priority="833">
      <formula>IF(RIGHT(TEXT(AE640,"0.#"),1)=".",FALSE,TRUE)</formula>
    </cfRule>
    <cfRule type="expression" dxfId="1404" priority="834">
      <formula>IF(RIGHT(TEXT(AE640,"0.#"),1)=".",TRUE,FALSE)</formula>
    </cfRule>
  </conditionalFormatting>
  <conditionalFormatting sqref="AM642">
    <cfRule type="expression" dxfId="1403" priority="823">
      <formula>IF(RIGHT(TEXT(AM642,"0.#"),1)=".",FALSE,TRUE)</formula>
    </cfRule>
    <cfRule type="expression" dxfId="1402" priority="824">
      <formula>IF(RIGHT(TEXT(AM642,"0.#"),1)=".",TRUE,FALSE)</formula>
    </cfRule>
  </conditionalFormatting>
  <conditionalFormatting sqref="AE641">
    <cfRule type="expression" dxfId="1401" priority="831">
      <formula>IF(RIGHT(TEXT(AE641,"0.#"),1)=".",FALSE,TRUE)</formula>
    </cfRule>
    <cfRule type="expression" dxfId="1400" priority="832">
      <formula>IF(RIGHT(TEXT(AE641,"0.#"),1)=".",TRUE,FALSE)</formula>
    </cfRule>
  </conditionalFormatting>
  <conditionalFormatting sqref="AE642">
    <cfRule type="expression" dxfId="1399" priority="829">
      <formula>IF(RIGHT(TEXT(AE642,"0.#"),1)=".",FALSE,TRUE)</formula>
    </cfRule>
    <cfRule type="expression" dxfId="1398" priority="830">
      <formula>IF(RIGHT(TEXT(AE642,"0.#"),1)=".",TRUE,FALSE)</formula>
    </cfRule>
  </conditionalFormatting>
  <conditionalFormatting sqref="AM640">
    <cfRule type="expression" dxfId="1397" priority="827">
      <formula>IF(RIGHT(TEXT(AM640,"0.#"),1)=".",FALSE,TRUE)</formula>
    </cfRule>
    <cfRule type="expression" dxfId="1396" priority="828">
      <formula>IF(RIGHT(TEXT(AM640,"0.#"),1)=".",TRUE,FALSE)</formula>
    </cfRule>
  </conditionalFormatting>
  <conditionalFormatting sqref="AM641">
    <cfRule type="expression" dxfId="1395" priority="825">
      <formula>IF(RIGHT(TEXT(AM641,"0.#"),1)=".",FALSE,TRUE)</formula>
    </cfRule>
    <cfRule type="expression" dxfId="1394" priority="826">
      <formula>IF(RIGHT(TEXT(AM641,"0.#"),1)=".",TRUE,FALSE)</formula>
    </cfRule>
  </conditionalFormatting>
  <conditionalFormatting sqref="AU640">
    <cfRule type="expression" dxfId="1393" priority="821">
      <formula>IF(RIGHT(TEXT(AU640,"0.#"),1)=".",FALSE,TRUE)</formula>
    </cfRule>
    <cfRule type="expression" dxfId="1392" priority="822">
      <formula>IF(RIGHT(TEXT(AU640,"0.#"),1)=".",TRUE,FALSE)</formula>
    </cfRule>
  </conditionalFormatting>
  <conditionalFormatting sqref="AU641">
    <cfRule type="expression" dxfId="1391" priority="819">
      <formula>IF(RIGHT(TEXT(AU641,"0.#"),1)=".",FALSE,TRUE)</formula>
    </cfRule>
    <cfRule type="expression" dxfId="1390" priority="820">
      <formula>IF(RIGHT(TEXT(AU641,"0.#"),1)=".",TRUE,FALSE)</formula>
    </cfRule>
  </conditionalFormatting>
  <conditionalFormatting sqref="AU642">
    <cfRule type="expression" dxfId="1389" priority="817">
      <formula>IF(RIGHT(TEXT(AU642,"0.#"),1)=".",FALSE,TRUE)</formula>
    </cfRule>
    <cfRule type="expression" dxfId="1388" priority="818">
      <formula>IF(RIGHT(TEXT(AU642,"0.#"),1)=".",TRUE,FALSE)</formula>
    </cfRule>
  </conditionalFormatting>
  <conditionalFormatting sqref="AI642">
    <cfRule type="expression" dxfId="1387" priority="811">
      <formula>IF(RIGHT(TEXT(AI642,"0.#"),1)=".",FALSE,TRUE)</formula>
    </cfRule>
    <cfRule type="expression" dxfId="1386" priority="812">
      <formula>IF(RIGHT(TEXT(AI642,"0.#"),1)=".",TRUE,FALSE)</formula>
    </cfRule>
  </conditionalFormatting>
  <conditionalFormatting sqref="AI640">
    <cfRule type="expression" dxfId="1385" priority="815">
      <formula>IF(RIGHT(TEXT(AI640,"0.#"),1)=".",FALSE,TRUE)</formula>
    </cfRule>
    <cfRule type="expression" dxfId="1384" priority="816">
      <formula>IF(RIGHT(TEXT(AI640,"0.#"),1)=".",TRUE,FALSE)</formula>
    </cfRule>
  </conditionalFormatting>
  <conditionalFormatting sqref="AI641">
    <cfRule type="expression" dxfId="1383" priority="813">
      <formula>IF(RIGHT(TEXT(AI641,"0.#"),1)=".",FALSE,TRUE)</formula>
    </cfRule>
    <cfRule type="expression" dxfId="1382" priority="814">
      <formula>IF(RIGHT(TEXT(AI641,"0.#"),1)=".",TRUE,FALSE)</formula>
    </cfRule>
  </conditionalFormatting>
  <conditionalFormatting sqref="AQ641">
    <cfRule type="expression" dxfId="1381" priority="809">
      <formula>IF(RIGHT(TEXT(AQ641,"0.#"),1)=".",FALSE,TRUE)</formula>
    </cfRule>
    <cfRule type="expression" dxfId="1380" priority="810">
      <formula>IF(RIGHT(TEXT(AQ641,"0.#"),1)=".",TRUE,FALSE)</formula>
    </cfRule>
  </conditionalFormatting>
  <conditionalFormatting sqref="AQ642">
    <cfRule type="expression" dxfId="1379" priority="807">
      <formula>IF(RIGHT(TEXT(AQ642,"0.#"),1)=".",FALSE,TRUE)</formula>
    </cfRule>
    <cfRule type="expression" dxfId="1378" priority="808">
      <formula>IF(RIGHT(TEXT(AQ642,"0.#"),1)=".",TRUE,FALSE)</formula>
    </cfRule>
  </conditionalFormatting>
  <conditionalFormatting sqref="AQ640">
    <cfRule type="expression" dxfId="1377" priority="805">
      <formula>IF(RIGHT(TEXT(AQ640,"0.#"),1)=".",FALSE,TRUE)</formula>
    </cfRule>
    <cfRule type="expression" dxfId="1376" priority="806">
      <formula>IF(RIGHT(TEXT(AQ640,"0.#"),1)=".",TRUE,FALSE)</formula>
    </cfRule>
  </conditionalFormatting>
  <conditionalFormatting sqref="AE649">
    <cfRule type="expression" dxfId="1375" priority="803">
      <formula>IF(RIGHT(TEXT(AE649,"0.#"),1)=".",FALSE,TRUE)</formula>
    </cfRule>
    <cfRule type="expression" dxfId="1374" priority="804">
      <formula>IF(RIGHT(TEXT(AE649,"0.#"),1)=".",TRUE,FALSE)</formula>
    </cfRule>
  </conditionalFormatting>
  <conditionalFormatting sqref="AE650">
    <cfRule type="expression" dxfId="1373" priority="801">
      <formula>IF(RIGHT(TEXT(AE650,"0.#"),1)=".",FALSE,TRUE)</formula>
    </cfRule>
    <cfRule type="expression" dxfId="1372" priority="802">
      <formula>IF(RIGHT(TEXT(AE650,"0.#"),1)=".",TRUE,FALSE)</formula>
    </cfRule>
  </conditionalFormatting>
  <conditionalFormatting sqref="AE651">
    <cfRule type="expression" dxfId="1371" priority="799">
      <formula>IF(RIGHT(TEXT(AE651,"0.#"),1)=".",FALSE,TRUE)</formula>
    </cfRule>
    <cfRule type="expression" dxfId="1370" priority="800">
      <formula>IF(RIGHT(TEXT(AE651,"0.#"),1)=".",TRUE,FALSE)</formula>
    </cfRule>
  </conditionalFormatting>
  <conditionalFormatting sqref="AU649">
    <cfRule type="expression" dxfId="1369" priority="791">
      <formula>IF(RIGHT(TEXT(AU649,"0.#"),1)=".",FALSE,TRUE)</formula>
    </cfRule>
    <cfRule type="expression" dxfId="1368" priority="792">
      <formula>IF(RIGHT(TEXT(AU649,"0.#"),1)=".",TRUE,FALSE)</formula>
    </cfRule>
  </conditionalFormatting>
  <conditionalFormatting sqref="AU650">
    <cfRule type="expression" dxfId="1367" priority="789">
      <formula>IF(RIGHT(TEXT(AU650,"0.#"),1)=".",FALSE,TRUE)</formula>
    </cfRule>
    <cfRule type="expression" dxfId="1366" priority="790">
      <formula>IF(RIGHT(TEXT(AU650,"0.#"),1)=".",TRUE,FALSE)</formula>
    </cfRule>
  </conditionalFormatting>
  <conditionalFormatting sqref="AU651">
    <cfRule type="expression" dxfId="1365" priority="787">
      <formula>IF(RIGHT(TEXT(AU651,"0.#"),1)=".",FALSE,TRUE)</formula>
    </cfRule>
    <cfRule type="expression" dxfId="1364" priority="788">
      <formula>IF(RIGHT(TEXT(AU651,"0.#"),1)=".",TRUE,FALSE)</formula>
    </cfRule>
  </conditionalFormatting>
  <conditionalFormatting sqref="AQ650">
    <cfRule type="expression" dxfId="1363" priority="779">
      <formula>IF(RIGHT(TEXT(AQ650,"0.#"),1)=".",FALSE,TRUE)</formula>
    </cfRule>
    <cfRule type="expression" dxfId="1362" priority="780">
      <formula>IF(RIGHT(TEXT(AQ650,"0.#"),1)=".",TRUE,FALSE)</formula>
    </cfRule>
  </conditionalFormatting>
  <conditionalFormatting sqref="AQ651">
    <cfRule type="expression" dxfId="1361" priority="777">
      <formula>IF(RIGHT(TEXT(AQ651,"0.#"),1)=".",FALSE,TRUE)</formula>
    </cfRule>
    <cfRule type="expression" dxfId="1360" priority="778">
      <formula>IF(RIGHT(TEXT(AQ651,"0.#"),1)=".",TRUE,FALSE)</formula>
    </cfRule>
  </conditionalFormatting>
  <conditionalFormatting sqref="AQ649">
    <cfRule type="expression" dxfId="1359" priority="775">
      <formula>IF(RIGHT(TEXT(AQ649,"0.#"),1)=".",FALSE,TRUE)</formula>
    </cfRule>
    <cfRule type="expression" dxfId="1358" priority="776">
      <formula>IF(RIGHT(TEXT(AQ649,"0.#"),1)=".",TRUE,FALSE)</formula>
    </cfRule>
  </conditionalFormatting>
  <conditionalFormatting sqref="AE674">
    <cfRule type="expression" dxfId="1357" priority="773">
      <formula>IF(RIGHT(TEXT(AE674,"0.#"),1)=".",FALSE,TRUE)</formula>
    </cfRule>
    <cfRule type="expression" dxfId="1356" priority="774">
      <formula>IF(RIGHT(TEXT(AE674,"0.#"),1)=".",TRUE,FALSE)</formula>
    </cfRule>
  </conditionalFormatting>
  <conditionalFormatting sqref="AE675">
    <cfRule type="expression" dxfId="1355" priority="771">
      <formula>IF(RIGHT(TEXT(AE675,"0.#"),1)=".",FALSE,TRUE)</formula>
    </cfRule>
    <cfRule type="expression" dxfId="1354" priority="772">
      <formula>IF(RIGHT(TEXT(AE675,"0.#"),1)=".",TRUE,FALSE)</formula>
    </cfRule>
  </conditionalFormatting>
  <conditionalFormatting sqref="AE676">
    <cfRule type="expression" dxfId="1353" priority="769">
      <formula>IF(RIGHT(TEXT(AE676,"0.#"),1)=".",FALSE,TRUE)</formula>
    </cfRule>
    <cfRule type="expression" dxfId="1352" priority="770">
      <formula>IF(RIGHT(TEXT(AE676,"0.#"),1)=".",TRUE,FALSE)</formula>
    </cfRule>
  </conditionalFormatting>
  <conditionalFormatting sqref="AU674">
    <cfRule type="expression" dxfId="1351" priority="761">
      <formula>IF(RIGHT(TEXT(AU674,"0.#"),1)=".",FALSE,TRUE)</formula>
    </cfRule>
    <cfRule type="expression" dxfId="1350" priority="762">
      <formula>IF(RIGHT(TEXT(AU674,"0.#"),1)=".",TRUE,FALSE)</formula>
    </cfRule>
  </conditionalFormatting>
  <conditionalFormatting sqref="AU675">
    <cfRule type="expression" dxfId="1349" priority="759">
      <formula>IF(RIGHT(TEXT(AU675,"0.#"),1)=".",FALSE,TRUE)</formula>
    </cfRule>
    <cfRule type="expression" dxfId="1348" priority="760">
      <formula>IF(RIGHT(TEXT(AU675,"0.#"),1)=".",TRUE,FALSE)</formula>
    </cfRule>
  </conditionalFormatting>
  <conditionalFormatting sqref="AU676">
    <cfRule type="expression" dxfId="1347" priority="757">
      <formula>IF(RIGHT(TEXT(AU676,"0.#"),1)=".",FALSE,TRUE)</formula>
    </cfRule>
    <cfRule type="expression" dxfId="1346" priority="758">
      <formula>IF(RIGHT(TEXT(AU676,"0.#"),1)=".",TRUE,FALSE)</formula>
    </cfRule>
  </conditionalFormatting>
  <conditionalFormatting sqref="AQ675">
    <cfRule type="expression" dxfId="1345" priority="749">
      <formula>IF(RIGHT(TEXT(AQ675,"0.#"),1)=".",FALSE,TRUE)</formula>
    </cfRule>
    <cfRule type="expression" dxfId="1344" priority="750">
      <formula>IF(RIGHT(TEXT(AQ675,"0.#"),1)=".",TRUE,FALSE)</formula>
    </cfRule>
  </conditionalFormatting>
  <conditionalFormatting sqref="AQ676">
    <cfRule type="expression" dxfId="1343" priority="747">
      <formula>IF(RIGHT(TEXT(AQ676,"0.#"),1)=".",FALSE,TRUE)</formula>
    </cfRule>
    <cfRule type="expression" dxfId="1342" priority="748">
      <formula>IF(RIGHT(TEXT(AQ676,"0.#"),1)=".",TRUE,FALSE)</formula>
    </cfRule>
  </conditionalFormatting>
  <conditionalFormatting sqref="AQ674">
    <cfRule type="expression" dxfId="1341" priority="745">
      <formula>IF(RIGHT(TEXT(AQ674,"0.#"),1)=".",FALSE,TRUE)</formula>
    </cfRule>
    <cfRule type="expression" dxfId="1340" priority="746">
      <formula>IF(RIGHT(TEXT(AQ674,"0.#"),1)=".",TRUE,FALSE)</formula>
    </cfRule>
  </conditionalFormatting>
  <conditionalFormatting sqref="AE654">
    <cfRule type="expression" dxfId="1339" priority="743">
      <formula>IF(RIGHT(TEXT(AE654,"0.#"),1)=".",FALSE,TRUE)</formula>
    </cfRule>
    <cfRule type="expression" dxfId="1338" priority="744">
      <formula>IF(RIGHT(TEXT(AE654,"0.#"),1)=".",TRUE,FALSE)</formula>
    </cfRule>
  </conditionalFormatting>
  <conditionalFormatting sqref="AE655">
    <cfRule type="expression" dxfId="1337" priority="741">
      <formula>IF(RIGHT(TEXT(AE655,"0.#"),1)=".",FALSE,TRUE)</formula>
    </cfRule>
    <cfRule type="expression" dxfId="1336" priority="742">
      <formula>IF(RIGHT(TEXT(AE655,"0.#"),1)=".",TRUE,FALSE)</formula>
    </cfRule>
  </conditionalFormatting>
  <conditionalFormatting sqref="AE656">
    <cfRule type="expression" dxfId="1335" priority="739">
      <formula>IF(RIGHT(TEXT(AE656,"0.#"),1)=".",FALSE,TRUE)</formula>
    </cfRule>
    <cfRule type="expression" dxfId="1334" priority="740">
      <formula>IF(RIGHT(TEXT(AE656,"0.#"),1)=".",TRUE,FALSE)</formula>
    </cfRule>
  </conditionalFormatting>
  <conditionalFormatting sqref="AU654">
    <cfRule type="expression" dxfId="1333" priority="731">
      <formula>IF(RIGHT(TEXT(AU654,"0.#"),1)=".",FALSE,TRUE)</formula>
    </cfRule>
    <cfRule type="expression" dxfId="1332" priority="732">
      <formula>IF(RIGHT(TEXT(AU654,"0.#"),1)=".",TRUE,FALSE)</formula>
    </cfRule>
  </conditionalFormatting>
  <conditionalFormatting sqref="AU655">
    <cfRule type="expression" dxfId="1331" priority="729">
      <formula>IF(RIGHT(TEXT(AU655,"0.#"),1)=".",FALSE,TRUE)</formula>
    </cfRule>
    <cfRule type="expression" dxfId="1330" priority="730">
      <formula>IF(RIGHT(TEXT(AU655,"0.#"),1)=".",TRUE,FALSE)</formula>
    </cfRule>
  </conditionalFormatting>
  <conditionalFormatting sqref="AQ656">
    <cfRule type="expression" dxfId="1329" priority="717">
      <formula>IF(RIGHT(TEXT(AQ656,"0.#"),1)=".",FALSE,TRUE)</formula>
    </cfRule>
    <cfRule type="expression" dxfId="1328" priority="718">
      <formula>IF(RIGHT(TEXT(AQ656,"0.#"),1)=".",TRUE,FALSE)</formula>
    </cfRule>
  </conditionalFormatting>
  <conditionalFormatting sqref="AQ654">
    <cfRule type="expression" dxfId="1327" priority="715">
      <formula>IF(RIGHT(TEXT(AQ654,"0.#"),1)=".",FALSE,TRUE)</formula>
    </cfRule>
    <cfRule type="expression" dxfId="1326" priority="716">
      <formula>IF(RIGHT(TEXT(AQ654,"0.#"),1)=".",TRUE,FALSE)</formula>
    </cfRule>
  </conditionalFormatting>
  <conditionalFormatting sqref="AE659">
    <cfRule type="expression" dxfId="1325" priority="713">
      <formula>IF(RIGHT(TEXT(AE659,"0.#"),1)=".",FALSE,TRUE)</formula>
    </cfRule>
    <cfRule type="expression" dxfId="1324" priority="714">
      <formula>IF(RIGHT(TEXT(AE659,"0.#"),1)=".",TRUE,FALSE)</formula>
    </cfRule>
  </conditionalFormatting>
  <conditionalFormatting sqref="AE660">
    <cfRule type="expression" dxfId="1323" priority="711">
      <formula>IF(RIGHT(TEXT(AE660,"0.#"),1)=".",FALSE,TRUE)</formula>
    </cfRule>
    <cfRule type="expression" dxfId="1322" priority="712">
      <formula>IF(RIGHT(TEXT(AE660,"0.#"),1)=".",TRUE,FALSE)</formula>
    </cfRule>
  </conditionalFormatting>
  <conditionalFormatting sqref="AE661">
    <cfRule type="expression" dxfId="1321" priority="709">
      <formula>IF(RIGHT(TEXT(AE661,"0.#"),1)=".",FALSE,TRUE)</formula>
    </cfRule>
    <cfRule type="expression" dxfId="1320" priority="710">
      <formula>IF(RIGHT(TEXT(AE661,"0.#"),1)=".",TRUE,FALSE)</formula>
    </cfRule>
  </conditionalFormatting>
  <conditionalFormatting sqref="AU659">
    <cfRule type="expression" dxfId="1319" priority="701">
      <formula>IF(RIGHT(TEXT(AU659,"0.#"),1)=".",FALSE,TRUE)</formula>
    </cfRule>
    <cfRule type="expression" dxfId="1318" priority="702">
      <formula>IF(RIGHT(TEXT(AU659,"0.#"),1)=".",TRUE,FALSE)</formula>
    </cfRule>
  </conditionalFormatting>
  <conditionalFormatting sqref="AU660">
    <cfRule type="expression" dxfId="1317" priority="699">
      <formula>IF(RIGHT(TEXT(AU660,"0.#"),1)=".",FALSE,TRUE)</formula>
    </cfRule>
    <cfRule type="expression" dxfId="1316" priority="700">
      <formula>IF(RIGHT(TEXT(AU660,"0.#"),1)=".",TRUE,FALSE)</formula>
    </cfRule>
  </conditionalFormatting>
  <conditionalFormatting sqref="AU661">
    <cfRule type="expression" dxfId="1315" priority="697">
      <formula>IF(RIGHT(TEXT(AU661,"0.#"),1)=".",FALSE,TRUE)</formula>
    </cfRule>
    <cfRule type="expression" dxfId="1314" priority="698">
      <formula>IF(RIGHT(TEXT(AU661,"0.#"),1)=".",TRUE,FALSE)</formula>
    </cfRule>
  </conditionalFormatting>
  <conditionalFormatting sqref="AQ660">
    <cfRule type="expression" dxfId="1313" priority="689">
      <formula>IF(RIGHT(TEXT(AQ660,"0.#"),1)=".",FALSE,TRUE)</formula>
    </cfRule>
    <cfRule type="expression" dxfId="1312" priority="690">
      <formula>IF(RIGHT(TEXT(AQ660,"0.#"),1)=".",TRUE,FALSE)</formula>
    </cfRule>
  </conditionalFormatting>
  <conditionalFormatting sqref="AQ661">
    <cfRule type="expression" dxfId="1311" priority="687">
      <formula>IF(RIGHT(TEXT(AQ661,"0.#"),1)=".",FALSE,TRUE)</formula>
    </cfRule>
    <cfRule type="expression" dxfId="1310" priority="688">
      <formula>IF(RIGHT(TEXT(AQ661,"0.#"),1)=".",TRUE,FALSE)</formula>
    </cfRule>
  </conditionalFormatting>
  <conditionalFormatting sqref="AQ659">
    <cfRule type="expression" dxfId="1309" priority="685">
      <formula>IF(RIGHT(TEXT(AQ659,"0.#"),1)=".",FALSE,TRUE)</formula>
    </cfRule>
    <cfRule type="expression" dxfId="1308" priority="686">
      <formula>IF(RIGHT(TEXT(AQ659,"0.#"),1)=".",TRUE,FALSE)</formula>
    </cfRule>
  </conditionalFormatting>
  <conditionalFormatting sqref="AE664">
    <cfRule type="expression" dxfId="1307" priority="683">
      <formula>IF(RIGHT(TEXT(AE664,"0.#"),1)=".",FALSE,TRUE)</formula>
    </cfRule>
    <cfRule type="expression" dxfId="1306" priority="684">
      <formula>IF(RIGHT(TEXT(AE664,"0.#"),1)=".",TRUE,FALSE)</formula>
    </cfRule>
  </conditionalFormatting>
  <conditionalFormatting sqref="AE665">
    <cfRule type="expression" dxfId="1305" priority="681">
      <formula>IF(RIGHT(TEXT(AE665,"0.#"),1)=".",FALSE,TRUE)</formula>
    </cfRule>
    <cfRule type="expression" dxfId="1304" priority="682">
      <formula>IF(RIGHT(TEXT(AE665,"0.#"),1)=".",TRUE,FALSE)</formula>
    </cfRule>
  </conditionalFormatting>
  <conditionalFormatting sqref="AE666">
    <cfRule type="expression" dxfId="1303" priority="679">
      <formula>IF(RIGHT(TEXT(AE666,"0.#"),1)=".",FALSE,TRUE)</formula>
    </cfRule>
    <cfRule type="expression" dxfId="1302" priority="680">
      <formula>IF(RIGHT(TEXT(AE666,"0.#"),1)=".",TRUE,FALSE)</formula>
    </cfRule>
  </conditionalFormatting>
  <conditionalFormatting sqref="AU664">
    <cfRule type="expression" dxfId="1301" priority="671">
      <formula>IF(RIGHT(TEXT(AU664,"0.#"),1)=".",FALSE,TRUE)</formula>
    </cfRule>
    <cfRule type="expression" dxfId="1300" priority="672">
      <formula>IF(RIGHT(TEXT(AU664,"0.#"),1)=".",TRUE,FALSE)</formula>
    </cfRule>
  </conditionalFormatting>
  <conditionalFormatting sqref="AU665">
    <cfRule type="expression" dxfId="1299" priority="669">
      <formula>IF(RIGHT(TEXT(AU665,"0.#"),1)=".",FALSE,TRUE)</formula>
    </cfRule>
    <cfRule type="expression" dxfId="1298" priority="670">
      <formula>IF(RIGHT(TEXT(AU665,"0.#"),1)=".",TRUE,FALSE)</formula>
    </cfRule>
  </conditionalFormatting>
  <conditionalFormatting sqref="AU666">
    <cfRule type="expression" dxfId="1297" priority="667">
      <formula>IF(RIGHT(TEXT(AU666,"0.#"),1)=".",FALSE,TRUE)</formula>
    </cfRule>
    <cfRule type="expression" dxfId="1296" priority="668">
      <formula>IF(RIGHT(TEXT(AU666,"0.#"),1)=".",TRUE,FALSE)</formula>
    </cfRule>
  </conditionalFormatting>
  <conditionalFormatting sqref="AQ665">
    <cfRule type="expression" dxfId="1295" priority="659">
      <formula>IF(RIGHT(TEXT(AQ665,"0.#"),1)=".",FALSE,TRUE)</formula>
    </cfRule>
    <cfRule type="expression" dxfId="1294" priority="660">
      <formula>IF(RIGHT(TEXT(AQ665,"0.#"),1)=".",TRUE,FALSE)</formula>
    </cfRule>
  </conditionalFormatting>
  <conditionalFormatting sqref="AQ666">
    <cfRule type="expression" dxfId="1293" priority="657">
      <formula>IF(RIGHT(TEXT(AQ666,"0.#"),1)=".",FALSE,TRUE)</formula>
    </cfRule>
    <cfRule type="expression" dxfId="1292" priority="658">
      <formula>IF(RIGHT(TEXT(AQ666,"0.#"),1)=".",TRUE,FALSE)</formula>
    </cfRule>
  </conditionalFormatting>
  <conditionalFormatting sqref="AQ664">
    <cfRule type="expression" dxfId="1291" priority="655">
      <formula>IF(RIGHT(TEXT(AQ664,"0.#"),1)=".",FALSE,TRUE)</formula>
    </cfRule>
    <cfRule type="expression" dxfId="1290" priority="656">
      <formula>IF(RIGHT(TEXT(AQ664,"0.#"),1)=".",TRUE,FALSE)</formula>
    </cfRule>
  </conditionalFormatting>
  <conditionalFormatting sqref="AE669">
    <cfRule type="expression" dxfId="1289" priority="653">
      <formula>IF(RIGHT(TEXT(AE669,"0.#"),1)=".",FALSE,TRUE)</formula>
    </cfRule>
    <cfRule type="expression" dxfId="1288" priority="654">
      <formula>IF(RIGHT(TEXT(AE669,"0.#"),1)=".",TRUE,FALSE)</formula>
    </cfRule>
  </conditionalFormatting>
  <conditionalFormatting sqref="AE670">
    <cfRule type="expression" dxfId="1287" priority="651">
      <formula>IF(RIGHT(TEXT(AE670,"0.#"),1)=".",FALSE,TRUE)</formula>
    </cfRule>
    <cfRule type="expression" dxfId="1286" priority="652">
      <formula>IF(RIGHT(TEXT(AE670,"0.#"),1)=".",TRUE,FALSE)</formula>
    </cfRule>
  </conditionalFormatting>
  <conditionalFormatting sqref="AE671">
    <cfRule type="expression" dxfId="1285" priority="649">
      <formula>IF(RIGHT(TEXT(AE671,"0.#"),1)=".",FALSE,TRUE)</formula>
    </cfRule>
    <cfRule type="expression" dxfId="1284" priority="650">
      <formula>IF(RIGHT(TEXT(AE671,"0.#"),1)=".",TRUE,FALSE)</formula>
    </cfRule>
  </conditionalFormatting>
  <conditionalFormatting sqref="AU669">
    <cfRule type="expression" dxfId="1283" priority="641">
      <formula>IF(RIGHT(TEXT(AU669,"0.#"),1)=".",FALSE,TRUE)</formula>
    </cfRule>
    <cfRule type="expression" dxfId="1282" priority="642">
      <formula>IF(RIGHT(TEXT(AU669,"0.#"),1)=".",TRUE,FALSE)</formula>
    </cfRule>
  </conditionalFormatting>
  <conditionalFormatting sqref="AU670">
    <cfRule type="expression" dxfId="1281" priority="639">
      <formula>IF(RIGHT(TEXT(AU670,"0.#"),1)=".",FALSE,TRUE)</formula>
    </cfRule>
    <cfRule type="expression" dxfId="1280" priority="640">
      <formula>IF(RIGHT(TEXT(AU670,"0.#"),1)=".",TRUE,FALSE)</formula>
    </cfRule>
  </conditionalFormatting>
  <conditionalFormatting sqref="AU671">
    <cfRule type="expression" dxfId="1279" priority="637">
      <formula>IF(RIGHT(TEXT(AU671,"0.#"),1)=".",FALSE,TRUE)</formula>
    </cfRule>
    <cfRule type="expression" dxfId="1278" priority="638">
      <formula>IF(RIGHT(TEXT(AU671,"0.#"),1)=".",TRUE,FALSE)</formula>
    </cfRule>
  </conditionalFormatting>
  <conditionalFormatting sqref="AQ670">
    <cfRule type="expression" dxfId="1277" priority="629">
      <formula>IF(RIGHT(TEXT(AQ670,"0.#"),1)=".",FALSE,TRUE)</formula>
    </cfRule>
    <cfRule type="expression" dxfId="1276" priority="630">
      <formula>IF(RIGHT(TEXT(AQ670,"0.#"),1)=".",TRUE,FALSE)</formula>
    </cfRule>
  </conditionalFormatting>
  <conditionalFormatting sqref="AQ671">
    <cfRule type="expression" dxfId="1275" priority="627">
      <formula>IF(RIGHT(TEXT(AQ671,"0.#"),1)=".",FALSE,TRUE)</formula>
    </cfRule>
    <cfRule type="expression" dxfId="1274" priority="628">
      <formula>IF(RIGHT(TEXT(AQ671,"0.#"),1)=".",TRUE,FALSE)</formula>
    </cfRule>
  </conditionalFormatting>
  <conditionalFormatting sqref="AQ669">
    <cfRule type="expression" dxfId="1273" priority="625">
      <formula>IF(RIGHT(TEXT(AQ669,"0.#"),1)=".",FALSE,TRUE)</formula>
    </cfRule>
    <cfRule type="expression" dxfId="1272" priority="626">
      <formula>IF(RIGHT(TEXT(AQ669,"0.#"),1)=".",TRUE,FALSE)</formula>
    </cfRule>
  </conditionalFormatting>
  <conditionalFormatting sqref="AE679">
    <cfRule type="expression" dxfId="1271" priority="623">
      <formula>IF(RIGHT(TEXT(AE679,"0.#"),1)=".",FALSE,TRUE)</formula>
    </cfRule>
    <cfRule type="expression" dxfId="1270" priority="624">
      <formula>IF(RIGHT(TEXT(AE679,"0.#"),1)=".",TRUE,FALSE)</formula>
    </cfRule>
  </conditionalFormatting>
  <conditionalFormatting sqref="AE680">
    <cfRule type="expression" dxfId="1269" priority="621">
      <formula>IF(RIGHT(TEXT(AE680,"0.#"),1)=".",FALSE,TRUE)</formula>
    </cfRule>
    <cfRule type="expression" dxfId="1268" priority="622">
      <formula>IF(RIGHT(TEXT(AE680,"0.#"),1)=".",TRUE,FALSE)</formula>
    </cfRule>
  </conditionalFormatting>
  <conditionalFormatting sqref="AE681">
    <cfRule type="expression" dxfId="1267" priority="619">
      <formula>IF(RIGHT(TEXT(AE681,"0.#"),1)=".",FALSE,TRUE)</formula>
    </cfRule>
    <cfRule type="expression" dxfId="1266" priority="620">
      <formula>IF(RIGHT(TEXT(AE681,"0.#"),1)=".",TRUE,FALSE)</formula>
    </cfRule>
  </conditionalFormatting>
  <conditionalFormatting sqref="AU679">
    <cfRule type="expression" dxfId="1265" priority="611">
      <formula>IF(RIGHT(TEXT(AU679,"0.#"),1)=".",FALSE,TRUE)</formula>
    </cfRule>
    <cfRule type="expression" dxfId="1264" priority="612">
      <formula>IF(RIGHT(TEXT(AU679,"0.#"),1)=".",TRUE,FALSE)</formula>
    </cfRule>
  </conditionalFormatting>
  <conditionalFormatting sqref="AU680">
    <cfRule type="expression" dxfId="1263" priority="609">
      <formula>IF(RIGHT(TEXT(AU680,"0.#"),1)=".",FALSE,TRUE)</formula>
    </cfRule>
    <cfRule type="expression" dxfId="1262" priority="610">
      <formula>IF(RIGHT(TEXT(AU680,"0.#"),1)=".",TRUE,FALSE)</formula>
    </cfRule>
  </conditionalFormatting>
  <conditionalFormatting sqref="AU681">
    <cfRule type="expression" dxfId="1261" priority="607">
      <formula>IF(RIGHT(TEXT(AU681,"0.#"),1)=".",FALSE,TRUE)</formula>
    </cfRule>
    <cfRule type="expression" dxfId="1260" priority="608">
      <formula>IF(RIGHT(TEXT(AU681,"0.#"),1)=".",TRUE,FALSE)</formula>
    </cfRule>
  </conditionalFormatting>
  <conditionalFormatting sqref="AQ680">
    <cfRule type="expression" dxfId="1259" priority="599">
      <formula>IF(RIGHT(TEXT(AQ680,"0.#"),1)=".",FALSE,TRUE)</formula>
    </cfRule>
    <cfRule type="expression" dxfId="1258" priority="600">
      <formula>IF(RIGHT(TEXT(AQ680,"0.#"),1)=".",TRUE,FALSE)</formula>
    </cfRule>
  </conditionalFormatting>
  <conditionalFormatting sqref="AQ681">
    <cfRule type="expression" dxfId="1257" priority="597">
      <formula>IF(RIGHT(TEXT(AQ681,"0.#"),1)=".",FALSE,TRUE)</formula>
    </cfRule>
    <cfRule type="expression" dxfId="1256" priority="598">
      <formula>IF(RIGHT(TEXT(AQ681,"0.#"),1)=".",TRUE,FALSE)</formula>
    </cfRule>
  </conditionalFormatting>
  <conditionalFormatting sqref="AQ679">
    <cfRule type="expression" dxfId="1255" priority="595">
      <formula>IF(RIGHT(TEXT(AQ679,"0.#"),1)=".",FALSE,TRUE)</formula>
    </cfRule>
    <cfRule type="expression" dxfId="1254" priority="596">
      <formula>IF(RIGHT(TEXT(AQ679,"0.#"),1)=".",TRUE,FALSE)</formula>
    </cfRule>
  </conditionalFormatting>
  <conditionalFormatting sqref="AE684">
    <cfRule type="expression" dxfId="1253" priority="593">
      <formula>IF(RIGHT(TEXT(AE684,"0.#"),1)=".",FALSE,TRUE)</formula>
    </cfRule>
    <cfRule type="expression" dxfId="1252" priority="594">
      <formula>IF(RIGHT(TEXT(AE684,"0.#"),1)=".",TRUE,FALSE)</formula>
    </cfRule>
  </conditionalFormatting>
  <conditionalFormatting sqref="AE685">
    <cfRule type="expression" dxfId="1251" priority="591">
      <formula>IF(RIGHT(TEXT(AE685,"0.#"),1)=".",FALSE,TRUE)</formula>
    </cfRule>
    <cfRule type="expression" dxfId="1250" priority="592">
      <formula>IF(RIGHT(TEXT(AE685,"0.#"),1)=".",TRUE,FALSE)</formula>
    </cfRule>
  </conditionalFormatting>
  <conditionalFormatting sqref="AE686">
    <cfRule type="expression" dxfId="1249" priority="589">
      <formula>IF(RIGHT(TEXT(AE686,"0.#"),1)=".",FALSE,TRUE)</formula>
    </cfRule>
    <cfRule type="expression" dxfId="1248" priority="590">
      <formula>IF(RIGHT(TEXT(AE686,"0.#"),1)=".",TRUE,FALSE)</formula>
    </cfRule>
  </conditionalFormatting>
  <conditionalFormatting sqref="AU684">
    <cfRule type="expression" dxfId="1247" priority="581">
      <formula>IF(RIGHT(TEXT(AU684,"0.#"),1)=".",FALSE,TRUE)</formula>
    </cfRule>
    <cfRule type="expression" dxfId="1246" priority="582">
      <formula>IF(RIGHT(TEXT(AU684,"0.#"),1)=".",TRUE,FALSE)</formula>
    </cfRule>
  </conditionalFormatting>
  <conditionalFormatting sqref="AU685">
    <cfRule type="expression" dxfId="1245" priority="579">
      <formula>IF(RIGHT(TEXT(AU685,"0.#"),1)=".",FALSE,TRUE)</formula>
    </cfRule>
    <cfRule type="expression" dxfId="1244" priority="580">
      <formula>IF(RIGHT(TEXT(AU685,"0.#"),1)=".",TRUE,FALSE)</formula>
    </cfRule>
  </conditionalFormatting>
  <conditionalFormatting sqref="AU686">
    <cfRule type="expression" dxfId="1243" priority="577">
      <formula>IF(RIGHT(TEXT(AU686,"0.#"),1)=".",FALSE,TRUE)</formula>
    </cfRule>
    <cfRule type="expression" dxfId="1242" priority="578">
      <formula>IF(RIGHT(TEXT(AU686,"0.#"),1)=".",TRUE,FALSE)</formula>
    </cfRule>
  </conditionalFormatting>
  <conditionalFormatting sqref="AQ685">
    <cfRule type="expression" dxfId="1241" priority="569">
      <formula>IF(RIGHT(TEXT(AQ685,"0.#"),1)=".",FALSE,TRUE)</formula>
    </cfRule>
    <cfRule type="expression" dxfId="1240" priority="570">
      <formula>IF(RIGHT(TEXT(AQ685,"0.#"),1)=".",TRUE,FALSE)</formula>
    </cfRule>
  </conditionalFormatting>
  <conditionalFormatting sqref="AQ686">
    <cfRule type="expression" dxfId="1239" priority="567">
      <formula>IF(RIGHT(TEXT(AQ686,"0.#"),1)=".",FALSE,TRUE)</formula>
    </cfRule>
    <cfRule type="expression" dxfId="1238" priority="568">
      <formula>IF(RIGHT(TEXT(AQ686,"0.#"),1)=".",TRUE,FALSE)</formula>
    </cfRule>
  </conditionalFormatting>
  <conditionalFormatting sqref="AQ684">
    <cfRule type="expression" dxfId="1237" priority="565">
      <formula>IF(RIGHT(TEXT(AQ684,"0.#"),1)=".",FALSE,TRUE)</formula>
    </cfRule>
    <cfRule type="expression" dxfId="1236" priority="566">
      <formula>IF(RIGHT(TEXT(AQ684,"0.#"),1)=".",TRUE,FALSE)</formula>
    </cfRule>
  </conditionalFormatting>
  <conditionalFormatting sqref="AE689">
    <cfRule type="expression" dxfId="1235" priority="563">
      <formula>IF(RIGHT(TEXT(AE689,"0.#"),1)=".",FALSE,TRUE)</formula>
    </cfRule>
    <cfRule type="expression" dxfId="1234" priority="564">
      <formula>IF(RIGHT(TEXT(AE689,"0.#"),1)=".",TRUE,FALSE)</formula>
    </cfRule>
  </conditionalFormatting>
  <conditionalFormatting sqref="AE690">
    <cfRule type="expression" dxfId="1233" priority="561">
      <formula>IF(RIGHT(TEXT(AE690,"0.#"),1)=".",FALSE,TRUE)</formula>
    </cfRule>
    <cfRule type="expression" dxfId="1232" priority="562">
      <formula>IF(RIGHT(TEXT(AE690,"0.#"),1)=".",TRUE,FALSE)</formula>
    </cfRule>
  </conditionalFormatting>
  <conditionalFormatting sqref="AE691">
    <cfRule type="expression" dxfId="1231" priority="559">
      <formula>IF(RIGHT(TEXT(AE691,"0.#"),1)=".",FALSE,TRUE)</formula>
    </cfRule>
    <cfRule type="expression" dxfId="1230" priority="560">
      <formula>IF(RIGHT(TEXT(AE691,"0.#"),1)=".",TRUE,FALSE)</formula>
    </cfRule>
  </conditionalFormatting>
  <conditionalFormatting sqref="AU689">
    <cfRule type="expression" dxfId="1229" priority="551">
      <formula>IF(RIGHT(TEXT(AU689,"0.#"),1)=".",FALSE,TRUE)</formula>
    </cfRule>
    <cfRule type="expression" dxfId="1228" priority="552">
      <formula>IF(RIGHT(TEXT(AU689,"0.#"),1)=".",TRUE,FALSE)</formula>
    </cfRule>
  </conditionalFormatting>
  <conditionalFormatting sqref="AU690">
    <cfRule type="expression" dxfId="1227" priority="549">
      <formula>IF(RIGHT(TEXT(AU690,"0.#"),1)=".",FALSE,TRUE)</formula>
    </cfRule>
    <cfRule type="expression" dxfId="1226" priority="550">
      <formula>IF(RIGHT(TEXT(AU690,"0.#"),1)=".",TRUE,FALSE)</formula>
    </cfRule>
  </conditionalFormatting>
  <conditionalFormatting sqref="AU691">
    <cfRule type="expression" dxfId="1225" priority="547">
      <formula>IF(RIGHT(TEXT(AU691,"0.#"),1)=".",FALSE,TRUE)</formula>
    </cfRule>
    <cfRule type="expression" dxfId="1224" priority="548">
      <formula>IF(RIGHT(TEXT(AU691,"0.#"),1)=".",TRUE,FALSE)</formula>
    </cfRule>
  </conditionalFormatting>
  <conditionalFormatting sqref="AQ690">
    <cfRule type="expression" dxfId="1223" priority="539">
      <formula>IF(RIGHT(TEXT(AQ690,"0.#"),1)=".",FALSE,TRUE)</formula>
    </cfRule>
    <cfRule type="expression" dxfId="1222" priority="540">
      <formula>IF(RIGHT(TEXT(AQ690,"0.#"),1)=".",TRUE,FALSE)</formula>
    </cfRule>
  </conditionalFormatting>
  <conditionalFormatting sqref="AQ691">
    <cfRule type="expression" dxfId="1221" priority="537">
      <formula>IF(RIGHT(TEXT(AQ691,"0.#"),1)=".",FALSE,TRUE)</formula>
    </cfRule>
    <cfRule type="expression" dxfId="1220" priority="538">
      <formula>IF(RIGHT(TEXT(AQ691,"0.#"),1)=".",TRUE,FALSE)</formula>
    </cfRule>
  </conditionalFormatting>
  <conditionalFormatting sqref="AQ689">
    <cfRule type="expression" dxfId="1219" priority="535">
      <formula>IF(RIGHT(TEXT(AQ689,"0.#"),1)=".",FALSE,TRUE)</formula>
    </cfRule>
    <cfRule type="expression" dxfId="1218" priority="536">
      <formula>IF(RIGHT(TEXT(AQ689,"0.#"),1)=".",TRUE,FALSE)</formula>
    </cfRule>
  </conditionalFormatting>
  <conditionalFormatting sqref="AE694">
    <cfRule type="expression" dxfId="1217" priority="533">
      <formula>IF(RIGHT(TEXT(AE694,"0.#"),1)=".",FALSE,TRUE)</formula>
    </cfRule>
    <cfRule type="expression" dxfId="1216" priority="534">
      <formula>IF(RIGHT(TEXT(AE694,"0.#"),1)=".",TRUE,FALSE)</formula>
    </cfRule>
  </conditionalFormatting>
  <conditionalFormatting sqref="AM696">
    <cfRule type="expression" dxfId="1215" priority="523">
      <formula>IF(RIGHT(TEXT(AM696,"0.#"),1)=".",FALSE,TRUE)</formula>
    </cfRule>
    <cfRule type="expression" dxfId="1214" priority="524">
      <formula>IF(RIGHT(TEXT(AM696,"0.#"),1)=".",TRUE,FALSE)</formula>
    </cfRule>
  </conditionalFormatting>
  <conditionalFormatting sqref="AE695">
    <cfRule type="expression" dxfId="1213" priority="531">
      <formula>IF(RIGHT(TEXT(AE695,"0.#"),1)=".",FALSE,TRUE)</formula>
    </cfRule>
    <cfRule type="expression" dxfId="1212" priority="532">
      <formula>IF(RIGHT(TEXT(AE695,"0.#"),1)=".",TRUE,FALSE)</formula>
    </cfRule>
  </conditionalFormatting>
  <conditionalFormatting sqref="AE696">
    <cfRule type="expression" dxfId="1211" priority="529">
      <formula>IF(RIGHT(TEXT(AE696,"0.#"),1)=".",FALSE,TRUE)</formula>
    </cfRule>
    <cfRule type="expression" dxfId="1210" priority="530">
      <formula>IF(RIGHT(TEXT(AE696,"0.#"),1)=".",TRUE,FALSE)</formula>
    </cfRule>
  </conditionalFormatting>
  <conditionalFormatting sqref="AM694">
    <cfRule type="expression" dxfId="1209" priority="527">
      <formula>IF(RIGHT(TEXT(AM694,"0.#"),1)=".",FALSE,TRUE)</formula>
    </cfRule>
    <cfRule type="expression" dxfId="1208" priority="528">
      <formula>IF(RIGHT(TEXT(AM694,"0.#"),1)=".",TRUE,FALSE)</formula>
    </cfRule>
  </conditionalFormatting>
  <conditionalFormatting sqref="AM695">
    <cfRule type="expression" dxfId="1207" priority="525">
      <formula>IF(RIGHT(TEXT(AM695,"0.#"),1)=".",FALSE,TRUE)</formula>
    </cfRule>
    <cfRule type="expression" dxfId="1206" priority="526">
      <formula>IF(RIGHT(TEXT(AM695,"0.#"),1)=".",TRUE,FALSE)</formula>
    </cfRule>
  </conditionalFormatting>
  <conditionalFormatting sqref="AU694">
    <cfRule type="expression" dxfId="1205" priority="521">
      <formula>IF(RIGHT(TEXT(AU694,"0.#"),1)=".",FALSE,TRUE)</formula>
    </cfRule>
    <cfRule type="expression" dxfId="1204" priority="522">
      <formula>IF(RIGHT(TEXT(AU694,"0.#"),1)=".",TRUE,FALSE)</formula>
    </cfRule>
  </conditionalFormatting>
  <conditionalFormatting sqref="AU695">
    <cfRule type="expression" dxfId="1203" priority="519">
      <formula>IF(RIGHT(TEXT(AU695,"0.#"),1)=".",FALSE,TRUE)</formula>
    </cfRule>
    <cfRule type="expression" dxfId="1202" priority="520">
      <formula>IF(RIGHT(TEXT(AU695,"0.#"),1)=".",TRUE,FALSE)</formula>
    </cfRule>
  </conditionalFormatting>
  <conditionalFormatting sqref="AU696">
    <cfRule type="expression" dxfId="1201" priority="517">
      <formula>IF(RIGHT(TEXT(AU696,"0.#"),1)=".",FALSE,TRUE)</formula>
    </cfRule>
    <cfRule type="expression" dxfId="1200" priority="518">
      <formula>IF(RIGHT(TEXT(AU696,"0.#"),1)=".",TRUE,FALSE)</formula>
    </cfRule>
  </conditionalFormatting>
  <conditionalFormatting sqref="AI694">
    <cfRule type="expression" dxfId="1199" priority="515">
      <formula>IF(RIGHT(TEXT(AI694,"0.#"),1)=".",FALSE,TRUE)</formula>
    </cfRule>
    <cfRule type="expression" dxfId="1198" priority="516">
      <formula>IF(RIGHT(TEXT(AI694,"0.#"),1)=".",TRUE,FALSE)</formula>
    </cfRule>
  </conditionalFormatting>
  <conditionalFormatting sqref="AI695">
    <cfRule type="expression" dxfId="1197" priority="513">
      <formula>IF(RIGHT(TEXT(AI695,"0.#"),1)=".",FALSE,TRUE)</formula>
    </cfRule>
    <cfRule type="expression" dxfId="1196" priority="514">
      <formula>IF(RIGHT(TEXT(AI695,"0.#"),1)=".",TRUE,FALSE)</formula>
    </cfRule>
  </conditionalFormatting>
  <conditionalFormatting sqref="AQ695">
    <cfRule type="expression" dxfId="1195" priority="509">
      <formula>IF(RIGHT(TEXT(AQ695,"0.#"),1)=".",FALSE,TRUE)</formula>
    </cfRule>
    <cfRule type="expression" dxfId="1194" priority="510">
      <formula>IF(RIGHT(TEXT(AQ695,"0.#"),1)=".",TRUE,FALSE)</formula>
    </cfRule>
  </conditionalFormatting>
  <conditionalFormatting sqref="AQ696">
    <cfRule type="expression" dxfId="1193" priority="507">
      <formula>IF(RIGHT(TEXT(AQ696,"0.#"),1)=".",FALSE,TRUE)</formula>
    </cfRule>
    <cfRule type="expression" dxfId="1192" priority="508">
      <formula>IF(RIGHT(TEXT(AQ696,"0.#"),1)=".",TRUE,FALSE)</formula>
    </cfRule>
  </conditionalFormatting>
  <conditionalFormatting sqref="AU104">
    <cfRule type="expression" dxfId="1191" priority="497">
      <formula>IF(RIGHT(TEXT(AU104,"0.#"),1)=".",FALSE,TRUE)</formula>
    </cfRule>
    <cfRule type="expression" dxfId="1190" priority="498">
      <formula>IF(RIGHT(TEXT(AU104,"0.#"),1)=".",TRUE,FALSE)</formula>
    </cfRule>
  </conditionalFormatting>
  <conditionalFormatting sqref="AU107">
    <cfRule type="expression" dxfId="1189" priority="491">
      <formula>IF(RIGHT(TEXT(AU107,"0.#"),1)=".",FALSE,TRUE)</formula>
    </cfRule>
    <cfRule type="expression" dxfId="1188" priority="492">
      <formula>IF(RIGHT(TEXT(AU107,"0.#"),1)=".",TRUE,FALSE)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L845:AO845">
    <cfRule type="expression" dxfId="745" priority="43">
      <formula>IF(AND(AL845&gt;=0, RIGHT(TEXT(AL845,"0.#"),1)&lt;&gt;"."),TRUE,FALSE)</formula>
    </cfRule>
    <cfRule type="expression" dxfId="744" priority="44">
      <formula>IF(AND(AL845&gt;=0, RIGHT(TEXT(AL845,"0.#"),1)="."),TRUE,FALSE)</formula>
    </cfRule>
    <cfRule type="expression" dxfId="743" priority="45">
      <formula>IF(AND(AL845&lt;0, RIGHT(TEXT(AL845,"0.#"),1)&lt;&gt;"."),TRUE,FALSE)</formula>
    </cfRule>
    <cfRule type="expression" dxfId="742" priority="46">
      <formula>IF(AND(AL845&lt;0, RIGHT(TEXT(AL845,"0.#"),1)="."),TRUE,FALSE)</formula>
    </cfRule>
  </conditionalFormatting>
  <conditionalFormatting sqref="Y845">
    <cfRule type="expression" dxfId="741" priority="41">
      <formula>IF(RIGHT(TEXT(Y845,"0.#"),1)=".",FALSE,TRUE)</formula>
    </cfRule>
    <cfRule type="expression" dxfId="740" priority="42">
      <formula>IF(RIGHT(TEXT(Y845,"0.#"),1)=".",TRUE,FALSE)</formula>
    </cfRule>
  </conditionalFormatting>
  <conditionalFormatting sqref="Y790">
    <cfRule type="expression" dxfId="739" priority="39">
      <formula>IF(RIGHT(TEXT(Y790,"0.#"),1)=".",FALSE,TRUE)</formula>
    </cfRule>
    <cfRule type="expression" dxfId="738" priority="40">
      <formula>IF(RIGHT(TEXT(Y790,"0.#"),1)=".",TRUE,FALSE)</formula>
    </cfRule>
  </conditionalFormatting>
  <conditionalFormatting sqref="Y791:Y792 Y789">
    <cfRule type="expression" dxfId="737" priority="37">
      <formula>IF(RIGHT(TEXT(Y789,"0.#"),1)=".",FALSE,TRUE)</formula>
    </cfRule>
    <cfRule type="expression" dxfId="736" priority="38">
      <formula>IF(RIGHT(TEXT(Y789,"0.#"),1)=".",TRUE,FALSE)</formula>
    </cfRule>
  </conditionalFormatting>
  <conditionalFormatting sqref="AU790">
    <cfRule type="expression" dxfId="735" priority="35">
      <formula>IF(RIGHT(TEXT(AU790,"0.#"),1)=".",FALSE,TRUE)</formula>
    </cfRule>
    <cfRule type="expression" dxfId="734" priority="36">
      <formula>IF(RIGHT(TEXT(AU790,"0.#"),1)=".",TRUE,FALSE)</formula>
    </cfRule>
  </conditionalFormatting>
  <conditionalFormatting sqref="AU791:AU792 AU789">
    <cfRule type="expression" dxfId="733" priority="33">
      <formula>IF(RIGHT(TEXT(AU789,"0.#"),1)=".",FALSE,TRUE)</formula>
    </cfRule>
    <cfRule type="expression" dxfId="732" priority="34">
      <formula>IF(RIGHT(TEXT(AU789,"0.#"),1)=".",TRUE,FALSE)</formula>
    </cfRule>
  </conditionalFormatting>
  <conditionalFormatting sqref="Y802">
    <cfRule type="expression" dxfId="731" priority="31">
      <formula>IF(RIGHT(TEXT(Y802,"0.#"),1)=".",FALSE,TRUE)</formula>
    </cfRule>
    <cfRule type="expression" dxfId="730" priority="32">
      <formula>IF(RIGHT(TEXT(Y802,"0.#"),1)=".",TRUE,FALSE)</formula>
    </cfRule>
  </conditionalFormatting>
  <conditionalFormatting sqref="AU802">
    <cfRule type="expression" dxfId="729" priority="29">
      <formula>IF(RIGHT(TEXT(AU802,"0.#"),1)=".",FALSE,TRUE)</formula>
    </cfRule>
    <cfRule type="expression" dxfId="728" priority="30">
      <formula>IF(RIGHT(TEXT(AU802,"0.#"),1)=".",TRUE,FALSE)</formula>
    </cfRule>
  </conditionalFormatting>
  <conditionalFormatting sqref="Y815">
    <cfRule type="expression" dxfId="727" priority="27">
      <formula>IF(RIGHT(TEXT(Y815,"0.#"),1)=".",FALSE,TRUE)</formula>
    </cfRule>
    <cfRule type="expression" dxfId="726" priority="28">
      <formula>IF(RIGHT(TEXT(Y815,"0.#"),1)=".",TRUE,FALSE)</formula>
    </cfRule>
  </conditionalFormatting>
  <conditionalFormatting sqref="AR13:AX13">
    <cfRule type="expression" dxfId="725" priority="25">
      <formula>IF(RIGHT(TEXT(AR13,"0.#"),1)=".",FALSE,TRUE)</formula>
    </cfRule>
    <cfRule type="expression" dxfId="724" priority="26">
      <formula>IF(RIGHT(TEXT(AR13,"0.#"),1)=".",TRUE,FALSE)</formula>
    </cfRule>
  </conditionalFormatting>
  <conditionalFormatting sqref="W23">
    <cfRule type="expression" dxfId="723" priority="23">
      <formula>IF(RIGHT(TEXT(W23,"0.#"),1)=".",FALSE,TRUE)</formula>
    </cfRule>
    <cfRule type="expression" dxfId="722" priority="24">
      <formula>IF(RIGHT(TEXT(W23,"0.#"),1)=".",TRUE,FALSE)</formula>
    </cfRule>
  </conditionalFormatting>
  <conditionalFormatting sqref="W24">
    <cfRule type="expression" dxfId="721" priority="21">
      <formula>IF(RIGHT(TEXT(W24,"0.#"),1)=".",FALSE,TRUE)</formula>
    </cfRule>
    <cfRule type="expression" dxfId="720" priority="22">
      <formula>IF(RIGHT(TEXT(W24,"0.#"),1)=".",TRUE,FALSE)</formula>
    </cfRule>
  </conditionalFormatting>
  <conditionalFormatting sqref="AU102">
    <cfRule type="expression" dxfId="719" priority="19">
      <formula>IF(RIGHT(TEXT(AU102,"0.#"),1)=".",FALSE,TRUE)</formula>
    </cfRule>
    <cfRule type="expression" dxfId="718" priority="20">
      <formula>IF(RIGHT(TEXT(AU102,"0.#"),1)=".",TRUE,FALSE)</formula>
    </cfRule>
  </conditionalFormatting>
  <conditionalFormatting sqref="AU105">
    <cfRule type="expression" dxfId="717" priority="17">
      <formula>IF(RIGHT(TEXT(AU105,"0.#"),1)=".",FALSE,TRUE)</formula>
    </cfRule>
    <cfRule type="expression" dxfId="716" priority="18">
      <formula>IF(RIGHT(TEXT(AU105,"0.#"),1)=".",TRUE,FALSE)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Q116">
    <cfRule type="expression" dxfId="713" priority="13">
      <formula>IF(RIGHT(TEXT(AQ116,"0.#"),1)=".",FALSE,TRUE)</formula>
    </cfRule>
    <cfRule type="expression" dxfId="712" priority="14">
      <formula>IF(RIGHT(TEXT(AQ116,"0.#"),1)=".",TRUE,FALSE)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Q119">
    <cfRule type="expression" dxfId="709" priority="9">
      <formula>IF(RIGHT(TEXT(AQ119,"0.#"),1)=".",FALSE,TRUE)</formula>
    </cfRule>
    <cfRule type="expression" dxfId="708" priority="10">
      <formula>IF(RIGHT(TEXT(AQ119,"0.#"),1)=".",TRUE,FALSE)</formula>
    </cfRule>
  </conditionalFormatting>
  <conditionalFormatting sqref="AQ120">
    <cfRule type="expression" dxfId="707" priority="7">
      <formula>IF(RIGHT(TEXT(AQ120,"0.#"),1)=".",FALSE,TRUE)</formula>
    </cfRule>
    <cfRule type="expression" dxfId="706" priority="8">
      <formula>IF(RIGHT(TEXT(AQ120,"0.#"),1)=".",TRUE,FALSE)</formula>
    </cfRule>
  </conditionalFormatting>
  <conditionalFormatting sqref="AQ122">
    <cfRule type="expression" dxfId="705" priority="5">
      <formula>IF(RIGHT(TEXT(AQ122,"0.#"),1)=".",FALSE,TRUE)</formula>
    </cfRule>
    <cfRule type="expression" dxfId="704" priority="6">
      <formula>IF(RIGHT(TEXT(AQ122,"0.#"),1)=".",TRUE,FALSE)</formula>
    </cfRule>
  </conditionalFormatting>
  <conditionalFormatting sqref="AQ123">
    <cfRule type="expression" dxfId="703" priority="3">
      <formula>IF(RIGHT(TEXT(AQ123,"0.#"),1)=".",FALSE,TRUE)</formula>
    </cfRule>
    <cfRule type="expression" dxfId="702" priority="4">
      <formula>IF(RIGHT(TEXT(AQ123,"0.#"),1)=".",TRUE,FALSE)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rintOptions horizontalCentered="1"/>
  <pageMargins left="0.19685039370078741" right="0.19685039370078741" top="0.39370078740157483" bottom="0" header="0.51181102362204722" footer="0.51181102362204722"/>
  <pageSetup paperSize="9" scale="75" fitToHeight="0" orientation="portrait" cellComments="asDisplayed" horizontalDpi="300" verticalDpi="300" r:id="rId1"/>
  <headerFooter differentFirst="1" alignWithMargins="0"/>
  <rowBreaks count="14" manualBreakCount="14">
    <brk id="102" max="49" man="1"/>
    <brk id="189" max="49" man="1"/>
    <brk id="704" max="49" man="1"/>
    <brk id="733" max="49" man="1"/>
    <brk id="786" max="49" man="1"/>
    <brk id="880" max="49" man="1"/>
    <brk id="893" max="49" man="1"/>
    <brk id="905" max="49" man="1"/>
    <brk id="922" max="49" man="1"/>
    <brk id="937" max="49" man="1"/>
    <brk id="954" max="49" man="1"/>
    <brk id="969" max="49" man="1"/>
    <brk id="986"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757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757</v>
      </c>
      <c r="R6" s="13" t="str">
        <f t="shared" si="3"/>
        <v>交付</v>
      </c>
      <c r="S6" s="13" t="str">
        <f t="shared" si="4"/>
        <v>交付</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t="s">
        <v>757</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324</v>
      </c>
      <c r="B10" s="15"/>
      <c r="C10" s="13" t="str">
        <f t="shared" si="0"/>
        <v/>
      </c>
      <c r="D10" s="13" t="str">
        <f t="shared" si="8"/>
        <v>観光立国</v>
      </c>
      <c r="F10" s="18" t="s">
        <v>117</v>
      </c>
      <c r="G10" s="17"/>
      <c r="H10" s="13" t="str">
        <f t="shared" si="1"/>
        <v/>
      </c>
      <c r="I10" s="13" t="str">
        <f t="shared" si="5"/>
        <v>一般会計</v>
      </c>
      <c r="K10" s="14" t="s">
        <v>328</v>
      </c>
      <c r="L10" s="15"/>
      <c r="M10" s="13" t="str">
        <f t="shared" si="2"/>
        <v/>
      </c>
      <c r="N10" s="13" t="str">
        <f t="shared" si="6"/>
        <v>文教及び科学振興</v>
      </c>
      <c r="O10" s="13"/>
      <c r="P10" s="13" t="str">
        <f>S8</f>
        <v>交付</v>
      </c>
      <c r="Q10" s="19"/>
      <c r="T10" s="13"/>
      <c r="W10" s="32" t="s">
        <v>156</v>
      </c>
      <c r="Y10" s="32" t="s">
        <v>420</v>
      </c>
      <c r="Z10" s="32" t="s">
        <v>551</v>
      </c>
      <c r="AA10" s="94" t="s">
        <v>514</v>
      </c>
      <c r="AB10" s="94" t="s">
        <v>645</v>
      </c>
      <c r="AC10" s="31"/>
      <c r="AD10" s="31"/>
      <c r="AE10" s="31"/>
      <c r="AF10" s="30"/>
      <c r="AG10" s="53" t="s">
        <v>358</v>
      </c>
      <c r="AK10" s="51" t="str">
        <f t="shared" si="7"/>
        <v>I</v>
      </c>
      <c r="AP10" s="51" t="s">
        <v>354</v>
      </c>
    </row>
    <row r="11" spans="1:42" ht="13.5" customHeight="1" x14ac:dyDescent="0.15">
      <c r="A11" s="14" t="s">
        <v>93</v>
      </c>
      <c r="B11" s="15" t="s">
        <v>757</v>
      </c>
      <c r="C11" s="13" t="str">
        <f t="shared" si="0"/>
        <v>子ども・若者育成支援</v>
      </c>
      <c r="D11" s="13" t="str">
        <f t="shared" si="8"/>
        <v>観光立国、子ども・若者育成支援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t="s">
        <v>757</v>
      </c>
      <c r="C12" s="13" t="str">
        <f t="shared" ref="C12:C24" si="9">IF(B12="","",A12)</f>
        <v>障害者施策</v>
      </c>
      <c r="D12" s="13" t="str">
        <f t="shared" si="8"/>
        <v>観光立国、子ども・若者育成支援、障害者施策</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t="s">
        <v>757</v>
      </c>
      <c r="C13" s="13" t="str">
        <f t="shared" si="9"/>
        <v>少子化社会対策</v>
      </c>
      <c r="D13" s="13" t="str">
        <f t="shared" si="8"/>
        <v>観光立国、子ども・若者育成支援、障害者施策、少子化社会対策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観光立国、子ども・若者育成支援、障害者施策、少子化社会対策</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t="s">
        <v>757</v>
      </c>
      <c r="C15" s="13" t="str">
        <f t="shared" si="9"/>
        <v>男女共同参画</v>
      </c>
      <c r="D15" s="13" t="str">
        <f t="shared" si="8"/>
        <v>観光立国、子ども・若者育成支援、障害者施策、少子化社会対策、男女共同参画</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観光立国、子ども・若者育成支援、障害者施策、少子化社会対策、男女共同参画</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観光立国、子ども・若者育成支援、障害者施策、少子化社会対策、男女共同参画</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観光立国、子ども・若者育成支援、障害者施策、少子化社会対策、男女共同参画</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観光立国、子ども・若者育成支援、障害者施策、少子化社会対策、男女共同参画</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観光立国、子ども・若者育成支援、障害者施策、少子化社会対策、男女共同参画</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観光立国、子ども・若者育成支援、障害者施策、少子化社会対策、男女共同参画</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t="s">
        <v>757</v>
      </c>
      <c r="C22" s="13" t="str">
        <f t="shared" si="9"/>
        <v>ＯＤＡ</v>
      </c>
      <c r="D22" s="13" t="str">
        <f>IF(C22="",D21,IF(D21&lt;&gt;"",CONCATENATE(D21,"、",C22),C22))</f>
        <v>観光立国、子ども・若者育成支援、障害者施策、少子化社会対策、男女共同参画、ＯＤＡ</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観光立国、子ども・若者育成支援、障害者施策、少子化社会対策、男女共同参画、ＯＤＡ</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観光立国、子ども・若者育成支援、障害者施策、少子化社会対策、男女共同参画、ＯＤＡ</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観光立国、子ども・若者育成支援、障害者施策、少子化社会対策、男女共同参画、ＯＤＡ</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346</v>
      </c>
      <c r="B2" s="513"/>
      <c r="C2" s="513"/>
      <c r="D2" s="513"/>
      <c r="E2" s="513"/>
      <c r="F2" s="514"/>
      <c r="G2" s="802" t="s">
        <v>146</v>
      </c>
      <c r="H2" s="787"/>
      <c r="I2" s="787"/>
      <c r="J2" s="787"/>
      <c r="K2" s="787"/>
      <c r="L2" s="787"/>
      <c r="M2" s="787"/>
      <c r="N2" s="787"/>
      <c r="O2" s="788"/>
      <c r="P2" s="786" t="s">
        <v>59</v>
      </c>
      <c r="Q2" s="787"/>
      <c r="R2" s="787"/>
      <c r="S2" s="787"/>
      <c r="T2" s="787"/>
      <c r="U2" s="787"/>
      <c r="V2" s="787"/>
      <c r="W2" s="787"/>
      <c r="X2" s="788"/>
      <c r="Y2" s="1011"/>
      <c r="Z2" s="410"/>
      <c r="AA2" s="411"/>
      <c r="AB2" s="1015" t="s">
        <v>11</v>
      </c>
      <c r="AC2" s="1016"/>
      <c r="AD2" s="1017"/>
      <c r="AE2" s="1003" t="s">
        <v>386</v>
      </c>
      <c r="AF2" s="1003"/>
      <c r="AG2" s="1003"/>
      <c r="AH2" s="1003"/>
      <c r="AI2" s="1003" t="s">
        <v>408</v>
      </c>
      <c r="AJ2" s="1003"/>
      <c r="AK2" s="1003"/>
      <c r="AL2" s="458"/>
      <c r="AM2" s="1003" t="s">
        <v>505</v>
      </c>
      <c r="AN2" s="1003"/>
      <c r="AO2" s="1003"/>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12"/>
      <c r="Z3" s="1013"/>
      <c r="AA3" s="1014"/>
      <c r="AB3" s="1018"/>
      <c r="AC3" s="1019"/>
      <c r="AD3" s="102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21"/>
      <c r="I4" s="1021"/>
      <c r="J4" s="1021"/>
      <c r="K4" s="1021"/>
      <c r="L4" s="1021"/>
      <c r="M4" s="1021"/>
      <c r="N4" s="1021"/>
      <c r="O4" s="1022"/>
      <c r="P4" s="191"/>
      <c r="Q4" s="1029"/>
      <c r="R4" s="1029"/>
      <c r="S4" s="1029"/>
      <c r="T4" s="1029"/>
      <c r="U4" s="1029"/>
      <c r="V4" s="1029"/>
      <c r="W4" s="1029"/>
      <c r="X4" s="1030"/>
      <c r="Y4" s="1007" t="s">
        <v>12</v>
      </c>
      <c r="Z4" s="1008"/>
      <c r="AA4" s="1009"/>
      <c r="AB4" s="551"/>
      <c r="AC4" s="1010"/>
      <c r="AD4" s="101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3" t="s">
        <v>54</v>
      </c>
      <c r="Z5" s="1004"/>
      <c r="AA5" s="1005"/>
      <c r="AB5" s="522"/>
      <c r="AC5" s="1006"/>
      <c r="AD5" s="100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180</v>
      </c>
      <c r="AC6" s="1036"/>
      <c r="AD6" s="103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4" t="s">
        <v>376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$AY$2</f>
        <v>0</v>
      </c>
    </row>
    <row r="8" spans="1:51"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c r="AY8" s="34">
        <f t="shared" si="0"/>
        <v>0</v>
      </c>
    </row>
    <row r="9" spans="1:51" ht="18.75" customHeight="1" x14ac:dyDescent="0.15">
      <c r="A9" s="512" t="s">
        <v>346</v>
      </c>
      <c r="B9" s="513"/>
      <c r="C9" s="513"/>
      <c r="D9" s="513"/>
      <c r="E9" s="513"/>
      <c r="F9" s="514"/>
      <c r="G9" s="802" t="s">
        <v>146</v>
      </c>
      <c r="H9" s="787"/>
      <c r="I9" s="787"/>
      <c r="J9" s="787"/>
      <c r="K9" s="787"/>
      <c r="L9" s="787"/>
      <c r="M9" s="787"/>
      <c r="N9" s="787"/>
      <c r="O9" s="788"/>
      <c r="P9" s="786" t="s">
        <v>59</v>
      </c>
      <c r="Q9" s="787"/>
      <c r="R9" s="787"/>
      <c r="S9" s="787"/>
      <c r="T9" s="787"/>
      <c r="U9" s="787"/>
      <c r="V9" s="787"/>
      <c r="W9" s="787"/>
      <c r="X9" s="788"/>
      <c r="Y9" s="1011"/>
      <c r="Z9" s="410"/>
      <c r="AA9" s="411"/>
      <c r="AB9" s="1015" t="s">
        <v>11</v>
      </c>
      <c r="AC9" s="1016"/>
      <c r="AD9" s="1017"/>
      <c r="AE9" s="1003" t="s">
        <v>386</v>
      </c>
      <c r="AF9" s="1003"/>
      <c r="AG9" s="1003"/>
      <c r="AH9" s="1003"/>
      <c r="AI9" s="1003" t="s">
        <v>408</v>
      </c>
      <c r="AJ9" s="1003"/>
      <c r="AK9" s="1003"/>
      <c r="AL9" s="458"/>
      <c r="AM9" s="1003" t="s">
        <v>505</v>
      </c>
      <c r="AN9" s="1003"/>
      <c r="AO9" s="1003"/>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12"/>
      <c r="Z10" s="1013"/>
      <c r="AA10" s="1014"/>
      <c r="AB10" s="1018"/>
      <c r="AC10" s="1019"/>
      <c r="AD10" s="102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21"/>
      <c r="I11" s="1021"/>
      <c r="J11" s="1021"/>
      <c r="K11" s="1021"/>
      <c r="L11" s="1021"/>
      <c r="M11" s="1021"/>
      <c r="N11" s="1021"/>
      <c r="O11" s="1022"/>
      <c r="P11" s="191"/>
      <c r="Q11" s="1029"/>
      <c r="R11" s="1029"/>
      <c r="S11" s="1029"/>
      <c r="T11" s="1029"/>
      <c r="U11" s="1029"/>
      <c r="V11" s="1029"/>
      <c r="W11" s="1029"/>
      <c r="X11" s="1030"/>
      <c r="Y11" s="1007" t="s">
        <v>12</v>
      </c>
      <c r="Z11" s="1008"/>
      <c r="AA11" s="1009"/>
      <c r="AB11" s="551"/>
      <c r="AC11" s="1010"/>
      <c r="AD11" s="101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2"/>
      <c r="AC12" s="1006"/>
      <c r="AD12" s="100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5"/>
      <c r="B13" s="656"/>
      <c r="C13" s="656"/>
      <c r="D13" s="656"/>
      <c r="E13" s="656"/>
      <c r="F13" s="657"/>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180</v>
      </c>
      <c r="AC13" s="1036"/>
      <c r="AD13" s="103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4" t="s">
        <v>376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s="34">
        <f t="shared" si="1"/>
        <v>0</v>
      </c>
    </row>
    <row r="16" spans="1:51" ht="18.75" customHeight="1" x14ac:dyDescent="0.15">
      <c r="A16" s="512" t="s">
        <v>346</v>
      </c>
      <c r="B16" s="513"/>
      <c r="C16" s="513"/>
      <c r="D16" s="513"/>
      <c r="E16" s="513"/>
      <c r="F16" s="514"/>
      <c r="G16" s="802" t="s">
        <v>146</v>
      </c>
      <c r="H16" s="787"/>
      <c r="I16" s="787"/>
      <c r="J16" s="787"/>
      <c r="K16" s="787"/>
      <c r="L16" s="787"/>
      <c r="M16" s="787"/>
      <c r="N16" s="787"/>
      <c r="O16" s="788"/>
      <c r="P16" s="786" t="s">
        <v>59</v>
      </c>
      <c r="Q16" s="787"/>
      <c r="R16" s="787"/>
      <c r="S16" s="787"/>
      <c r="T16" s="787"/>
      <c r="U16" s="787"/>
      <c r="V16" s="787"/>
      <c r="W16" s="787"/>
      <c r="X16" s="788"/>
      <c r="Y16" s="1011"/>
      <c r="Z16" s="410"/>
      <c r="AA16" s="411"/>
      <c r="AB16" s="1015" t="s">
        <v>11</v>
      </c>
      <c r="AC16" s="1016"/>
      <c r="AD16" s="1017"/>
      <c r="AE16" s="1003" t="s">
        <v>386</v>
      </c>
      <c r="AF16" s="1003"/>
      <c r="AG16" s="1003"/>
      <c r="AH16" s="1003"/>
      <c r="AI16" s="1003" t="s">
        <v>408</v>
      </c>
      <c r="AJ16" s="1003"/>
      <c r="AK16" s="1003"/>
      <c r="AL16" s="458"/>
      <c r="AM16" s="1003" t="s">
        <v>505</v>
      </c>
      <c r="AN16" s="1003"/>
      <c r="AO16" s="1003"/>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12"/>
      <c r="Z17" s="1013"/>
      <c r="AA17" s="1014"/>
      <c r="AB17" s="1018"/>
      <c r="AC17" s="1019"/>
      <c r="AD17" s="102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21"/>
      <c r="I18" s="1021"/>
      <c r="J18" s="1021"/>
      <c r="K18" s="1021"/>
      <c r="L18" s="1021"/>
      <c r="M18" s="1021"/>
      <c r="N18" s="1021"/>
      <c r="O18" s="1022"/>
      <c r="P18" s="191"/>
      <c r="Q18" s="1029"/>
      <c r="R18" s="1029"/>
      <c r="S18" s="1029"/>
      <c r="T18" s="1029"/>
      <c r="U18" s="1029"/>
      <c r="V18" s="1029"/>
      <c r="W18" s="1029"/>
      <c r="X18" s="1030"/>
      <c r="Y18" s="1007" t="s">
        <v>12</v>
      </c>
      <c r="Z18" s="1008"/>
      <c r="AA18" s="1009"/>
      <c r="AB18" s="551"/>
      <c r="AC18" s="1010"/>
      <c r="AD18" s="101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2"/>
      <c r="AC19" s="1006"/>
      <c r="AD19" s="100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5"/>
      <c r="B20" s="656"/>
      <c r="C20" s="656"/>
      <c r="D20" s="656"/>
      <c r="E20" s="656"/>
      <c r="F20" s="657"/>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180</v>
      </c>
      <c r="AC20" s="1036"/>
      <c r="AD20" s="103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4" t="s">
        <v>376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c r="AY22" s="34">
        <f t="shared" si="2"/>
        <v>0</v>
      </c>
    </row>
    <row r="23" spans="1:51" ht="18.75" customHeight="1" x14ac:dyDescent="0.15">
      <c r="A23" s="512" t="s">
        <v>346</v>
      </c>
      <c r="B23" s="513"/>
      <c r="C23" s="513"/>
      <c r="D23" s="513"/>
      <c r="E23" s="513"/>
      <c r="F23" s="514"/>
      <c r="G23" s="802" t="s">
        <v>146</v>
      </c>
      <c r="H23" s="787"/>
      <c r="I23" s="787"/>
      <c r="J23" s="787"/>
      <c r="K23" s="787"/>
      <c r="L23" s="787"/>
      <c r="M23" s="787"/>
      <c r="N23" s="787"/>
      <c r="O23" s="788"/>
      <c r="P23" s="786" t="s">
        <v>59</v>
      </c>
      <c r="Q23" s="787"/>
      <c r="R23" s="787"/>
      <c r="S23" s="787"/>
      <c r="T23" s="787"/>
      <c r="U23" s="787"/>
      <c r="V23" s="787"/>
      <c r="W23" s="787"/>
      <c r="X23" s="788"/>
      <c r="Y23" s="1011"/>
      <c r="Z23" s="410"/>
      <c r="AA23" s="411"/>
      <c r="AB23" s="1015" t="s">
        <v>11</v>
      </c>
      <c r="AC23" s="1016"/>
      <c r="AD23" s="1017"/>
      <c r="AE23" s="1003" t="s">
        <v>386</v>
      </c>
      <c r="AF23" s="1003"/>
      <c r="AG23" s="1003"/>
      <c r="AH23" s="1003"/>
      <c r="AI23" s="1003" t="s">
        <v>408</v>
      </c>
      <c r="AJ23" s="1003"/>
      <c r="AK23" s="1003"/>
      <c r="AL23" s="458"/>
      <c r="AM23" s="1003" t="s">
        <v>505</v>
      </c>
      <c r="AN23" s="1003"/>
      <c r="AO23" s="1003"/>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12"/>
      <c r="Z24" s="1013"/>
      <c r="AA24" s="1014"/>
      <c r="AB24" s="1018"/>
      <c r="AC24" s="1019"/>
      <c r="AD24" s="102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21"/>
      <c r="I25" s="1021"/>
      <c r="J25" s="1021"/>
      <c r="K25" s="1021"/>
      <c r="L25" s="1021"/>
      <c r="M25" s="1021"/>
      <c r="N25" s="1021"/>
      <c r="O25" s="1022"/>
      <c r="P25" s="191"/>
      <c r="Q25" s="1029"/>
      <c r="R25" s="1029"/>
      <c r="S25" s="1029"/>
      <c r="T25" s="1029"/>
      <c r="U25" s="1029"/>
      <c r="V25" s="1029"/>
      <c r="W25" s="1029"/>
      <c r="X25" s="1030"/>
      <c r="Y25" s="1007" t="s">
        <v>12</v>
      </c>
      <c r="Z25" s="1008"/>
      <c r="AA25" s="1009"/>
      <c r="AB25" s="551"/>
      <c r="AC25" s="1010"/>
      <c r="AD25" s="101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2"/>
      <c r="AC26" s="1006"/>
      <c r="AD26" s="100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5"/>
      <c r="B27" s="656"/>
      <c r="C27" s="656"/>
      <c r="D27" s="656"/>
      <c r="E27" s="656"/>
      <c r="F27" s="657"/>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180</v>
      </c>
      <c r="AC27" s="1036"/>
      <c r="AD27" s="103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4" t="s">
        <v>376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c r="AY29" s="34">
        <f t="shared" si="3"/>
        <v>0</v>
      </c>
    </row>
    <row r="30" spans="1:51" ht="18.75" customHeight="1" x14ac:dyDescent="0.15">
      <c r="A30" s="512" t="s">
        <v>346</v>
      </c>
      <c r="B30" s="513"/>
      <c r="C30" s="513"/>
      <c r="D30" s="513"/>
      <c r="E30" s="513"/>
      <c r="F30" s="514"/>
      <c r="G30" s="802" t="s">
        <v>146</v>
      </c>
      <c r="H30" s="787"/>
      <c r="I30" s="787"/>
      <c r="J30" s="787"/>
      <c r="K30" s="787"/>
      <c r="L30" s="787"/>
      <c r="M30" s="787"/>
      <c r="N30" s="787"/>
      <c r="O30" s="788"/>
      <c r="P30" s="786" t="s">
        <v>59</v>
      </c>
      <c r="Q30" s="787"/>
      <c r="R30" s="787"/>
      <c r="S30" s="787"/>
      <c r="T30" s="787"/>
      <c r="U30" s="787"/>
      <c r="V30" s="787"/>
      <c r="W30" s="787"/>
      <c r="X30" s="788"/>
      <c r="Y30" s="1011"/>
      <c r="Z30" s="410"/>
      <c r="AA30" s="411"/>
      <c r="AB30" s="1015" t="s">
        <v>11</v>
      </c>
      <c r="AC30" s="1016"/>
      <c r="AD30" s="1017"/>
      <c r="AE30" s="1003" t="s">
        <v>386</v>
      </c>
      <c r="AF30" s="1003"/>
      <c r="AG30" s="1003"/>
      <c r="AH30" s="1003"/>
      <c r="AI30" s="1003" t="s">
        <v>408</v>
      </c>
      <c r="AJ30" s="1003"/>
      <c r="AK30" s="1003"/>
      <c r="AL30" s="458"/>
      <c r="AM30" s="1003" t="s">
        <v>505</v>
      </c>
      <c r="AN30" s="1003"/>
      <c r="AO30" s="1003"/>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12"/>
      <c r="Z31" s="1013"/>
      <c r="AA31" s="1014"/>
      <c r="AB31" s="1018"/>
      <c r="AC31" s="1019"/>
      <c r="AD31" s="102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21"/>
      <c r="I32" s="1021"/>
      <c r="J32" s="1021"/>
      <c r="K32" s="1021"/>
      <c r="L32" s="1021"/>
      <c r="M32" s="1021"/>
      <c r="N32" s="1021"/>
      <c r="O32" s="1022"/>
      <c r="P32" s="191"/>
      <c r="Q32" s="1029"/>
      <c r="R32" s="1029"/>
      <c r="S32" s="1029"/>
      <c r="T32" s="1029"/>
      <c r="U32" s="1029"/>
      <c r="V32" s="1029"/>
      <c r="W32" s="1029"/>
      <c r="X32" s="1030"/>
      <c r="Y32" s="1007" t="s">
        <v>12</v>
      </c>
      <c r="Z32" s="1008"/>
      <c r="AA32" s="1009"/>
      <c r="AB32" s="551"/>
      <c r="AC32" s="1010"/>
      <c r="AD32" s="101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2"/>
      <c r="AC33" s="1006"/>
      <c r="AD33" s="100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5"/>
      <c r="B34" s="656"/>
      <c r="C34" s="656"/>
      <c r="D34" s="656"/>
      <c r="E34" s="656"/>
      <c r="F34" s="657"/>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180</v>
      </c>
      <c r="AC34" s="1036"/>
      <c r="AD34" s="103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4" t="s">
        <v>376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c r="AY36" s="34">
        <f t="shared" si="4"/>
        <v>0</v>
      </c>
    </row>
    <row r="37" spans="1:51" ht="18.75" customHeight="1" x14ac:dyDescent="0.15">
      <c r="A37" s="512" t="s">
        <v>346</v>
      </c>
      <c r="B37" s="513"/>
      <c r="C37" s="513"/>
      <c r="D37" s="513"/>
      <c r="E37" s="513"/>
      <c r="F37" s="514"/>
      <c r="G37" s="802" t="s">
        <v>146</v>
      </c>
      <c r="H37" s="787"/>
      <c r="I37" s="787"/>
      <c r="J37" s="787"/>
      <c r="K37" s="787"/>
      <c r="L37" s="787"/>
      <c r="M37" s="787"/>
      <c r="N37" s="787"/>
      <c r="O37" s="788"/>
      <c r="P37" s="786" t="s">
        <v>59</v>
      </c>
      <c r="Q37" s="787"/>
      <c r="R37" s="787"/>
      <c r="S37" s="787"/>
      <c r="T37" s="787"/>
      <c r="U37" s="787"/>
      <c r="V37" s="787"/>
      <c r="W37" s="787"/>
      <c r="X37" s="788"/>
      <c r="Y37" s="1011"/>
      <c r="Z37" s="410"/>
      <c r="AA37" s="411"/>
      <c r="AB37" s="1015" t="s">
        <v>11</v>
      </c>
      <c r="AC37" s="1016"/>
      <c r="AD37" s="1017"/>
      <c r="AE37" s="1003" t="s">
        <v>386</v>
      </c>
      <c r="AF37" s="1003"/>
      <c r="AG37" s="1003"/>
      <c r="AH37" s="1003"/>
      <c r="AI37" s="1003" t="s">
        <v>408</v>
      </c>
      <c r="AJ37" s="1003"/>
      <c r="AK37" s="1003"/>
      <c r="AL37" s="458"/>
      <c r="AM37" s="1003" t="s">
        <v>505</v>
      </c>
      <c r="AN37" s="1003"/>
      <c r="AO37" s="1003"/>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12"/>
      <c r="Z38" s="1013"/>
      <c r="AA38" s="1014"/>
      <c r="AB38" s="1018"/>
      <c r="AC38" s="1019"/>
      <c r="AD38" s="102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21"/>
      <c r="I39" s="1021"/>
      <c r="J39" s="1021"/>
      <c r="K39" s="1021"/>
      <c r="L39" s="1021"/>
      <c r="M39" s="1021"/>
      <c r="N39" s="1021"/>
      <c r="O39" s="1022"/>
      <c r="P39" s="191"/>
      <c r="Q39" s="1029"/>
      <c r="R39" s="1029"/>
      <c r="S39" s="1029"/>
      <c r="T39" s="1029"/>
      <c r="U39" s="1029"/>
      <c r="V39" s="1029"/>
      <c r="W39" s="1029"/>
      <c r="X39" s="1030"/>
      <c r="Y39" s="1007" t="s">
        <v>12</v>
      </c>
      <c r="Z39" s="1008"/>
      <c r="AA39" s="1009"/>
      <c r="AB39" s="551"/>
      <c r="AC39" s="1010"/>
      <c r="AD39" s="101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2"/>
      <c r="AC40" s="1006"/>
      <c r="AD40" s="100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5"/>
      <c r="B41" s="656"/>
      <c r="C41" s="656"/>
      <c r="D41" s="656"/>
      <c r="E41" s="656"/>
      <c r="F41" s="657"/>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180</v>
      </c>
      <c r="AC41" s="1036"/>
      <c r="AD41" s="103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4" t="s">
        <v>376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c r="AY43" s="34">
        <f t="shared" si="5"/>
        <v>0</v>
      </c>
    </row>
    <row r="44" spans="1:51" ht="18.75" customHeight="1" x14ac:dyDescent="0.15">
      <c r="A44" s="512" t="s">
        <v>346</v>
      </c>
      <c r="B44" s="513"/>
      <c r="C44" s="513"/>
      <c r="D44" s="513"/>
      <c r="E44" s="513"/>
      <c r="F44" s="514"/>
      <c r="G44" s="802" t="s">
        <v>146</v>
      </c>
      <c r="H44" s="787"/>
      <c r="I44" s="787"/>
      <c r="J44" s="787"/>
      <c r="K44" s="787"/>
      <c r="L44" s="787"/>
      <c r="M44" s="787"/>
      <c r="N44" s="787"/>
      <c r="O44" s="788"/>
      <c r="P44" s="786" t="s">
        <v>59</v>
      </c>
      <c r="Q44" s="787"/>
      <c r="R44" s="787"/>
      <c r="S44" s="787"/>
      <c r="T44" s="787"/>
      <c r="U44" s="787"/>
      <c r="V44" s="787"/>
      <c r="W44" s="787"/>
      <c r="X44" s="788"/>
      <c r="Y44" s="1011"/>
      <c r="Z44" s="410"/>
      <c r="AA44" s="411"/>
      <c r="AB44" s="1015" t="s">
        <v>11</v>
      </c>
      <c r="AC44" s="1016"/>
      <c r="AD44" s="1017"/>
      <c r="AE44" s="1003" t="s">
        <v>386</v>
      </c>
      <c r="AF44" s="1003"/>
      <c r="AG44" s="1003"/>
      <c r="AH44" s="1003"/>
      <c r="AI44" s="1003" t="s">
        <v>408</v>
      </c>
      <c r="AJ44" s="1003"/>
      <c r="AK44" s="1003"/>
      <c r="AL44" s="458"/>
      <c r="AM44" s="1003" t="s">
        <v>505</v>
      </c>
      <c r="AN44" s="1003"/>
      <c r="AO44" s="1003"/>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12"/>
      <c r="Z45" s="1013"/>
      <c r="AA45" s="1014"/>
      <c r="AB45" s="1018"/>
      <c r="AC45" s="1019"/>
      <c r="AD45" s="102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21"/>
      <c r="I46" s="1021"/>
      <c r="J46" s="1021"/>
      <c r="K46" s="1021"/>
      <c r="L46" s="1021"/>
      <c r="M46" s="1021"/>
      <c r="N46" s="1021"/>
      <c r="O46" s="1022"/>
      <c r="P46" s="191"/>
      <c r="Q46" s="1029"/>
      <c r="R46" s="1029"/>
      <c r="S46" s="1029"/>
      <c r="T46" s="1029"/>
      <c r="U46" s="1029"/>
      <c r="V46" s="1029"/>
      <c r="W46" s="1029"/>
      <c r="X46" s="1030"/>
      <c r="Y46" s="1007" t="s">
        <v>12</v>
      </c>
      <c r="Z46" s="1008"/>
      <c r="AA46" s="1009"/>
      <c r="AB46" s="551"/>
      <c r="AC46" s="1010"/>
      <c r="AD46" s="101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2"/>
      <c r="AC47" s="1006"/>
      <c r="AD47" s="100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5"/>
      <c r="B48" s="656"/>
      <c r="C48" s="656"/>
      <c r="D48" s="656"/>
      <c r="E48" s="656"/>
      <c r="F48" s="657"/>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180</v>
      </c>
      <c r="AC48" s="1036"/>
      <c r="AD48" s="103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4" t="s">
        <v>376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c r="AY50" s="34">
        <f t="shared" si="6"/>
        <v>0</v>
      </c>
    </row>
    <row r="51" spans="1:51" ht="18.75" customHeight="1" x14ac:dyDescent="0.15">
      <c r="A51" s="512" t="s">
        <v>346</v>
      </c>
      <c r="B51" s="513"/>
      <c r="C51" s="513"/>
      <c r="D51" s="513"/>
      <c r="E51" s="513"/>
      <c r="F51" s="514"/>
      <c r="G51" s="802" t="s">
        <v>146</v>
      </c>
      <c r="H51" s="787"/>
      <c r="I51" s="787"/>
      <c r="J51" s="787"/>
      <c r="K51" s="787"/>
      <c r="L51" s="787"/>
      <c r="M51" s="787"/>
      <c r="N51" s="787"/>
      <c r="O51" s="788"/>
      <c r="P51" s="786" t="s">
        <v>59</v>
      </c>
      <c r="Q51" s="787"/>
      <c r="R51" s="787"/>
      <c r="S51" s="787"/>
      <c r="T51" s="787"/>
      <c r="U51" s="787"/>
      <c r="V51" s="787"/>
      <c r="W51" s="787"/>
      <c r="X51" s="788"/>
      <c r="Y51" s="1011"/>
      <c r="Z51" s="410"/>
      <c r="AA51" s="411"/>
      <c r="AB51" s="458" t="s">
        <v>11</v>
      </c>
      <c r="AC51" s="1016"/>
      <c r="AD51" s="1017"/>
      <c r="AE51" s="1003" t="s">
        <v>386</v>
      </c>
      <c r="AF51" s="1003"/>
      <c r="AG51" s="1003"/>
      <c r="AH51" s="1003"/>
      <c r="AI51" s="1003" t="s">
        <v>408</v>
      </c>
      <c r="AJ51" s="1003"/>
      <c r="AK51" s="1003"/>
      <c r="AL51" s="458"/>
      <c r="AM51" s="1003" t="s">
        <v>505</v>
      </c>
      <c r="AN51" s="1003"/>
      <c r="AO51" s="1003"/>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12"/>
      <c r="Z52" s="1013"/>
      <c r="AA52" s="1014"/>
      <c r="AB52" s="1018"/>
      <c r="AC52" s="1019"/>
      <c r="AD52" s="102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21"/>
      <c r="I53" s="1021"/>
      <c r="J53" s="1021"/>
      <c r="K53" s="1021"/>
      <c r="L53" s="1021"/>
      <c r="M53" s="1021"/>
      <c r="N53" s="1021"/>
      <c r="O53" s="1022"/>
      <c r="P53" s="191"/>
      <c r="Q53" s="1029"/>
      <c r="R53" s="1029"/>
      <c r="S53" s="1029"/>
      <c r="T53" s="1029"/>
      <c r="U53" s="1029"/>
      <c r="V53" s="1029"/>
      <c r="W53" s="1029"/>
      <c r="X53" s="1030"/>
      <c r="Y53" s="1007" t="s">
        <v>12</v>
      </c>
      <c r="Z53" s="1008"/>
      <c r="AA53" s="1009"/>
      <c r="AB53" s="551"/>
      <c r="AC53" s="1010"/>
      <c r="AD53" s="101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2"/>
      <c r="AC54" s="1006"/>
      <c r="AD54" s="100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5"/>
      <c r="B55" s="656"/>
      <c r="C55" s="656"/>
      <c r="D55" s="656"/>
      <c r="E55" s="656"/>
      <c r="F55" s="657"/>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180</v>
      </c>
      <c r="AC55" s="1036"/>
      <c r="AD55" s="103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4" t="s">
        <v>376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c r="AY57" s="34">
        <f t="shared" si="7"/>
        <v>0</v>
      </c>
    </row>
    <row r="58" spans="1:51" ht="18.75" customHeight="1" x14ac:dyDescent="0.15">
      <c r="A58" s="512" t="s">
        <v>346</v>
      </c>
      <c r="B58" s="513"/>
      <c r="C58" s="513"/>
      <c r="D58" s="513"/>
      <c r="E58" s="513"/>
      <c r="F58" s="514"/>
      <c r="G58" s="802" t="s">
        <v>146</v>
      </c>
      <c r="H58" s="787"/>
      <c r="I58" s="787"/>
      <c r="J58" s="787"/>
      <c r="K58" s="787"/>
      <c r="L58" s="787"/>
      <c r="M58" s="787"/>
      <c r="N58" s="787"/>
      <c r="O58" s="788"/>
      <c r="P58" s="786" t="s">
        <v>59</v>
      </c>
      <c r="Q58" s="787"/>
      <c r="R58" s="787"/>
      <c r="S58" s="787"/>
      <c r="T58" s="787"/>
      <c r="U58" s="787"/>
      <c r="V58" s="787"/>
      <c r="W58" s="787"/>
      <c r="X58" s="788"/>
      <c r="Y58" s="1011"/>
      <c r="Z58" s="410"/>
      <c r="AA58" s="411"/>
      <c r="AB58" s="1015" t="s">
        <v>11</v>
      </c>
      <c r="AC58" s="1016"/>
      <c r="AD58" s="1017"/>
      <c r="AE58" s="1003" t="s">
        <v>386</v>
      </c>
      <c r="AF58" s="1003"/>
      <c r="AG58" s="1003"/>
      <c r="AH58" s="1003"/>
      <c r="AI58" s="1003" t="s">
        <v>408</v>
      </c>
      <c r="AJ58" s="1003"/>
      <c r="AK58" s="1003"/>
      <c r="AL58" s="458"/>
      <c r="AM58" s="1003" t="s">
        <v>505</v>
      </c>
      <c r="AN58" s="1003"/>
      <c r="AO58" s="1003"/>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12"/>
      <c r="Z59" s="1013"/>
      <c r="AA59" s="1014"/>
      <c r="AB59" s="1018"/>
      <c r="AC59" s="1019"/>
      <c r="AD59" s="102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21"/>
      <c r="I60" s="1021"/>
      <c r="J60" s="1021"/>
      <c r="K60" s="1021"/>
      <c r="L60" s="1021"/>
      <c r="M60" s="1021"/>
      <c r="N60" s="1021"/>
      <c r="O60" s="1022"/>
      <c r="P60" s="191"/>
      <c r="Q60" s="1029"/>
      <c r="R60" s="1029"/>
      <c r="S60" s="1029"/>
      <c r="T60" s="1029"/>
      <c r="U60" s="1029"/>
      <c r="V60" s="1029"/>
      <c r="W60" s="1029"/>
      <c r="X60" s="1030"/>
      <c r="Y60" s="1007" t="s">
        <v>12</v>
      </c>
      <c r="Z60" s="1008"/>
      <c r="AA60" s="1009"/>
      <c r="AB60" s="551"/>
      <c r="AC60" s="1010"/>
      <c r="AD60" s="101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2"/>
      <c r="AC61" s="1006"/>
      <c r="AD61" s="100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5"/>
      <c r="B62" s="656"/>
      <c r="C62" s="656"/>
      <c r="D62" s="656"/>
      <c r="E62" s="656"/>
      <c r="F62" s="657"/>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180</v>
      </c>
      <c r="AC62" s="1036"/>
      <c r="AD62" s="103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4" t="s">
        <v>376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c r="AY64" s="34">
        <f t="shared" si="8"/>
        <v>0</v>
      </c>
    </row>
    <row r="65" spans="1:51" ht="18.75" customHeight="1" x14ac:dyDescent="0.15">
      <c r="A65" s="512" t="s">
        <v>346</v>
      </c>
      <c r="B65" s="513"/>
      <c r="C65" s="513"/>
      <c r="D65" s="513"/>
      <c r="E65" s="513"/>
      <c r="F65" s="514"/>
      <c r="G65" s="802" t="s">
        <v>146</v>
      </c>
      <c r="H65" s="787"/>
      <c r="I65" s="787"/>
      <c r="J65" s="787"/>
      <c r="K65" s="787"/>
      <c r="L65" s="787"/>
      <c r="M65" s="787"/>
      <c r="N65" s="787"/>
      <c r="O65" s="788"/>
      <c r="P65" s="786" t="s">
        <v>59</v>
      </c>
      <c r="Q65" s="787"/>
      <c r="R65" s="787"/>
      <c r="S65" s="787"/>
      <c r="T65" s="787"/>
      <c r="U65" s="787"/>
      <c r="V65" s="787"/>
      <c r="W65" s="787"/>
      <c r="X65" s="788"/>
      <c r="Y65" s="1011"/>
      <c r="Z65" s="410"/>
      <c r="AA65" s="411"/>
      <c r="AB65" s="1015" t="s">
        <v>11</v>
      </c>
      <c r="AC65" s="1016"/>
      <c r="AD65" s="1017"/>
      <c r="AE65" s="1003" t="s">
        <v>386</v>
      </c>
      <c r="AF65" s="1003"/>
      <c r="AG65" s="1003"/>
      <c r="AH65" s="1003"/>
      <c r="AI65" s="1003" t="s">
        <v>408</v>
      </c>
      <c r="AJ65" s="1003"/>
      <c r="AK65" s="1003"/>
      <c r="AL65" s="458"/>
      <c r="AM65" s="1003" t="s">
        <v>505</v>
      </c>
      <c r="AN65" s="1003"/>
      <c r="AO65" s="1003"/>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12"/>
      <c r="Z66" s="1013"/>
      <c r="AA66" s="1014"/>
      <c r="AB66" s="1018"/>
      <c r="AC66" s="1019"/>
      <c r="AD66" s="102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21"/>
      <c r="I67" s="1021"/>
      <c r="J67" s="1021"/>
      <c r="K67" s="1021"/>
      <c r="L67" s="1021"/>
      <c r="M67" s="1021"/>
      <c r="N67" s="1021"/>
      <c r="O67" s="1022"/>
      <c r="P67" s="191"/>
      <c r="Q67" s="1029"/>
      <c r="R67" s="1029"/>
      <c r="S67" s="1029"/>
      <c r="T67" s="1029"/>
      <c r="U67" s="1029"/>
      <c r="V67" s="1029"/>
      <c r="W67" s="1029"/>
      <c r="X67" s="1030"/>
      <c r="Y67" s="1007" t="s">
        <v>12</v>
      </c>
      <c r="Z67" s="1008"/>
      <c r="AA67" s="1009"/>
      <c r="AB67" s="551"/>
      <c r="AC67" s="1010"/>
      <c r="AD67" s="101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2"/>
      <c r="AC68" s="1006"/>
      <c r="AD68" s="100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5"/>
      <c r="B69" s="656"/>
      <c r="C69" s="656"/>
      <c r="D69" s="656"/>
      <c r="E69" s="656"/>
      <c r="F69" s="657"/>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7" t="s">
        <v>180</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4" t="s">
        <v>376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439" t="s">
        <v>362</v>
      </c>
      <c r="H2" s="440"/>
      <c r="I2" s="440"/>
      <c r="J2" s="440"/>
      <c r="K2" s="440"/>
      <c r="L2" s="440"/>
      <c r="M2" s="440"/>
      <c r="N2" s="440"/>
      <c r="O2" s="440"/>
      <c r="P2" s="440"/>
      <c r="Q2" s="440"/>
      <c r="R2" s="440"/>
      <c r="S2" s="440"/>
      <c r="T2" s="440"/>
      <c r="U2" s="440"/>
      <c r="V2" s="440"/>
      <c r="W2" s="440"/>
      <c r="X2" s="440"/>
      <c r="Y2" s="440"/>
      <c r="Z2" s="440"/>
      <c r="AA2" s="440"/>
      <c r="AB2" s="441"/>
      <c r="AC2" s="439" t="s">
        <v>364</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43"/>
      <c r="B5" s="1044"/>
      <c r="C5" s="1044"/>
      <c r="D5" s="1044"/>
      <c r="E5" s="1044"/>
      <c r="F5" s="1045"/>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43"/>
      <c r="B6" s="1044"/>
      <c r="C6" s="1044"/>
      <c r="D6" s="1044"/>
      <c r="E6" s="1044"/>
      <c r="F6" s="1045"/>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43"/>
      <c r="B7" s="1044"/>
      <c r="C7" s="1044"/>
      <c r="D7" s="1044"/>
      <c r="E7" s="1044"/>
      <c r="F7" s="1045"/>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43"/>
      <c r="B8" s="1044"/>
      <c r="C8" s="1044"/>
      <c r="D8" s="1044"/>
      <c r="E8" s="1044"/>
      <c r="F8" s="1045"/>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43"/>
      <c r="B9" s="1044"/>
      <c r="C9" s="1044"/>
      <c r="D9" s="1044"/>
      <c r="E9" s="1044"/>
      <c r="F9" s="1045"/>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43"/>
      <c r="B10" s="1044"/>
      <c r="C10" s="1044"/>
      <c r="D10" s="1044"/>
      <c r="E10" s="1044"/>
      <c r="F10" s="1045"/>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43"/>
      <c r="B11" s="1044"/>
      <c r="C11" s="1044"/>
      <c r="D11" s="1044"/>
      <c r="E11" s="1044"/>
      <c r="F11" s="1045"/>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43"/>
      <c r="B12" s="1044"/>
      <c r="C12" s="1044"/>
      <c r="D12" s="1044"/>
      <c r="E12" s="1044"/>
      <c r="F12" s="1045"/>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43"/>
      <c r="B13" s="1044"/>
      <c r="C13" s="1044"/>
      <c r="D13" s="1044"/>
      <c r="E13" s="1044"/>
      <c r="F13" s="1045"/>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43"/>
      <c r="B15" s="1044"/>
      <c r="C15" s="1044"/>
      <c r="D15" s="1044"/>
      <c r="E15" s="1044"/>
      <c r="F15" s="1045"/>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43"/>
      <c r="B18" s="1044"/>
      <c r="C18" s="1044"/>
      <c r="D18" s="1044"/>
      <c r="E18" s="1044"/>
      <c r="F18" s="1045"/>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43"/>
      <c r="B19" s="1044"/>
      <c r="C19" s="1044"/>
      <c r="D19" s="1044"/>
      <c r="E19" s="1044"/>
      <c r="F19" s="1045"/>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43"/>
      <c r="B20" s="1044"/>
      <c r="C20" s="1044"/>
      <c r="D20" s="1044"/>
      <c r="E20" s="1044"/>
      <c r="F20" s="1045"/>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43"/>
      <c r="B21" s="1044"/>
      <c r="C21" s="1044"/>
      <c r="D21" s="1044"/>
      <c r="E21" s="1044"/>
      <c r="F21" s="1045"/>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43"/>
      <c r="B22" s="1044"/>
      <c r="C22" s="1044"/>
      <c r="D22" s="1044"/>
      <c r="E22" s="1044"/>
      <c r="F22" s="1045"/>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43"/>
      <c r="B23" s="1044"/>
      <c r="C23" s="1044"/>
      <c r="D23" s="1044"/>
      <c r="E23" s="1044"/>
      <c r="F23" s="1045"/>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43"/>
      <c r="B24" s="1044"/>
      <c r="C24" s="1044"/>
      <c r="D24" s="1044"/>
      <c r="E24" s="1044"/>
      <c r="F24" s="1045"/>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43"/>
      <c r="B25" s="1044"/>
      <c r="C25" s="1044"/>
      <c r="D25" s="1044"/>
      <c r="E25" s="1044"/>
      <c r="F25" s="1045"/>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43"/>
      <c r="B26" s="1044"/>
      <c r="C26" s="1044"/>
      <c r="D26" s="1044"/>
      <c r="E26" s="1044"/>
      <c r="F26" s="1045"/>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43"/>
      <c r="B28" s="1044"/>
      <c r="C28" s="1044"/>
      <c r="D28" s="1044"/>
      <c r="E28" s="1044"/>
      <c r="F28" s="1045"/>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43"/>
      <c r="B31" s="1044"/>
      <c r="C31" s="1044"/>
      <c r="D31" s="1044"/>
      <c r="E31" s="1044"/>
      <c r="F31" s="1045"/>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43"/>
      <c r="B32" s="1044"/>
      <c r="C32" s="1044"/>
      <c r="D32" s="1044"/>
      <c r="E32" s="1044"/>
      <c r="F32" s="1045"/>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43"/>
      <c r="B33" s="1044"/>
      <c r="C33" s="1044"/>
      <c r="D33" s="1044"/>
      <c r="E33" s="1044"/>
      <c r="F33" s="1045"/>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43"/>
      <c r="B34" s="1044"/>
      <c r="C34" s="1044"/>
      <c r="D34" s="1044"/>
      <c r="E34" s="1044"/>
      <c r="F34" s="1045"/>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43"/>
      <c r="B35" s="1044"/>
      <c r="C35" s="1044"/>
      <c r="D35" s="1044"/>
      <c r="E35" s="1044"/>
      <c r="F35" s="1045"/>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43"/>
      <c r="B36" s="1044"/>
      <c r="C36" s="1044"/>
      <c r="D36" s="1044"/>
      <c r="E36" s="1044"/>
      <c r="F36" s="1045"/>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43"/>
      <c r="B37" s="1044"/>
      <c r="C37" s="1044"/>
      <c r="D37" s="1044"/>
      <c r="E37" s="1044"/>
      <c r="F37" s="1045"/>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43"/>
      <c r="B38" s="1044"/>
      <c r="C38" s="1044"/>
      <c r="D38" s="1044"/>
      <c r="E38" s="1044"/>
      <c r="F38" s="1045"/>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43"/>
      <c r="B39" s="1044"/>
      <c r="C39" s="1044"/>
      <c r="D39" s="1044"/>
      <c r="E39" s="1044"/>
      <c r="F39" s="1045"/>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43"/>
      <c r="B41" s="1044"/>
      <c r="C41" s="1044"/>
      <c r="D41" s="1044"/>
      <c r="E41" s="1044"/>
      <c r="F41" s="1045"/>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43"/>
      <c r="B44" s="1044"/>
      <c r="C44" s="1044"/>
      <c r="D44" s="1044"/>
      <c r="E44" s="1044"/>
      <c r="F44" s="1045"/>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43"/>
      <c r="B45" s="1044"/>
      <c r="C45" s="1044"/>
      <c r="D45" s="1044"/>
      <c r="E45" s="1044"/>
      <c r="F45" s="1045"/>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43"/>
      <c r="B46" s="1044"/>
      <c r="C46" s="1044"/>
      <c r="D46" s="1044"/>
      <c r="E46" s="1044"/>
      <c r="F46" s="1045"/>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43"/>
      <c r="B47" s="1044"/>
      <c r="C47" s="1044"/>
      <c r="D47" s="1044"/>
      <c r="E47" s="1044"/>
      <c r="F47" s="1045"/>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43"/>
      <c r="B48" s="1044"/>
      <c r="C48" s="1044"/>
      <c r="D48" s="1044"/>
      <c r="E48" s="1044"/>
      <c r="F48" s="1045"/>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43"/>
      <c r="B49" s="1044"/>
      <c r="C49" s="1044"/>
      <c r="D49" s="1044"/>
      <c r="E49" s="1044"/>
      <c r="F49" s="1045"/>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43"/>
      <c r="B50" s="1044"/>
      <c r="C50" s="1044"/>
      <c r="D50" s="1044"/>
      <c r="E50" s="1044"/>
      <c r="F50" s="1045"/>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43"/>
      <c r="B51" s="1044"/>
      <c r="C51" s="1044"/>
      <c r="D51" s="1044"/>
      <c r="E51" s="1044"/>
      <c r="F51" s="1045"/>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43"/>
      <c r="B52" s="1044"/>
      <c r="C52" s="1044"/>
      <c r="D52" s="1044"/>
      <c r="E52" s="1044"/>
      <c r="F52" s="1045"/>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40" t="s">
        <v>28</v>
      </c>
      <c r="B55" s="1041"/>
      <c r="C55" s="1041"/>
      <c r="D55" s="1041"/>
      <c r="E55" s="1041"/>
      <c r="F55" s="1042"/>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43"/>
      <c r="B58" s="1044"/>
      <c r="C58" s="1044"/>
      <c r="D58" s="1044"/>
      <c r="E58" s="1044"/>
      <c r="F58" s="1045"/>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43"/>
      <c r="B59" s="1044"/>
      <c r="C59" s="1044"/>
      <c r="D59" s="1044"/>
      <c r="E59" s="1044"/>
      <c r="F59" s="1045"/>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43"/>
      <c r="B60" s="1044"/>
      <c r="C60" s="1044"/>
      <c r="D60" s="1044"/>
      <c r="E60" s="1044"/>
      <c r="F60" s="1045"/>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43"/>
      <c r="B61" s="1044"/>
      <c r="C61" s="1044"/>
      <c r="D61" s="1044"/>
      <c r="E61" s="1044"/>
      <c r="F61" s="1045"/>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43"/>
      <c r="B62" s="1044"/>
      <c r="C62" s="1044"/>
      <c r="D62" s="1044"/>
      <c r="E62" s="1044"/>
      <c r="F62" s="1045"/>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43"/>
      <c r="B63" s="1044"/>
      <c r="C63" s="1044"/>
      <c r="D63" s="1044"/>
      <c r="E63" s="1044"/>
      <c r="F63" s="1045"/>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43"/>
      <c r="B64" s="1044"/>
      <c r="C64" s="1044"/>
      <c r="D64" s="1044"/>
      <c r="E64" s="1044"/>
      <c r="F64" s="1045"/>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43"/>
      <c r="B65" s="1044"/>
      <c r="C65" s="1044"/>
      <c r="D65" s="1044"/>
      <c r="E65" s="1044"/>
      <c r="F65" s="1045"/>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43"/>
      <c r="B66" s="1044"/>
      <c r="C66" s="1044"/>
      <c r="D66" s="1044"/>
      <c r="E66" s="1044"/>
      <c r="F66" s="1045"/>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43"/>
      <c r="B68" s="1044"/>
      <c r="C68" s="1044"/>
      <c r="D68" s="1044"/>
      <c r="E68" s="1044"/>
      <c r="F68" s="1045"/>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43"/>
      <c r="B71" s="1044"/>
      <c r="C71" s="1044"/>
      <c r="D71" s="1044"/>
      <c r="E71" s="1044"/>
      <c r="F71" s="1045"/>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43"/>
      <c r="B72" s="1044"/>
      <c r="C72" s="1044"/>
      <c r="D72" s="1044"/>
      <c r="E72" s="1044"/>
      <c r="F72" s="1045"/>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43"/>
      <c r="B73" s="1044"/>
      <c r="C73" s="1044"/>
      <c r="D73" s="1044"/>
      <c r="E73" s="1044"/>
      <c r="F73" s="1045"/>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43"/>
      <c r="B74" s="1044"/>
      <c r="C74" s="1044"/>
      <c r="D74" s="1044"/>
      <c r="E74" s="1044"/>
      <c r="F74" s="1045"/>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43"/>
      <c r="B75" s="1044"/>
      <c r="C75" s="1044"/>
      <c r="D75" s="1044"/>
      <c r="E75" s="1044"/>
      <c r="F75" s="1045"/>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43"/>
      <c r="B76" s="1044"/>
      <c r="C76" s="1044"/>
      <c r="D76" s="1044"/>
      <c r="E76" s="1044"/>
      <c r="F76" s="1045"/>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43"/>
      <c r="B77" s="1044"/>
      <c r="C77" s="1044"/>
      <c r="D77" s="1044"/>
      <c r="E77" s="1044"/>
      <c r="F77" s="1045"/>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43"/>
      <c r="B78" s="1044"/>
      <c r="C78" s="1044"/>
      <c r="D78" s="1044"/>
      <c r="E78" s="1044"/>
      <c r="F78" s="1045"/>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43"/>
      <c r="B79" s="1044"/>
      <c r="C79" s="1044"/>
      <c r="D79" s="1044"/>
      <c r="E79" s="1044"/>
      <c r="F79" s="1045"/>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43"/>
      <c r="B81" s="1044"/>
      <c r="C81" s="1044"/>
      <c r="D81" s="1044"/>
      <c r="E81" s="1044"/>
      <c r="F81" s="1045"/>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43"/>
      <c r="B84" s="1044"/>
      <c r="C84" s="1044"/>
      <c r="D84" s="1044"/>
      <c r="E84" s="1044"/>
      <c r="F84" s="1045"/>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43"/>
      <c r="B85" s="1044"/>
      <c r="C85" s="1044"/>
      <c r="D85" s="1044"/>
      <c r="E85" s="1044"/>
      <c r="F85" s="1045"/>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43"/>
      <c r="B86" s="1044"/>
      <c r="C86" s="1044"/>
      <c r="D86" s="1044"/>
      <c r="E86" s="1044"/>
      <c r="F86" s="1045"/>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43"/>
      <c r="B87" s="1044"/>
      <c r="C87" s="1044"/>
      <c r="D87" s="1044"/>
      <c r="E87" s="1044"/>
      <c r="F87" s="1045"/>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43"/>
      <c r="B88" s="1044"/>
      <c r="C88" s="1044"/>
      <c r="D88" s="1044"/>
      <c r="E88" s="1044"/>
      <c r="F88" s="1045"/>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43"/>
      <c r="B89" s="1044"/>
      <c r="C89" s="1044"/>
      <c r="D89" s="1044"/>
      <c r="E89" s="1044"/>
      <c r="F89" s="1045"/>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43"/>
      <c r="B90" s="1044"/>
      <c r="C90" s="1044"/>
      <c r="D90" s="1044"/>
      <c r="E90" s="1044"/>
      <c r="F90" s="1045"/>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43"/>
      <c r="B91" s="1044"/>
      <c r="C91" s="1044"/>
      <c r="D91" s="1044"/>
      <c r="E91" s="1044"/>
      <c r="F91" s="1045"/>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43"/>
      <c r="B92" s="1044"/>
      <c r="C92" s="1044"/>
      <c r="D92" s="1044"/>
      <c r="E92" s="1044"/>
      <c r="F92" s="1045"/>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43"/>
      <c r="B94" s="1044"/>
      <c r="C94" s="1044"/>
      <c r="D94" s="1044"/>
      <c r="E94" s="1044"/>
      <c r="F94" s="1045"/>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43"/>
      <c r="B97" s="1044"/>
      <c r="C97" s="1044"/>
      <c r="D97" s="1044"/>
      <c r="E97" s="1044"/>
      <c r="F97" s="1045"/>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43"/>
      <c r="B98" s="1044"/>
      <c r="C98" s="1044"/>
      <c r="D98" s="1044"/>
      <c r="E98" s="1044"/>
      <c r="F98" s="1045"/>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43"/>
      <c r="B99" s="1044"/>
      <c r="C99" s="1044"/>
      <c r="D99" s="1044"/>
      <c r="E99" s="1044"/>
      <c r="F99" s="1045"/>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43"/>
      <c r="B100" s="1044"/>
      <c r="C100" s="1044"/>
      <c r="D100" s="1044"/>
      <c r="E100" s="1044"/>
      <c r="F100" s="1045"/>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43"/>
      <c r="B101" s="1044"/>
      <c r="C101" s="1044"/>
      <c r="D101" s="1044"/>
      <c r="E101" s="1044"/>
      <c r="F101" s="1045"/>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43"/>
      <c r="B102" s="1044"/>
      <c r="C102" s="1044"/>
      <c r="D102" s="1044"/>
      <c r="E102" s="1044"/>
      <c r="F102" s="1045"/>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43"/>
      <c r="B103" s="1044"/>
      <c r="C103" s="1044"/>
      <c r="D103" s="1044"/>
      <c r="E103" s="1044"/>
      <c r="F103" s="1045"/>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43"/>
      <c r="B104" s="1044"/>
      <c r="C104" s="1044"/>
      <c r="D104" s="1044"/>
      <c r="E104" s="1044"/>
      <c r="F104" s="1045"/>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43"/>
      <c r="B105" s="1044"/>
      <c r="C105" s="1044"/>
      <c r="D105" s="1044"/>
      <c r="E105" s="1044"/>
      <c r="F105" s="1045"/>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43"/>
      <c r="B111" s="1044"/>
      <c r="C111" s="1044"/>
      <c r="D111" s="1044"/>
      <c r="E111" s="1044"/>
      <c r="F111" s="1045"/>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43"/>
      <c r="B112" s="1044"/>
      <c r="C112" s="1044"/>
      <c r="D112" s="1044"/>
      <c r="E112" s="1044"/>
      <c r="F112" s="1045"/>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43"/>
      <c r="B113" s="1044"/>
      <c r="C113" s="1044"/>
      <c r="D113" s="1044"/>
      <c r="E113" s="1044"/>
      <c r="F113" s="1045"/>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43"/>
      <c r="B114" s="1044"/>
      <c r="C114" s="1044"/>
      <c r="D114" s="1044"/>
      <c r="E114" s="1044"/>
      <c r="F114" s="1045"/>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43"/>
      <c r="B115" s="1044"/>
      <c r="C115" s="1044"/>
      <c r="D115" s="1044"/>
      <c r="E115" s="1044"/>
      <c r="F115" s="1045"/>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43"/>
      <c r="B116" s="1044"/>
      <c r="C116" s="1044"/>
      <c r="D116" s="1044"/>
      <c r="E116" s="1044"/>
      <c r="F116" s="1045"/>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43"/>
      <c r="B117" s="1044"/>
      <c r="C117" s="1044"/>
      <c r="D117" s="1044"/>
      <c r="E117" s="1044"/>
      <c r="F117" s="1045"/>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43"/>
      <c r="B118" s="1044"/>
      <c r="C118" s="1044"/>
      <c r="D118" s="1044"/>
      <c r="E118" s="1044"/>
      <c r="F118" s="1045"/>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43"/>
      <c r="B119" s="1044"/>
      <c r="C119" s="1044"/>
      <c r="D119" s="1044"/>
      <c r="E119" s="1044"/>
      <c r="F119" s="1045"/>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43"/>
      <c r="B121" s="1044"/>
      <c r="C121" s="1044"/>
      <c r="D121" s="1044"/>
      <c r="E121" s="1044"/>
      <c r="F121" s="1045"/>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43"/>
      <c r="B124" s="1044"/>
      <c r="C124" s="1044"/>
      <c r="D124" s="1044"/>
      <c r="E124" s="1044"/>
      <c r="F124" s="1045"/>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43"/>
      <c r="B125" s="1044"/>
      <c r="C125" s="1044"/>
      <c r="D125" s="1044"/>
      <c r="E125" s="1044"/>
      <c r="F125" s="1045"/>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43"/>
      <c r="B126" s="1044"/>
      <c r="C126" s="1044"/>
      <c r="D126" s="1044"/>
      <c r="E126" s="1044"/>
      <c r="F126" s="1045"/>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43"/>
      <c r="B127" s="1044"/>
      <c r="C127" s="1044"/>
      <c r="D127" s="1044"/>
      <c r="E127" s="1044"/>
      <c r="F127" s="1045"/>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43"/>
      <c r="B128" s="1044"/>
      <c r="C128" s="1044"/>
      <c r="D128" s="1044"/>
      <c r="E128" s="1044"/>
      <c r="F128" s="1045"/>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43"/>
      <c r="B129" s="1044"/>
      <c r="C129" s="1044"/>
      <c r="D129" s="1044"/>
      <c r="E129" s="1044"/>
      <c r="F129" s="1045"/>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43"/>
      <c r="B130" s="1044"/>
      <c r="C130" s="1044"/>
      <c r="D130" s="1044"/>
      <c r="E130" s="1044"/>
      <c r="F130" s="1045"/>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43"/>
      <c r="B131" s="1044"/>
      <c r="C131" s="1044"/>
      <c r="D131" s="1044"/>
      <c r="E131" s="1044"/>
      <c r="F131" s="1045"/>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43"/>
      <c r="B132" s="1044"/>
      <c r="C132" s="1044"/>
      <c r="D132" s="1044"/>
      <c r="E132" s="1044"/>
      <c r="F132" s="1045"/>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43"/>
      <c r="B134" s="1044"/>
      <c r="C134" s="1044"/>
      <c r="D134" s="1044"/>
      <c r="E134" s="1044"/>
      <c r="F134" s="1045"/>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43"/>
      <c r="B137" s="1044"/>
      <c r="C137" s="1044"/>
      <c r="D137" s="1044"/>
      <c r="E137" s="1044"/>
      <c r="F137" s="1045"/>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43"/>
      <c r="B138" s="1044"/>
      <c r="C138" s="1044"/>
      <c r="D138" s="1044"/>
      <c r="E138" s="1044"/>
      <c r="F138" s="1045"/>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43"/>
      <c r="B139" s="1044"/>
      <c r="C139" s="1044"/>
      <c r="D139" s="1044"/>
      <c r="E139" s="1044"/>
      <c r="F139" s="1045"/>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43"/>
      <c r="B140" s="1044"/>
      <c r="C140" s="1044"/>
      <c r="D140" s="1044"/>
      <c r="E140" s="1044"/>
      <c r="F140" s="1045"/>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43"/>
      <c r="B141" s="1044"/>
      <c r="C141" s="1044"/>
      <c r="D141" s="1044"/>
      <c r="E141" s="1044"/>
      <c r="F141" s="1045"/>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43"/>
      <c r="B142" s="1044"/>
      <c r="C142" s="1044"/>
      <c r="D142" s="1044"/>
      <c r="E142" s="1044"/>
      <c r="F142" s="1045"/>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43"/>
      <c r="B143" s="1044"/>
      <c r="C143" s="1044"/>
      <c r="D143" s="1044"/>
      <c r="E143" s="1044"/>
      <c r="F143" s="1045"/>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43"/>
      <c r="B144" s="1044"/>
      <c r="C144" s="1044"/>
      <c r="D144" s="1044"/>
      <c r="E144" s="1044"/>
      <c r="F144" s="1045"/>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43"/>
      <c r="B145" s="1044"/>
      <c r="C145" s="1044"/>
      <c r="D145" s="1044"/>
      <c r="E145" s="1044"/>
      <c r="F145" s="1045"/>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43"/>
      <c r="B147" s="1044"/>
      <c r="C147" s="1044"/>
      <c r="D147" s="1044"/>
      <c r="E147" s="1044"/>
      <c r="F147" s="1045"/>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43"/>
      <c r="B150" s="1044"/>
      <c r="C150" s="1044"/>
      <c r="D150" s="1044"/>
      <c r="E150" s="1044"/>
      <c r="F150" s="1045"/>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43"/>
      <c r="B151" s="1044"/>
      <c r="C151" s="1044"/>
      <c r="D151" s="1044"/>
      <c r="E151" s="1044"/>
      <c r="F151" s="1045"/>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43"/>
      <c r="B152" s="1044"/>
      <c r="C152" s="1044"/>
      <c r="D152" s="1044"/>
      <c r="E152" s="1044"/>
      <c r="F152" s="1045"/>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43"/>
      <c r="B153" s="1044"/>
      <c r="C153" s="1044"/>
      <c r="D153" s="1044"/>
      <c r="E153" s="1044"/>
      <c r="F153" s="1045"/>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43"/>
      <c r="B154" s="1044"/>
      <c r="C154" s="1044"/>
      <c r="D154" s="1044"/>
      <c r="E154" s="1044"/>
      <c r="F154" s="1045"/>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43"/>
      <c r="B155" s="1044"/>
      <c r="C155" s="1044"/>
      <c r="D155" s="1044"/>
      <c r="E155" s="1044"/>
      <c r="F155" s="1045"/>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43"/>
      <c r="B156" s="1044"/>
      <c r="C156" s="1044"/>
      <c r="D156" s="1044"/>
      <c r="E156" s="1044"/>
      <c r="F156" s="1045"/>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43"/>
      <c r="B157" s="1044"/>
      <c r="C157" s="1044"/>
      <c r="D157" s="1044"/>
      <c r="E157" s="1044"/>
      <c r="F157" s="1045"/>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43"/>
      <c r="B158" s="1044"/>
      <c r="C158" s="1044"/>
      <c r="D158" s="1044"/>
      <c r="E158" s="1044"/>
      <c r="F158" s="1045"/>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43"/>
      <c r="B164" s="1044"/>
      <c r="C164" s="1044"/>
      <c r="D164" s="1044"/>
      <c r="E164" s="1044"/>
      <c r="F164" s="1045"/>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43"/>
      <c r="B165" s="1044"/>
      <c r="C165" s="1044"/>
      <c r="D165" s="1044"/>
      <c r="E165" s="1044"/>
      <c r="F165" s="1045"/>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43"/>
      <c r="B166" s="1044"/>
      <c r="C166" s="1044"/>
      <c r="D166" s="1044"/>
      <c r="E166" s="1044"/>
      <c r="F166" s="1045"/>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43"/>
      <c r="B167" s="1044"/>
      <c r="C167" s="1044"/>
      <c r="D167" s="1044"/>
      <c r="E167" s="1044"/>
      <c r="F167" s="1045"/>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43"/>
      <c r="B168" s="1044"/>
      <c r="C168" s="1044"/>
      <c r="D168" s="1044"/>
      <c r="E168" s="1044"/>
      <c r="F168" s="1045"/>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43"/>
      <c r="B169" s="1044"/>
      <c r="C169" s="1044"/>
      <c r="D169" s="1044"/>
      <c r="E169" s="1044"/>
      <c r="F169" s="1045"/>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43"/>
      <c r="B170" s="1044"/>
      <c r="C170" s="1044"/>
      <c r="D170" s="1044"/>
      <c r="E170" s="1044"/>
      <c r="F170" s="1045"/>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43"/>
      <c r="B171" s="1044"/>
      <c r="C171" s="1044"/>
      <c r="D171" s="1044"/>
      <c r="E171" s="1044"/>
      <c r="F171" s="1045"/>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43"/>
      <c r="B172" s="1044"/>
      <c r="C172" s="1044"/>
      <c r="D172" s="1044"/>
      <c r="E172" s="1044"/>
      <c r="F172" s="1045"/>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43"/>
      <c r="B174" s="1044"/>
      <c r="C174" s="1044"/>
      <c r="D174" s="1044"/>
      <c r="E174" s="1044"/>
      <c r="F174" s="1045"/>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43"/>
      <c r="B177" s="1044"/>
      <c r="C177" s="1044"/>
      <c r="D177" s="1044"/>
      <c r="E177" s="1044"/>
      <c r="F177" s="1045"/>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43"/>
      <c r="B178" s="1044"/>
      <c r="C178" s="1044"/>
      <c r="D178" s="1044"/>
      <c r="E178" s="1044"/>
      <c r="F178" s="1045"/>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43"/>
      <c r="B179" s="1044"/>
      <c r="C179" s="1044"/>
      <c r="D179" s="1044"/>
      <c r="E179" s="1044"/>
      <c r="F179" s="1045"/>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43"/>
      <c r="B180" s="1044"/>
      <c r="C180" s="1044"/>
      <c r="D180" s="1044"/>
      <c r="E180" s="1044"/>
      <c r="F180" s="1045"/>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43"/>
      <c r="B181" s="1044"/>
      <c r="C181" s="1044"/>
      <c r="D181" s="1044"/>
      <c r="E181" s="1044"/>
      <c r="F181" s="1045"/>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43"/>
      <c r="B182" s="1044"/>
      <c r="C182" s="1044"/>
      <c r="D182" s="1044"/>
      <c r="E182" s="1044"/>
      <c r="F182" s="1045"/>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43"/>
      <c r="B183" s="1044"/>
      <c r="C183" s="1044"/>
      <c r="D183" s="1044"/>
      <c r="E183" s="1044"/>
      <c r="F183" s="1045"/>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43"/>
      <c r="B184" s="1044"/>
      <c r="C184" s="1044"/>
      <c r="D184" s="1044"/>
      <c r="E184" s="1044"/>
      <c r="F184" s="1045"/>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43"/>
      <c r="B185" s="1044"/>
      <c r="C185" s="1044"/>
      <c r="D185" s="1044"/>
      <c r="E185" s="1044"/>
      <c r="F185" s="1045"/>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43"/>
      <c r="B187" s="1044"/>
      <c r="C187" s="1044"/>
      <c r="D187" s="1044"/>
      <c r="E187" s="1044"/>
      <c r="F187" s="1045"/>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43"/>
      <c r="B190" s="1044"/>
      <c r="C190" s="1044"/>
      <c r="D190" s="1044"/>
      <c r="E190" s="1044"/>
      <c r="F190" s="1045"/>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43"/>
      <c r="B191" s="1044"/>
      <c r="C191" s="1044"/>
      <c r="D191" s="1044"/>
      <c r="E191" s="1044"/>
      <c r="F191" s="1045"/>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43"/>
      <c r="B192" s="1044"/>
      <c r="C192" s="1044"/>
      <c r="D192" s="1044"/>
      <c r="E192" s="1044"/>
      <c r="F192" s="1045"/>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43"/>
      <c r="B193" s="1044"/>
      <c r="C193" s="1044"/>
      <c r="D193" s="1044"/>
      <c r="E193" s="1044"/>
      <c r="F193" s="1045"/>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43"/>
      <c r="B194" s="1044"/>
      <c r="C194" s="1044"/>
      <c r="D194" s="1044"/>
      <c r="E194" s="1044"/>
      <c r="F194" s="1045"/>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43"/>
      <c r="B195" s="1044"/>
      <c r="C195" s="1044"/>
      <c r="D195" s="1044"/>
      <c r="E195" s="1044"/>
      <c r="F195" s="1045"/>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43"/>
      <c r="B196" s="1044"/>
      <c r="C196" s="1044"/>
      <c r="D196" s="1044"/>
      <c r="E196" s="1044"/>
      <c r="F196" s="1045"/>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43"/>
      <c r="B197" s="1044"/>
      <c r="C197" s="1044"/>
      <c r="D197" s="1044"/>
      <c r="E197" s="1044"/>
      <c r="F197" s="1045"/>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43"/>
      <c r="B198" s="1044"/>
      <c r="C198" s="1044"/>
      <c r="D198" s="1044"/>
      <c r="E198" s="1044"/>
      <c r="F198" s="1045"/>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43"/>
      <c r="B200" s="1044"/>
      <c r="C200" s="1044"/>
      <c r="D200" s="1044"/>
      <c r="E200" s="1044"/>
      <c r="F200" s="1045"/>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43"/>
      <c r="B203" s="1044"/>
      <c r="C203" s="1044"/>
      <c r="D203" s="1044"/>
      <c r="E203" s="1044"/>
      <c r="F203" s="1045"/>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43"/>
      <c r="B204" s="1044"/>
      <c r="C204" s="1044"/>
      <c r="D204" s="1044"/>
      <c r="E204" s="1044"/>
      <c r="F204" s="1045"/>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43"/>
      <c r="B205" s="1044"/>
      <c r="C205" s="1044"/>
      <c r="D205" s="1044"/>
      <c r="E205" s="1044"/>
      <c r="F205" s="1045"/>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43"/>
      <c r="B206" s="1044"/>
      <c r="C206" s="1044"/>
      <c r="D206" s="1044"/>
      <c r="E206" s="1044"/>
      <c r="F206" s="1045"/>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43"/>
      <c r="B207" s="1044"/>
      <c r="C207" s="1044"/>
      <c r="D207" s="1044"/>
      <c r="E207" s="1044"/>
      <c r="F207" s="1045"/>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43"/>
      <c r="B208" s="1044"/>
      <c r="C208" s="1044"/>
      <c r="D208" s="1044"/>
      <c r="E208" s="1044"/>
      <c r="F208" s="1045"/>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43"/>
      <c r="B209" s="1044"/>
      <c r="C209" s="1044"/>
      <c r="D209" s="1044"/>
      <c r="E209" s="1044"/>
      <c r="F209" s="1045"/>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43"/>
      <c r="B210" s="1044"/>
      <c r="C210" s="1044"/>
      <c r="D210" s="1044"/>
      <c r="E210" s="1044"/>
      <c r="F210" s="1045"/>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43"/>
      <c r="B211" s="1044"/>
      <c r="C211" s="1044"/>
      <c r="D211" s="1044"/>
      <c r="E211" s="1044"/>
      <c r="F211" s="1045"/>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43"/>
      <c r="B217" s="1044"/>
      <c r="C217" s="1044"/>
      <c r="D217" s="1044"/>
      <c r="E217" s="1044"/>
      <c r="F217" s="1045"/>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43"/>
      <c r="B218" s="1044"/>
      <c r="C218" s="1044"/>
      <c r="D218" s="1044"/>
      <c r="E218" s="1044"/>
      <c r="F218" s="1045"/>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43"/>
      <c r="B219" s="1044"/>
      <c r="C219" s="1044"/>
      <c r="D219" s="1044"/>
      <c r="E219" s="1044"/>
      <c r="F219" s="1045"/>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43"/>
      <c r="B220" s="1044"/>
      <c r="C220" s="1044"/>
      <c r="D220" s="1044"/>
      <c r="E220" s="1044"/>
      <c r="F220" s="1045"/>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43"/>
      <c r="B221" s="1044"/>
      <c r="C221" s="1044"/>
      <c r="D221" s="1044"/>
      <c r="E221" s="1044"/>
      <c r="F221" s="1045"/>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43"/>
      <c r="B222" s="1044"/>
      <c r="C222" s="1044"/>
      <c r="D222" s="1044"/>
      <c r="E222" s="1044"/>
      <c r="F222" s="1045"/>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43"/>
      <c r="B223" s="1044"/>
      <c r="C223" s="1044"/>
      <c r="D223" s="1044"/>
      <c r="E223" s="1044"/>
      <c r="F223" s="1045"/>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43"/>
      <c r="B224" s="1044"/>
      <c r="C224" s="1044"/>
      <c r="D224" s="1044"/>
      <c r="E224" s="1044"/>
      <c r="F224" s="1045"/>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43"/>
      <c r="B225" s="1044"/>
      <c r="C225" s="1044"/>
      <c r="D225" s="1044"/>
      <c r="E225" s="1044"/>
      <c r="F225" s="1045"/>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43"/>
      <c r="B227" s="1044"/>
      <c r="C227" s="1044"/>
      <c r="D227" s="1044"/>
      <c r="E227" s="1044"/>
      <c r="F227" s="1045"/>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43"/>
      <c r="B230" s="1044"/>
      <c r="C230" s="1044"/>
      <c r="D230" s="1044"/>
      <c r="E230" s="1044"/>
      <c r="F230" s="1045"/>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43"/>
      <c r="B231" s="1044"/>
      <c r="C231" s="1044"/>
      <c r="D231" s="1044"/>
      <c r="E231" s="1044"/>
      <c r="F231" s="1045"/>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43"/>
      <c r="B232" s="1044"/>
      <c r="C232" s="1044"/>
      <c r="D232" s="1044"/>
      <c r="E232" s="1044"/>
      <c r="F232" s="1045"/>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43"/>
      <c r="B233" s="1044"/>
      <c r="C233" s="1044"/>
      <c r="D233" s="1044"/>
      <c r="E233" s="1044"/>
      <c r="F233" s="1045"/>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43"/>
      <c r="B234" s="1044"/>
      <c r="C234" s="1044"/>
      <c r="D234" s="1044"/>
      <c r="E234" s="1044"/>
      <c r="F234" s="1045"/>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43"/>
      <c r="B235" s="1044"/>
      <c r="C235" s="1044"/>
      <c r="D235" s="1044"/>
      <c r="E235" s="1044"/>
      <c r="F235" s="1045"/>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43"/>
      <c r="B236" s="1044"/>
      <c r="C236" s="1044"/>
      <c r="D236" s="1044"/>
      <c r="E236" s="1044"/>
      <c r="F236" s="1045"/>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43"/>
      <c r="B237" s="1044"/>
      <c r="C237" s="1044"/>
      <c r="D237" s="1044"/>
      <c r="E237" s="1044"/>
      <c r="F237" s="1045"/>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43"/>
      <c r="B238" s="1044"/>
      <c r="C238" s="1044"/>
      <c r="D238" s="1044"/>
      <c r="E238" s="1044"/>
      <c r="F238" s="1045"/>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43"/>
      <c r="B240" s="1044"/>
      <c r="C240" s="1044"/>
      <c r="D240" s="1044"/>
      <c r="E240" s="1044"/>
      <c r="F240" s="1045"/>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43"/>
      <c r="B243" s="1044"/>
      <c r="C243" s="1044"/>
      <c r="D243" s="1044"/>
      <c r="E243" s="1044"/>
      <c r="F243" s="1045"/>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43"/>
      <c r="B244" s="1044"/>
      <c r="C244" s="1044"/>
      <c r="D244" s="1044"/>
      <c r="E244" s="1044"/>
      <c r="F244" s="1045"/>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43"/>
      <c r="B245" s="1044"/>
      <c r="C245" s="1044"/>
      <c r="D245" s="1044"/>
      <c r="E245" s="1044"/>
      <c r="F245" s="1045"/>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43"/>
      <c r="B246" s="1044"/>
      <c r="C246" s="1044"/>
      <c r="D246" s="1044"/>
      <c r="E246" s="1044"/>
      <c r="F246" s="1045"/>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43"/>
      <c r="B247" s="1044"/>
      <c r="C247" s="1044"/>
      <c r="D247" s="1044"/>
      <c r="E247" s="1044"/>
      <c r="F247" s="1045"/>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43"/>
      <c r="B248" s="1044"/>
      <c r="C248" s="1044"/>
      <c r="D248" s="1044"/>
      <c r="E248" s="1044"/>
      <c r="F248" s="1045"/>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43"/>
      <c r="B249" s="1044"/>
      <c r="C249" s="1044"/>
      <c r="D249" s="1044"/>
      <c r="E249" s="1044"/>
      <c r="F249" s="1045"/>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43"/>
      <c r="B250" s="1044"/>
      <c r="C250" s="1044"/>
      <c r="D250" s="1044"/>
      <c r="E250" s="1044"/>
      <c r="F250" s="1045"/>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43"/>
      <c r="B251" s="1044"/>
      <c r="C251" s="1044"/>
      <c r="D251" s="1044"/>
      <c r="E251" s="1044"/>
      <c r="F251" s="1045"/>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43"/>
      <c r="B253" s="1044"/>
      <c r="C253" s="1044"/>
      <c r="D253" s="1044"/>
      <c r="E253" s="1044"/>
      <c r="F253" s="1045"/>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43"/>
      <c r="B256" s="1044"/>
      <c r="C256" s="1044"/>
      <c r="D256" s="1044"/>
      <c r="E256" s="1044"/>
      <c r="F256" s="1045"/>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43"/>
      <c r="B257" s="1044"/>
      <c r="C257" s="1044"/>
      <c r="D257" s="1044"/>
      <c r="E257" s="1044"/>
      <c r="F257" s="1045"/>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43"/>
      <c r="B258" s="1044"/>
      <c r="C258" s="1044"/>
      <c r="D258" s="1044"/>
      <c r="E258" s="1044"/>
      <c r="F258" s="1045"/>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43"/>
      <c r="B259" s="1044"/>
      <c r="C259" s="1044"/>
      <c r="D259" s="1044"/>
      <c r="E259" s="1044"/>
      <c r="F259" s="1045"/>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43"/>
      <c r="B260" s="1044"/>
      <c r="C260" s="1044"/>
      <c r="D260" s="1044"/>
      <c r="E260" s="1044"/>
      <c r="F260" s="1045"/>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43"/>
      <c r="B261" s="1044"/>
      <c r="C261" s="1044"/>
      <c r="D261" s="1044"/>
      <c r="E261" s="1044"/>
      <c r="F261" s="1045"/>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43"/>
      <c r="B262" s="1044"/>
      <c r="C262" s="1044"/>
      <c r="D262" s="1044"/>
      <c r="E262" s="1044"/>
      <c r="F262" s="1045"/>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43"/>
      <c r="B263" s="1044"/>
      <c r="C263" s="1044"/>
      <c r="D263" s="1044"/>
      <c r="E263" s="1044"/>
      <c r="F263" s="1045"/>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43"/>
      <c r="B264" s="1044"/>
      <c r="C264" s="1044"/>
      <c r="D264" s="1044"/>
      <c r="E264" s="1044"/>
      <c r="F264" s="1045"/>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64">
        <v>1</v>
      </c>
      <c r="B4" s="1064">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63"/>
      <c r="AD4" s="1063"/>
      <c r="AE4" s="1063"/>
      <c r="AF4" s="1063"/>
      <c r="AG4" s="106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4">
        <v>2</v>
      </c>
      <c r="B5" s="1064">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63"/>
      <c r="AD5" s="1063"/>
      <c r="AE5" s="1063"/>
      <c r="AF5" s="1063"/>
      <c r="AG5" s="106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4">
        <v>3</v>
      </c>
      <c r="B6" s="1064">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63"/>
      <c r="AD6" s="1063"/>
      <c r="AE6" s="1063"/>
      <c r="AF6" s="1063"/>
      <c r="AG6" s="106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4">
        <v>4</v>
      </c>
      <c r="B7" s="1064">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63"/>
      <c r="AD7" s="1063"/>
      <c r="AE7" s="1063"/>
      <c r="AF7" s="1063"/>
      <c r="AG7" s="106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4">
        <v>5</v>
      </c>
      <c r="B8" s="1064">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63"/>
      <c r="AD8" s="1063"/>
      <c r="AE8" s="1063"/>
      <c r="AF8" s="1063"/>
      <c r="AG8" s="106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4">
        <v>6</v>
      </c>
      <c r="B9" s="1064">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63"/>
      <c r="AD9" s="1063"/>
      <c r="AE9" s="1063"/>
      <c r="AF9" s="1063"/>
      <c r="AG9" s="106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4">
        <v>7</v>
      </c>
      <c r="B10" s="1064">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63"/>
      <c r="AD10" s="1063"/>
      <c r="AE10" s="1063"/>
      <c r="AF10" s="1063"/>
      <c r="AG10" s="106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4">
        <v>8</v>
      </c>
      <c r="B11" s="1064">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63"/>
      <c r="AD11" s="1063"/>
      <c r="AE11" s="1063"/>
      <c r="AF11" s="1063"/>
      <c r="AG11" s="106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4">
        <v>9</v>
      </c>
      <c r="B12" s="1064">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63"/>
      <c r="AD12" s="1063"/>
      <c r="AE12" s="1063"/>
      <c r="AF12" s="1063"/>
      <c r="AG12" s="106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4">
        <v>10</v>
      </c>
      <c r="B13" s="1064">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63"/>
      <c r="AD13" s="1063"/>
      <c r="AE13" s="1063"/>
      <c r="AF13" s="1063"/>
      <c r="AG13" s="106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4">
        <v>11</v>
      </c>
      <c r="B14" s="1064">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63"/>
      <c r="AD14" s="1063"/>
      <c r="AE14" s="1063"/>
      <c r="AF14" s="1063"/>
      <c r="AG14" s="106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4">
        <v>12</v>
      </c>
      <c r="B15" s="1064">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63"/>
      <c r="AD15" s="1063"/>
      <c r="AE15" s="1063"/>
      <c r="AF15" s="1063"/>
      <c r="AG15" s="106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4">
        <v>13</v>
      </c>
      <c r="B16" s="1064">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63"/>
      <c r="AD16" s="1063"/>
      <c r="AE16" s="1063"/>
      <c r="AF16" s="1063"/>
      <c r="AG16" s="106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4">
        <v>14</v>
      </c>
      <c r="B17" s="1064">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63"/>
      <c r="AD17" s="1063"/>
      <c r="AE17" s="1063"/>
      <c r="AF17" s="1063"/>
      <c r="AG17" s="106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4">
        <v>15</v>
      </c>
      <c r="B18" s="1064">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63"/>
      <c r="AD18" s="1063"/>
      <c r="AE18" s="1063"/>
      <c r="AF18" s="1063"/>
      <c r="AG18" s="106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4">
        <v>16</v>
      </c>
      <c r="B19" s="1064">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63"/>
      <c r="AD19" s="1063"/>
      <c r="AE19" s="1063"/>
      <c r="AF19" s="1063"/>
      <c r="AG19" s="106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4">
        <v>17</v>
      </c>
      <c r="B20" s="1064">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63"/>
      <c r="AD20" s="1063"/>
      <c r="AE20" s="1063"/>
      <c r="AF20" s="1063"/>
      <c r="AG20" s="106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4">
        <v>18</v>
      </c>
      <c r="B21" s="1064">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63"/>
      <c r="AD21" s="1063"/>
      <c r="AE21" s="1063"/>
      <c r="AF21" s="1063"/>
      <c r="AG21" s="106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4">
        <v>19</v>
      </c>
      <c r="B22" s="1064">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63"/>
      <c r="AD22" s="1063"/>
      <c r="AE22" s="1063"/>
      <c r="AF22" s="1063"/>
      <c r="AG22" s="106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4">
        <v>20</v>
      </c>
      <c r="B23" s="1064">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63"/>
      <c r="AD23" s="1063"/>
      <c r="AE23" s="1063"/>
      <c r="AF23" s="1063"/>
      <c r="AG23" s="106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4">
        <v>21</v>
      </c>
      <c r="B24" s="1064">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63"/>
      <c r="AD24" s="1063"/>
      <c r="AE24" s="1063"/>
      <c r="AF24" s="1063"/>
      <c r="AG24" s="106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4">
        <v>22</v>
      </c>
      <c r="B25" s="1064">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63"/>
      <c r="AD25" s="1063"/>
      <c r="AE25" s="1063"/>
      <c r="AF25" s="1063"/>
      <c r="AG25" s="106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4">
        <v>23</v>
      </c>
      <c r="B26" s="1064">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63"/>
      <c r="AD26" s="1063"/>
      <c r="AE26" s="1063"/>
      <c r="AF26" s="1063"/>
      <c r="AG26" s="106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4">
        <v>24</v>
      </c>
      <c r="B27" s="1064">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63"/>
      <c r="AD27" s="1063"/>
      <c r="AE27" s="1063"/>
      <c r="AF27" s="1063"/>
      <c r="AG27" s="106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4">
        <v>25</v>
      </c>
      <c r="B28" s="1064">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63"/>
      <c r="AD28" s="1063"/>
      <c r="AE28" s="1063"/>
      <c r="AF28" s="1063"/>
      <c r="AG28" s="106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4">
        <v>26</v>
      </c>
      <c r="B29" s="1064">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63"/>
      <c r="AD29" s="1063"/>
      <c r="AE29" s="1063"/>
      <c r="AF29" s="1063"/>
      <c r="AG29" s="106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4">
        <v>27</v>
      </c>
      <c r="B30" s="1064">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63"/>
      <c r="AD30" s="1063"/>
      <c r="AE30" s="1063"/>
      <c r="AF30" s="1063"/>
      <c r="AG30" s="106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4">
        <v>28</v>
      </c>
      <c r="B31" s="1064">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63"/>
      <c r="AD31" s="1063"/>
      <c r="AE31" s="1063"/>
      <c r="AF31" s="1063"/>
      <c r="AG31" s="106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4">
        <v>29</v>
      </c>
      <c r="B32" s="1064">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63"/>
      <c r="AD32" s="1063"/>
      <c r="AE32" s="1063"/>
      <c r="AF32" s="1063"/>
      <c r="AG32" s="106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4">
        <v>30</v>
      </c>
      <c r="B33" s="1064">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63"/>
      <c r="AD33" s="1063"/>
      <c r="AE33" s="1063"/>
      <c r="AF33" s="1063"/>
      <c r="AG33" s="106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64">
        <v>1</v>
      </c>
      <c r="B37" s="1064">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63"/>
      <c r="AD37" s="1063"/>
      <c r="AE37" s="1063"/>
      <c r="AF37" s="1063"/>
      <c r="AG37" s="106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4">
        <v>2</v>
      </c>
      <c r="B38" s="1064">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63"/>
      <c r="AD38" s="1063"/>
      <c r="AE38" s="1063"/>
      <c r="AF38" s="1063"/>
      <c r="AG38" s="106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4">
        <v>3</v>
      </c>
      <c r="B39" s="1064">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63"/>
      <c r="AD39" s="1063"/>
      <c r="AE39" s="1063"/>
      <c r="AF39" s="1063"/>
      <c r="AG39" s="106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4">
        <v>4</v>
      </c>
      <c r="B40" s="1064">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63"/>
      <c r="AD40" s="1063"/>
      <c r="AE40" s="1063"/>
      <c r="AF40" s="1063"/>
      <c r="AG40" s="106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4">
        <v>5</v>
      </c>
      <c r="B41" s="1064">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63"/>
      <c r="AD41" s="1063"/>
      <c r="AE41" s="1063"/>
      <c r="AF41" s="1063"/>
      <c r="AG41" s="106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4">
        <v>6</v>
      </c>
      <c r="B42" s="1064">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63"/>
      <c r="AD42" s="1063"/>
      <c r="AE42" s="1063"/>
      <c r="AF42" s="1063"/>
      <c r="AG42" s="106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4">
        <v>7</v>
      </c>
      <c r="B43" s="1064">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63"/>
      <c r="AD43" s="1063"/>
      <c r="AE43" s="1063"/>
      <c r="AF43" s="1063"/>
      <c r="AG43" s="106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4">
        <v>8</v>
      </c>
      <c r="B44" s="1064">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63"/>
      <c r="AD44" s="1063"/>
      <c r="AE44" s="1063"/>
      <c r="AF44" s="1063"/>
      <c r="AG44" s="106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4">
        <v>9</v>
      </c>
      <c r="B45" s="1064">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63"/>
      <c r="AD45" s="1063"/>
      <c r="AE45" s="1063"/>
      <c r="AF45" s="1063"/>
      <c r="AG45" s="106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4">
        <v>10</v>
      </c>
      <c r="B46" s="1064">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63"/>
      <c r="AD46" s="1063"/>
      <c r="AE46" s="1063"/>
      <c r="AF46" s="1063"/>
      <c r="AG46" s="106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4">
        <v>11</v>
      </c>
      <c r="B47" s="1064">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63"/>
      <c r="AD47" s="1063"/>
      <c r="AE47" s="1063"/>
      <c r="AF47" s="1063"/>
      <c r="AG47" s="106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4">
        <v>12</v>
      </c>
      <c r="B48" s="1064">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63"/>
      <c r="AD48" s="1063"/>
      <c r="AE48" s="1063"/>
      <c r="AF48" s="1063"/>
      <c r="AG48" s="106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4">
        <v>13</v>
      </c>
      <c r="B49" s="1064">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63"/>
      <c r="AD49" s="1063"/>
      <c r="AE49" s="1063"/>
      <c r="AF49" s="1063"/>
      <c r="AG49" s="106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4">
        <v>14</v>
      </c>
      <c r="B50" s="1064">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63"/>
      <c r="AD50" s="1063"/>
      <c r="AE50" s="1063"/>
      <c r="AF50" s="1063"/>
      <c r="AG50" s="106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4">
        <v>15</v>
      </c>
      <c r="B51" s="1064">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63"/>
      <c r="AD51" s="1063"/>
      <c r="AE51" s="1063"/>
      <c r="AF51" s="1063"/>
      <c r="AG51" s="106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4">
        <v>16</v>
      </c>
      <c r="B52" s="1064">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63"/>
      <c r="AD52" s="1063"/>
      <c r="AE52" s="1063"/>
      <c r="AF52" s="1063"/>
      <c r="AG52" s="106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4">
        <v>17</v>
      </c>
      <c r="B53" s="1064">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63"/>
      <c r="AD53" s="1063"/>
      <c r="AE53" s="1063"/>
      <c r="AF53" s="1063"/>
      <c r="AG53" s="106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4">
        <v>18</v>
      </c>
      <c r="B54" s="1064">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63"/>
      <c r="AD54" s="1063"/>
      <c r="AE54" s="1063"/>
      <c r="AF54" s="1063"/>
      <c r="AG54" s="106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4">
        <v>19</v>
      </c>
      <c r="B55" s="1064">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63"/>
      <c r="AD55" s="1063"/>
      <c r="AE55" s="1063"/>
      <c r="AF55" s="1063"/>
      <c r="AG55" s="106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4">
        <v>20</v>
      </c>
      <c r="B56" s="1064">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63"/>
      <c r="AD56" s="1063"/>
      <c r="AE56" s="1063"/>
      <c r="AF56" s="1063"/>
      <c r="AG56" s="106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4">
        <v>21</v>
      </c>
      <c r="B57" s="1064">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63"/>
      <c r="AD57" s="1063"/>
      <c r="AE57" s="1063"/>
      <c r="AF57" s="1063"/>
      <c r="AG57" s="106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4">
        <v>22</v>
      </c>
      <c r="B58" s="1064">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63"/>
      <c r="AD58" s="1063"/>
      <c r="AE58" s="1063"/>
      <c r="AF58" s="1063"/>
      <c r="AG58" s="106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4">
        <v>23</v>
      </c>
      <c r="B59" s="1064">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63"/>
      <c r="AD59" s="1063"/>
      <c r="AE59" s="1063"/>
      <c r="AF59" s="1063"/>
      <c r="AG59" s="106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4">
        <v>24</v>
      </c>
      <c r="B60" s="1064">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63"/>
      <c r="AD60" s="1063"/>
      <c r="AE60" s="1063"/>
      <c r="AF60" s="1063"/>
      <c r="AG60" s="106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4">
        <v>25</v>
      </c>
      <c r="B61" s="1064">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63"/>
      <c r="AD61" s="1063"/>
      <c r="AE61" s="1063"/>
      <c r="AF61" s="1063"/>
      <c r="AG61" s="106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4">
        <v>26</v>
      </c>
      <c r="B62" s="1064">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63"/>
      <c r="AD62" s="1063"/>
      <c r="AE62" s="1063"/>
      <c r="AF62" s="1063"/>
      <c r="AG62" s="106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4">
        <v>27</v>
      </c>
      <c r="B63" s="1064">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63"/>
      <c r="AD63" s="1063"/>
      <c r="AE63" s="1063"/>
      <c r="AF63" s="1063"/>
      <c r="AG63" s="106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4">
        <v>28</v>
      </c>
      <c r="B64" s="1064">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63"/>
      <c r="AD64" s="1063"/>
      <c r="AE64" s="1063"/>
      <c r="AF64" s="1063"/>
      <c r="AG64" s="106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4">
        <v>29</v>
      </c>
      <c r="B65" s="1064">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63"/>
      <c r="AD65" s="1063"/>
      <c r="AE65" s="1063"/>
      <c r="AF65" s="1063"/>
      <c r="AG65" s="106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4">
        <v>30</v>
      </c>
      <c r="B66" s="1064">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63"/>
      <c r="AD66" s="1063"/>
      <c r="AE66" s="1063"/>
      <c r="AF66" s="1063"/>
      <c r="AG66" s="106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 t="shared" ref="AY69:AY70" si="0">$AY$67</f>
        <v>0</v>
      </c>
    </row>
    <row r="70" spans="1:51" ht="26.25" customHeight="1" x14ac:dyDescent="0.15">
      <c r="A70" s="1064">
        <v>1</v>
      </c>
      <c r="B70" s="1064">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63"/>
      <c r="AD70" s="1063"/>
      <c r="AE70" s="1063"/>
      <c r="AF70" s="1063"/>
      <c r="AG70" s="106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4">
        <v>2</v>
      </c>
      <c r="B71" s="1064">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63"/>
      <c r="AD71" s="1063"/>
      <c r="AE71" s="1063"/>
      <c r="AF71" s="1063"/>
      <c r="AG71" s="106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4">
        <v>3</v>
      </c>
      <c r="B72" s="1064">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63"/>
      <c r="AD72" s="1063"/>
      <c r="AE72" s="1063"/>
      <c r="AF72" s="1063"/>
      <c r="AG72" s="106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4">
        <v>4</v>
      </c>
      <c r="B73" s="1064">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63"/>
      <c r="AD73" s="1063"/>
      <c r="AE73" s="1063"/>
      <c r="AF73" s="1063"/>
      <c r="AG73" s="106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4">
        <v>5</v>
      </c>
      <c r="B74" s="1064">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63"/>
      <c r="AD74" s="1063"/>
      <c r="AE74" s="1063"/>
      <c r="AF74" s="1063"/>
      <c r="AG74" s="106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4">
        <v>6</v>
      </c>
      <c r="B75" s="1064">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63"/>
      <c r="AD75" s="1063"/>
      <c r="AE75" s="1063"/>
      <c r="AF75" s="1063"/>
      <c r="AG75" s="106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4">
        <v>7</v>
      </c>
      <c r="B76" s="1064">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63"/>
      <c r="AD76" s="1063"/>
      <c r="AE76" s="1063"/>
      <c r="AF76" s="1063"/>
      <c r="AG76" s="106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4">
        <v>8</v>
      </c>
      <c r="B77" s="1064">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63"/>
      <c r="AD77" s="1063"/>
      <c r="AE77" s="1063"/>
      <c r="AF77" s="1063"/>
      <c r="AG77" s="106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4">
        <v>9</v>
      </c>
      <c r="B78" s="1064">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63"/>
      <c r="AD78" s="1063"/>
      <c r="AE78" s="1063"/>
      <c r="AF78" s="1063"/>
      <c r="AG78" s="106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4">
        <v>10</v>
      </c>
      <c r="B79" s="1064">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63"/>
      <c r="AD79" s="1063"/>
      <c r="AE79" s="1063"/>
      <c r="AF79" s="1063"/>
      <c r="AG79" s="106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4">
        <v>11</v>
      </c>
      <c r="B80" s="1064">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63"/>
      <c r="AD80" s="1063"/>
      <c r="AE80" s="1063"/>
      <c r="AF80" s="1063"/>
      <c r="AG80" s="106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4">
        <v>12</v>
      </c>
      <c r="B81" s="1064">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63"/>
      <c r="AD81" s="1063"/>
      <c r="AE81" s="1063"/>
      <c r="AF81" s="1063"/>
      <c r="AG81" s="106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4">
        <v>13</v>
      </c>
      <c r="B82" s="1064">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63"/>
      <c r="AD82" s="1063"/>
      <c r="AE82" s="1063"/>
      <c r="AF82" s="1063"/>
      <c r="AG82" s="106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4">
        <v>14</v>
      </c>
      <c r="B83" s="1064">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63"/>
      <c r="AD83" s="1063"/>
      <c r="AE83" s="1063"/>
      <c r="AF83" s="1063"/>
      <c r="AG83" s="106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4">
        <v>15</v>
      </c>
      <c r="B84" s="1064">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63"/>
      <c r="AD84" s="1063"/>
      <c r="AE84" s="1063"/>
      <c r="AF84" s="1063"/>
      <c r="AG84" s="106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4">
        <v>16</v>
      </c>
      <c r="B85" s="1064">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63"/>
      <c r="AD85" s="1063"/>
      <c r="AE85" s="1063"/>
      <c r="AF85" s="1063"/>
      <c r="AG85" s="106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4">
        <v>17</v>
      </c>
      <c r="B86" s="1064">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63"/>
      <c r="AD86" s="1063"/>
      <c r="AE86" s="1063"/>
      <c r="AF86" s="1063"/>
      <c r="AG86" s="106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4">
        <v>18</v>
      </c>
      <c r="B87" s="1064">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63"/>
      <c r="AD87" s="1063"/>
      <c r="AE87" s="1063"/>
      <c r="AF87" s="1063"/>
      <c r="AG87" s="106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4">
        <v>19</v>
      </c>
      <c r="B88" s="1064">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63"/>
      <c r="AD88" s="1063"/>
      <c r="AE88" s="1063"/>
      <c r="AF88" s="1063"/>
      <c r="AG88" s="106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4">
        <v>20</v>
      </c>
      <c r="B89" s="1064">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63"/>
      <c r="AD89" s="1063"/>
      <c r="AE89" s="1063"/>
      <c r="AF89" s="1063"/>
      <c r="AG89" s="106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4">
        <v>21</v>
      </c>
      <c r="B90" s="1064">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63"/>
      <c r="AD90" s="1063"/>
      <c r="AE90" s="1063"/>
      <c r="AF90" s="1063"/>
      <c r="AG90" s="106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4">
        <v>22</v>
      </c>
      <c r="B91" s="1064">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63"/>
      <c r="AD91" s="1063"/>
      <c r="AE91" s="1063"/>
      <c r="AF91" s="1063"/>
      <c r="AG91" s="106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4">
        <v>23</v>
      </c>
      <c r="B92" s="1064">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63"/>
      <c r="AD92" s="1063"/>
      <c r="AE92" s="1063"/>
      <c r="AF92" s="1063"/>
      <c r="AG92" s="106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4">
        <v>24</v>
      </c>
      <c r="B93" s="1064">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63"/>
      <c r="AD93" s="1063"/>
      <c r="AE93" s="1063"/>
      <c r="AF93" s="1063"/>
      <c r="AG93" s="106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4">
        <v>25</v>
      </c>
      <c r="B94" s="1064">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63"/>
      <c r="AD94" s="1063"/>
      <c r="AE94" s="1063"/>
      <c r="AF94" s="1063"/>
      <c r="AG94" s="106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4">
        <v>26</v>
      </c>
      <c r="B95" s="1064">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63"/>
      <c r="AD95" s="1063"/>
      <c r="AE95" s="1063"/>
      <c r="AF95" s="1063"/>
      <c r="AG95" s="106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4">
        <v>27</v>
      </c>
      <c r="B96" s="1064">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63"/>
      <c r="AD96" s="1063"/>
      <c r="AE96" s="1063"/>
      <c r="AF96" s="1063"/>
      <c r="AG96" s="106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4">
        <v>28</v>
      </c>
      <c r="B97" s="1064">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63"/>
      <c r="AD97" s="1063"/>
      <c r="AE97" s="1063"/>
      <c r="AF97" s="1063"/>
      <c r="AG97" s="106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4">
        <v>29</v>
      </c>
      <c r="B98" s="1064">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63"/>
      <c r="AD98" s="1063"/>
      <c r="AE98" s="1063"/>
      <c r="AF98" s="1063"/>
      <c r="AG98" s="106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4">
        <v>30</v>
      </c>
      <c r="B99" s="1064">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63"/>
      <c r="AD99" s="1063"/>
      <c r="AE99" s="1063"/>
      <c r="AF99" s="1063"/>
      <c r="AG99" s="106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 t="shared" ref="AY102:AY103" si="1">$AY$100</f>
        <v>0</v>
      </c>
    </row>
    <row r="103" spans="1:51" ht="26.25" customHeight="1" x14ac:dyDescent="0.15">
      <c r="A103" s="1064">
        <v>1</v>
      </c>
      <c r="B103" s="1064">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63"/>
      <c r="AD103" s="1063"/>
      <c r="AE103" s="1063"/>
      <c r="AF103" s="1063"/>
      <c r="AG103" s="106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4">
        <v>2</v>
      </c>
      <c r="B104" s="1064">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63"/>
      <c r="AD104" s="1063"/>
      <c r="AE104" s="1063"/>
      <c r="AF104" s="1063"/>
      <c r="AG104" s="106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4">
        <v>3</v>
      </c>
      <c r="B105" s="1064">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63"/>
      <c r="AD105" s="1063"/>
      <c r="AE105" s="1063"/>
      <c r="AF105" s="1063"/>
      <c r="AG105" s="106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4">
        <v>4</v>
      </c>
      <c r="B106" s="1064">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63"/>
      <c r="AD106" s="1063"/>
      <c r="AE106" s="1063"/>
      <c r="AF106" s="1063"/>
      <c r="AG106" s="106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4">
        <v>5</v>
      </c>
      <c r="B107" s="1064">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63"/>
      <c r="AD107" s="1063"/>
      <c r="AE107" s="1063"/>
      <c r="AF107" s="1063"/>
      <c r="AG107" s="106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4">
        <v>6</v>
      </c>
      <c r="B108" s="1064">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63"/>
      <c r="AD108" s="1063"/>
      <c r="AE108" s="1063"/>
      <c r="AF108" s="1063"/>
      <c r="AG108" s="106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4">
        <v>7</v>
      </c>
      <c r="B109" s="1064">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63"/>
      <c r="AD109" s="1063"/>
      <c r="AE109" s="1063"/>
      <c r="AF109" s="1063"/>
      <c r="AG109" s="106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4">
        <v>8</v>
      </c>
      <c r="B110" s="1064">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63"/>
      <c r="AD110" s="1063"/>
      <c r="AE110" s="1063"/>
      <c r="AF110" s="1063"/>
      <c r="AG110" s="106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4">
        <v>9</v>
      </c>
      <c r="B111" s="1064">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63"/>
      <c r="AD111" s="1063"/>
      <c r="AE111" s="1063"/>
      <c r="AF111" s="1063"/>
      <c r="AG111" s="106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4">
        <v>10</v>
      </c>
      <c r="B112" s="1064">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63"/>
      <c r="AD112" s="1063"/>
      <c r="AE112" s="1063"/>
      <c r="AF112" s="1063"/>
      <c r="AG112" s="106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4">
        <v>11</v>
      </c>
      <c r="B113" s="1064">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63"/>
      <c r="AD113" s="1063"/>
      <c r="AE113" s="1063"/>
      <c r="AF113" s="1063"/>
      <c r="AG113" s="106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4">
        <v>12</v>
      </c>
      <c r="B114" s="1064">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63"/>
      <c r="AD114" s="1063"/>
      <c r="AE114" s="1063"/>
      <c r="AF114" s="1063"/>
      <c r="AG114" s="106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4">
        <v>13</v>
      </c>
      <c r="B115" s="1064">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63"/>
      <c r="AD115" s="1063"/>
      <c r="AE115" s="1063"/>
      <c r="AF115" s="1063"/>
      <c r="AG115" s="106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4">
        <v>14</v>
      </c>
      <c r="B116" s="1064">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63"/>
      <c r="AD116" s="1063"/>
      <c r="AE116" s="1063"/>
      <c r="AF116" s="1063"/>
      <c r="AG116" s="106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4">
        <v>15</v>
      </c>
      <c r="B117" s="1064">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63"/>
      <c r="AD117" s="1063"/>
      <c r="AE117" s="1063"/>
      <c r="AF117" s="1063"/>
      <c r="AG117" s="106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4">
        <v>16</v>
      </c>
      <c r="B118" s="1064">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63"/>
      <c r="AD118" s="1063"/>
      <c r="AE118" s="1063"/>
      <c r="AF118" s="1063"/>
      <c r="AG118" s="106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4">
        <v>17</v>
      </c>
      <c r="B119" s="1064">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63"/>
      <c r="AD119" s="1063"/>
      <c r="AE119" s="1063"/>
      <c r="AF119" s="1063"/>
      <c r="AG119" s="106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4">
        <v>18</v>
      </c>
      <c r="B120" s="1064">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63"/>
      <c r="AD120" s="1063"/>
      <c r="AE120" s="1063"/>
      <c r="AF120" s="1063"/>
      <c r="AG120" s="106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4">
        <v>19</v>
      </c>
      <c r="B121" s="1064">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63"/>
      <c r="AD121" s="1063"/>
      <c r="AE121" s="1063"/>
      <c r="AF121" s="1063"/>
      <c r="AG121" s="106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4">
        <v>20</v>
      </c>
      <c r="B122" s="1064">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63"/>
      <c r="AD122" s="1063"/>
      <c r="AE122" s="1063"/>
      <c r="AF122" s="1063"/>
      <c r="AG122" s="106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4">
        <v>21</v>
      </c>
      <c r="B123" s="1064">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63"/>
      <c r="AD123" s="1063"/>
      <c r="AE123" s="1063"/>
      <c r="AF123" s="1063"/>
      <c r="AG123" s="106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4">
        <v>22</v>
      </c>
      <c r="B124" s="1064">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63"/>
      <c r="AD124" s="1063"/>
      <c r="AE124" s="1063"/>
      <c r="AF124" s="1063"/>
      <c r="AG124" s="106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4">
        <v>23</v>
      </c>
      <c r="B125" s="1064">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63"/>
      <c r="AD125" s="1063"/>
      <c r="AE125" s="1063"/>
      <c r="AF125" s="1063"/>
      <c r="AG125" s="106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4">
        <v>24</v>
      </c>
      <c r="B126" s="1064">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63"/>
      <c r="AD126" s="1063"/>
      <c r="AE126" s="1063"/>
      <c r="AF126" s="1063"/>
      <c r="AG126" s="106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4">
        <v>25</v>
      </c>
      <c r="B127" s="1064">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63"/>
      <c r="AD127" s="1063"/>
      <c r="AE127" s="1063"/>
      <c r="AF127" s="1063"/>
      <c r="AG127" s="106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4">
        <v>26</v>
      </c>
      <c r="B128" s="1064">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63"/>
      <c r="AD128" s="1063"/>
      <c r="AE128" s="1063"/>
      <c r="AF128" s="1063"/>
      <c r="AG128" s="106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4">
        <v>27</v>
      </c>
      <c r="B129" s="1064">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63"/>
      <c r="AD129" s="1063"/>
      <c r="AE129" s="1063"/>
      <c r="AF129" s="1063"/>
      <c r="AG129" s="106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4">
        <v>28</v>
      </c>
      <c r="B130" s="1064">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63"/>
      <c r="AD130" s="1063"/>
      <c r="AE130" s="1063"/>
      <c r="AF130" s="1063"/>
      <c r="AG130" s="106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4">
        <v>29</v>
      </c>
      <c r="B131" s="1064">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63"/>
      <c r="AD131" s="1063"/>
      <c r="AE131" s="1063"/>
      <c r="AF131" s="1063"/>
      <c r="AG131" s="106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4">
        <v>30</v>
      </c>
      <c r="B132" s="1064">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63"/>
      <c r="AD132" s="1063"/>
      <c r="AE132" s="1063"/>
      <c r="AF132" s="1063"/>
      <c r="AG132" s="106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 t="shared" ref="AY135:AY136" si="2">$AY$133</f>
        <v>0</v>
      </c>
    </row>
    <row r="136" spans="1:51" ht="26.25" customHeight="1" x14ac:dyDescent="0.15">
      <c r="A136" s="1064">
        <v>1</v>
      </c>
      <c r="B136" s="1064">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63"/>
      <c r="AD136" s="1063"/>
      <c r="AE136" s="1063"/>
      <c r="AF136" s="1063"/>
      <c r="AG136" s="106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4">
        <v>2</v>
      </c>
      <c r="B137" s="1064">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63"/>
      <c r="AD137" s="1063"/>
      <c r="AE137" s="1063"/>
      <c r="AF137" s="1063"/>
      <c r="AG137" s="106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4">
        <v>3</v>
      </c>
      <c r="B138" s="1064">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63"/>
      <c r="AD138" s="1063"/>
      <c r="AE138" s="1063"/>
      <c r="AF138" s="1063"/>
      <c r="AG138" s="106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4">
        <v>4</v>
      </c>
      <c r="B139" s="1064">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63"/>
      <c r="AD139" s="1063"/>
      <c r="AE139" s="1063"/>
      <c r="AF139" s="1063"/>
      <c r="AG139" s="106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4">
        <v>5</v>
      </c>
      <c r="B140" s="1064">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63"/>
      <c r="AD140" s="1063"/>
      <c r="AE140" s="1063"/>
      <c r="AF140" s="1063"/>
      <c r="AG140" s="106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4">
        <v>6</v>
      </c>
      <c r="B141" s="1064">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63"/>
      <c r="AD141" s="1063"/>
      <c r="AE141" s="1063"/>
      <c r="AF141" s="1063"/>
      <c r="AG141" s="106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4">
        <v>7</v>
      </c>
      <c r="B142" s="1064">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63"/>
      <c r="AD142" s="1063"/>
      <c r="AE142" s="1063"/>
      <c r="AF142" s="1063"/>
      <c r="AG142" s="106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4">
        <v>8</v>
      </c>
      <c r="B143" s="1064">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63"/>
      <c r="AD143" s="1063"/>
      <c r="AE143" s="1063"/>
      <c r="AF143" s="1063"/>
      <c r="AG143" s="106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4">
        <v>9</v>
      </c>
      <c r="B144" s="1064">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63"/>
      <c r="AD144" s="1063"/>
      <c r="AE144" s="1063"/>
      <c r="AF144" s="1063"/>
      <c r="AG144" s="106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4">
        <v>10</v>
      </c>
      <c r="B145" s="1064">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63"/>
      <c r="AD145" s="1063"/>
      <c r="AE145" s="1063"/>
      <c r="AF145" s="1063"/>
      <c r="AG145" s="106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4">
        <v>11</v>
      </c>
      <c r="B146" s="1064">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63"/>
      <c r="AD146" s="1063"/>
      <c r="AE146" s="1063"/>
      <c r="AF146" s="1063"/>
      <c r="AG146" s="106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4">
        <v>12</v>
      </c>
      <c r="B147" s="1064">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63"/>
      <c r="AD147" s="1063"/>
      <c r="AE147" s="1063"/>
      <c r="AF147" s="1063"/>
      <c r="AG147" s="106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4">
        <v>13</v>
      </c>
      <c r="B148" s="1064">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63"/>
      <c r="AD148" s="1063"/>
      <c r="AE148" s="1063"/>
      <c r="AF148" s="1063"/>
      <c r="AG148" s="106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4">
        <v>14</v>
      </c>
      <c r="B149" s="1064">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63"/>
      <c r="AD149" s="1063"/>
      <c r="AE149" s="1063"/>
      <c r="AF149" s="1063"/>
      <c r="AG149" s="106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4">
        <v>15</v>
      </c>
      <c r="B150" s="1064">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63"/>
      <c r="AD150" s="1063"/>
      <c r="AE150" s="1063"/>
      <c r="AF150" s="1063"/>
      <c r="AG150" s="106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4">
        <v>16</v>
      </c>
      <c r="B151" s="1064">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63"/>
      <c r="AD151" s="1063"/>
      <c r="AE151" s="1063"/>
      <c r="AF151" s="1063"/>
      <c r="AG151" s="106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4">
        <v>17</v>
      </c>
      <c r="B152" s="1064">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63"/>
      <c r="AD152" s="1063"/>
      <c r="AE152" s="1063"/>
      <c r="AF152" s="1063"/>
      <c r="AG152" s="106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4">
        <v>18</v>
      </c>
      <c r="B153" s="1064">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63"/>
      <c r="AD153" s="1063"/>
      <c r="AE153" s="1063"/>
      <c r="AF153" s="1063"/>
      <c r="AG153" s="106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4">
        <v>19</v>
      </c>
      <c r="B154" s="1064">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63"/>
      <c r="AD154" s="1063"/>
      <c r="AE154" s="1063"/>
      <c r="AF154" s="1063"/>
      <c r="AG154" s="106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4">
        <v>20</v>
      </c>
      <c r="B155" s="1064">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63"/>
      <c r="AD155" s="1063"/>
      <c r="AE155" s="1063"/>
      <c r="AF155" s="1063"/>
      <c r="AG155" s="106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4">
        <v>21</v>
      </c>
      <c r="B156" s="1064">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63"/>
      <c r="AD156" s="1063"/>
      <c r="AE156" s="1063"/>
      <c r="AF156" s="1063"/>
      <c r="AG156" s="106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4">
        <v>22</v>
      </c>
      <c r="B157" s="1064">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63"/>
      <c r="AD157" s="1063"/>
      <c r="AE157" s="1063"/>
      <c r="AF157" s="1063"/>
      <c r="AG157" s="106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4">
        <v>23</v>
      </c>
      <c r="B158" s="1064">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63"/>
      <c r="AD158" s="1063"/>
      <c r="AE158" s="1063"/>
      <c r="AF158" s="1063"/>
      <c r="AG158" s="106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4">
        <v>24</v>
      </c>
      <c r="B159" s="1064">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63"/>
      <c r="AD159" s="1063"/>
      <c r="AE159" s="1063"/>
      <c r="AF159" s="1063"/>
      <c r="AG159" s="106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4">
        <v>25</v>
      </c>
      <c r="B160" s="1064">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63"/>
      <c r="AD160" s="1063"/>
      <c r="AE160" s="1063"/>
      <c r="AF160" s="1063"/>
      <c r="AG160" s="106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4">
        <v>26</v>
      </c>
      <c r="B161" s="1064">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63"/>
      <c r="AD161" s="1063"/>
      <c r="AE161" s="1063"/>
      <c r="AF161" s="1063"/>
      <c r="AG161" s="106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4">
        <v>27</v>
      </c>
      <c r="B162" s="1064">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63"/>
      <c r="AD162" s="1063"/>
      <c r="AE162" s="1063"/>
      <c r="AF162" s="1063"/>
      <c r="AG162" s="106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4">
        <v>28</v>
      </c>
      <c r="B163" s="1064">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63"/>
      <c r="AD163" s="1063"/>
      <c r="AE163" s="1063"/>
      <c r="AF163" s="1063"/>
      <c r="AG163" s="106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4">
        <v>29</v>
      </c>
      <c r="B164" s="1064">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63"/>
      <c r="AD164" s="1063"/>
      <c r="AE164" s="1063"/>
      <c r="AF164" s="1063"/>
      <c r="AG164" s="106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4">
        <v>30</v>
      </c>
      <c r="B165" s="1064">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63"/>
      <c r="AD165" s="1063"/>
      <c r="AE165" s="1063"/>
      <c r="AF165" s="1063"/>
      <c r="AG165" s="106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 t="shared" ref="AY168:AY169" si="3">$AY$166</f>
        <v>0</v>
      </c>
    </row>
    <row r="169" spans="1:51" ht="26.25" customHeight="1" x14ac:dyDescent="0.15">
      <c r="A169" s="1064">
        <v>1</v>
      </c>
      <c r="B169" s="1064">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63"/>
      <c r="AD169" s="1063"/>
      <c r="AE169" s="1063"/>
      <c r="AF169" s="1063"/>
      <c r="AG169" s="106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4">
        <v>2</v>
      </c>
      <c r="B170" s="1064">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63"/>
      <c r="AD170" s="1063"/>
      <c r="AE170" s="1063"/>
      <c r="AF170" s="1063"/>
      <c r="AG170" s="106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4">
        <v>3</v>
      </c>
      <c r="B171" s="1064">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63"/>
      <c r="AD171" s="1063"/>
      <c r="AE171" s="1063"/>
      <c r="AF171" s="1063"/>
      <c r="AG171" s="106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4">
        <v>4</v>
      </c>
      <c r="B172" s="1064">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63"/>
      <c r="AD172" s="1063"/>
      <c r="AE172" s="1063"/>
      <c r="AF172" s="1063"/>
      <c r="AG172" s="106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4">
        <v>5</v>
      </c>
      <c r="B173" s="1064">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63"/>
      <c r="AD173" s="1063"/>
      <c r="AE173" s="1063"/>
      <c r="AF173" s="1063"/>
      <c r="AG173" s="106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4">
        <v>6</v>
      </c>
      <c r="B174" s="1064">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63"/>
      <c r="AD174" s="1063"/>
      <c r="AE174" s="1063"/>
      <c r="AF174" s="1063"/>
      <c r="AG174" s="106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4">
        <v>7</v>
      </c>
      <c r="B175" s="1064">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63"/>
      <c r="AD175" s="1063"/>
      <c r="AE175" s="1063"/>
      <c r="AF175" s="1063"/>
      <c r="AG175" s="106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4">
        <v>8</v>
      </c>
      <c r="B176" s="1064">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63"/>
      <c r="AD176" s="1063"/>
      <c r="AE176" s="1063"/>
      <c r="AF176" s="1063"/>
      <c r="AG176" s="106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4">
        <v>9</v>
      </c>
      <c r="B177" s="1064">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63"/>
      <c r="AD177" s="1063"/>
      <c r="AE177" s="1063"/>
      <c r="AF177" s="1063"/>
      <c r="AG177" s="106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4">
        <v>10</v>
      </c>
      <c r="B178" s="1064">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63"/>
      <c r="AD178" s="1063"/>
      <c r="AE178" s="1063"/>
      <c r="AF178" s="1063"/>
      <c r="AG178" s="106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4">
        <v>11</v>
      </c>
      <c r="B179" s="1064">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63"/>
      <c r="AD179" s="1063"/>
      <c r="AE179" s="1063"/>
      <c r="AF179" s="1063"/>
      <c r="AG179" s="106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4">
        <v>12</v>
      </c>
      <c r="B180" s="1064">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63"/>
      <c r="AD180" s="1063"/>
      <c r="AE180" s="1063"/>
      <c r="AF180" s="1063"/>
      <c r="AG180" s="106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4">
        <v>13</v>
      </c>
      <c r="B181" s="1064">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63"/>
      <c r="AD181" s="1063"/>
      <c r="AE181" s="1063"/>
      <c r="AF181" s="1063"/>
      <c r="AG181" s="106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4">
        <v>14</v>
      </c>
      <c r="B182" s="1064">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63"/>
      <c r="AD182" s="1063"/>
      <c r="AE182" s="1063"/>
      <c r="AF182" s="1063"/>
      <c r="AG182" s="106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4">
        <v>15</v>
      </c>
      <c r="B183" s="1064">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63"/>
      <c r="AD183" s="1063"/>
      <c r="AE183" s="1063"/>
      <c r="AF183" s="1063"/>
      <c r="AG183" s="106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4">
        <v>16</v>
      </c>
      <c r="B184" s="1064">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63"/>
      <c r="AD184" s="1063"/>
      <c r="AE184" s="1063"/>
      <c r="AF184" s="1063"/>
      <c r="AG184" s="106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4">
        <v>17</v>
      </c>
      <c r="B185" s="1064">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63"/>
      <c r="AD185" s="1063"/>
      <c r="AE185" s="1063"/>
      <c r="AF185" s="1063"/>
      <c r="AG185" s="106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4">
        <v>18</v>
      </c>
      <c r="B186" s="1064">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63"/>
      <c r="AD186" s="1063"/>
      <c r="AE186" s="1063"/>
      <c r="AF186" s="1063"/>
      <c r="AG186" s="106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4">
        <v>19</v>
      </c>
      <c r="B187" s="1064">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63"/>
      <c r="AD187" s="1063"/>
      <c r="AE187" s="1063"/>
      <c r="AF187" s="1063"/>
      <c r="AG187" s="106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4">
        <v>20</v>
      </c>
      <c r="B188" s="1064">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63"/>
      <c r="AD188" s="1063"/>
      <c r="AE188" s="1063"/>
      <c r="AF188" s="1063"/>
      <c r="AG188" s="106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4">
        <v>21</v>
      </c>
      <c r="B189" s="1064">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63"/>
      <c r="AD189" s="1063"/>
      <c r="AE189" s="1063"/>
      <c r="AF189" s="1063"/>
      <c r="AG189" s="106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4">
        <v>22</v>
      </c>
      <c r="B190" s="1064">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63"/>
      <c r="AD190" s="1063"/>
      <c r="AE190" s="1063"/>
      <c r="AF190" s="1063"/>
      <c r="AG190" s="106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4">
        <v>23</v>
      </c>
      <c r="B191" s="1064">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63"/>
      <c r="AD191" s="1063"/>
      <c r="AE191" s="1063"/>
      <c r="AF191" s="1063"/>
      <c r="AG191" s="106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4">
        <v>24</v>
      </c>
      <c r="B192" s="1064">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63"/>
      <c r="AD192" s="1063"/>
      <c r="AE192" s="1063"/>
      <c r="AF192" s="1063"/>
      <c r="AG192" s="106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4">
        <v>25</v>
      </c>
      <c r="B193" s="1064">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63"/>
      <c r="AD193" s="1063"/>
      <c r="AE193" s="1063"/>
      <c r="AF193" s="1063"/>
      <c r="AG193" s="106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4">
        <v>26</v>
      </c>
      <c r="B194" s="1064">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63"/>
      <c r="AD194" s="1063"/>
      <c r="AE194" s="1063"/>
      <c r="AF194" s="1063"/>
      <c r="AG194" s="106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4">
        <v>27</v>
      </c>
      <c r="B195" s="1064">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63"/>
      <c r="AD195" s="1063"/>
      <c r="AE195" s="1063"/>
      <c r="AF195" s="1063"/>
      <c r="AG195" s="106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4">
        <v>28</v>
      </c>
      <c r="B196" s="1064">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63"/>
      <c r="AD196" s="1063"/>
      <c r="AE196" s="1063"/>
      <c r="AF196" s="1063"/>
      <c r="AG196" s="106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4">
        <v>29</v>
      </c>
      <c r="B197" s="1064">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63"/>
      <c r="AD197" s="1063"/>
      <c r="AE197" s="1063"/>
      <c r="AF197" s="1063"/>
      <c r="AG197" s="106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4">
        <v>30</v>
      </c>
      <c r="B198" s="1064">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63"/>
      <c r="AD198" s="1063"/>
      <c r="AE198" s="1063"/>
      <c r="AF198" s="1063"/>
      <c r="AG198" s="106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 t="shared" ref="AY201:AY202" si="4">$AY$199</f>
        <v>0</v>
      </c>
    </row>
    <row r="202" spans="1:51" ht="26.25" customHeight="1" x14ac:dyDescent="0.15">
      <c r="A202" s="1064">
        <v>1</v>
      </c>
      <c r="B202" s="1064">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63"/>
      <c r="AD202" s="1063"/>
      <c r="AE202" s="1063"/>
      <c r="AF202" s="1063"/>
      <c r="AG202" s="106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4">
        <v>2</v>
      </c>
      <c r="B203" s="1064">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63"/>
      <c r="AD203" s="1063"/>
      <c r="AE203" s="1063"/>
      <c r="AF203" s="1063"/>
      <c r="AG203" s="106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4">
        <v>3</v>
      </c>
      <c r="B204" s="1064">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63"/>
      <c r="AD204" s="1063"/>
      <c r="AE204" s="1063"/>
      <c r="AF204" s="1063"/>
      <c r="AG204" s="106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4">
        <v>4</v>
      </c>
      <c r="B205" s="1064">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63"/>
      <c r="AD205" s="1063"/>
      <c r="AE205" s="1063"/>
      <c r="AF205" s="1063"/>
      <c r="AG205" s="106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4">
        <v>5</v>
      </c>
      <c r="B206" s="1064">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63"/>
      <c r="AD206" s="1063"/>
      <c r="AE206" s="1063"/>
      <c r="AF206" s="1063"/>
      <c r="AG206" s="106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4">
        <v>6</v>
      </c>
      <c r="B207" s="1064">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63"/>
      <c r="AD207" s="1063"/>
      <c r="AE207" s="1063"/>
      <c r="AF207" s="1063"/>
      <c r="AG207" s="106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4">
        <v>7</v>
      </c>
      <c r="B208" s="1064">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63"/>
      <c r="AD208" s="1063"/>
      <c r="AE208" s="1063"/>
      <c r="AF208" s="1063"/>
      <c r="AG208" s="106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4">
        <v>8</v>
      </c>
      <c r="B209" s="1064">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63"/>
      <c r="AD209" s="1063"/>
      <c r="AE209" s="1063"/>
      <c r="AF209" s="1063"/>
      <c r="AG209" s="106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4">
        <v>9</v>
      </c>
      <c r="B210" s="1064">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63"/>
      <c r="AD210" s="1063"/>
      <c r="AE210" s="1063"/>
      <c r="AF210" s="1063"/>
      <c r="AG210" s="106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4">
        <v>10</v>
      </c>
      <c r="B211" s="1064">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63"/>
      <c r="AD211" s="1063"/>
      <c r="AE211" s="1063"/>
      <c r="AF211" s="1063"/>
      <c r="AG211" s="106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4">
        <v>11</v>
      </c>
      <c r="B212" s="1064">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63"/>
      <c r="AD212" s="1063"/>
      <c r="AE212" s="1063"/>
      <c r="AF212" s="1063"/>
      <c r="AG212" s="106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4">
        <v>12</v>
      </c>
      <c r="B213" s="1064">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63"/>
      <c r="AD213" s="1063"/>
      <c r="AE213" s="1063"/>
      <c r="AF213" s="1063"/>
      <c r="AG213" s="106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4">
        <v>13</v>
      </c>
      <c r="B214" s="1064">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63"/>
      <c r="AD214" s="1063"/>
      <c r="AE214" s="1063"/>
      <c r="AF214" s="1063"/>
      <c r="AG214" s="106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4">
        <v>14</v>
      </c>
      <c r="B215" s="1064">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63"/>
      <c r="AD215" s="1063"/>
      <c r="AE215" s="1063"/>
      <c r="AF215" s="1063"/>
      <c r="AG215" s="106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4">
        <v>15</v>
      </c>
      <c r="B216" s="1064">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63"/>
      <c r="AD216" s="1063"/>
      <c r="AE216" s="1063"/>
      <c r="AF216" s="1063"/>
      <c r="AG216" s="106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4">
        <v>16</v>
      </c>
      <c r="B217" s="1064">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63"/>
      <c r="AD217" s="1063"/>
      <c r="AE217" s="1063"/>
      <c r="AF217" s="1063"/>
      <c r="AG217" s="106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4">
        <v>17</v>
      </c>
      <c r="B218" s="1064">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63"/>
      <c r="AD218" s="1063"/>
      <c r="AE218" s="1063"/>
      <c r="AF218" s="1063"/>
      <c r="AG218" s="106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4">
        <v>18</v>
      </c>
      <c r="B219" s="1064">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63"/>
      <c r="AD219" s="1063"/>
      <c r="AE219" s="1063"/>
      <c r="AF219" s="1063"/>
      <c r="AG219" s="106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4">
        <v>19</v>
      </c>
      <c r="B220" s="1064">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63"/>
      <c r="AD220" s="1063"/>
      <c r="AE220" s="1063"/>
      <c r="AF220" s="1063"/>
      <c r="AG220" s="106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4">
        <v>20</v>
      </c>
      <c r="B221" s="1064">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63"/>
      <c r="AD221" s="1063"/>
      <c r="AE221" s="1063"/>
      <c r="AF221" s="1063"/>
      <c r="AG221" s="106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4">
        <v>21</v>
      </c>
      <c r="B222" s="1064">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63"/>
      <c r="AD222" s="1063"/>
      <c r="AE222" s="1063"/>
      <c r="AF222" s="1063"/>
      <c r="AG222" s="106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4">
        <v>22</v>
      </c>
      <c r="B223" s="1064">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63"/>
      <c r="AD223" s="1063"/>
      <c r="AE223" s="1063"/>
      <c r="AF223" s="1063"/>
      <c r="AG223" s="106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4">
        <v>23</v>
      </c>
      <c r="B224" s="1064">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63"/>
      <c r="AD224" s="1063"/>
      <c r="AE224" s="1063"/>
      <c r="AF224" s="1063"/>
      <c r="AG224" s="106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4">
        <v>24</v>
      </c>
      <c r="B225" s="1064">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63"/>
      <c r="AD225" s="1063"/>
      <c r="AE225" s="1063"/>
      <c r="AF225" s="1063"/>
      <c r="AG225" s="106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4">
        <v>25</v>
      </c>
      <c r="B226" s="1064">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63"/>
      <c r="AD226" s="1063"/>
      <c r="AE226" s="1063"/>
      <c r="AF226" s="1063"/>
      <c r="AG226" s="106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4">
        <v>26</v>
      </c>
      <c r="B227" s="1064">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63"/>
      <c r="AD227" s="1063"/>
      <c r="AE227" s="1063"/>
      <c r="AF227" s="1063"/>
      <c r="AG227" s="106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4">
        <v>27</v>
      </c>
      <c r="B228" s="1064">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63"/>
      <c r="AD228" s="1063"/>
      <c r="AE228" s="1063"/>
      <c r="AF228" s="1063"/>
      <c r="AG228" s="106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4">
        <v>28</v>
      </c>
      <c r="B229" s="1064">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63"/>
      <c r="AD229" s="1063"/>
      <c r="AE229" s="1063"/>
      <c r="AF229" s="1063"/>
      <c r="AG229" s="106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4">
        <v>29</v>
      </c>
      <c r="B230" s="1064">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63"/>
      <c r="AD230" s="1063"/>
      <c r="AE230" s="1063"/>
      <c r="AF230" s="1063"/>
      <c r="AG230" s="106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4">
        <v>30</v>
      </c>
      <c r="B231" s="1064">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63"/>
      <c r="AD231" s="1063"/>
      <c r="AE231" s="1063"/>
      <c r="AF231" s="1063"/>
      <c r="AG231" s="106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64">
        <v>1</v>
      </c>
      <c r="B235" s="1064">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63"/>
      <c r="AD235" s="1063"/>
      <c r="AE235" s="1063"/>
      <c r="AF235" s="1063"/>
      <c r="AG235" s="106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4">
        <v>2</v>
      </c>
      <c r="B236" s="1064">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63"/>
      <c r="AD236" s="1063"/>
      <c r="AE236" s="1063"/>
      <c r="AF236" s="1063"/>
      <c r="AG236" s="106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4">
        <v>3</v>
      </c>
      <c r="B237" s="1064">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63"/>
      <c r="AD237" s="1063"/>
      <c r="AE237" s="1063"/>
      <c r="AF237" s="1063"/>
      <c r="AG237" s="106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4">
        <v>4</v>
      </c>
      <c r="B238" s="1064">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63"/>
      <c r="AD238" s="1063"/>
      <c r="AE238" s="1063"/>
      <c r="AF238" s="1063"/>
      <c r="AG238" s="106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4">
        <v>5</v>
      </c>
      <c r="B239" s="1064">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63"/>
      <c r="AD239" s="1063"/>
      <c r="AE239" s="1063"/>
      <c r="AF239" s="1063"/>
      <c r="AG239" s="106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4">
        <v>6</v>
      </c>
      <c r="B240" s="1064">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63"/>
      <c r="AD240" s="1063"/>
      <c r="AE240" s="1063"/>
      <c r="AF240" s="1063"/>
      <c r="AG240" s="106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4">
        <v>7</v>
      </c>
      <c r="B241" s="1064">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63"/>
      <c r="AD241" s="1063"/>
      <c r="AE241" s="1063"/>
      <c r="AF241" s="1063"/>
      <c r="AG241" s="106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4">
        <v>8</v>
      </c>
      <c r="B242" s="1064">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63"/>
      <c r="AD242" s="1063"/>
      <c r="AE242" s="1063"/>
      <c r="AF242" s="1063"/>
      <c r="AG242" s="106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4">
        <v>9</v>
      </c>
      <c r="B243" s="1064">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63"/>
      <c r="AD243" s="1063"/>
      <c r="AE243" s="1063"/>
      <c r="AF243" s="1063"/>
      <c r="AG243" s="106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4">
        <v>10</v>
      </c>
      <c r="B244" s="1064">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63"/>
      <c r="AD244" s="1063"/>
      <c r="AE244" s="1063"/>
      <c r="AF244" s="1063"/>
      <c r="AG244" s="106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4">
        <v>11</v>
      </c>
      <c r="B245" s="1064">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63"/>
      <c r="AD245" s="1063"/>
      <c r="AE245" s="1063"/>
      <c r="AF245" s="1063"/>
      <c r="AG245" s="106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4">
        <v>12</v>
      </c>
      <c r="B246" s="1064">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63"/>
      <c r="AD246" s="1063"/>
      <c r="AE246" s="1063"/>
      <c r="AF246" s="1063"/>
      <c r="AG246" s="106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4">
        <v>13</v>
      </c>
      <c r="B247" s="1064">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63"/>
      <c r="AD247" s="1063"/>
      <c r="AE247" s="1063"/>
      <c r="AF247" s="1063"/>
      <c r="AG247" s="106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4">
        <v>14</v>
      </c>
      <c r="B248" s="1064">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63"/>
      <c r="AD248" s="1063"/>
      <c r="AE248" s="1063"/>
      <c r="AF248" s="1063"/>
      <c r="AG248" s="106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4">
        <v>15</v>
      </c>
      <c r="B249" s="1064">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63"/>
      <c r="AD249" s="1063"/>
      <c r="AE249" s="1063"/>
      <c r="AF249" s="1063"/>
      <c r="AG249" s="106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4">
        <v>16</v>
      </c>
      <c r="B250" s="1064">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63"/>
      <c r="AD250" s="1063"/>
      <c r="AE250" s="1063"/>
      <c r="AF250" s="1063"/>
      <c r="AG250" s="106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4">
        <v>17</v>
      </c>
      <c r="B251" s="1064">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63"/>
      <c r="AD251" s="1063"/>
      <c r="AE251" s="1063"/>
      <c r="AF251" s="1063"/>
      <c r="AG251" s="106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4">
        <v>18</v>
      </c>
      <c r="B252" s="1064">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63"/>
      <c r="AD252" s="1063"/>
      <c r="AE252" s="1063"/>
      <c r="AF252" s="1063"/>
      <c r="AG252" s="106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4">
        <v>19</v>
      </c>
      <c r="B253" s="1064">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63"/>
      <c r="AD253" s="1063"/>
      <c r="AE253" s="1063"/>
      <c r="AF253" s="1063"/>
      <c r="AG253" s="106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4">
        <v>20</v>
      </c>
      <c r="B254" s="1064">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63"/>
      <c r="AD254" s="1063"/>
      <c r="AE254" s="1063"/>
      <c r="AF254" s="1063"/>
      <c r="AG254" s="106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4">
        <v>21</v>
      </c>
      <c r="B255" s="1064">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63"/>
      <c r="AD255" s="1063"/>
      <c r="AE255" s="1063"/>
      <c r="AF255" s="1063"/>
      <c r="AG255" s="106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4">
        <v>22</v>
      </c>
      <c r="B256" s="1064">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63"/>
      <c r="AD256" s="1063"/>
      <c r="AE256" s="1063"/>
      <c r="AF256" s="1063"/>
      <c r="AG256" s="106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4">
        <v>23</v>
      </c>
      <c r="B257" s="1064">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63"/>
      <c r="AD257" s="1063"/>
      <c r="AE257" s="1063"/>
      <c r="AF257" s="1063"/>
      <c r="AG257" s="106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4">
        <v>24</v>
      </c>
      <c r="B258" s="1064">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63"/>
      <c r="AD258" s="1063"/>
      <c r="AE258" s="1063"/>
      <c r="AF258" s="1063"/>
      <c r="AG258" s="106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4">
        <v>25</v>
      </c>
      <c r="B259" s="1064">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63"/>
      <c r="AD259" s="1063"/>
      <c r="AE259" s="1063"/>
      <c r="AF259" s="1063"/>
      <c r="AG259" s="106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4">
        <v>26</v>
      </c>
      <c r="B260" s="1064">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63"/>
      <c r="AD260" s="1063"/>
      <c r="AE260" s="1063"/>
      <c r="AF260" s="1063"/>
      <c r="AG260" s="106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4">
        <v>27</v>
      </c>
      <c r="B261" s="1064">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63"/>
      <c r="AD261" s="1063"/>
      <c r="AE261" s="1063"/>
      <c r="AF261" s="1063"/>
      <c r="AG261" s="106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4">
        <v>28</v>
      </c>
      <c r="B262" s="1064">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63"/>
      <c r="AD262" s="1063"/>
      <c r="AE262" s="1063"/>
      <c r="AF262" s="1063"/>
      <c r="AG262" s="106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4">
        <v>29</v>
      </c>
      <c r="B263" s="1064">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63"/>
      <c r="AD263" s="1063"/>
      <c r="AE263" s="1063"/>
      <c r="AF263" s="1063"/>
      <c r="AG263" s="106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4">
        <v>30</v>
      </c>
      <c r="B264" s="1064">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63"/>
      <c r="AD264" s="1063"/>
      <c r="AE264" s="1063"/>
      <c r="AF264" s="1063"/>
      <c r="AG264" s="106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 t="shared" ref="AY267:AY268" si="5">$AY$265</f>
        <v>0</v>
      </c>
    </row>
    <row r="268" spans="1:51" ht="26.25" customHeight="1" x14ac:dyDescent="0.15">
      <c r="A268" s="1064">
        <v>1</v>
      </c>
      <c r="B268" s="1064">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63"/>
      <c r="AD268" s="1063"/>
      <c r="AE268" s="1063"/>
      <c r="AF268" s="1063"/>
      <c r="AG268" s="106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4">
        <v>2</v>
      </c>
      <c r="B269" s="1064">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63"/>
      <c r="AD269" s="1063"/>
      <c r="AE269" s="1063"/>
      <c r="AF269" s="1063"/>
      <c r="AG269" s="106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4">
        <v>3</v>
      </c>
      <c r="B270" s="1064">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63"/>
      <c r="AD270" s="1063"/>
      <c r="AE270" s="1063"/>
      <c r="AF270" s="1063"/>
      <c r="AG270" s="106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4">
        <v>4</v>
      </c>
      <c r="B271" s="1064">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63"/>
      <c r="AD271" s="1063"/>
      <c r="AE271" s="1063"/>
      <c r="AF271" s="1063"/>
      <c r="AG271" s="106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4">
        <v>5</v>
      </c>
      <c r="B272" s="1064">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63"/>
      <c r="AD272" s="1063"/>
      <c r="AE272" s="1063"/>
      <c r="AF272" s="1063"/>
      <c r="AG272" s="106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4">
        <v>6</v>
      </c>
      <c r="B273" s="1064">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63"/>
      <c r="AD273" s="1063"/>
      <c r="AE273" s="1063"/>
      <c r="AF273" s="1063"/>
      <c r="AG273" s="106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4">
        <v>7</v>
      </c>
      <c r="B274" s="1064">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63"/>
      <c r="AD274" s="1063"/>
      <c r="AE274" s="1063"/>
      <c r="AF274" s="1063"/>
      <c r="AG274" s="106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4">
        <v>8</v>
      </c>
      <c r="B275" s="1064">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63"/>
      <c r="AD275" s="1063"/>
      <c r="AE275" s="1063"/>
      <c r="AF275" s="1063"/>
      <c r="AG275" s="106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4">
        <v>9</v>
      </c>
      <c r="B276" s="1064">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63"/>
      <c r="AD276" s="1063"/>
      <c r="AE276" s="1063"/>
      <c r="AF276" s="1063"/>
      <c r="AG276" s="106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4">
        <v>10</v>
      </c>
      <c r="B277" s="1064">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63"/>
      <c r="AD277" s="1063"/>
      <c r="AE277" s="1063"/>
      <c r="AF277" s="1063"/>
      <c r="AG277" s="106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4">
        <v>11</v>
      </c>
      <c r="B278" s="1064">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63"/>
      <c r="AD278" s="1063"/>
      <c r="AE278" s="1063"/>
      <c r="AF278" s="1063"/>
      <c r="AG278" s="106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4">
        <v>12</v>
      </c>
      <c r="B279" s="1064">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63"/>
      <c r="AD279" s="1063"/>
      <c r="AE279" s="1063"/>
      <c r="AF279" s="1063"/>
      <c r="AG279" s="106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4">
        <v>13</v>
      </c>
      <c r="B280" s="1064">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63"/>
      <c r="AD280" s="1063"/>
      <c r="AE280" s="1063"/>
      <c r="AF280" s="1063"/>
      <c r="AG280" s="106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4">
        <v>14</v>
      </c>
      <c r="B281" s="1064">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63"/>
      <c r="AD281" s="1063"/>
      <c r="AE281" s="1063"/>
      <c r="AF281" s="1063"/>
      <c r="AG281" s="106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4">
        <v>15</v>
      </c>
      <c r="B282" s="1064">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63"/>
      <c r="AD282" s="1063"/>
      <c r="AE282" s="1063"/>
      <c r="AF282" s="1063"/>
      <c r="AG282" s="106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4">
        <v>16</v>
      </c>
      <c r="B283" s="1064">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63"/>
      <c r="AD283" s="1063"/>
      <c r="AE283" s="1063"/>
      <c r="AF283" s="1063"/>
      <c r="AG283" s="106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4">
        <v>17</v>
      </c>
      <c r="B284" s="1064">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63"/>
      <c r="AD284" s="1063"/>
      <c r="AE284" s="1063"/>
      <c r="AF284" s="1063"/>
      <c r="AG284" s="106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4">
        <v>18</v>
      </c>
      <c r="B285" s="1064">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63"/>
      <c r="AD285" s="1063"/>
      <c r="AE285" s="1063"/>
      <c r="AF285" s="1063"/>
      <c r="AG285" s="106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4">
        <v>19</v>
      </c>
      <c r="B286" s="1064">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63"/>
      <c r="AD286" s="1063"/>
      <c r="AE286" s="1063"/>
      <c r="AF286" s="1063"/>
      <c r="AG286" s="106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4">
        <v>20</v>
      </c>
      <c r="B287" s="1064">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63"/>
      <c r="AD287" s="1063"/>
      <c r="AE287" s="1063"/>
      <c r="AF287" s="1063"/>
      <c r="AG287" s="106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4">
        <v>21</v>
      </c>
      <c r="B288" s="1064">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63"/>
      <c r="AD288" s="1063"/>
      <c r="AE288" s="1063"/>
      <c r="AF288" s="1063"/>
      <c r="AG288" s="106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4">
        <v>22</v>
      </c>
      <c r="B289" s="1064">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63"/>
      <c r="AD289" s="1063"/>
      <c r="AE289" s="1063"/>
      <c r="AF289" s="1063"/>
      <c r="AG289" s="106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4">
        <v>23</v>
      </c>
      <c r="B290" s="1064">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63"/>
      <c r="AD290" s="1063"/>
      <c r="AE290" s="1063"/>
      <c r="AF290" s="1063"/>
      <c r="AG290" s="106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4">
        <v>24</v>
      </c>
      <c r="B291" s="1064">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63"/>
      <c r="AD291" s="1063"/>
      <c r="AE291" s="1063"/>
      <c r="AF291" s="1063"/>
      <c r="AG291" s="106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4">
        <v>25</v>
      </c>
      <c r="B292" s="1064">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63"/>
      <c r="AD292" s="1063"/>
      <c r="AE292" s="1063"/>
      <c r="AF292" s="1063"/>
      <c r="AG292" s="106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4">
        <v>26</v>
      </c>
      <c r="B293" s="1064">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63"/>
      <c r="AD293" s="1063"/>
      <c r="AE293" s="1063"/>
      <c r="AF293" s="1063"/>
      <c r="AG293" s="106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4">
        <v>27</v>
      </c>
      <c r="B294" s="1064">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63"/>
      <c r="AD294" s="1063"/>
      <c r="AE294" s="1063"/>
      <c r="AF294" s="1063"/>
      <c r="AG294" s="106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4">
        <v>28</v>
      </c>
      <c r="B295" s="1064">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63"/>
      <c r="AD295" s="1063"/>
      <c r="AE295" s="1063"/>
      <c r="AF295" s="1063"/>
      <c r="AG295" s="106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4">
        <v>29</v>
      </c>
      <c r="B296" s="1064">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63"/>
      <c r="AD296" s="1063"/>
      <c r="AE296" s="1063"/>
      <c r="AF296" s="1063"/>
      <c r="AG296" s="106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4">
        <v>30</v>
      </c>
      <c r="B297" s="1064">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63"/>
      <c r="AD297" s="1063"/>
      <c r="AE297" s="1063"/>
      <c r="AF297" s="1063"/>
      <c r="AG297" s="106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 t="shared" ref="AY300:AY301" si="6">$AY$298</f>
        <v>0</v>
      </c>
    </row>
    <row r="301" spans="1:51" ht="26.25" customHeight="1" x14ac:dyDescent="0.15">
      <c r="A301" s="1064">
        <v>1</v>
      </c>
      <c r="B301" s="1064">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63"/>
      <c r="AD301" s="1063"/>
      <c r="AE301" s="1063"/>
      <c r="AF301" s="1063"/>
      <c r="AG301" s="106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4">
        <v>2</v>
      </c>
      <c r="B302" s="1064">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63"/>
      <c r="AD302" s="1063"/>
      <c r="AE302" s="1063"/>
      <c r="AF302" s="1063"/>
      <c r="AG302" s="106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4">
        <v>3</v>
      </c>
      <c r="B303" s="1064">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63"/>
      <c r="AD303" s="1063"/>
      <c r="AE303" s="1063"/>
      <c r="AF303" s="1063"/>
      <c r="AG303" s="106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4">
        <v>4</v>
      </c>
      <c r="B304" s="1064">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63"/>
      <c r="AD304" s="1063"/>
      <c r="AE304" s="1063"/>
      <c r="AF304" s="1063"/>
      <c r="AG304" s="106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4">
        <v>5</v>
      </c>
      <c r="B305" s="1064">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63"/>
      <c r="AD305" s="1063"/>
      <c r="AE305" s="1063"/>
      <c r="AF305" s="1063"/>
      <c r="AG305" s="106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4">
        <v>6</v>
      </c>
      <c r="B306" s="1064">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63"/>
      <c r="AD306" s="1063"/>
      <c r="AE306" s="1063"/>
      <c r="AF306" s="1063"/>
      <c r="AG306" s="106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4">
        <v>7</v>
      </c>
      <c r="B307" s="1064">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63"/>
      <c r="AD307" s="1063"/>
      <c r="AE307" s="1063"/>
      <c r="AF307" s="1063"/>
      <c r="AG307" s="106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4">
        <v>8</v>
      </c>
      <c r="B308" s="1064">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63"/>
      <c r="AD308" s="1063"/>
      <c r="AE308" s="1063"/>
      <c r="AF308" s="1063"/>
      <c r="AG308" s="106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4">
        <v>9</v>
      </c>
      <c r="B309" s="1064">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63"/>
      <c r="AD309" s="1063"/>
      <c r="AE309" s="1063"/>
      <c r="AF309" s="1063"/>
      <c r="AG309" s="106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4">
        <v>10</v>
      </c>
      <c r="B310" s="1064">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63"/>
      <c r="AD310" s="1063"/>
      <c r="AE310" s="1063"/>
      <c r="AF310" s="1063"/>
      <c r="AG310" s="106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4">
        <v>11</v>
      </c>
      <c r="B311" s="1064">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63"/>
      <c r="AD311" s="1063"/>
      <c r="AE311" s="1063"/>
      <c r="AF311" s="1063"/>
      <c r="AG311" s="106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4">
        <v>12</v>
      </c>
      <c r="B312" s="1064">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63"/>
      <c r="AD312" s="1063"/>
      <c r="AE312" s="1063"/>
      <c r="AF312" s="1063"/>
      <c r="AG312" s="106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4">
        <v>13</v>
      </c>
      <c r="B313" s="1064">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63"/>
      <c r="AD313" s="1063"/>
      <c r="AE313" s="1063"/>
      <c r="AF313" s="1063"/>
      <c r="AG313" s="106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4">
        <v>14</v>
      </c>
      <c r="B314" s="1064">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63"/>
      <c r="AD314" s="1063"/>
      <c r="AE314" s="1063"/>
      <c r="AF314" s="1063"/>
      <c r="AG314" s="106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4">
        <v>15</v>
      </c>
      <c r="B315" s="1064">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63"/>
      <c r="AD315" s="1063"/>
      <c r="AE315" s="1063"/>
      <c r="AF315" s="1063"/>
      <c r="AG315" s="106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4">
        <v>16</v>
      </c>
      <c r="B316" s="1064">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63"/>
      <c r="AD316" s="1063"/>
      <c r="AE316" s="1063"/>
      <c r="AF316" s="1063"/>
      <c r="AG316" s="106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4">
        <v>17</v>
      </c>
      <c r="B317" s="1064">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63"/>
      <c r="AD317" s="1063"/>
      <c r="AE317" s="1063"/>
      <c r="AF317" s="1063"/>
      <c r="AG317" s="106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4">
        <v>18</v>
      </c>
      <c r="B318" s="1064">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63"/>
      <c r="AD318" s="1063"/>
      <c r="AE318" s="1063"/>
      <c r="AF318" s="1063"/>
      <c r="AG318" s="106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4">
        <v>19</v>
      </c>
      <c r="B319" s="1064">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63"/>
      <c r="AD319" s="1063"/>
      <c r="AE319" s="1063"/>
      <c r="AF319" s="1063"/>
      <c r="AG319" s="106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4">
        <v>20</v>
      </c>
      <c r="B320" s="1064">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63"/>
      <c r="AD320" s="1063"/>
      <c r="AE320" s="1063"/>
      <c r="AF320" s="1063"/>
      <c r="AG320" s="106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4">
        <v>21</v>
      </c>
      <c r="B321" s="1064">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63"/>
      <c r="AD321" s="1063"/>
      <c r="AE321" s="1063"/>
      <c r="AF321" s="1063"/>
      <c r="AG321" s="106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4">
        <v>22</v>
      </c>
      <c r="B322" s="1064">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63"/>
      <c r="AD322" s="1063"/>
      <c r="AE322" s="1063"/>
      <c r="AF322" s="1063"/>
      <c r="AG322" s="106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4">
        <v>23</v>
      </c>
      <c r="B323" s="1064">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63"/>
      <c r="AD323" s="1063"/>
      <c r="AE323" s="1063"/>
      <c r="AF323" s="1063"/>
      <c r="AG323" s="106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4">
        <v>24</v>
      </c>
      <c r="B324" s="1064">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63"/>
      <c r="AD324" s="1063"/>
      <c r="AE324" s="1063"/>
      <c r="AF324" s="1063"/>
      <c r="AG324" s="106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4">
        <v>25</v>
      </c>
      <c r="B325" s="1064">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63"/>
      <c r="AD325" s="1063"/>
      <c r="AE325" s="1063"/>
      <c r="AF325" s="1063"/>
      <c r="AG325" s="106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4">
        <v>26</v>
      </c>
      <c r="B326" s="1064">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63"/>
      <c r="AD326" s="1063"/>
      <c r="AE326" s="1063"/>
      <c r="AF326" s="1063"/>
      <c r="AG326" s="106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4">
        <v>27</v>
      </c>
      <c r="B327" s="1064">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63"/>
      <c r="AD327" s="1063"/>
      <c r="AE327" s="1063"/>
      <c r="AF327" s="1063"/>
      <c r="AG327" s="106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4">
        <v>28</v>
      </c>
      <c r="B328" s="1064">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63"/>
      <c r="AD328" s="1063"/>
      <c r="AE328" s="1063"/>
      <c r="AF328" s="1063"/>
      <c r="AG328" s="106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4">
        <v>29</v>
      </c>
      <c r="B329" s="1064">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63"/>
      <c r="AD329" s="1063"/>
      <c r="AE329" s="1063"/>
      <c r="AF329" s="1063"/>
      <c r="AG329" s="106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4">
        <v>30</v>
      </c>
      <c r="B330" s="1064">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63"/>
      <c r="AD330" s="1063"/>
      <c r="AE330" s="1063"/>
      <c r="AF330" s="1063"/>
      <c r="AG330" s="106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 t="shared" ref="AY333:AY334" si="7">$AY$331</f>
        <v>0</v>
      </c>
    </row>
    <row r="334" spans="1:51" ht="26.25" customHeight="1" x14ac:dyDescent="0.15">
      <c r="A334" s="1064">
        <v>1</v>
      </c>
      <c r="B334" s="1064">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63"/>
      <c r="AD334" s="1063"/>
      <c r="AE334" s="1063"/>
      <c r="AF334" s="1063"/>
      <c r="AG334" s="106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4">
        <v>2</v>
      </c>
      <c r="B335" s="1064">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63"/>
      <c r="AD335" s="1063"/>
      <c r="AE335" s="1063"/>
      <c r="AF335" s="1063"/>
      <c r="AG335" s="106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4">
        <v>3</v>
      </c>
      <c r="B336" s="1064">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63"/>
      <c r="AD336" s="1063"/>
      <c r="AE336" s="1063"/>
      <c r="AF336" s="1063"/>
      <c r="AG336" s="106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4">
        <v>4</v>
      </c>
      <c r="B337" s="1064">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63"/>
      <c r="AD337" s="1063"/>
      <c r="AE337" s="1063"/>
      <c r="AF337" s="1063"/>
      <c r="AG337" s="106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4">
        <v>5</v>
      </c>
      <c r="B338" s="1064">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63"/>
      <c r="AD338" s="1063"/>
      <c r="AE338" s="1063"/>
      <c r="AF338" s="1063"/>
      <c r="AG338" s="106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4">
        <v>6</v>
      </c>
      <c r="B339" s="1064">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63"/>
      <c r="AD339" s="1063"/>
      <c r="AE339" s="1063"/>
      <c r="AF339" s="1063"/>
      <c r="AG339" s="106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4">
        <v>7</v>
      </c>
      <c r="B340" s="1064">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63"/>
      <c r="AD340" s="1063"/>
      <c r="AE340" s="1063"/>
      <c r="AF340" s="1063"/>
      <c r="AG340" s="106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4">
        <v>8</v>
      </c>
      <c r="B341" s="1064">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63"/>
      <c r="AD341" s="1063"/>
      <c r="AE341" s="1063"/>
      <c r="AF341" s="1063"/>
      <c r="AG341" s="106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4">
        <v>9</v>
      </c>
      <c r="B342" s="1064">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63"/>
      <c r="AD342" s="1063"/>
      <c r="AE342" s="1063"/>
      <c r="AF342" s="1063"/>
      <c r="AG342" s="106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4">
        <v>10</v>
      </c>
      <c r="B343" s="1064">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63"/>
      <c r="AD343" s="1063"/>
      <c r="AE343" s="1063"/>
      <c r="AF343" s="1063"/>
      <c r="AG343" s="106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4">
        <v>11</v>
      </c>
      <c r="B344" s="1064">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63"/>
      <c r="AD344" s="1063"/>
      <c r="AE344" s="1063"/>
      <c r="AF344" s="1063"/>
      <c r="AG344" s="106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4">
        <v>12</v>
      </c>
      <c r="B345" s="1064">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63"/>
      <c r="AD345" s="1063"/>
      <c r="AE345" s="1063"/>
      <c r="AF345" s="1063"/>
      <c r="AG345" s="106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4">
        <v>13</v>
      </c>
      <c r="B346" s="1064">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63"/>
      <c r="AD346" s="1063"/>
      <c r="AE346" s="1063"/>
      <c r="AF346" s="1063"/>
      <c r="AG346" s="106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4">
        <v>14</v>
      </c>
      <c r="B347" s="1064">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63"/>
      <c r="AD347" s="1063"/>
      <c r="AE347" s="1063"/>
      <c r="AF347" s="1063"/>
      <c r="AG347" s="106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4">
        <v>15</v>
      </c>
      <c r="B348" s="1064">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63"/>
      <c r="AD348" s="1063"/>
      <c r="AE348" s="1063"/>
      <c r="AF348" s="1063"/>
      <c r="AG348" s="106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4">
        <v>16</v>
      </c>
      <c r="B349" s="1064">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63"/>
      <c r="AD349" s="1063"/>
      <c r="AE349" s="1063"/>
      <c r="AF349" s="1063"/>
      <c r="AG349" s="106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4">
        <v>17</v>
      </c>
      <c r="B350" s="1064">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63"/>
      <c r="AD350" s="1063"/>
      <c r="AE350" s="1063"/>
      <c r="AF350" s="1063"/>
      <c r="AG350" s="106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4">
        <v>18</v>
      </c>
      <c r="B351" s="1064">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63"/>
      <c r="AD351" s="1063"/>
      <c r="AE351" s="1063"/>
      <c r="AF351" s="1063"/>
      <c r="AG351" s="106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4">
        <v>19</v>
      </c>
      <c r="B352" s="1064">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63"/>
      <c r="AD352" s="1063"/>
      <c r="AE352" s="1063"/>
      <c r="AF352" s="1063"/>
      <c r="AG352" s="106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4">
        <v>20</v>
      </c>
      <c r="B353" s="1064">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63"/>
      <c r="AD353" s="1063"/>
      <c r="AE353" s="1063"/>
      <c r="AF353" s="1063"/>
      <c r="AG353" s="106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4">
        <v>21</v>
      </c>
      <c r="B354" s="1064">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63"/>
      <c r="AD354" s="1063"/>
      <c r="AE354" s="1063"/>
      <c r="AF354" s="1063"/>
      <c r="AG354" s="106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4">
        <v>22</v>
      </c>
      <c r="B355" s="1064">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63"/>
      <c r="AD355" s="1063"/>
      <c r="AE355" s="1063"/>
      <c r="AF355" s="1063"/>
      <c r="AG355" s="106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4">
        <v>23</v>
      </c>
      <c r="B356" s="1064">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63"/>
      <c r="AD356" s="1063"/>
      <c r="AE356" s="1063"/>
      <c r="AF356" s="1063"/>
      <c r="AG356" s="106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4">
        <v>24</v>
      </c>
      <c r="B357" s="1064">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63"/>
      <c r="AD357" s="1063"/>
      <c r="AE357" s="1063"/>
      <c r="AF357" s="1063"/>
      <c r="AG357" s="106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4">
        <v>25</v>
      </c>
      <c r="B358" s="1064">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63"/>
      <c r="AD358" s="1063"/>
      <c r="AE358" s="1063"/>
      <c r="AF358" s="1063"/>
      <c r="AG358" s="106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4">
        <v>26</v>
      </c>
      <c r="B359" s="1064">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63"/>
      <c r="AD359" s="1063"/>
      <c r="AE359" s="1063"/>
      <c r="AF359" s="1063"/>
      <c r="AG359" s="106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4">
        <v>27</v>
      </c>
      <c r="B360" s="1064">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63"/>
      <c r="AD360" s="1063"/>
      <c r="AE360" s="1063"/>
      <c r="AF360" s="1063"/>
      <c r="AG360" s="106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4">
        <v>28</v>
      </c>
      <c r="B361" s="1064">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63"/>
      <c r="AD361" s="1063"/>
      <c r="AE361" s="1063"/>
      <c r="AF361" s="1063"/>
      <c r="AG361" s="106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4">
        <v>29</v>
      </c>
      <c r="B362" s="1064">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63"/>
      <c r="AD362" s="1063"/>
      <c r="AE362" s="1063"/>
      <c r="AF362" s="1063"/>
      <c r="AG362" s="106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4">
        <v>30</v>
      </c>
      <c r="B363" s="1064">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63"/>
      <c r="AD363" s="1063"/>
      <c r="AE363" s="1063"/>
      <c r="AF363" s="1063"/>
      <c r="AG363" s="106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 t="shared" ref="AY366:AY367" si="8">$AY$364</f>
        <v>0</v>
      </c>
    </row>
    <row r="367" spans="1:51" ht="26.25" customHeight="1" x14ac:dyDescent="0.15">
      <c r="A367" s="1064">
        <v>1</v>
      </c>
      <c r="B367" s="1064">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63"/>
      <c r="AD367" s="1063"/>
      <c r="AE367" s="1063"/>
      <c r="AF367" s="1063"/>
      <c r="AG367" s="106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4">
        <v>2</v>
      </c>
      <c r="B368" s="1064">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63"/>
      <c r="AD368" s="1063"/>
      <c r="AE368" s="1063"/>
      <c r="AF368" s="1063"/>
      <c r="AG368" s="106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4">
        <v>3</v>
      </c>
      <c r="B369" s="1064">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63"/>
      <c r="AD369" s="1063"/>
      <c r="AE369" s="1063"/>
      <c r="AF369" s="1063"/>
      <c r="AG369" s="106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4">
        <v>4</v>
      </c>
      <c r="B370" s="1064">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63"/>
      <c r="AD370" s="1063"/>
      <c r="AE370" s="1063"/>
      <c r="AF370" s="1063"/>
      <c r="AG370" s="106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4">
        <v>5</v>
      </c>
      <c r="B371" s="1064">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63"/>
      <c r="AD371" s="1063"/>
      <c r="AE371" s="1063"/>
      <c r="AF371" s="1063"/>
      <c r="AG371" s="106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4">
        <v>6</v>
      </c>
      <c r="B372" s="1064">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63"/>
      <c r="AD372" s="1063"/>
      <c r="AE372" s="1063"/>
      <c r="AF372" s="1063"/>
      <c r="AG372" s="106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4">
        <v>7</v>
      </c>
      <c r="B373" s="1064">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63"/>
      <c r="AD373" s="1063"/>
      <c r="AE373" s="1063"/>
      <c r="AF373" s="1063"/>
      <c r="AG373" s="106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4">
        <v>8</v>
      </c>
      <c r="B374" s="1064">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63"/>
      <c r="AD374" s="1063"/>
      <c r="AE374" s="1063"/>
      <c r="AF374" s="1063"/>
      <c r="AG374" s="106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4">
        <v>9</v>
      </c>
      <c r="B375" s="1064">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63"/>
      <c r="AD375" s="1063"/>
      <c r="AE375" s="1063"/>
      <c r="AF375" s="1063"/>
      <c r="AG375" s="106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4">
        <v>10</v>
      </c>
      <c r="B376" s="1064">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63"/>
      <c r="AD376" s="1063"/>
      <c r="AE376" s="1063"/>
      <c r="AF376" s="1063"/>
      <c r="AG376" s="106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4">
        <v>11</v>
      </c>
      <c r="B377" s="1064">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63"/>
      <c r="AD377" s="1063"/>
      <c r="AE377" s="1063"/>
      <c r="AF377" s="1063"/>
      <c r="AG377" s="106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4">
        <v>12</v>
      </c>
      <c r="B378" s="1064">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63"/>
      <c r="AD378" s="1063"/>
      <c r="AE378" s="1063"/>
      <c r="AF378" s="1063"/>
      <c r="AG378" s="106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4">
        <v>13</v>
      </c>
      <c r="B379" s="1064">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63"/>
      <c r="AD379" s="1063"/>
      <c r="AE379" s="1063"/>
      <c r="AF379" s="1063"/>
      <c r="AG379" s="106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4">
        <v>14</v>
      </c>
      <c r="B380" s="1064">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63"/>
      <c r="AD380" s="1063"/>
      <c r="AE380" s="1063"/>
      <c r="AF380" s="1063"/>
      <c r="AG380" s="106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4">
        <v>15</v>
      </c>
      <c r="B381" s="1064">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63"/>
      <c r="AD381" s="1063"/>
      <c r="AE381" s="1063"/>
      <c r="AF381" s="1063"/>
      <c r="AG381" s="106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4">
        <v>16</v>
      </c>
      <c r="B382" s="1064">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63"/>
      <c r="AD382" s="1063"/>
      <c r="AE382" s="1063"/>
      <c r="AF382" s="1063"/>
      <c r="AG382" s="106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4">
        <v>17</v>
      </c>
      <c r="B383" s="1064">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63"/>
      <c r="AD383" s="1063"/>
      <c r="AE383" s="1063"/>
      <c r="AF383" s="1063"/>
      <c r="AG383" s="106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4">
        <v>18</v>
      </c>
      <c r="B384" s="1064">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63"/>
      <c r="AD384" s="1063"/>
      <c r="AE384" s="1063"/>
      <c r="AF384" s="1063"/>
      <c r="AG384" s="106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4">
        <v>19</v>
      </c>
      <c r="B385" s="1064">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63"/>
      <c r="AD385" s="1063"/>
      <c r="AE385" s="1063"/>
      <c r="AF385" s="1063"/>
      <c r="AG385" s="106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4">
        <v>20</v>
      </c>
      <c r="B386" s="1064">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63"/>
      <c r="AD386" s="1063"/>
      <c r="AE386" s="1063"/>
      <c r="AF386" s="1063"/>
      <c r="AG386" s="106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4">
        <v>21</v>
      </c>
      <c r="B387" s="1064">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63"/>
      <c r="AD387" s="1063"/>
      <c r="AE387" s="1063"/>
      <c r="AF387" s="1063"/>
      <c r="AG387" s="106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4">
        <v>22</v>
      </c>
      <c r="B388" s="1064">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63"/>
      <c r="AD388" s="1063"/>
      <c r="AE388" s="1063"/>
      <c r="AF388" s="1063"/>
      <c r="AG388" s="106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4">
        <v>23</v>
      </c>
      <c r="B389" s="1064">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63"/>
      <c r="AD389" s="1063"/>
      <c r="AE389" s="1063"/>
      <c r="AF389" s="1063"/>
      <c r="AG389" s="106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4">
        <v>24</v>
      </c>
      <c r="B390" s="1064">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63"/>
      <c r="AD390" s="1063"/>
      <c r="AE390" s="1063"/>
      <c r="AF390" s="1063"/>
      <c r="AG390" s="106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4">
        <v>25</v>
      </c>
      <c r="B391" s="1064">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63"/>
      <c r="AD391" s="1063"/>
      <c r="AE391" s="1063"/>
      <c r="AF391" s="1063"/>
      <c r="AG391" s="106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4">
        <v>26</v>
      </c>
      <c r="B392" s="1064">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63"/>
      <c r="AD392" s="1063"/>
      <c r="AE392" s="1063"/>
      <c r="AF392" s="1063"/>
      <c r="AG392" s="106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4">
        <v>27</v>
      </c>
      <c r="B393" s="1064">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63"/>
      <c r="AD393" s="1063"/>
      <c r="AE393" s="1063"/>
      <c r="AF393" s="1063"/>
      <c r="AG393" s="106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4">
        <v>28</v>
      </c>
      <c r="B394" s="1064">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63"/>
      <c r="AD394" s="1063"/>
      <c r="AE394" s="1063"/>
      <c r="AF394" s="1063"/>
      <c r="AG394" s="106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4">
        <v>29</v>
      </c>
      <c r="B395" s="1064">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63"/>
      <c r="AD395" s="1063"/>
      <c r="AE395" s="1063"/>
      <c r="AF395" s="1063"/>
      <c r="AG395" s="106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4">
        <v>30</v>
      </c>
      <c r="B396" s="1064">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63"/>
      <c r="AD396" s="1063"/>
      <c r="AE396" s="1063"/>
      <c r="AF396" s="1063"/>
      <c r="AG396" s="106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 t="shared" ref="AY399:AY400" si="9">$AY$397</f>
        <v>0</v>
      </c>
    </row>
    <row r="400" spans="1:51" ht="26.25" customHeight="1" x14ac:dyDescent="0.15">
      <c r="A400" s="1064">
        <v>1</v>
      </c>
      <c r="B400" s="1064">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63"/>
      <c r="AD400" s="1063"/>
      <c r="AE400" s="1063"/>
      <c r="AF400" s="1063"/>
      <c r="AG400" s="106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4">
        <v>2</v>
      </c>
      <c r="B401" s="1064">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63"/>
      <c r="AD401" s="1063"/>
      <c r="AE401" s="1063"/>
      <c r="AF401" s="1063"/>
      <c r="AG401" s="106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4">
        <v>3</v>
      </c>
      <c r="B402" s="1064">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63"/>
      <c r="AD402" s="1063"/>
      <c r="AE402" s="1063"/>
      <c r="AF402" s="1063"/>
      <c r="AG402" s="106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4">
        <v>4</v>
      </c>
      <c r="B403" s="1064">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63"/>
      <c r="AD403" s="1063"/>
      <c r="AE403" s="1063"/>
      <c r="AF403" s="1063"/>
      <c r="AG403" s="106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4">
        <v>5</v>
      </c>
      <c r="B404" s="1064">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63"/>
      <c r="AD404" s="1063"/>
      <c r="AE404" s="1063"/>
      <c r="AF404" s="1063"/>
      <c r="AG404" s="106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4">
        <v>6</v>
      </c>
      <c r="B405" s="1064">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63"/>
      <c r="AD405" s="1063"/>
      <c r="AE405" s="1063"/>
      <c r="AF405" s="1063"/>
      <c r="AG405" s="106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4">
        <v>7</v>
      </c>
      <c r="B406" s="1064">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63"/>
      <c r="AD406" s="1063"/>
      <c r="AE406" s="1063"/>
      <c r="AF406" s="1063"/>
      <c r="AG406" s="106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4">
        <v>8</v>
      </c>
      <c r="B407" s="1064">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63"/>
      <c r="AD407" s="1063"/>
      <c r="AE407" s="1063"/>
      <c r="AF407" s="1063"/>
      <c r="AG407" s="106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4">
        <v>9</v>
      </c>
      <c r="B408" s="1064">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63"/>
      <c r="AD408" s="1063"/>
      <c r="AE408" s="1063"/>
      <c r="AF408" s="1063"/>
      <c r="AG408" s="106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4">
        <v>10</v>
      </c>
      <c r="B409" s="1064">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63"/>
      <c r="AD409" s="1063"/>
      <c r="AE409" s="1063"/>
      <c r="AF409" s="1063"/>
      <c r="AG409" s="106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4">
        <v>11</v>
      </c>
      <c r="B410" s="1064">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63"/>
      <c r="AD410" s="1063"/>
      <c r="AE410" s="1063"/>
      <c r="AF410" s="1063"/>
      <c r="AG410" s="106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4">
        <v>12</v>
      </c>
      <c r="B411" s="1064">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63"/>
      <c r="AD411" s="1063"/>
      <c r="AE411" s="1063"/>
      <c r="AF411" s="1063"/>
      <c r="AG411" s="106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4">
        <v>13</v>
      </c>
      <c r="B412" s="1064">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63"/>
      <c r="AD412" s="1063"/>
      <c r="AE412" s="1063"/>
      <c r="AF412" s="1063"/>
      <c r="AG412" s="106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4">
        <v>14</v>
      </c>
      <c r="B413" s="1064">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63"/>
      <c r="AD413" s="1063"/>
      <c r="AE413" s="1063"/>
      <c r="AF413" s="1063"/>
      <c r="AG413" s="106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4">
        <v>15</v>
      </c>
      <c r="B414" s="1064">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63"/>
      <c r="AD414" s="1063"/>
      <c r="AE414" s="1063"/>
      <c r="AF414" s="1063"/>
      <c r="AG414" s="106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4">
        <v>16</v>
      </c>
      <c r="B415" s="1064">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63"/>
      <c r="AD415" s="1063"/>
      <c r="AE415" s="1063"/>
      <c r="AF415" s="1063"/>
      <c r="AG415" s="106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4">
        <v>17</v>
      </c>
      <c r="B416" s="1064">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63"/>
      <c r="AD416" s="1063"/>
      <c r="AE416" s="1063"/>
      <c r="AF416" s="1063"/>
      <c r="AG416" s="106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4">
        <v>18</v>
      </c>
      <c r="B417" s="1064">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63"/>
      <c r="AD417" s="1063"/>
      <c r="AE417" s="1063"/>
      <c r="AF417" s="1063"/>
      <c r="AG417" s="106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4">
        <v>19</v>
      </c>
      <c r="B418" s="1064">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63"/>
      <c r="AD418" s="1063"/>
      <c r="AE418" s="1063"/>
      <c r="AF418" s="1063"/>
      <c r="AG418" s="106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4">
        <v>20</v>
      </c>
      <c r="B419" s="1064">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63"/>
      <c r="AD419" s="1063"/>
      <c r="AE419" s="1063"/>
      <c r="AF419" s="1063"/>
      <c r="AG419" s="106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4">
        <v>21</v>
      </c>
      <c r="B420" s="1064">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63"/>
      <c r="AD420" s="1063"/>
      <c r="AE420" s="1063"/>
      <c r="AF420" s="1063"/>
      <c r="AG420" s="106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4">
        <v>22</v>
      </c>
      <c r="B421" s="1064">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63"/>
      <c r="AD421" s="1063"/>
      <c r="AE421" s="1063"/>
      <c r="AF421" s="1063"/>
      <c r="AG421" s="106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4">
        <v>23</v>
      </c>
      <c r="B422" s="1064">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63"/>
      <c r="AD422" s="1063"/>
      <c r="AE422" s="1063"/>
      <c r="AF422" s="1063"/>
      <c r="AG422" s="106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4">
        <v>24</v>
      </c>
      <c r="B423" s="1064">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63"/>
      <c r="AD423" s="1063"/>
      <c r="AE423" s="1063"/>
      <c r="AF423" s="1063"/>
      <c r="AG423" s="106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4">
        <v>25</v>
      </c>
      <c r="B424" s="1064">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63"/>
      <c r="AD424" s="1063"/>
      <c r="AE424" s="1063"/>
      <c r="AF424" s="1063"/>
      <c r="AG424" s="106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4">
        <v>26</v>
      </c>
      <c r="B425" s="1064">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63"/>
      <c r="AD425" s="1063"/>
      <c r="AE425" s="1063"/>
      <c r="AF425" s="1063"/>
      <c r="AG425" s="106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4">
        <v>27</v>
      </c>
      <c r="B426" s="1064">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63"/>
      <c r="AD426" s="1063"/>
      <c r="AE426" s="1063"/>
      <c r="AF426" s="1063"/>
      <c r="AG426" s="106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4">
        <v>28</v>
      </c>
      <c r="B427" s="1064">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63"/>
      <c r="AD427" s="1063"/>
      <c r="AE427" s="1063"/>
      <c r="AF427" s="1063"/>
      <c r="AG427" s="106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4">
        <v>29</v>
      </c>
      <c r="B428" s="1064">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63"/>
      <c r="AD428" s="1063"/>
      <c r="AE428" s="1063"/>
      <c r="AF428" s="1063"/>
      <c r="AG428" s="106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4">
        <v>30</v>
      </c>
      <c r="B429" s="1064">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63"/>
      <c r="AD429" s="1063"/>
      <c r="AE429" s="1063"/>
      <c r="AF429" s="1063"/>
      <c r="AG429" s="106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 t="shared" ref="AY432:AY433" si="10">$AY$430</f>
        <v>0</v>
      </c>
    </row>
    <row r="433" spans="1:51" ht="26.25" customHeight="1" x14ac:dyDescent="0.15">
      <c r="A433" s="1064">
        <v>1</v>
      </c>
      <c r="B433" s="1064">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63"/>
      <c r="AD433" s="1063"/>
      <c r="AE433" s="1063"/>
      <c r="AF433" s="1063"/>
      <c r="AG433" s="106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4">
        <v>2</v>
      </c>
      <c r="B434" s="1064">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63"/>
      <c r="AD434" s="1063"/>
      <c r="AE434" s="1063"/>
      <c r="AF434" s="1063"/>
      <c r="AG434" s="106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4">
        <v>3</v>
      </c>
      <c r="B435" s="1064">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63"/>
      <c r="AD435" s="1063"/>
      <c r="AE435" s="1063"/>
      <c r="AF435" s="1063"/>
      <c r="AG435" s="106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4">
        <v>4</v>
      </c>
      <c r="B436" s="1064">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63"/>
      <c r="AD436" s="1063"/>
      <c r="AE436" s="1063"/>
      <c r="AF436" s="1063"/>
      <c r="AG436" s="106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4">
        <v>5</v>
      </c>
      <c r="B437" s="1064">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63"/>
      <c r="AD437" s="1063"/>
      <c r="AE437" s="1063"/>
      <c r="AF437" s="1063"/>
      <c r="AG437" s="106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4">
        <v>6</v>
      </c>
      <c r="B438" s="1064">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63"/>
      <c r="AD438" s="1063"/>
      <c r="AE438" s="1063"/>
      <c r="AF438" s="1063"/>
      <c r="AG438" s="106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4">
        <v>7</v>
      </c>
      <c r="B439" s="1064">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63"/>
      <c r="AD439" s="1063"/>
      <c r="AE439" s="1063"/>
      <c r="AF439" s="1063"/>
      <c r="AG439" s="106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4">
        <v>8</v>
      </c>
      <c r="B440" s="1064">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63"/>
      <c r="AD440" s="1063"/>
      <c r="AE440" s="1063"/>
      <c r="AF440" s="1063"/>
      <c r="AG440" s="106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4">
        <v>9</v>
      </c>
      <c r="B441" s="1064">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63"/>
      <c r="AD441" s="1063"/>
      <c r="AE441" s="1063"/>
      <c r="AF441" s="1063"/>
      <c r="AG441" s="106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4">
        <v>10</v>
      </c>
      <c r="B442" s="1064">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63"/>
      <c r="AD442" s="1063"/>
      <c r="AE442" s="1063"/>
      <c r="AF442" s="1063"/>
      <c r="AG442" s="106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4">
        <v>11</v>
      </c>
      <c r="B443" s="1064">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63"/>
      <c r="AD443" s="1063"/>
      <c r="AE443" s="1063"/>
      <c r="AF443" s="1063"/>
      <c r="AG443" s="106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4">
        <v>12</v>
      </c>
      <c r="B444" s="1064">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63"/>
      <c r="AD444" s="1063"/>
      <c r="AE444" s="1063"/>
      <c r="AF444" s="1063"/>
      <c r="AG444" s="106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4">
        <v>13</v>
      </c>
      <c r="B445" s="1064">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63"/>
      <c r="AD445" s="1063"/>
      <c r="AE445" s="1063"/>
      <c r="AF445" s="1063"/>
      <c r="AG445" s="106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4">
        <v>14</v>
      </c>
      <c r="B446" s="1064">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63"/>
      <c r="AD446" s="1063"/>
      <c r="AE446" s="1063"/>
      <c r="AF446" s="1063"/>
      <c r="AG446" s="106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4">
        <v>15</v>
      </c>
      <c r="B447" s="1064">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63"/>
      <c r="AD447" s="1063"/>
      <c r="AE447" s="1063"/>
      <c r="AF447" s="1063"/>
      <c r="AG447" s="106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4">
        <v>16</v>
      </c>
      <c r="B448" s="1064">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63"/>
      <c r="AD448" s="1063"/>
      <c r="AE448" s="1063"/>
      <c r="AF448" s="1063"/>
      <c r="AG448" s="106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4">
        <v>17</v>
      </c>
      <c r="B449" s="1064">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63"/>
      <c r="AD449" s="1063"/>
      <c r="AE449" s="1063"/>
      <c r="AF449" s="1063"/>
      <c r="AG449" s="106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4">
        <v>18</v>
      </c>
      <c r="B450" s="1064">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63"/>
      <c r="AD450" s="1063"/>
      <c r="AE450" s="1063"/>
      <c r="AF450" s="1063"/>
      <c r="AG450" s="106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4">
        <v>19</v>
      </c>
      <c r="B451" s="1064">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63"/>
      <c r="AD451" s="1063"/>
      <c r="AE451" s="1063"/>
      <c r="AF451" s="1063"/>
      <c r="AG451" s="106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4">
        <v>20</v>
      </c>
      <c r="B452" s="1064">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63"/>
      <c r="AD452" s="1063"/>
      <c r="AE452" s="1063"/>
      <c r="AF452" s="1063"/>
      <c r="AG452" s="106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4">
        <v>21</v>
      </c>
      <c r="B453" s="1064">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63"/>
      <c r="AD453" s="1063"/>
      <c r="AE453" s="1063"/>
      <c r="AF453" s="1063"/>
      <c r="AG453" s="106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4">
        <v>22</v>
      </c>
      <c r="B454" s="1064">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63"/>
      <c r="AD454" s="1063"/>
      <c r="AE454" s="1063"/>
      <c r="AF454" s="1063"/>
      <c r="AG454" s="106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4">
        <v>23</v>
      </c>
      <c r="B455" s="1064">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63"/>
      <c r="AD455" s="1063"/>
      <c r="AE455" s="1063"/>
      <c r="AF455" s="1063"/>
      <c r="AG455" s="106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4">
        <v>24</v>
      </c>
      <c r="B456" s="1064">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63"/>
      <c r="AD456" s="1063"/>
      <c r="AE456" s="1063"/>
      <c r="AF456" s="1063"/>
      <c r="AG456" s="106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4">
        <v>25</v>
      </c>
      <c r="B457" s="1064">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63"/>
      <c r="AD457" s="1063"/>
      <c r="AE457" s="1063"/>
      <c r="AF457" s="1063"/>
      <c r="AG457" s="106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4">
        <v>26</v>
      </c>
      <c r="B458" s="1064">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63"/>
      <c r="AD458" s="1063"/>
      <c r="AE458" s="1063"/>
      <c r="AF458" s="1063"/>
      <c r="AG458" s="106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4">
        <v>27</v>
      </c>
      <c r="B459" s="1064">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63"/>
      <c r="AD459" s="1063"/>
      <c r="AE459" s="1063"/>
      <c r="AF459" s="1063"/>
      <c r="AG459" s="106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4">
        <v>28</v>
      </c>
      <c r="B460" s="1064">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63"/>
      <c r="AD460" s="1063"/>
      <c r="AE460" s="1063"/>
      <c r="AF460" s="1063"/>
      <c r="AG460" s="106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4">
        <v>29</v>
      </c>
      <c r="B461" s="1064">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63"/>
      <c r="AD461" s="1063"/>
      <c r="AE461" s="1063"/>
      <c r="AF461" s="1063"/>
      <c r="AG461" s="106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4">
        <v>30</v>
      </c>
      <c r="B462" s="1064">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63"/>
      <c r="AD462" s="1063"/>
      <c r="AE462" s="1063"/>
      <c r="AF462" s="1063"/>
      <c r="AG462" s="106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 t="shared" ref="AY465:AY466" si="11">$AY$463</f>
        <v>0</v>
      </c>
    </row>
    <row r="466" spans="1:51" ht="26.25" customHeight="1" x14ac:dyDescent="0.15">
      <c r="A466" s="1064">
        <v>1</v>
      </c>
      <c r="B466" s="1064">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63"/>
      <c r="AD466" s="1063"/>
      <c r="AE466" s="1063"/>
      <c r="AF466" s="1063"/>
      <c r="AG466" s="106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4">
        <v>2</v>
      </c>
      <c r="B467" s="1064">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63"/>
      <c r="AD467" s="1063"/>
      <c r="AE467" s="1063"/>
      <c r="AF467" s="1063"/>
      <c r="AG467" s="106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4">
        <v>3</v>
      </c>
      <c r="B468" s="1064">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63"/>
      <c r="AD468" s="1063"/>
      <c r="AE468" s="1063"/>
      <c r="AF468" s="1063"/>
      <c r="AG468" s="106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4">
        <v>4</v>
      </c>
      <c r="B469" s="1064">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63"/>
      <c r="AD469" s="1063"/>
      <c r="AE469" s="1063"/>
      <c r="AF469" s="1063"/>
      <c r="AG469" s="106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4">
        <v>5</v>
      </c>
      <c r="B470" s="1064">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63"/>
      <c r="AD470" s="1063"/>
      <c r="AE470" s="1063"/>
      <c r="AF470" s="1063"/>
      <c r="AG470" s="106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4">
        <v>6</v>
      </c>
      <c r="B471" s="1064">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63"/>
      <c r="AD471" s="1063"/>
      <c r="AE471" s="1063"/>
      <c r="AF471" s="1063"/>
      <c r="AG471" s="106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4">
        <v>7</v>
      </c>
      <c r="B472" s="1064">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63"/>
      <c r="AD472" s="1063"/>
      <c r="AE472" s="1063"/>
      <c r="AF472" s="1063"/>
      <c r="AG472" s="106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4">
        <v>8</v>
      </c>
      <c r="B473" s="1064">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63"/>
      <c r="AD473" s="1063"/>
      <c r="AE473" s="1063"/>
      <c r="AF473" s="1063"/>
      <c r="AG473" s="106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4">
        <v>9</v>
      </c>
      <c r="B474" s="1064">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63"/>
      <c r="AD474" s="1063"/>
      <c r="AE474" s="1063"/>
      <c r="AF474" s="1063"/>
      <c r="AG474" s="106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4">
        <v>10</v>
      </c>
      <c r="B475" s="1064">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63"/>
      <c r="AD475" s="1063"/>
      <c r="AE475" s="1063"/>
      <c r="AF475" s="1063"/>
      <c r="AG475" s="106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4">
        <v>11</v>
      </c>
      <c r="B476" s="1064">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63"/>
      <c r="AD476" s="1063"/>
      <c r="AE476" s="1063"/>
      <c r="AF476" s="1063"/>
      <c r="AG476" s="106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4">
        <v>12</v>
      </c>
      <c r="B477" s="1064">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63"/>
      <c r="AD477" s="1063"/>
      <c r="AE477" s="1063"/>
      <c r="AF477" s="1063"/>
      <c r="AG477" s="106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4">
        <v>13</v>
      </c>
      <c r="B478" s="1064">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63"/>
      <c r="AD478" s="1063"/>
      <c r="AE478" s="1063"/>
      <c r="AF478" s="1063"/>
      <c r="AG478" s="106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4">
        <v>14</v>
      </c>
      <c r="B479" s="1064">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63"/>
      <c r="AD479" s="1063"/>
      <c r="AE479" s="1063"/>
      <c r="AF479" s="1063"/>
      <c r="AG479" s="106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4">
        <v>15</v>
      </c>
      <c r="B480" s="1064">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63"/>
      <c r="AD480" s="1063"/>
      <c r="AE480" s="1063"/>
      <c r="AF480" s="1063"/>
      <c r="AG480" s="106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4">
        <v>16</v>
      </c>
      <c r="B481" s="1064">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63"/>
      <c r="AD481" s="1063"/>
      <c r="AE481" s="1063"/>
      <c r="AF481" s="1063"/>
      <c r="AG481" s="106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4">
        <v>17</v>
      </c>
      <c r="B482" s="1064">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63"/>
      <c r="AD482" s="1063"/>
      <c r="AE482" s="1063"/>
      <c r="AF482" s="1063"/>
      <c r="AG482" s="106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4">
        <v>18</v>
      </c>
      <c r="B483" s="1064">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63"/>
      <c r="AD483" s="1063"/>
      <c r="AE483" s="1063"/>
      <c r="AF483" s="1063"/>
      <c r="AG483" s="106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4">
        <v>19</v>
      </c>
      <c r="B484" s="1064">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63"/>
      <c r="AD484" s="1063"/>
      <c r="AE484" s="1063"/>
      <c r="AF484" s="1063"/>
      <c r="AG484" s="106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4">
        <v>20</v>
      </c>
      <c r="B485" s="1064">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63"/>
      <c r="AD485" s="1063"/>
      <c r="AE485" s="1063"/>
      <c r="AF485" s="1063"/>
      <c r="AG485" s="106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4">
        <v>21</v>
      </c>
      <c r="B486" s="1064">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63"/>
      <c r="AD486" s="1063"/>
      <c r="AE486" s="1063"/>
      <c r="AF486" s="1063"/>
      <c r="AG486" s="106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4">
        <v>22</v>
      </c>
      <c r="B487" s="1064">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63"/>
      <c r="AD487" s="1063"/>
      <c r="AE487" s="1063"/>
      <c r="AF487" s="1063"/>
      <c r="AG487" s="106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4">
        <v>23</v>
      </c>
      <c r="B488" s="1064">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63"/>
      <c r="AD488" s="1063"/>
      <c r="AE488" s="1063"/>
      <c r="AF488" s="1063"/>
      <c r="AG488" s="106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4">
        <v>24</v>
      </c>
      <c r="B489" s="1064">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63"/>
      <c r="AD489" s="1063"/>
      <c r="AE489" s="1063"/>
      <c r="AF489" s="1063"/>
      <c r="AG489" s="106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4">
        <v>25</v>
      </c>
      <c r="B490" s="1064">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63"/>
      <c r="AD490" s="1063"/>
      <c r="AE490" s="1063"/>
      <c r="AF490" s="1063"/>
      <c r="AG490" s="106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4">
        <v>26</v>
      </c>
      <c r="B491" s="1064">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63"/>
      <c r="AD491" s="1063"/>
      <c r="AE491" s="1063"/>
      <c r="AF491" s="1063"/>
      <c r="AG491" s="106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4">
        <v>27</v>
      </c>
      <c r="B492" s="1064">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63"/>
      <c r="AD492" s="1063"/>
      <c r="AE492" s="1063"/>
      <c r="AF492" s="1063"/>
      <c r="AG492" s="106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4">
        <v>28</v>
      </c>
      <c r="B493" s="1064">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63"/>
      <c r="AD493" s="1063"/>
      <c r="AE493" s="1063"/>
      <c r="AF493" s="1063"/>
      <c r="AG493" s="106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4">
        <v>29</v>
      </c>
      <c r="B494" s="1064">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63"/>
      <c r="AD494" s="1063"/>
      <c r="AE494" s="1063"/>
      <c r="AF494" s="1063"/>
      <c r="AG494" s="106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4">
        <v>30</v>
      </c>
      <c r="B495" s="1064">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63"/>
      <c r="AD495" s="1063"/>
      <c r="AE495" s="1063"/>
      <c r="AF495" s="1063"/>
      <c r="AG495" s="106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 t="shared" ref="AY498:AY499" si="12">$AY$496</f>
        <v>0</v>
      </c>
    </row>
    <row r="499" spans="1:51" ht="26.25" customHeight="1" x14ac:dyDescent="0.15">
      <c r="A499" s="1064">
        <v>1</v>
      </c>
      <c r="B499" s="1064">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63"/>
      <c r="AD499" s="1063"/>
      <c r="AE499" s="1063"/>
      <c r="AF499" s="1063"/>
      <c r="AG499" s="106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4">
        <v>2</v>
      </c>
      <c r="B500" s="1064">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63"/>
      <c r="AD500" s="1063"/>
      <c r="AE500" s="1063"/>
      <c r="AF500" s="1063"/>
      <c r="AG500" s="106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4">
        <v>3</v>
      </c>
      <c r="B501" s="1064">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63"/>
      <c r="AD501" s="1063"/>
      <c r="AE501" s="1063"/>
      <c r="AF501" s="1063"/>
      <c r="AG501" s="106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4">
        <v>4</v>
      </c>
      <c r="B502" s="1064">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63"/>
      <c r="AD502" s="1063"/>
      <c r="AE502" s="1063"/>
      <c r="AF502" s="1063"/>
      <c r="AG502" s="106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4">
        <v>5</v>
      </c>
      <c r="B503" s="1064">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63"/>
      <c r="AD503" s="1063"/>
      <c r="AE503" s="1063"/>
      <c r="AF503" s="1063"/>
      <c r="AG503" s="106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4">
        <v>6</v>
      </c>
      <c r="B504" s="1064">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63"/>
      <c r="AD504" s="1063"/>
      <c r="AE504" s="1063"/>
      <c r="AF504" s="1063"/>
      <c r="AG504" s="106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4">
        <v>7</v>
      </c>
      <c r="B505" s="1064">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63"/>
      <c r="AD505" s="1063"/>
      <c r="AE505" s="1063"/>
      <c r="AF505" s="1063"/>
      <c r="AG505" s="106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4">
        <v>8</v>
      </c>
      <c r="B506" s="1064">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63"/>
      <c r="AD506" s="1063"/>
      <c r="AE506" s="1063"/>
      <c r="AF506" s="1063"/>
      <c r="AG506" s="106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4">
        <v>9</v>
      </c>
      <c r="B507" s="1064">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63"/>
      <c r="AD507" s="1063"/>
      <c r="AE507" s="1063"/>
      <c r="AF507" s="1063"/>
      <c r="AG507" s="106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4">
        <v>10</v>
      </c>
      <c r="B508" s="1064">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63"/>
      <c r="AD508" s="1063"/>
      <c r="AE508" s="1063"/>
      <c r="AF508" s="1063"/>
      <c r="AG508" s="106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4">
        <v>11</v>
      </c>
      <c r="B509" s="1064">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63"/>
      <c r="AD509" s="1063"/>
      <c r="AE509" s="1063"/>
      <c r="AF509" s="1063"/>
      <c r="AG509" s="106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4">
        <v>12</v>
      </c>
      <c r="B510" s="1064">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63"/>
      <c r="AD510" s="1063"/>
      <c r="AE510" s="1063"/>
      <c r="AF510" s="1063"/>
      <c r="AG510" s="106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4">
        <v>13</v>
      </c>
      <c r="B511" s="1064">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63"/>
      <c r="AD511" s="1063"/>
      <c r="AE511" s="1063"/>
      <c r="AF511" s="1063"/>
      <c r="AG511" s="106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4">
        <v>14</v>
      </c>
      <c r="B512" s="1064">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63"/>
      <c r="AD512" s="1063"/>
      <c r="AE512" s="1063"/>
      <c r="AF512" s="1063"/>
      <c r="AG512" s="106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4">
        <v>15</v>
      </c>
      <c r="B513" s="1064">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63"/>
      <c r="AD513" s="1063"/>
      <c r="AE513" s="1063"/>
      <c r="AF513" s="1063"/>
      <c r="AG513" s="106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4">
        <v>16</v>
      </c>
      <c r="B514" s="1064">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63"/>
      <c r="AD514" s="1063"/>
      <c r="AE514" s="1063"/>
      <c r="AF514" s="1063"/>
      <c r="AG514" s="106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4">
        <v>17</v>
      </c>
      <c r="B515" s="1064">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63"/>
      <c r="AD515" s="1063"/>
      <c r="AE515" s="1063"/>
      <c r="AF515" s="1063"/>
      <c r="AG515" s="106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4">
        <v>18</v>
      </c>
      <c r="B516" s="1064">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63"/>
      <c r="AD516" s="1063"/>
      <c r="AE516" s="1063"/>
      <c r="AF516" s="1063"/>
      <c r="AG516" s="106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4">
        <v>19</v>
      </c>
      <c r="B517" s="1064">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63"/>
      <c r="AD517" s="1063"/>
      <c r="AE517" s="1063"/>
      <c r="AF517" s="1063"/>
      <c r="AG517" s="106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4">
        <v>20</v>
      </c>
      <c r="B518" s="1064">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63"/>
      <c r="AD518" s="1063"/>
      <c r="AE518" s="1063"/>
      <c r="AF518" s="1063"/>
      <c r="AG518" s="106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4">
        <v>21</v>
      </c>
      <c r="B519" s="1064">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63"/>
      <c r="AD519" s="1063"/>
      <c r="AE519" s="1063"/>
      <c r="AF519" s="1063"/>
      <c r="AG519" s="106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4">
        <v>22</v>
      </c>
      <c r="B520" s="1064">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63"/>
      <c r="AD520" s="1063"/>
      <c r="AE520" s="1063"/>
      <c r="AF520" s="1063"/>
      <c r="AG520" s="106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4">
        <v>23</v>
      </c>
      <c r="B521" s="1064">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63"/>
      <c r="AD521" s="1063"/>
      <c r="AE521" s="1063"/>
      <c r="AF521" s="1063"/>
      <c r="AG521" s="106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4">
        <v>24</v>
      </c>
      <c r="B522" s="1064">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63"/>
      <c r="AD522" s="1063"/>
      <c r="AE522" s="1063"/>
      <c r="AF522" s="1063"/>
      <c r="AG522" s="106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4">
        <v>25</v>
      </c>
      <c r="B523" s="1064">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63"/>
      <c r="AD523" s="1063"/>
      <c r="AE523" s="1063"/>
      <c r="AF523" s="1063"/>
      <c r="AG523" s="106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4">
        <v>26</v>
      </c>
      <c r="B524" s="1064">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63"/>
      <c r="AD524" s="1063"/>
      <c r="AE524" s="1063"/>
      <c r="AF524" s="1063"/>
      <c r="AG524" s="106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4">
        <v>27</v>
      </c>
      <c r="B525" s="1064">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63"/>
      <c r="AD525" s="1063"/>
      <c r="AE525" s="1063"/>
      <c r="AF525" s="1063"/>
      <c r="AG525" s="106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4">
        <v>28</v>
      </c>
      <c r="B526" s="1064">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63"/>
      <c r="AD526" s="1063"/>
      <c r="AE526" s="1063"/>
      <c r="AF526" s="1063"/>
      <c r="AG526" s="106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4">
        <v>29</v>
      </c>
      <c r="B527" s="1064">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63"/>
      <c r="AD527" s="1063"/>
      <c r="AE527" s="1063"/>
      <c r="AF527" s="1063"/>
      <c r="AG527" s="106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4">
        <v>30</v>
      </c>
      <c r="B528" s="1064">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63"/>
      <c r="AD528" s="1063"/>
      <c r="AE528" s="1063"/>
      <c r="AF528" s="1063"/>
      <c r="AG528" s="106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 t="shared" ref="AY531:AY532" si="13">$AY$529</f>
        <v>0</v>
      </c>
    </row>
    <row r="532" spans="1:51" ht="26.25" customHeight="1" x14ac:dyDescent="0.15">
      <c r="A532" s="1064">
        <v>1</v>
      </c>
      <c r="B532" s="1064">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63"/>
      <c r="AD532" s="1063"/>
      <c r="AE532" s="1063"/>
      <c r="AF532" s="1063"/>
      <c r="AG532" s="106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4">
        <v>2</v>
      </c>
      <c r="B533" s="1064">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63"/>
      <c r="AD533" s="1063"/>
      <c r="AE533" s="1063"/>
      <c r="AF533" s="1063"/>
      <c r="AG533" s="106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4">
        <v>3</v>
      </c>
      <c r="B534" s="1064">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63"/>
      <c r="AD534" s="1063"/>
      <c r="AE534" s="1063"/>
      <c r="AF534" s="1063"/>
      <c r="AG534" s="106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4">
        <v>4</v>
      </c>
      <c r="B535" s="1064">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63"/>
      <c r="AD535" s="1063"/>
      <c r="AE535" s="1063"/>
      <c r="AF535" s="1063"/>
      <c r="AG535" s="106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4">
        <v>5</v>
      </c>
      <c r="B536" s="1064">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63"/>
      <c r="AD536" s="1063"/>
      <c r="AE536" s="1063"/>
      <c r="AF536" s="1063"/>
      <c r="AG536" s="106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4">
        <v>6</v>
      </c>
      <c r="B537" s="1064">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63"/>
      <c r="AD537" s="1063"/>
      <c r="AE537" s="1063"/>
      <c r="AF537" s="1063"/>
      <c r="AG537" s="106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4">
        <v>7</v>
      </c>
      <c r="B538" s="1064">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63"/>
      <c r="AD538" s="1063"/>
      <c r="AE538" s="1063"/>
      <c r="AF538" s="1063"/>
      <c r="AG538" s="106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4">
        <v>8</v>
      </c>
      <c r="B539" s="1064">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63"/>
      <c r="AD539" s="1063"/>
      <c r="AE539" s="1063"/>
      <c r="AF539" s="1063"/>
      <c r="AG539" s="106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4">
        <v>9</v>
      </c>
      <c r="B540" s="1064">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63"/>
      <c r="AD540" s="1063"/>
      <c r="AE540" s="1063"/>
      <c r="AF540" s="1063"/>
      <c r="AG540" s="106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4">
        <v>10</v>
      </c>
      <c r="B541" s="1064">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63"/>
      <c r="AD541" s="1063"/>
      <c r="AE541" s="1063"/>
      <c r="AF541" s="1063"/>
      <c r="AG541" s="106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4">
        <v>11</v>
      </c>
      <c r="B542" s="1064">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63"/>
      <c r="AD542" s="1063"/>
      <c r="AE542" s="1063"/>
      <c r="AF542" s="1063"/>
      <c r="AG542" s="106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4">
        <v>12</v>
      </c>
      <c r="B543" s="1064">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63"/>
      <c r="AD543" s="1063"/>
      <c r="AE543" s="1063"/>
      <c r="AF543" s="1063"/>
      <c r="AG543" s="106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4">
        <v>13</v>
      </c>
      <c r="B544" s="1064">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63"/>
      <c r="AD544" s="1063"/>
      <c r="AE544" s="1063"/>
      <c r="AF544" s="1063"/>
      <c r="AG544" s="106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4">
        <v>14</v>
      </c>
      <c r="B545" s="1064">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63"/>
      <c r="AD545" s="1063"/>
      <c r="AE545" s="1063"/>
      <c r="AF545" s="1063"/>
      <c r="AG545" s="106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4">
        <v>15</v>
      </c>
      <c r="B546" s="1064">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63"/>
      <c r="AD546" s="1063"/>
      <c r="AE546" s="1063"/>
      <c r="AF546" s="1063"/>
      <c r="AG546" s="106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4">
        <v>16</v>
      </c>
      <c r="B547" s="1064">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63"/>
      <c r="AD547" s="1063"/>
      <c r="AE547" s="1063"/>
      <c r="AF547" s="1063"/>
      <c r="AG547" s="106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4">
        <v>17</v>
      </c>
      <c r="B548" s="1064">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63"/>
      <c r="AD548" s="1063"/>
      <c r="AE548" s="1063"/>
      <c r="AF548" s="1063"/>
      <c r="AG548" s="106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4">
        <v>18</v>
      </c>
      <c r="B549" s="1064">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63"/>
      <c r="AD549" s="1063"/>
      <c r="AE549" s="1063"/>
      <c r="AF549" s="1063"/>
      <c r="AG549" s="106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4">
        <v>19</v>
      </c>
      <c r="B550" s="1064">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63"/>
      <c r="AD550" s="1063"/>
      <c r="AE550" s="1063"/>
      <c r="AF550" s="1063"/>
      <c r="AG550" s="106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4">
        <v>20</v>
      </c>
      <c r="B551" s="1064">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63"/>
      <c r="AD551" s="1063"/>
      <c r="AE551" s="1063"/>
      <c r="AF551" s="1063"/>
      <c r="AG551" s="106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4">
        <v>21</v>
      </c>
      <c r="B552" s="1064">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63"/>
      <c r="AD552" s="1063"/>
      <c r="AE552" s="1063"/>
      <c r="AF552" s="1063"/>
      <c r="AG552" s="106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4">
        <v>22</v>
      </c>
      <c r="B553" s="1064">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63"/>
      <c r="AD553" s="1063"/>
      <c r="AE553" s="1063"/>
      <c r="AF553" s="1063"/>
      <c r="AG553" s="106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4">
        <v>23</v>
      </c>
      <c r="B554" s="1064">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63"/>
      <c r="AD554" s="1063"/>
      <c r="AE554" s="1063"/>
      <c r="AF554" s="1063"/>
      <c r="AG554" s="106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4">
        <v>24</v>
      </c>
      <c r="B555" s="1064">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63"/>
      <c r="AD555" s="1063"/>
      <c r="AE555" s="1063"/>
      <c r="AF555" s="1063"/>
      <c r="AG555" s="106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4">
        <v>25</v>
      </c>
      <c r="B556" s="1064">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63"/>
      <c r="AD556" s="1063"/>
      <c r="AE556" s="1063"/>
      <c r="AF556" s="1063"/>
      <c r="AG556" s="106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4">
        <v>26</v>
      </c>
      <c r="B557" s="1064">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63"/>
      <c r="AD557" s="1063"/>
      <c r="AE557" s="1063"/>
      <c r="AF557" s="1063"/>
      <c r="AG557" s="106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4">
        <v>27</v>
      </c>
      <c r="B558" s="1064">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63"/>
      <c r="AD558" s="1063"/>
      <c r="AE558" s="1063"/>
      <c r="AF558" s="1063"/>
      <c r="AG558" s="106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4">
        <v>28</v>
      </c>
      <c r="B559" s="1064">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63"/>
      <c r="AD559" s="1063"/>
      <c r="AE559" s="1063"/>
      <c r="AF559" s="1063"/>
      <c r="AG559" s="106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4">
        <v>29</v>
      </c>
      <c r="B560" s="1064">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63"/>
      <c r="AD560" s="1063"/>
      <c r="AE560" s="1063"/>
      <c r="AF560" s="1063"/>
      <c r="AG560" s="106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4">
        <v>30</v>
      </c>
      <c r="B561" s="1064">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63"/>
      <c r="AD561" s="1063"/>
      <c r="AE561" s="1063"/>
      <c r="AF561" s="1063"/>
      <c r="AG561" s="106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 t="shared" ref="AY564:AY565" si="14">$AY$562</f>
        <v>0</v>
      </c>
    </row>
    <row r="565" spans="1:51" ht="26.25" customHeight="1" x14ac:dyDescent="0.15">
      <c r="A565" s="1064">
        <v>1</v>
      </c>
      <c r="B565" s="1064">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63"/>
      <c r="AD565" s="1063"/>
      <c r="AE565" s="1063"/>
      <c r="AF565" s="1063"/>
      <c r="AG565" s="106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4">
        <v>2</v>
      </c>
      <c r="B566" s="1064">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63"/>
      <c r="AD566" s="1063"/>
      <c r="AE566" s="1063"/>
      <c r="AF566" s="1063"/>
      <c r="AG566" s="106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4">
        <v>3</v>
      </c>
      <c r="B567" s="1064">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63"/>
      <c r="AD567" s="1063"/>
      <c r="AE567" s="1063"/>
      <c r="AF567" s="1063"/>
      <c r="AG567" s="106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4">
        <v>4</v>
      </c>
      <c r="B568" s="1064">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63"/>
      <c r="AD568" s="1063"/>
      <c r="AE568" s="1063"/>
      <c r="AF568" s="1063"/>
      <c r="AG568" s="106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4">
        <v>5</v>
      </c>
      <c r="B569" s="1064">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63"/>
      <c r="AD569" s="1063"/>
      <c r="AE569" s="1063"/>
      <c r="AF569" s="1063"/>
      <c r="AG569" s="106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4">
        <v>6</v>
      </c>
      <c r="B570" s="1064">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63"/>
      <c r="AD570" s="1063"/>
      <c r="AE570" s="1063"/>
      <c r="AF570" s="1063"/>
      <c r="AG570" s="106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4">
        <v>7</v>
      </c>
      <c r="B571" s="1064">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63"/>
      <c r="AD571" s="1063"/>
      <c r="AE571" s="1063"/>
      <c r="AF571" s="1063"/>
      <c r="AG571" s="106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4">
        <v>8</v>
      </c>
      <c r="B572" s="1064">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63"/>
      <c r="AD572" s="1063"/>
      <c r="AE572" s="1063"/>
      <c r="AF572" s="1063"/>
      <c r="AG572" s="106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4">
        <v>9</v>
      </c>
      <c r="B573" s="1064">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63"/>
      <c r="AD573" s="1063"/>
      <c r="AE573" s="1063"/>
      <c r="AF573" s="1063"/>
      <c r="AG573" s="106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4">
        <v>10</v>
      </c>
      <c r="B574" s="1064">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63"/>
      <c r="AD574" s="1063"/>
      <c r="AE574" s="1063"/>
      <c r="AF574" s="1063"/>
      <c r="AG574" s="106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4">
        <v>11</v>
      </c>
      <c r="B575" s="1064">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63"/>
      <c r="AD575" s="1063"/>
      <c r="AE575" s="1063"/>
      <c r="AF575" s="1063"/>
      <c r="AG575" s="106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4">
        <v>12</v>
      </c>
      <c r="B576" s="1064">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63"/>
      <c r="AD576" s="1063"/>
      <c r="AE576" s="1063"/>
      <c r="AF576" s="1063"/>
      <c r="AG576" s="106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4">
        <v>13</v>
      </c>
      <c r="B577" s="1064">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63"/>
      <c r="AD577" s="1063"/>
      <c r="AE577" s="1063"/>
      <c r="AF577" s="1063"/>
      <c r="AG577" s="106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4">
        <v>14</v>
      </c>
      <c r="B578" s="1064">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63"/>
      <c r="AD578" s="1063"/>
      <c r="AE578" s="1063"/>
      <c r="AF578" s="1063"/>
      <c r="AG578" s="106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4">
        <v>15</v>
      </c>
      <c r="B579" s="1064">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63"/>
      <c r="AD579" s="1063"/>
      <c r="AE579" s="1063"/>
      <c r="AF579" s="1063"/>
      <c r="AG579" s="106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4">
        <v>16</v>
      </c>
      <c r="B580" s="1064">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63"/>
      <c r="AD580" s="1063"/>
      <c r="AE580" s="1063"/>
      <c r="AF580" s="1063"/>
      <c r="AG580" s="106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4">
        <v>17</v>
      </c>
      <c r="B581" s="1064">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63"/>
      <c r="AD581" s="1063"/>
      <c r="AE581" s="1063"/>
      <c r="AF581" s="1063"/>
      <c r="AG581" s="106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4">
        <v>18</v>
      </c>
      <c r="B582" s="1064">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63"/>
      <c r="AD582" s="1063"/>
      <c r="AE582" s="1063"/>
      <c r="AF582" s="1063"/>
      <c r="AG582" s="106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4">
        <v>19</v>
      </c>
      <c r="B583" s="1064">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63"/>
      <c r="AD583" s="1063"/>
      <c r="AE583" s="1063"/>
      <c r="AF583" s="1063"/>
      <c r="AG583" s="106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4">
        <v>20</v>
      </c>
      <c r="B584" s="1064">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63"/>
      <c r="AD584" s="1063"/>
      <c r="AE584" s="1063"/>
      <c r="AF584" s="1063"/>
      <c r="AG584" s="106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4">
        <v>21</v>
      </c>
      <c r="B585" s="1064">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63"/>
      <c r="AD585" s="1063"/>
      <c r="AE585" s="1063"/>
      <c r="AF585" s="1063"/>
      <c r="AG585" s="106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4">
        <v>22</v>
      </c>
      <c r="B586" s="1064">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63"/>
      <c r="AD586" s="1063"/>
      <c r="AE586" s="1063"/>
      <c r="AF586" s="1063"/>
      <c r="AG586" s="106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4">
        <v>23</v>
      </c>
      <c r="B587" s="1064">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63"/>
      <c r="AD587" s="1063"/>
      <c r="AE587" s="1063"/>
      <c r="AF587" s="1063"/>
      <c r="AG587" s="106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4">
        <v>24</v>
      </c>
      <c r="B588" s="1064">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63"/>
      <c r="AD588" s="1063"/>
      <c r="AE588" s="1063"/>
      <c r="AF588" s="1063"/>
      <c r="AG588" s="106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4">
        <v>25</v>
      </c>
      <c r="B589" s="1064">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63"/>
      <c r="AD589" s="1063"/>
      <c r="AE589" s="1063"/>
      <c r="AF589" s="1063"/>
      <c r="AG589" s="106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4">
        <v>26</v>
      </c>
      <c r="B590" s="1064">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63"/>
      <c r="AD590" s="1063"/>
      <c r="AE590" s="1063"/>
      <c r="AF590" s="1063"/>
      <c r="AG590" s="106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4">
        <v>27</v>
      </c>
      <c r="B591" s="1064">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63"/>
      <c r="AD591" s="1063"/>
      <c r="AE591" s="1063"/>
      <c r="AF591" s="1063"/>
      <c r="AG591" s="106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4">
        <v>28</v>
      </c>
      <c r="B592" s="1064">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63"/>
      <c r="AD592" s="1063"/>
      <c r="AE592" s="1063"/>
      <c r="AF592" s="1063"/>
      <c r="AG592" s="106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4">
        <v>29</v>
      </c>
      <c r="B593" s="1064">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63"/>
      <c r="AD593" s="1063"/>
      <c r="AE593" s="1063"/>
      <c r="AF593" s="1063"/>
      <c r="AG593" s="106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4">
        <v>30</v>
      </c>
      <c r="B594" s="1064">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63"/>
      <c r="AD594" s="1063"/>
      <c r="AE594" s="1063"/>
      <c r="AF594" s="1063"/>
      <c r="AG594" s="106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 t="shared" ref="AY597:AY598" si="15">$AY$595</f>
        <v>0</v>
      </c>
    </row>
    <row r="598" spans="1:51" ht="26.25" customHeight="1" x14ac:dyDescent="0.15">
      <c r="A598" s="1064">
        <v>1</v>
      </c>
      <c r="B598" s="1064">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63"/>
      <c r="AD598" s="1063"/>
      <c r="AE598" s="1063"/>
      <c r="AF598" s="1063"/>
      <c r="AG598" s="106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4">
        <v>2</v>
      </c>
      <c r="B599" s="1064">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63"/>
      <c r="AD599" s="1063"/>
      <c r="AE599" s="1063"/>
      <c r="AF599" s="1063"/>
      <c r="AG599" s="106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4">
        <v>3</v>
      </c>
      <c r="B600" s="1064">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63"/>
      <c r="AD600" s="1063"/>
      <c r="AE600" s="1063"/>
      <c r="AF600" s="1063"/>
      <c r="AG600" s="106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4">
        <v>4</v>
      </c>
      <c r="B601" s="1064">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63"/>
      <c r="AD601" s="1063"/>
      <c r="AE601" s="1063"/>
      <c r="AF601" s="1063"/>
      <c r="AG601" s="106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4">
        <v>5</v>
      </c>
      <c r="B602" s="1064">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63"/>
      <c r="AD602" s="1063"/>
      <c r="AE602" s="1063"/>
      <c r="AF602" s="1063"/>
      <c r="AG602" s="106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4">
        <v>6</v>
      </c>
      <c r="B603" s="1064">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63"/>
      <c r="AD603" s="1063"/>
      <c r="AE603" s="1063"/>
      <c r="AF603" s="1063"/>
      <c r="AG603" s="106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4">
        <v>7</v>
      </c>
      <c r="B604" s="1064">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63"/>
      <c r="AD604" s="1063"/>
      <c r="AE604" s="1063"/>
      <c r="AF604" s="1063"/>
      <c r="AG604" s="106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4">
        <v>8</v>
      </c>
      <c r="B605" s="1064">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63"/>
      <c r="AD605" s="1063"/>
      <c r="AE605" s="1063"/>
      <c r="AF605" s="1063"/>
      <c r="AG605" s="106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4">
        <v>9</v>
      </c>
      <c r="B606" s="1064">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63"/>
      <c r="AD606" s="1063"/>
      <c r="AE606" s="1063"/>
      <c r="AF606" s="1063"/>
      <c r="AG606" s="106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4">
        <v>10</v>
      </c>
      <c r="B607" s="1064">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63"/>
      <c r="AD607" s="1063"/>
      <c r="AE607" s="1063"/>
      <c r="AF607" s="1063"/>
      <c r="AG607" s="106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4">
        <v>11</v>
      </c>
      <c r="B608" s="1064">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63"/>
      <c r="AD608" s="1063"/>
      <c r="AE608" s="1063"/>
      <c r="AF608" s="1063"/>
      <c r="AG608" s="106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4">
        <v>12</v>
      </c>
      <c r="B609" s="1064">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63"/>
      <c r="AD609" s="1063"/>
      <c r="AE609" s="1063"/>
      <c r="AF609" s="1063"/>
      <c r="AG609" s="106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4">
        <v>13</v>
      </c>
      <c r="B610" s="1064">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63"/>
      <c r="AD610" s="1063"/>
      <c r="AE610" s="1063"/>
      <c r="AF610" s="1063"/>
      <c r="AG610" s="106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4">
        <v>14</v>
      </c>
      <c r="B611" s="1064">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63"/>
      <c r="AD611" s="1063"/>
      <c r="AE611" s="1063"/>
      <c r="AF611" s="1063"/>
      <c r="AG611" s="106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4">
        <v>15</v>
      </c>
      <c r="B612" s="1064">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63"/>
      <c r="AD612" s="1063"/>
      <c r="AE612" s="1063"/>
      <c r="AF612" s="1063"/>
      <c r="AG612" s="106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4">
        <v>16</v>
      </c>
      <c r="B613" s="1064">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63"/>
      <c r="AD613" s="1063"/>
      <c r="AE613" s="1063"/>
      <c r="AF613" s="1063"/>
      <c r="AG613" s="106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4">
        <v>17</v>
      </c>
      <c r="B614" s="1064">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63"/>
      <c r="AD614" s="1063"/>
      <c r="AE614" s="1063"/>
      <c r="AF614" s="1063"/>
      <c r="AG614" s="106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4">
        <v>18</v>
      </c>
      <c r="B615" s="1064">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63"/>
      <c r="AD615" s="1063"/>
      <c r="AE615" s="1063"/>
      <c r="AF615" s="1063"/>
      <c r="AG615" s="106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4">
        <v>19</v>
      </c>
      <c r="B616" s="1064">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63"/>
      <c r="AD616" s="1063"/>
      <c r="AE616" s="1063"/>
      <c r="AF616" s="1063"/>
      <c r="AG616" s="106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4">
        <v>20</v>
      </c>
      <c r="B617" s="1064">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63"/>
      <c r="AD617" s="1063"/>
      <c r="AE617" s="1063"/>
      <c r="AF617" s="1063"/>
      <c r="AG617" s="106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4">
        <v>21</v>
      </c>
      <c r="B618" s="1064">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63"/>
      <c r="AD618" s="1063"/>
      <c r="AE618" s="1063"/>
      <c r="AF618" s="1063"/>
      <c r="AG618" s="106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4">
        <v>22</v>
      </c>
      <c r="B619" s="1064">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63"/>
      <c r="AD619" s="1063"/>
      <c r="AE619" s="1063"/>
      <c r="AF619" s="1063"/>
      <c r="AG619" s="106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4">
        <v>23</v>
      </c>
      <c r="B620" s="1064">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63"/>
      <c r="AD620" s="1063"/>
      <c r="AE620" s="1063"/>
      <c r="AF620" s="1063"/>
      <c r="AG620" s="106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4">
        <v>24</v>
      </c>
      <c r="B621" s="1064">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63"/>
      <c r="AD621" s="1063"/>
      <c r="AE621" s="1063"/>
      <c r="AF621" s="1063"/>
      <c r="AG621" s="106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4">
        <v>25</v>
      </c>
      <c r="B622" s="1064">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63"/>
      <c r="AD622" s="1063"/>
      <c r="AE622" s="1063"/>
      <c r="AF622" s="1063"/>
      <c r="AG622" s="106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4">
        <v>26</v>
      </c>
      <c r="B623" s="1064">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63"/>
      <c r="AD623" s="1063"/>
      <c r="AE623" s="1063"/>
      <c r="AF623" s="1063"/>
      <c r="AG623" s="106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4">
        <v>27</v>
      </c>
      <c r="B624" s="1064">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63"/>
      <c r="AD624" s="1063"/>
      <c r="AE624" s="1063"/>
      <c r="AF624" s="1063"/>
      <c r="AG624" s="106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4">
        <v>28</v>
      </c>
      <c r="B625" s="1064">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63"/>
      <c r="AD625" s="1063"/>
      <c r="AE625" s="1063"/>
      <c r="AF625" s="1063"/>
      <c r="AG625" s="106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4">
        <v>29</v>
      </c>
      <c r="B626" s="1064">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63"/>
      <c r="AD626" s="1063"/>
      <c r="AE626" s="1063"/>
      <c r="AF626" s="1063"/>
      <c r="AG626" s="106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4">
        <v>30</v>
      </c>
      <c r="B627" s="1064">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63"/>
      <c r="AD627" s="1063"/>
      <c r="AE627" s="1063"/>
      <c r="AF627" s="1063"/>
      <c r="AG627" s="106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 t="shared" ref="AY630:AY631" si="16">$AY$628</f>
        <v>0</v>
      </c>
    </row>
    <row r="631" spans="1:51" ht="26.25" customHeight="1" x14ac:dyDescent="0.15">
      <c r="A631" s="1064">
        <v>1</v>
      </c>
      <c r="B631" s="1064">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63"/>
      <c r="AD631" s="1063"/>
      <c r="AE631" s="1063"/>
      <c r="AF631" s="1063"/>
      <c r="AG631" s="106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4">
        <v>2</v>
      </c>
      <c r="B632" s="1064">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63"/>
      <c r="AD632" s="1063"/>
      <c r="AE632" s="1063"/>
      <c r="AF632" s="1063"/>
      <c r="AG632" s="106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4">
        <v>3</v>
      </c>
      <c r="B633" s="1064">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63"/>
      <c r="AD633" s="1063"/>
      <c r="AE633" s="1063"/>
      <c r="AF633" s="1063"/>
      <c r="AG633" s="106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4">
        <v>4</v>
      </c>
      <c r="B634" s="1064">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63"/>
      <c r="AD634" s="1063"/>
      <c r="AE634" s="1063"/>
      <c r="AF634" s="1063"/>
      <c r="AG634" s="106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4">
        <v>5</v>
      </c>
      <c r="B635" s="1064">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63"/>
      <c r="AD635" s="1063"/>
      <c r="AE635" s="1063"/>
      <c r="AF635" s="1063"/>
      <c r="AG635" s="106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4">
        <v>6</v>
      </c>
      <c r="B636" s="1064">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63"/>
      <c r="AD636" s="1063"/>
      <c r="AE636" s="1063"/>
      <c r="AF636" s="1063"/>
      <c r="AG636" s="106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4">
        <v>7</v>
      </c>
      <c r="B637" s="1064">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63"/>
      <c r="AD637" s="1063"/>
      <c r="AE637" s="1063"/>
      <c r="AF637" s="1063"/>
      <c r="AG637" s="106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4">
        <v>8</v>
      </c>
      <c r="B638" s="1064">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63"/>
      <c r="AD638" s="1063"/>
      <c r="AE638" s="1063"/>
      <c r="AF638" s="1063"/>
      <c r="AG638" s="106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4">
        <v>9</v>
      </c>
      <c r="B639" s="1064">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63"/>
      <c r="AD639" s="1063"/>
      <c r="AE639" s="1063"/>
      <c r="AF639" s="1063"/>
      <c r="AG639" s="106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4">
        <v>10</v>
      </c>
      <c r="B640" s="1064">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63"/>
      <c r="AD640" s="1063"/>
      <c r="AE640" s="1063"/>
      <c r="AF640" s="1063"/>
      <c r="AG640" s="106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4">
        <v>11</v>
      </c>
      <c r="B641" s="1064">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63"/>
      <c r="AD641" s="1063"/>
      <c r="AE641" s="1063"/>
      <c r="AF641" s="1063"/>
      <c r="AG641" s="106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4">
        <v>12</v>
      </c>
      <c r="B642" s="1064">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63"/>
      <c r="AD642" s="1063"/>
      <c r="AE642" s="1063"/>
      <c r="AF642" s="1063"/>
      <c r="AG642" s="106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4">
        <v>13</v>
      </c>
      <c r="B643" s="1064">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63"/>
      <c r="AD643" s="1063"/>
      <c r="AE643" s="1063"/>
      <c r="AF643" s="1063"/>
      <c r="AG643" s="106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4">
        <v>14</v>
      </c>
      <c r="B644" s="1064">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63"/>
      <c r="AD644" s="1063"/>
      <c r="AE644" s="1063"/>
      <c r="AF644" s="1063"/>
      <c r="AG644" s="106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4">
        <v>15</v>
      </c>
      <c r="B645" s="1064">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63"/>
      <c r="AD645" s="1063"/>
      <c r="AE645" s="1063"/>
      <c r="AF645" s="1063"/>
      <c r="AG645" s="106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4">
        <v>16</v>
      </c>
      <c r="B646" s="1064">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63"/>
      <c r="AD646" s="1063"/>
      <c r="AE646" s="1063"/>
      <c r="AF646" s="1063"/>
      <c r="AG646" s="106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4">
        <v>17</v>
      </c>
      <c r="B647" s="1064">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63"/>
      <c r="AD647" s="1063"/>
      <c r="AE647" s="1063"/>
      <c r="AF647" s="1063"/>
      <c r="AG647" s="106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4">
        <v>18</v>
      </c>
      <c r="B648" s="1064">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63"/>
      <c r="AD648" s="1063"/>
      <c r="AE648" s="1063"/>
      <c r="AF648" s="1063"/>
      <c r="AG648" s="106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4">
        <v>19</v>
      </c>
      <c r="B649" s="1064">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63"/>
      <c r="AD649" s="1063"/>
      <c r="AE649" s="1063"/>
      <c r="AF649" s="1063"/>
      <c r="AG649" s="106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4">
        <v>20</v>
      </c>
      <c r="B650" s="1064">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63"/>
      <c r="AD650" s="1063"/>
      <c r="AE650" s="1063"/>
      <c r="AF650" s="1063"/>
      <c r="AG650" s="106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4">
        <v>21</v>
      </c>
      <c r="B651" s="1064">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63"/>
      <c r="AD651" s="1063"/>
      <c r="AE651" s="1063"/>
      <c r="AF651" s="1063"/>
      <c r="AG651" s="106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4">
        <v>22</v>
      </c>
      <c r="B652" s="1064">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63"/>
      <c r="AD652" s="1063"/>
      <c r="AE652" s="1063"/>
      <c r="AF652" s="1063"/>
      <c r="AG652" s="106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4">
        <v>23</v>
      </c>
      <c r="B653" s="1064">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63"/>
      <c r="AD653" s="1063"/>
      <c r="AE653" s="1063"/>
      <c r="AF653" s="1063"/>
      <c r="AG653" s="106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4">
        <v>24</v>
      </c>
      <c r="B654" s="1064">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63"/>
      <c r="AD654" s="1063"/>
      <c r="AE654" s="1063"/>
      <c r="AF654" s="1063"/>
      <c r="AG654" s="106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4">
        <v>25</v>
      </c>
      <c r="B655" s="1064">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63"/>
      <c r="AD655" s="1063"/>
      <c r="AE655" s="1063"/>
      <c r="AF655" s="1063"/>
      <c r="AG655" s="106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4">
        <v>26</v>
      </c>
      <c r="B656" s="1064">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63"/>
      <c r="AD656" s="1063"/>
      <c r="AE656" s="1063"/>
      <c r="AF656" s="1063"/>
      <c r="AG656" s="106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4">
        <v>27</v>
      </c>
      <c r="B657" s="1064">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63"/>
      <c r="AD657" s="1063"/>
      <c r="AE657" s="1063"/>
      <c r="AF657" s="1063"/>
      <c r="AG657" s="106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4">
        <v>28</v>
      </c>
      <c r="B658" s="1064">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63"/>
      <c r="AD658" s="1063"/>
      <c r="AE658" s="1063"/>
      <c r="AF658" s="1063"/>
      <c r="AG658" s="106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4">
        <v>29</v>
      </c>
      <c r="B659" s="1064">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63"/>
      <c r="AD659" s="1063"/>
      <c r="AE659" s="1063"/>
      <c r="AF659" s="1063"/>
      <c r="AG659" s="106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4">
        <v>30</v>
      </c>
      <c r="B660" s="1064">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63"/>
      <c r="AD660" s="1063"/>
      <c r="AE660" s="1063"/>
      <c r="AF660" s="1063"/>
      <c r="AG660" s="106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 t="shared" ref="AY663:AY664" si="17">$AY$661</f>
        <v>0</v>
      </c>
    </row>
    <row r="664" spans="1:51" ht="26.25" customHeight="1" x14ac:dyDescent="0.15">
      <c r="A664" s="1064">
        <v>1</v>
      </c>
      <c r="B664" s="1064">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63"/>
      <c r="AD664" s="1063"/>
      <c r="AE664" s="1063"/>
      <c r="AF664" s="1063"/>
      <c r="AG664" s="106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4">
        <v>2</v>
      </c>
      <c r="B665" s="1064">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63"/>
      <c r="AD665" s="1063"/>
      <c r="AE665" s="1063"/>
      <c r="AF665" s="1063"/>
      <c r="AG665" s="106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4">
        <v>3</v>
      </c>
      <c r="B666" s="1064">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63"/>
      <c r="AD666" s="1063"/>
      <c r="AE666" s="1063"/>
      <c r="AF666" s="1063"/>
      <c r="AG666" s="106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4">
        <v>4</v>
      </c>
      <c r="B667" s="1064">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63"/>
      <c r="AD667" s="1063"/>
      <c r="AE667" s="1063"/>
      <c r="AF667" s="1063"/>
      <c r="AG667" s="106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4">
        <v>5</v>
      </c>
      <c r="B668" s="1064">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63"/>
      <c r="AD668" s="1063"/>
      <c r="AE668" s="1063"/>
      <c r="AF668" s="1063"/>
      <c r="AG668" s="106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4">
        <v>6</v>
      </c>
      <c r="B669" s="1064">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63"/>
      <c r="AD669" s="1063"/>
      <c r="AE669" s="1063"/>
      <c r="AF669" s="1063"/>
      <c r="AG669" s="106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4">
        <v>7</v>
      </c>
      <c r="B670" s="1064">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63"/>
      <c r="AD670" s="1063"/>
      <c r="AE670" s="1063"/>
      <c r="AF670" s="1063"/>
      <c r="AG670" s="106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4">
        <v>8</v>
      </c>
      <c r="B671" s="1064">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63"/>
      <c r="AD671" s="1063"/>
      <c r="AE671" s="1063"/>
      <c r="AF671" s="1063"/>
      <c r="AG671" s="106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4">
        <v>9</v>
      </c>
      <c r="B672" s="1064">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63"/>
      <c r="AD672" s="1063"/>
      <c r="AE672" s="1063"/>
      <c r="AF672" s="1063"/>
      <c r="AG672" s="106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4">
        <v>10</v>
      </c>
      <c r="B673" s="1064">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63"/>
      <c r="AD673" s="1063"/>
      <c r="AE673" s="1063"/>
      <c r="AF673" s="1063"/>
      <c r="AG673" s="106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4">
        <v>11</v>
      </c>
      <c r="B674" s="1064">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63"/>
      <c r="AD674" s="1063"/>
      <c r="AE674" s="1063"/>
      <c r="AF674" s="1063"/>
      <c r="AG674" s="106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4">
        <v>12</v>
      </c>
      <c r="B675" s="1064">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63"/>
      <c r="AD675" s="1063"/>
      <c r="AE675" s="1063"/>
      <c r="AF675" s="1063"/>
      <c r="AG675" s="106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4">
        <v>13</v>
      </c>
      <c r="B676" s="1064">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63"/>
      <c r="AD676" s="1063"/>
      <c r="AE676" s="1063"/>
      <c r="AF676" s="1063"/>
      <c r="AG676" s="106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4">
        <v>14</v>
      </c>
      <c r="B677" s="1064">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63"/>
      <c r="AD677" s="1063"/>
      <c r="AE677" s="1063"/>
      <c r="AF677" s="1063"/>
      <c r="AG677" s="106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4">
        <v>15</v>
      </c>
      <c r="B678" s="1064">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63"/>
      <c r="AD678" s="1063"/>
      <c r="AE678" s="1063"/>
      <c r="AF678" s="1063"/>
      <c r="AG678" s="106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4">
        <v>16</v>
      </c>
      <c r="B679" s="1064">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63"/>
      <c r="AD679" s="1063"/>
      <c r="AE679" s="1063"/>
      <c r="AF679" s="1063"/>
      <c r="AG679" s="106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4">
        <v>17</v>
      </c>
      <c r="B680" s="1064">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63"/>
      <c r="AD680" s="1063"/>
      <c r="AE680" s="1063"/>
      <c r="AF680" s="1063"/>
      <c r="AG680" s="106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4">
        <v>18</v>
      </c>
      <c r="B681" s="1064">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63"/>
      <c r="AD681" s="1063"/>
      <c r="AE681" s="1063"/>
      <c r="AF681" s="1063"/>
      <c r="AG681" s="106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4">
        <v>19</v>
      </c>
      <c r="B682" s="1064">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63"/>
      <c r="AD682" s="1063"/>
      <c r="AE682" s="1063"/>
      <c r="AF682" s="1063"/>
      <c r="AG682" s="106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4">
        <v>20</v>
      </c>
      <c r="B683" s="1064">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63"/>
      <c r="AD683" s="1063"/>
      <c r="AE683" s="1063"/>
      <c r="AF683" s="1063"/>
      <c r="AG683" s="106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4">
        <v>21</v>
      </c>
      <c r="B684" s="1064">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63"/>
      <c r="AD684" s="1063"/>
      <c r="AE684" s="1063"/>
      <c r="AF684" s="1063"/>
      <c r="AG684" s="106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4">
        <v>22</v>
      </c>
      <c r="B685" s="1064">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63"/>
      <c r="AD685" s="1063"/>
      <c r="AE685" s="1063"/>
      <c r="AF685" s="1063"/>
      <c r="AG685" s="106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4">
        <v>23</v>
      </c>
      <c r="B686" s="1064">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63"/>
      <c r="AD686" s="1063"/>
      <c r="AE686" s="1063"/>
      <c r="AF686" s="1063"/>
      <c r="AG686" s="106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4">
        <v>24</v>
      </c>
      <c r="B687" s="1064">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63"/>
      <c r="AD687" s="1063"/>
      <c r="AE687" s="1063"/>
      <c r="AF687" s="1063"/>
      <c r="AG687" s="106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4">
        <v>25</v>
      </c>
      <c r="B688" s="1064">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63"/>
      <c r="AD688" s="1063"/>
      <c r="AE688" s="1063"/>
      <c r="AF688" s="1063"/>
      <c r="AG688" s="106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4">
        <v>26</v>
      </c>
      <c r="B689" s="1064">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63"/>
      <c r="AD689" s="1063"/>
      <c r="AE689" s="1063"/>
      <c r="AF689" s="1063"/>
      <c r="AG689" s="106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4">
        <v>27</v>
      </c>
      <c r="B690" s="1064">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63"/>
      <c r="AD690" s="1063"/>
      <c r="AE690" s="1063"/>
      <c r="AF690" s="1063"/>
      <c r="AG690" s="106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4">
        <v>28</v>
      </c>
      <c r="B691" s="1064">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63"/>
      <c r="AD691" s="1063"/>
      <c r="AE691" s="1063"/>
      <c r="AF691" s="1063"/>
      <c r="AG691" s="106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4">
        <v>29</v>
      </c>
      <c r="B692" s="1064">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63"/>
      <c r="AD692" s="1063"/>
      <c r="AE692" s="1063"/>
      <c r="AF692" s="1063"/>
      <c r="AG692" s="106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4">
        <v>30</v>
      </c>
      <c r="B693" s="1064">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63"/>
      <c r="AD693" s="1063"/>
      <c r="AE693" s="1063"/>
      <c r="AF693" s="1063"/>
      <c r="AG693" s="106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 t="shared" ref="AY696:AY697" si="18">$AY$694</f>
        <v>0</v>
      </c>
    </row>
    <row r="697" spans="1:51" ht="26.25" customHeight="1" x14ac:dyDescent="0.15">
      <c r="A697" s="1064">
        <v>1</v>
      </c>
      <c r="B697" s="1064">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63"/>
      <c r="AD697" s="1063"/>
      <c r="AE697" s="1063"/>
      <c r="AF697" s="1063"/>
      <c r="AG697" s="106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4">
        <v>2</v>
      </c>
      <c r="B698" s="1064">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63"/>
      <c r="AD698" s="1063"/>
      <c r="AE698" s="1063"/>
      <c r="AF698" s="1063"/>
      <c r="AG698" s="106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4">
        <v>3</v>
      </c>
      <c r="B699" s="1064">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63"/>
      <c r="AD699" s="1063"/>
      <c r="AE699" s="1063"/>
      <c r="AF699" s="1063"/>
      <c r="AG699" s="106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4">
        <v>4</v>
      </c>
      <c r="B700" s="1064">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63"/>
      <c r="AD700" s="1063"/>
      <c r="AE700" s="1063"/>
      <c r="AF700" s="1063"/>
      <c r="AG700" s="106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4">
        <v>5</v>
      </c>
      <c r="B701" s="1064">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63"/>
      <c r="AD701" s="1063"/>
      <c r="AE701" s="1063"/>
      <c r="AF701" s="1063"/>
      <c r="AG701" s="106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4">
        <v>6</v>
      </c>
      <c r="B702" s="1064">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63"/>
      <c r="AD702" s="1063"/>
      <c r="AE702" s="1063"/>
      <c r="AF702" s="1063"/>
      <c r="AG702" s="106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4">
        <v>7</v>
      </c>
      <c r="B703" s="1064">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63"/>
      <c r="AD703" s="1063"/>
      <c r="AE703" s="1063"/>
      <c r="AF703" s="1063"/>
      <c r="AG703" s="106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4">
        <v>8</v>
      </c>
      <c r="B704" s="1064">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63"/>
      <c r="AD704" s="1063"/>
      <c r="AE704" s="1063"/>
      <c r="AF704" s="1063"/>
      <c r="AG704" s="106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4">
        <v>9</v>
      </c>
      <c r="B705" s="1064">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63"/>
      <c r="AD705" s="1063"/>
      <c r="AE705" s="1063"/>
      <c r="AF705" s="1063"/>
      <c r="AG705" s="106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4">
        <v>10</v>
      </c>
      <c r="B706" s="1064">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63"/>
      <c r="AD706" s="1063"/>
      <c r="AE706" s="1063"/>
      <c r="AF706" s="1063"/>
      <c r="AG706" s="106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4">
        <v>11</v>
      </c>
      <c r="B707" s="1064">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63"/>
      <c r="AD707" s="1063"/>
      <c r="AE707" s="1063"/>
      <c r="AF707" s="1063"/>
      <c r="AG707" s="106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4">
        <v>12</v>
      </c>
      <c r="B708" s="1064">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63"/>
      <c r="AD708" s="1063"/>
      <c r="AE708" s="1063"/>
      <c r="AF708" s="1063"/>
      <c r="AG708" s="106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4">
        <v>13</v>
      </c>
      <c r="B709" s="1064">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63"/>
      <c r="AD709" s="1063"/>
      <c r="AE709" s="1063"/>
      <c r="AF709" s="1063"/>
      <c r="AG709" s="106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4">
        <v>14</v>
      </c>
      <c r="B710" s="1064">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63"/>
      <c r="AD710" s="1063"/>
      <c r="AE710" s="1063"/>
      <c r="AF710" s="1063"/>
      <c r="AG710" s="106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4">
        <v>15</v>
      </c>
      <c r="B711" s="1064">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63"/>
      <c r="AD711" s="1063"/>
      <c r="AE711" s="1063"/>
      <c r="AF711" s="1063"/>
      <c r="AG711" s="106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4">
        <v>16</v>
      </c>
      <c r="B712" s="1064">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63"/>
      <c r="AD712" s="1063"/>
      <c r="AE712" s="1063"/>
      <c r="AF712" s="1063"/>
      <c r="AG712" s="106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4">
        <v>17</v>
      </c>
      <c r="B713" s="1064">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63"/>
      <c r="AD713" s="1063"/>
      <c r="AE713" s="1063"/>
      <c r="AF713" s="1063"/>
      <c r="AG713" s="106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4">
        <v>18</v>
      </c>
      <c r="B714" s="1064">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63"/>
      <c r="AD714" s="1063"/>
      <c r="AE714" s="1063"/>
      <c r="AF714" s="1063"/>
      <c r="AG714" s="106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4">
        <v>19</v>
      </c>
      <c r="B715" s="1064">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63"/>
      <c r="AD715" s="1063"/>
      <c r="AE715" s="1063"/>
      <c r="AF715" s="1063"/>
      <c r="AG715" s="106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4">
        <v>20</v>
      </c>
      <c r="B716" s="1064">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63"/>
      <c r="AD716" s="1063"/>
      <c r="AE716" s="1063"/>
      <c r="AF716" s="1063"/>
      <c r="AG716" s="106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4">
        <v>21</v>
      </c>
      <c r="B717" s="1064">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63"/>
      <c r="AD717" s="1063"/>
      <c r="AE717" s="1063"/>
      <c r="AF717" s="1063"/>
      <c r="AG717" s="106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4">
        <v>22</v>
      </c>
      <c r="B718" s="1064">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63"/>
      <c r="AD718" s="1063"/>
      <c r="AE718" s="1063"/>
      <c r="AF718" s="1063"/>
      <c r="AG718" s="106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4">
        <v>23</v>
      </c>
      <c r="B719" s="1064">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63"/>
      <c r="AD719" s="1063"/>
      <c r="AE719" s="1063"/>
      <c r="AF719" s="1063"/>
      <c r="AG719" s="106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4">
        <v>24</v>
      </c>
      <c r="B720" s="1064">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63"/>
      <c r="AD720" s="1063"/>
      <c r="AE720" s="1063"/>
      <c r="AF720" s="1063"/>
      <c r="AG720" s="106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4">
        <v>25</v>
      </c>
      <c r="B721" s="1064">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63"/>
      <c r="AD721" s="1063"/>
      <c r="AE721" s="1063"/>
      <c r="AF721" s="1063"/>
      <c r="AG721" s="106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4">
        <v>26</v>
      </c>
      <c r="B722" s="1064">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63"/>
      <c r="AD722" s="1063"/>
      <c r="AE722" s="1063"/>
      <c r="AF722" s="1063"/>
      <c r="AG722" s="106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4">
        <v>27</v>
      </c>
      <c r="B723" s="1064">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63"/>
      <c r="AD723" s="1063"/>
      <c r="AE723" s="1063"/>
      <c r="AF723" s="1063"/>
      <c r="AG723" s="106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4">
        <v>28</v>
      </c>
      <c r="B724" s="1064">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63"/>
      <c r="AD724" s="1063"/>
      <c r="AE724" s="1063"/>
      <c r="AF724" s="1063"/>
      <c r="AG724" s="106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4">
        <v>29</v>
      </c>
      <c r="B725" s="1064">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63"/>
      <c r="AD725" s="1063"/>
      <c r="AE725" s="1063"/>
      <c r="AF725" s="1063"/>
      <c r="AG725" s="106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4">
        <v>30</v>
      </c>
      <c r="B726" s="1064">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63"/>
      <c r="AD726" s="1063"/>
      <c r="AE726" s="1063"/>
      <c r="AF726" s="1063"/>
      <c r="AG726" s="106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 t="shared" ref="AY729:AY730" si="19">$AY$727</f>
        <v>0</v>
      </c>
    </row>
    <row r="730" spans="1:51" ht="26.25" customHeight="1" x14ac:dyDescent="0.15">
      <c r="A730" s="1064">
        <v>1</v>
      </c>
      <c r="B730" s="1064">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63"/>
      <c r="AD730" s="1063"/>
      <c r="AE730" s="1063"/>
      <c r="AF730" s="1063"/>
      <c r="AG730" s="106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4">
        <v>2</v>
      </c>
      <c r="B731" s="1064">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63"/>
      <c r="AD731" s="1063"/>
      <c r="AE731" s="1063"/>
      <c r="AF731" s="1063"/>
      <c r="AG731" s="106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4">
        <v>3</v>
      </c>
      <c r="B732" s="1064">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63"/>
      <c r="AD732" s="1063"/>
      <c r="AE732" s="1063"/>
      <c r="AF732" s="1063"/>
      <c r="AG732" s="106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4">
        <v>4</v>
      </c>
      <c r="B733" s="1064">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63"/>
      <c r="AD733" s="1063"/>
      <c r="AE733" s="1063"/>
      <c r="AF733" s="1063"/>
      <c r="AG733" s="106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4">
        <v>5</v>
      </c>
      <c r="B734" s="1064">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63"/>
      <c r="AD734" s="1063"/>
      <c r="AE734" s="1063"/>
      <c r="AF734" s="1063"/>
      <c r="AG734" s="106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4">
        <v>6</v>
      </c>
      <c r="B735" s="1064">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63"/>
      <c r="AD735" s="1063"/>
      <c r="AE735" s="1063"/>
      <c r="AF735" s="1063"/>
      <c r="AG735" s="106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4">
        <v>7</v>
      </c>
      <c r="B736" s="1064">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63"/>
      <c r="AD736" s="1063"/>
      <c r="AE736" s="1063"/>
      <c r="AF736" s="1063"/>
      <c r="AG736" s="106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4">
        <v>8</v>
      </c>
      <c r="B737" s="1064">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63"/>
      <c r="AD737" s="1063"/>
      <c r="AE737" s="1063"/>
      <c r="AF737" s="1063"/>
      <c r="AG737" s="106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4">
        <v>9</v>
      </c>
      <c r="B738" s="1064">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63"/>
      <c r="AD738" s="1063"/>
      <c r="AE738" s="1063"/>
      <c r="AF738" s="1063"/>
      <c r="AG738" s="106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4">
        <v>10</v>
      </c>
      <c r="B739" s="1064">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63"/>
      <c r="AD739" s="1063"/>
      <c r="AE739" s="1063"/>
      <c r="AF739" s="1063"/>
      <c r="AG739" s="106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4">
        <v>11</v>
      </c>
      <c r="B740" s="1064">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63"/>
      <c r="AD740" s="1063"/>
      <c r="AE740" s="1063"/>
      <c r="AF740" s="1063"/>
      <c r="AG740" s="106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4">
        <v>12</v>
      </c>
      <c r="B741" s="1064">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63"/>
      <c r="AD741" s="1063"/>
      <c r="AE741" s="1063"/>
      <c r="AF741" s="1063"/>
      <c r="AG741" s="106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4">
        <v>13</v>
      </c>
      <c r="B742" s="1064">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63"/>
      <c r="AD742" s="1063"/>
      <c r="AE742" s="1063"/>
      <c r="AF742" s="1063"/>
      <c r="AG742" s="106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4">
        <v>14</v>
      </c>
      <c r="B743" s="1064">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63"/>
      <c r="AD743" s="1063"/>
      <c r="AE743" s="1063"/>
      <c r="AF743" s="1063"/>
      <c r="AG743" s="106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4">
        <v>15</v>
      </c>
      <c r="B744" s="1064">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63"/>
      <c r="AD744" s="1063"/>
      <c r="AE744" s="1063"/>
      <c r="AF744" s="1063"/>
      <c r="AG744" s="106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4">
        <v>16</v>
      </c>
      <c r="B745" s="1064">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63"/>
      <c r="AD745" s="1063"/>
      <c r="AE745" s="1063"/>
      <c r="AF745" s="1063"/>
      <c r="AG745" s="106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4">
        <v>17</v>
      </c>
      <c r="B746" s="1064">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63"/>
      <c r="AD746" s="1063"/>
      <c r="AE746" s="1063"/>
      <c r="AF746" s="1063"/>
      <c r="AG746" s="106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4">
        <v>18</v>
      </c>
      <c r="B747" s="1064">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63"/>
      <c r="AD747" s="1063"/>
      <c r="AE747" s="1063"/>
      <c r="AF747" s="1063"/>
      <c r="AG747" s="106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4">
        <v>19</v>
      </c>
      <c r="B748" s="1064">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63"/>
      <c r="AD748" s="1063"/>
      <c r="AE748" s="1063"/>
      <c r="AF748" s="1063"/>
      <c r="AG748" s="106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4">
        <v>20</v>
      </c>
      <c r="B749" s="1064">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63"/>
      <c r="AD749" s="1063"/>
      <c r="AE749" s="1063"/>
      <c r="AF749" s="1063"/>
      <c r="AG749" s="106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4">
        <v>21</v>
      </c>
      <c r="B750" s="1064">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63"/>
      <c r="AD750" s="1063"/>
      <c r="AE750" s="1063"/>
      <c r="AF750" s="1063"/>
      <c r="AG750" s="106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4">
        <v>22</v>
      </c>
      <c r="B751" s="1064">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63"/>
      <c r="AD751" s="1063"/>
      <c r="AE751" s="1063"/>
      <c r="AF751" s="1063"/>
      <c r="AG751" s="106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4">
        <v>23</v>
      </c>
      <c r="B752" s="1064">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63"/>
      <c r="AD752" s="1063"/>
      <c r="AE752" s="1063"/>
      <c r="AF752" s="1063"/>
      <c r="AG752" s="106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4">
        <v>24</v>
      </c>
      <c r="B753" s="1064">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63"/>
      <c r="AD753" s="1063"/>
      <c r="AE753" s="1063"/>
      <c r="AF753" s="1063"/>
      <c r="AG753" s="106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4">
        <v>25</v>
      </c>
      <c r="B754" s="1064">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63"/>
      <c r="AD754" s="1063"/>
      <c r="AE754" s="1063"/>
      <c r="AF754" s="1063"/>
      <c r="AG754" s="106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4">
        <v>26</v>
      </c>
      <c r="B755" s="1064">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63"/>
      <c r="AD755" s="1063"/>
      <c r="AE755" s="1063"/>
      <c r="AF755" s="1063"/>
      <c r="AG755" s="106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4">
        <v>27</v>
      </c>
      <c r="B756" s="1064">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63"/>
      <c r="AD756" s="1063"/>
      <c r="AE756" s="1063"/>
      <c r="AF756" s="1063"/>
      <c r="AG756" s="106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4">
        <v>28</v>
      </c>
      <c r="B757" s="1064">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63"/>
      <c r="AD757" s="1063"/>
      <c r="AE757" s="1063"/>
      <c r="AF757" s="1063"/>
      <c r="AG757" s="106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4">
        <v>29</v>
      </c>
      <c r="B758" s="1064">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63"/>
      <c r="AD758" s="1063"/>
      <c r="AE758" s="1063"/>
      <c r="AF758" s="1063"/>
      <c r="AG758" s="106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4">
        <v>30</v>
      </c>
      <c r="B759" s="1064">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63"/>
      <c r="AD759" s="1063"/>
      <c r="AE759" s="1063"/>
      <c r="AF759" s="1063"/>
      <c r="AG759" s="106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 t="shared" ref="AY762:AY763" si="20">$AY$760</f>
        <v>0</v>
      </c>
    </row>
    <row r="763" spans="1:51" ht="26.25" customHeight="1" x14ac:dyDescent="0.15">
      <c r="A763" s="1064">
        <v>1</v>
      </c>
      <c r="B763" s="1064">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63"/>
      <c r="AD763" s="1063"/>
      <c r="AE763" s="1063"/>
      <c r="AF763" s="1063"/>
      <c r="AG763" s="106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4">
        <v>2</v>
      </c>
      <c r="B764" s="1064">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63"/>
      <c r="AD764" s="1063"/>
      <c r="AE764" s="1063"/>
      <c r="AF764" s="1063"/>
      <c r="AG764" s="106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4">
        <v>3</v>
      </c>
      <c r="B765" s="1064">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63"/>
      <c r="AD765" s="1063"/>
      <c r="AE765" s="1063"/>
      <c r="AF765" s="1063"/>
      <c r="AG765" s="106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4">
        <v>4</v>
      </c>
      <c r="B766" s="1064">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63"/>
      <c r="AD766" s="1063"/>
      <c r="AE766" s="1063"/>
      <c r="AF766" s="1063"/>
      <c r="AG766" s="106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4">
        <v>5</v>
      </c>
      <c r="B767" s="1064">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63"/>
      <c r="AD767" s="1063"/>
      <c r="AE767" s="1063"/>
      <c r="AF767" s="1063"/>
      <c r="AG767" s="106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4">
        <v>6</v>
      </c>
      <c r="B768" s="1064">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63"/>
      <c r="AD768" s="1063"/>
      <c r="AE768" s="1063"/>
      <c r="AF768" s="1063"/>
      <c r="AG768" s="106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4">
        <v>7</v>
      </c>
      <c r="B769" s="1064">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63"/>
      <c r="AD769" s="1063"/>
      <c r="AE769" s="1063"/>
      <c r="AF769" s="1063"/>
      <c r="AG769" s="106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4">
        <v>8</v>
      </c>
      <c r="B770" s="1064">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63"/>
      <c r="AD770" s="1063"/>
      <c r="AE770" s="1063"/>
      <c r="AF770" s="1063"/>
      <c r="AG770" s="106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4">
        <v>9</v>
      </c>
      <c r="B771" s="1064">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63"/>
      <c r="AD771" s="1063"/>
      <c r="AE771" s="1063"/>
      <c r="AF771" s="1063"/>
      <c r="AG771" s="106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4">
        <v>10</v>
      </c>
      <c r="B772" s="1064">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63"/>
      <c r="AD772" s="1063"/>
      <c r="AE772" s="1063"/>
      <c r="AF772" s="1063"/>
      <c r="AG772" s="106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4">
        <v>11</v>
      </c>
      <c r="B773" s="1064">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63"/>
      <c r="AD773" s="1063"/>
      <c r="AE773" s="1063"/>
      <c r="AF773" s="1063"/>
      <c r="AG773" s="106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4">
        <v>12</v>
      </c>
      <c r="B774" s="1064">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63"/>
      <c r="AD774" s="1063"/>
      <c r="AE774" s="1063"/>
      <c r="AF774" s="1063"/>
      <c r="AG774" s="106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4">
        <v>13</v>
      </c>
      <c r="B775" s="1064">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63"/>
      <c r="AD775" s="1063"/>
      <c r="AE775" s="1063"/>
      <c r="AF775" s="1063"/>
      <c r="AG775" s="106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4">
        <v>14</v>
      </c>
      <c r="B776" s="1064">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63"/>
      <c r="AD776" s="1063"/>
      <c r="AE776" s="1063"/>
      <c r="AF776" s="1063"/>
      <c r="AG776" s="106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4">
        <v>15</v>
      </c>
      <c r="B777" s="1064">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63"/>
      <c r="AD777" s="1063"/>
      <c r="AE777" s="1063"/>
      <c r="AF777" s="1063"/>
      <c r="AG777" s="106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4">
        <v>16</v>
      </c>
      <c r="B778" s="1064">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63"/>
      <c r="AD778" s="1063"/>
      <c r="AE778" s="1063"/>
      <c r="AF778" s="1063"/>
      <c r="AG778" s="106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4">
        <v>17</v>
      </c>
      <c r="B779" s="1064">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63"/>
      <c r="AD779" s="1063"/>
      <c r="AE779" s="1063"/>
      <c r="AF779" s="1063"/>
      <c r="AG779" s="106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4">
        <v>18</v>
      </c>
      <c r="B780" s="1064">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63"/>
      <c r="AD780" s="1063"/>
      <c r="AE780" s="1063"/>
      <c r="AF780" s="1063"/>
      <c r="AG780" s="106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4">
        <v>19</v>
      </c>
      <c r="B781" s="1064">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63"/>
      <c r="AD781" s="1063"/>
      <c r="AE781" s="1063"/>
      <c r="AF781" s="1063"/>
      <c r="AG781" s="106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4">
        <v>20</v>
      </c>
      <c r="B782" s="1064">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63"/>
      <c r="AD782" s="1063"/>
      <c r="AE782" s="1063"/>
      <c r="AF782" s="1063"/>
      <c r="AG782" s="106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4">
        <v>21</v>
      </c>
      <c r="B783" s="1064">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63"/>
      <c r="AD783" s="1063"/>
      <c r="AE783" s="1063"/>
      <c r="AF783" s="1063"/>
      <c r="AG783" s="106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4">
        <v>22</v>
      </c>
      <c r="B784" s="1064">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63"/>
      <c r="AD784" s="1063"/>
      <c r="AE784" s="1063"/>
      <c r="AF784" s="1063"/>
      <c r="AG784" s="106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4">
        <v>23</v>
      </c>
      <c r="B785" s="1064">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63"/>
      <c r="AD785" s="1063"/>
      <c r="AE785" s="1063"/>
      <c r="AF785" s="1063"/>
      <c r="AG785" s="106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4">
        <v>24</v>
      </c>
      <c r="B786" s="1064">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63"/>
      <c r="AD786" s="1063"/>
      <c r="AE786" s="1063"/>
      <c r="AF786" s="1063"/>
      <c r="AG786" s="106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4">
        <v>25</v>
      </c>
      <c r="B787" s="1064">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63"/>
      <c r="AD787" s="1063"/>
      <c r="AE787" s="1063"/>
      <c r="AF787" s="1063"/>
      <c r="AG787" s="106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4">
        <v>26</v>
      </c>
      <c r="B788" s="1064">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63"/>
      <c r="AD788" s="1063"/>
      <c r="AE788" s="1063"/>
      <c r="AF788" s="1063"/>
      <c r="AG788" s="106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4">
        <v>27</v>
      </c>
      <c r="B789" s="1064">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63"/>
      <c r="AD789" s="1063"/>
      <c r="AE789" s="1063"/>
      <c r="AF789" s="1063"/>
      <c r="AG789" s="106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4">
        <v>28</v>
      </c>
      <c r="B790" s="1064">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63"/>
      <c r="AD790" s="1063"/>
      <c r="AE790" s="1063"/>
      <c r="AF790" s="1063"/>
      <c r="AG790" s="106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4">
        <v>29</v>
      </c>
      <c r="B791" s="1064">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63"/>
      <c r="AD791" s="1063"/>
      <c r="AE791" s="1063"/>
      <c r="AF791" s="1063"/>
      <c r="AG791" s="106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4">
        <v>30</v>
      </c>
      <c r="B792" s="1064">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63"/>
      <c r="AD792" s="1063"/>
      <c r="AE792" s="1063"/>
      <c r="AF792" s="1063"/>
      <c r="AG792" s="106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 t="shared" ref="AY795:AY796" si="21">$AY$793</f>
        <v>0</v>
      </c>
    </row>
    <row r="796" spans="1:51" ht="26.25" customHeight="1" x14ac:dyDescent="0.15">
      <c r="A796" s="1064">
        <v>1</v>
      </c>
      <c r="B796" s="1064">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63"/>
      <c r="AD796" s="1063"/>
      <c r="AE796" s="1063"/>
      <c r="AF796" s="1063"/>
      <c r="AG796" s="106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4">
        <v>2</v>
      </c>
      <c r="B797" s="1064">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63"/>
      <c r="AD797" s="1063"/>
      <c r="AE797" s="1063"/>
      <c r="AF797" s="1063"/>
      <c r="AG797" s="106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4">
        <v>3</v>
      </c>
      <c r="B798" s="1064">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63"/>
      <c r="AD798" s="1063"/>
      <c r="AE798" s="1063"/>
      <c r="AF798" s="1063"/>
      <c r="AG798" s="106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4">
        <v>4</v>
      </c>
      <c r="B799" s="1064">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63"/>
      <c r="AD799" s="1063"/>
      <c r="AE799" s="1063"/>
      <c r="AF799" s="1063"/>
      <c r="AG799" s="106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4">
        <v>5</v>
      </c>
      <c r="B800" s="1064">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63"/>
      <c r="AD800" s="1063"/>
      <c r="AE800" s="1063"/>
      <c r="AF800" s="1063"/>
      <c r="AG800" s="106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4">
        <v>6</v>
      </c>
      <c r="B801" s="1064">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63"/>
      <c r="AD801" s="1063"/>
      <c r="AE801" s="1063"/>
      <c r="AF801" s="1063"/>
      <c r="AG801" s="106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4">
        <v>7</v>
      </c>
      <c r="B802" s="1064">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63"/>
      <c r="AD802" s="1063"/>
      <c r="AE802" s="1063"/>
      <c r="AF802" s="1063"/>
      <c r="AG802" s="106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4">
        <v>8</v>
      </c>
      <c r="B803" s="1064">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63"/>
      <c r="AD803" s="1063"/>
      <c r="AE803" s="1063"/>
      <c r="AF803" s="1063"/>
      <c r="AG803" s="106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4">
        <v>9</v>
      </c>
      <c r="B804" s="1064">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63"/>
      <c r="AD804" s="1063"/>
      <c r="AE804" s="1063"/>
      <c r="AF804" s="1063"/>
      <c r="AG804" s="106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4">
        <v>10</v>
      </c>
      <c r="B805" s="1064">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63"/>
      <c r="AD805" s="1063"/>
      <c r="AE805" s="1063"/>
      <c r="AF805" s="1063"/>
      <c r="AG805" s="106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4">
        <v>11</v>
      </c>
      <c r="B806" s="1064">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63"/>
      <c r="AD806" s="1063"/>
      <c r="AE806" s="1063"/>
      <c r="AF806" s="1063"/>
      <c r="AG806" s="106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4">
        <v>12</v>
      </c>
      <c r="B807" s="1064">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63"/>
      <c r="AD807" s="1063"/>
      <c r="AE807" s="1063"/>
      <c r="AF807" s="1063"/>
      <c r="AG807" s="106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4">
        <v>13</v>
      </c>
      <c r="B808" s="1064">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63"/>
      <c r="AD808" s="1063"/>
      <c r="AE808" s="1063"/>
      <c r="AF808" s="1063"/>
      <c r="AG808" s="106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4">
        <v>14</v>
      </c>
      <c r="B809" s="1064">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63"/>
      <c r="AD809" s="1063"/>
      <c r="AE809" s="1063"/>
      <c r="AF809" s="1063"/>
      <c r="AG809" s="106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4">
        <v>15</v>
      </c>
      <c r="B810" s="1064">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63"/>
      <c r="AD810" s="1063"/>
      <c r="AE810" s="1063"/>
      <c r="AF810" s="1063"/>
      <c r="AG810" s="106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4">
        <v>16</v>
      </c>
      <c r="B811" s="1064">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63"/>
      <c r="AD811" s="1063"/>
      <c r="AE811" s="1063"/>
      <c r="AF811" s="1063"/>
      <c r="AG811" s="106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4">
        <v>17</v>
      </c>
      <c r="B812" s="1064">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63"/>
      <c r="AD812" s="1063"/>
      <c r="AE812" s="1063"/>
      <c r="AF812" s="1063"/>
      <c r="AG812" s="106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4">
        <v>18</v>
      </c>
      <c r="B813" s="1064">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63"/>
      <c r="AD813" s="1063"/>
      <c r="AE813" s="1063"/>
      <c r="AF813" s="1063"/>
      <c r="AG813" s="106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4">
        <v>19</v>
      </c>
      <c r="B814" s="1064">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63"/>
      <c r="AD814" s="1063"/>
      <c r="AE814" s="1063"/>
      <c r="AF814" s="1063"/>
      <c r="AG814" s="106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4">
        <v>20</v>
      </c>
      <c r="B815" s="1064">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63"/>
      <c r="AD815" s="1063"/>
      <c r="AE815" s="1063"/>
      <c r="AF815" s="1063"/>
      <c r="AG815" s="106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4">
        <v>21</v>
      </c>
      <c r="B816" s="1064">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63"/>
      <c r="AD816" s="1063"/>
      <c r="AE816" s="1063"/>
      <c r="AF816" s="1063"/>
      <c r="AG816" s="106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4">
        <v>22</v>
      </c>
      <c r="B817" s="1064">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63"/>
      <c r="AD817" s="1063"/>
      <c r="AE817" s="1063"/>
      <c r="AF817" s="1063"/>
      <c r="AG817" s="106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4">
        <v>23</v>
      </c>
      <c r="B818" s="1064">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63"/>
      <c r="AD818" s="1063"/>
      <c r="AE818" s="1063"/>
      <c r="AF818" s="1063"/>
      <c r="AG818" s="106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4">
        <v>24</v>
      </c>
      <c r="B819" s="1064">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63"/>
      <c r="AD819" s="1063"/>
      <c r="AE819" s="1063"/>
      <c r="AF819" s="1063"/>
      <c r="AG819" s="106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4">
        <v>25</v>
      </c>
      <c r="B820" s="1064">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63"/>
      <c r="AD820" s="1063"/>
      <c r="AE820" s="1063"/>
      <c r="AF820" s="1063"/>
      <c r="AG820" s="106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4">
        <v>26</v>
      </c>
      <c r="B821" s="1064">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63"/>
      <c r="AD821" s="1063"/>
      <c r="AE821" s="1063"/>
      <c r="AF821" s="1063"/>
      <c r="AG821" s="106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4">
        <v>27</v>
      </c>
      <c r="B822" s="1064">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63"/>
      <c r="AD822" s="1063"/>
      <c r="AE822" s="1063"/>
      <c r="AF822" s="1063"/>
      <c r="AG822" s="106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4">
        <v>28</v>
      </c>
      <c r="B823" s="1064">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63"/>
      <c r="AD823" s="1063"/>
      <c r="AE823" s="1063"/>
      <c r="AF823" s="1063"/>
      <c r="AG823" s="106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4">
        <v>29</v>
      </c>
      <c r="B824" s="1064">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63"/>
      <c r="AD824" s="1063"/>
      <c r="AE824" s="1063"/>
      <c r="AF824" s="1063"/>
      <c r="AG824" s="106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4">
        <v>30</v>
      </c>
      <c r="B825" s="1064">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63"/>
      <c r="AD825" s="1063"/>
      <c r="AE825" s="1063"/>
      <c r="AF825" s="1063"/>
      <c r="AG825" s="106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 t="shared" ref="AY828:AY829" si="22">$AY$826</f>
        <v>0</v>
      </c>
    </row>
    <row r="829" spans="1:51" ht="26.25" customHeight="1" x14ac:dyDescent="0.15">
      <c r="A829" s="1064">
        <v>1</v>
      </c>
      <c r="B829" s="1064">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63"/>
      <c r="AD829" s="1063"/>
      <c r="AE829" s="1063"/>
      <c r="AF829" s="1063"/>
      <c r="AG829" s="106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4">
        <v>2</v>
      </c>
      <c r="B830" s="1064">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63"/>
      <c r="AD830" s="1063"/>
      <c r="AE830" s="1063"/>
      <c r="AF830" s="1063"/>
      <c r="AG830" s="106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4">
        <v>3</v>
      </c>
      <c r="B831" s="1064">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63"/>
      <c r="AD831" s="1063"/>
      <c r="AE831" s="1063"/>
      <c r="AF831" s="1063"/>
      <c r="AG831" s="106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4">
        <v>4</v>
      </c>
      <c r="B832" s="1064">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63"/>
      <c r="AD832" s="1063"/>
      <c r="AE832" s="1063"/>
      <c r="AF832" s="1063"/>
      <c r="AG832" s="106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4">
        <v>5</v>
      </c>
      <c r="B833" s="1064">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63"/>
      <c r="AD833" s="1063"/>
      <c r="AE833" s="1063"/>
      <c r="AF833" s="1063"/>
      <c r="AG833" s="106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4">
        <v>6</v>
      </c>
      <c r="B834" s="1064">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63"/>
      <c r="AD834" s="1063"/>
      <c r="AE834" s="1063"/>
      <c r="AF834" s="1063"/>
      <c r="AG834" s="106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4">
        <v>7</v>
      </c>
      <c r="B835" s="1064">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63"/>
      <c r="AD835" s="1063"/>
      <c r="AE835" s="1063"/>
      <c r="AF835" s="1063"/>
      <c r="AG835" s="106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4">
        <v>8</v>
      </c>
      <c r="B836" s="1064">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63"/>
      <c r="AD836" s="1063"/>
      <c r="AE836" s="1063"/>
      <c r="AF836" s="1063"/>
      <c r="AG836" s="106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4">
        <v>9</v>
      </c>
      <c r="B837" s="1064">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63"/>
      <c r="AD837" s="1063"/>
      <c r="AE837" s="1063"/>
      <c r="AF837" s="1063"/>
      <c r="AG837" s="106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4">
        <v>10</v>
      </c>
      <c r="B838" s="1064">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63"/>
      <c r="AD838" s="1063"/>
      <c r="AE838" s="1063"/>
      <c r="AF838" s="1063"/>
      <c r="AG838" s="106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4">
        <v>11</v>
      </c>
      <c r="B839" s="1064">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63"/>
      <c r="AD839" s="1063"/>
      <c r="AE839" s="1063"/>
      <c r="AF839" s="1063"/>
      <c r="AG839" s="106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4">
        <v>12</v>
      </c>
      <c r="B840" s="1064">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63"/>
      <c r="AD840" s="1063"/>
      <c r="AE840" s="1063"/>
      <c r="AF840" s="1063"/>
      <c r="AG840" s="106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4">
        <v>13</v>
      </c>
      <c r="B841" s="1064">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63"/>
      <c r="AD841" s="1063"/>
      <c r="AE841" s="1063"/>
      <c r="AF841" s="1063"/>
      <c r="AG841" s="106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4">
        <v>14</v>
      </c>
      <c r="B842" s="1064">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63"/>
      <c r="AD842" s="1063"/>
      <c r="AE842" s="1063"/>
      <c r="AF842" s="1063"/>
      <c r="AG842" s="106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4">
        <v>15</v>
      </c>
      <c r="B843" s="1064">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63"/>
      <c r="AD843" s="1063"/>
      <c r="AE843" s="1063"/>
      <c r="AF843" s="1063"/>
      <c r="AG843" s="106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4">
        <v>16</v>
      </c>
      <c r="B844" s="1064">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63"/>
      <c r="AD844" s="1063"/>
      <c r="AE844" s="1063"/>
      <c r="AF844" s="1063"/>
      <c r="AG844" s="106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4">
        <v>17</v>
      </c>
      <c r="B845" s="1064">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63"/>
      <c r="AD845" s="1063"/>
      <c r="AE845" s="1063"/>
      <c r="AF845" s="1063"/>
      <c r="AG845" s="106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4">
        <v>18</v>
      </c>
      <c r="B846" s="1064">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63"/>
      <c r="AD846" s="1063"/>
      <c r="AE846" s="1063"/>
      <c r="AF846" s="1063"/>
      <c r="AG846" s="106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4">
        <v>19</v>
      </c>
      <c r="B847" s="1064">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63"/>
      <c r="AD847" s="1063"/>
      <c r="AE847" s="1063"/>
      <c r="AF847" s="1063"/>
      <c r="AG847" s="106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4">
        <v>20</v>
      </c>
      <c r="B848" s="1064">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63"/>
      <c r="AD848" s="1063"/>
      <c r="AE848" s="1063"/>
      <c r="AF848" s="1063"/>
      <c r="AG848" s="106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4">
        <v>21</v>
      </c>
      <c r="B849" s="1064">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63"/>
      <c r="AD849" s="1063"/>
      <c r="AE849" s="1063"/>
      <c r="AF849" s="1063"/>
      <c r="AG849" s="106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4">
        <v>22</v>
      </c>
      <c r="B850" s="1064">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63"/>
      <c r="AD850" s="1063"/>
      <c r="AE850" s="1063"/>
      <c r="AF850" s="1063"/>
      <c r="AG850" s="106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4">
        <v>23</v>
      </c>
      <c r="B851" s="1064">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63"/>
      <c r="AD851" s="1063"/>
      <c r="AE851" s="1063"/>
      <c r="AF851" s="1063"/>
      <c r="AG851" s="106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4">
        <v>24</v>
      </c>
      <c r="B852" s="1064">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63"/>
      <c r="AD852" s="1063"/>
      <c r="AE852" s="1063"/>
      <c r="AF852" s="1063"/>
      <c r="AG852" s="106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4">
        <v>25</v>
      </c>
      <c r="B853" s="1064">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63"/>
      <c r="AD853" s="1063"/>
      <c r="AE853" s="1063"/>
      <c r="AF853" s="1063"/>
      <c r="AG853" s="106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4">
        <v>26</v>
      </c>
      <c r="B854" s="1064">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63"/>
      <c r="AD854" s="1063"/>
      <c r="AE854" s="1063"/>
      <c r="AF854" s="1063"/>
      <c r="AG854" s="106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4">
        <v>27</v>
      </c>
      <c r="B855" s="1064">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63"/>
      <c r="AD855" s="1063"/>
      <c r="AE855" s="1063"/>
      <c r="AF855" s="1063"/>
      <c r="AG855" s="106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4">
        <v>28</v>
      </c>
      <c r="B856" s="1064">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63"/>
      <c r="AD856" s="1063"/>
      <c r="AE856" s="1063"/>
      <c r="AF856" s="1063"/>
      <c r="AG856" s="106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4">
        <v>29</v>
      </c>
      <c r="B857" s="1064">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63"/>
      <c r="AD857" s="1063"/>
      <c r="AE857" s="1063"/>
      <c r="AF857" s="1063"/>
      <c r="AG857" s="106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4">
        <v>30</v>
      </c>
      <c r="B858" s="1064">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63"/>
      <c r="AD858" s="1063"/>
      <c r="AE858" s="1063"/>
      <c r="AF858" s="1063"/>
      <c r="AG858" s="106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 t="shared" ref="AY861:AY862" si="23">$AY$859</f>
        <v>0</v>
      </c>
    </row>
    <row r="862" spans="1:51" ht="26.25" customHeight="1" x14ac:dyDescent="0.15">
      <c r="A862" s="1064">
        <v>1</v>
      </c>
      <c r="B862" s="1064">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63"/>
      <c r="AD862" s="1063"/>
      <c r="AE862" s="1063"/>
      <c r="AF862" s="1063"/>
      <c r="AG862" s="106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4">
        <v>2</v>
      </c>
      <c r="B863" s="1064">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63"/>
      <c r="AD863" s="1063"/>
      <c r="AE863" s="1063"/>
      <c r="AF863" s="1063"/>
      <c r="AG863" s="106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4">
        <v>3</v>
      </c>
      <c r="B864" s="1064">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63"/>
      <c r="AD864" s="1063"/>
      <c r="AE864" s="1063"/>
      <c r="AF864" s="1063"/>
      <c r="AG864" s="106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4">
        <v>4</v>
      </c>
      <c r="B865" s="1064">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63"/>
      <c r="AD865" s="1063"/>
      <c r="AE865" s="1063"/>
      <c r="AF865" s="1063"/>
      <c r="AG865" s="106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4">
        <v>5</v>
      </c>
      <c r="B866" s="1064">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63"/>
      <c r="AD866" s="1063"/>
      <c r="AE866" s="1063"/>
      <c r="AF866" s="1063"/>
      <c r="AG866" s="106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4">
        <v>6</v>
      </c>
      <c r="B867" s="1064">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63"/>
      <c r="AD867" s="1063"/>
      <c r="AE867" s="1063"/>
      <c r="AF867" s="1063"/>
      <c r="AG867" s="106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4">
        <v>7</v>
      </c>
      <c r="B868" s="1064">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63"/>
      <c r="AD868" s="1063"/>
      <c r="AE868" s="1063"/>
      <c r="AF868" s="1063"/>
      <c r="AG868" s="106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4">
        <v>8</v>
      </c>
      <c r="B869" s="1064">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63"/>
      <c r="AD869" s="1063"/>
      <c r="AE869" s="1063"/>
      <c r="AF869" s="1063"/>
      <c r="AG869" s="106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4">
        <v>9</v>
      </c>
      <c r="B870" s="1064">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63"/>
      <c r="AD870" s="1063"/>
      <c r="AE870" s="1063"/>
      <c r="AF870" s="1063"/>
      <c r="AG870" s="106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4">
        <v>10</v>
      </c>
      <c r="B871" s="1064">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63"/>
      <c r="AD871" s="1063"/>
      <c r="AE871" s="1063"/>
      <c r="AF871" s="1063"/>
      <c r="AG871" s="106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4">
        <v>11</v>
      </c>
      <c r="B872" s="1064">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63"/>
      <c r="AD872" s="1063"/>
      <c r="AE872" s="1063"/>
      <c r="AF872" s="1063"/>
      <c r="AG872" s="106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4">
        <v>12</v>
      </c>
      <c r="B873" s="1064">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63"/>
      <c r="AD873" s="1063"/>
      <c r="AE873" s="1063"/>
      <c r="AF873" s="1063"/>
      <c r="AG873" s="106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4">
        <v>13</v>
      </c>
      <c r="B874" s="1064">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63"/>
      <c r="AD874" s="1063"/>
      <c r="AE874" s="1063"/>
      <c r="AF874" s="1063"/>
      <c r="AG874" s="106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4">
        <v>14</v>
      </c>
      <c r="B875" s="1064">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63"/>
      <c r="AD875" s="1063"/>
      <c r="AE875" s="1063"/>
      <c r="AF875" s="1063"/>
      <c r="AG875" s="106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4">
        <v>15</v>
      </c>
      <c r="B876" s="1064">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63"/>
      <c r="AD876" s="1063"/>
      <c r="AE876" s="1063"/>
      <c r="AF876" s="1063"/>
      <c r="AG876" s="106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4">
        <v>16</v>
      </c>
      <c r="B877" s="1064">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63"/>
      <c r="AD877" s="1063"/>
      <c r="AE877" s="1063"/>
      <c r="AF877" s="1063"/>
      <c r="AG877" s="106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4">
        <v>17</v>
      </c>
      <c r="B878" s="1064">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63"/>
      <c r="AD878" s="1063"/>
      <c r="AE878" s="1063"/>
      <c r="AF878" s="1063"/>
      <c r="AG878" s="106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4">
        <v>18</v>
      </c>
      <c r="B879" s="1064">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63"/>
      <c r="AD879" s="1063"/>
      <c r="AE879" s="1063"/>
      <c r="AF879" s="1063"/>
      <c r="AG879" s="106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4">
        <v>19</v>
      </c>
      <c r="B880" s="1064">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63"/>
      <c r="AD880" s="1063"/>
      <c r="AE880" s="1063"/>
      <c r="AF880" s="1063"/>
      <c r="AG880" s="106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4">
        <v>20</v>
      </c>
      <c r="B881" s="1064">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63"/>
      <c r="AD881" s="1063"/>
      <c r="AE881" s="1063"/>
      <c r="AF881" s="1063"/>
      <c r="AG881" s="106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4">
        <v>21</v>
      </c>
      <c r="B882" s="1064">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63"/>
      <c r="AD882" s="1063"/>
      <c r="AE882" s="1063"/>
      <c r="AF882" s="1063"/>
      <c r="AG882" s="106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4">
        <v>22</v>
      </c>
      <c r="B883" s="1064">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63"/>
      <c r="AD883" s="1063"/>
      <c r="AE883" s="1063"/>
      <c r="AF883" s="1063"/>
      <c r="AG883" s="106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4">
        <v>23</v>
      </c>
      <c r="B884" s="1064">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63"/>
      <c r="AD884" s="1063"/>
      <c r="AE884" s="1063"/>
      <c r="AF884" s="1063"/>
      <c r="AG884" s="106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4">
        <v>24</v>
      </c>
      <c r="B885" s="1064">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63"/>
      <c r="AD885" s="1063"/>
      <c r="AE885" s="1063"/>
      <c r="AF885" s="1063"/>
      <c r="AG885" s="106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4">
        <v>25</v>
      </c>
      <c r="B886" s="1064">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63"/>
      <c r="AD886" s="1063"/>
      <c r="AE886" s="1063"/>
      <c r="AF886" s="1063"/>
      <c r="AG886" s="106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4">
        <v>26</v>
      </c>
      <c r="B887" s="1064">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63"/>
      <c r="AD887" s="1063"/>
      <c r="AE887" s="1063"/>
      <c r="AF887" s="1063"/>
      <c r="AG887" s="106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4">
        <v>27</v>
      </c>
      <c r="B888" s="1064">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63"/>
      <c r="AD888" s="1063"/>
      <c r="AE888" s="1063"/>
      <c r="AF888" s="1063"/>
      <c r="AG888" s="106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4">
        <v>28</v>
      </c>
      <c r="B889" s="1064">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63"/>
      <c r="AD889" s="1063"/>
      <c r="AE889" s="1063"/>
      <c r="AF889" s="1063"/>
      <c r="AG889" s="106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4">
        <v>29</v>
      </c>
      <c r="B890" s="1064">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63"/>
      <c r="AD890" s="1063"/>
      <c r="AE890" s="1063"/>
      <c r="AF890" s="1063"/>
      <c r="AG890" s="106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4">
        <v>30</v>
      </c>
      <c r="B891" s="1064">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63"/>
      <c r="AD891" s="1063"/>
      <c r="AE891" s="1063"/>
      <c r="AF891" s="1063"/>
      <c r="AG891" s="106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 t="shared" ref="AY894:AY895" si="24">$AY$892</f>
        <v>0</v>
      </c>
    </row>
    <row r="895" spans="1:51" ht="26.25" customHeight="1" x14ac:dyDescent="0.15">
      <c r="A895" s="1064">
        <v>1</v>
      </c>
      <c r="B895" s="1064">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63"/>
      <c r="AD895" s="1063"/>
      <c r="AE895" s="1063"/>
      <c r="AF895" s="1063"/>
      <c r="AG895" s="106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4">
        <v>2</v>
      </c>
      <c r="B896" s="1064">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63"/>
      <c r="AD896" s="1063"/>
      <c r="AE896" s="1063"/>
      <c r="AF896" s="1063"/>
      <c r="AG896" s="106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4">
        <v>3</v>
      </c>
      <c r="B897" s="1064">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63"/>
      <c r="AD897" s="1063"/>
      <c r="AE897" s="1063"/>
      <c r="AF897" s="1063"/>
      <c r="AG897" s="106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4">
        <v>4</v>
      </c>
      <c r="B898" s="1064">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63"/>
      <c r="AD898" s="1063"/>
      <c r="AE898" s="1063"/>
      <c r="AF898" s="1063"/>
      <c r="AG898" s="106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4">
        <v>5</v>
      </c>
      <c r="B899" s="1064">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63"/>
      <c r="AD899" s="1063"/>
      <c r="AE899" s="1063"/>
      <c r="AF899" s="1063"/>
      <c r="AG899" s="106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4">
        <v>6</v>
      </c>
      <c r="B900" s="1064">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63"/>
      <c r="AD900" s="1063"/>
      <c r="AE900" s="1063"/>
      <c r="AF900" s="1063"/>
      <c r="AG900" s="106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4">
        <v>7</v>
      </c>
      <c r="B901" s="1064">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63"/>
      <c r="AD901" s="1063"/>
      <c r="AE901" s="1063"/>
      <c r="AF901" s="1063"/>
      <c r="AG901" s="106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4">
        <v>8</v>
      </c>
      <c r="B902" s="1064">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63"/>
      <c r="AD902" s="1063"/>
      <c r="AE902" s="1063"/>
      <c r="AF902" s="1063"/>
      <c r="AG902" s="106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4">
        <v>9</v>
      </c>
      <c r="B903" s="1064">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63"/>
      <c r="AD903" s="1063"/>
      <c r="AE903" s="1063"/>
      <c r="AF903" s="1063"/>
      <c r="AG903" s="106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4">
        <v>10</v>
      </c>
      <c r="B904" s="1064">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63"/>
      <c r="AD904" s="1063"/>
      <c r="AE904" s="1063"/>
      <c r="AF904" s="1063"/>
      <c r="AG904" s="106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4">
        <v>11</v>
      </c>
      <c r="B905" s="1064">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63"/>
      <c r="AD905" s="1063"/>
      <c r="AE905" s="1063"/>
      <c r="AF905" s="1063"/>
      <c r="AG905" s="106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4">
        <v>12</v>
      </c>
      <c r="B906" s="1064">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63"/>
      <c r="AD906" s="1063"/>
      <c r="AE906" s="1063"/>
      <c r="AF906" s="1063"/>
      <c r="AG906" s="106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4">
        <v>13</v>
      </c>
      <c r="B907" s="1064">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63"/>
      <c r="AD907" s="1063"/>
      <c r="AE907" s="1063"/>
      <c r="AF907" s="1063"/>
      <c r="AG907" s="106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4">
        <v>14</v>
      </c>
      <c r="B908" s="1064">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63"/>
      <c r="AD908" s="1063"/>
      <c r="AE908" s="1063"/>
      <c r="AF908" s="1063"/>
      <c r="AG908" s="106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4">
        <v>15</v>
      </c>
      <c r="B909" s="1064">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63"/>
      <c r="AD909" s="1063"/>
      <c r="AE909" s="1063"/>
      <c r="AF909" s="1063"/>
      <c r="AG909" s="106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4">
        <v>16</v>
      </c>
      <c r="B910" s="1064">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63"/>
      <c r="AD910" s="1063"/>
      <c r="AE910" s="1063"/>
      <c r="AF910" s="1063"/>
      <c r="AG910" s="106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4">
        <v>17</v>
      </c>
      <c r="B911" s="1064">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63"/>
      <c r="AD911" s="1063"/>
      <c r="AE911" s="1063"/>
      <c r="AF911" s="1063"/>
      <c r="AG911" s="106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4">
        <v>18</v>
      </c>
      <c r="B912" s="1064">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63"/>
      <c r="AD912" s="1063"/>
      <c r="AE912" s="1063"/>
      <c r="AF912" s="1063"/>
      <c r="AG912" s="106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4">
        <v>19</v>
      </c>
      <c r="B913" s="1064">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63"/>
      <c r="AD913" s="1063"/>
      <c r="AE913" s="1063"/>
      <c r="AF913" s="1063"/>
      <c r="AG913" s="106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4">
        <v>20</v>
      </c>
      <c r="B914" s="1064">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63"/>
      <c r="AD914" s="1063"/>
      <c r="AE914" s="1063"/>
      <c r="AF914" s="1063"/>
      <c r="AG914" s="106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4">
        <v>21</v>
      </c>
      <c r="B915" s="1064">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63"/>
      <c r="AD915" s="1063"/>
      <c r="AE915" s="1063"/>
      <c r="AF915" s="1063"/>
      <c r="AG915" s="106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4">
        <v>22</v>
      </c>
      <c r="B916" s="1064">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63"/>
      <c r="AD916" s="1063"/>
      <c r="AE916" s="1063"/>
      <c r="AF916" s="1063"/>
      <c r="AG916" s="106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4">
        <v>23</v>
      </c>
      <c r="B917" s="1064">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63"/>
      <c r="AD917" s="1063"/>
      <c r="AE917" s="1063"/>
      <c r="AF917" s="1063"/>
      <c r="AG917" s="106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4">
        <v>24</v>
      </c>
      <c r="B918" s="1064">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63"/>
      <c r="AD918" s="1063"/>
      <c r="AE918" s="1063"/>
      <c r="AF918" s="1063"/>
      <c r="AG918" s="106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4">
        <v>25</v>
      </c>
      <c r="B919" s="1064">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63"/>
      <c r="AD919" s="1063"/>
      <c r="AE919" s="1063"/>
      <c r="AF919" s="1063"/>
      <c r="AG919" s="106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4">
        <v>26</v>
      </c>
      <c r="B920" s="1064">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63"/>
      <c r="AD920" s="1063"/>
      <c r="AE920" s="1063"/>
      <c r="AF920" s="1063"/>
      <c r="AG920" s="106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4">
        <v>27</v>
      </c>
      <c r="B921" s="1064">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63"/>
      <c r="AD921" s="1063"/>
      <c r="AE921" s="1063"/>
      <c r="AF921" s="1063"/>
      <c r="AG921" s="106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4">
        <v>28</v>
      </c>
      <c r="B922" s="1064">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63"/>
      <c r="AD922" s="1063"/>
      <c r="AE922" s="1063"/>
      <c r="AF922" s="1063"/>
      <c r="AG922" s="106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4">
        <v>29</v>
      </c>
      <c r="B923" s="1064">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63"/>
      <c r="AD923" s="1063"/>
      <c r="AE923" s="1063"/>
      <c r="AF923" s="1063"/>
      <c r="AG923" s="106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4">
        <v>30</v>
      </c>
      <c r="B924" s="1064">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63"/>
      <c r="AD924" s="1063"/>
      <c r="AE924" s="1063"/>
      <c r="AF924" s="1063"/>
      <c r="AG924" s="106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 t="shared" ref="AY927:AY928" si="25">$AY$925</f>
        <v>0</v>
      </c>
    </row>
    <row r="928" spans="1:51" ht="26.25" customHeight="1" x14ac:dyDescent="0.15">
      <c r="A928" s="1064">
        <v>1</v>
      </c>
      <c r="B928" s="1064">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63"/>
      <c r="AD928" s="1063"/>
      <c r="AE928" s="1063"/>
      <c r="AF928" s="1063"/>
      <c r="AG928" s="106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4">
        <v>2</v>
      </c>
      <c r="B929" s="1064">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63"/>
      <c r="AD929" s="1063"/>
      <c r="AE929" s="1063"/>
      <c r="AF929" s="1063"/>
      <c r="AG929" s="106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4">
        <v>3</v>
      </c>
      <c r="B930" s="1064">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63"/>
      <c r="AD930" s="1063"/>
      <c r="AE930" s="1063"/>
      <c r="AF930" s="1063"/>
      <c r="AG930" s="106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4">
        <v>4</v>
      </c>
      <c r="B931" s="1064">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63"/>
      <c r="AD931" s="1063"/>
      <c r="AE931" s="1063"/>
      <c r="AF931" s="1063"/>
      <c r="AG931" s="106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4">
        <v>5</v>
      </c>
      <c r="B932" s="1064">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63"/>
      <c r="AD932" s="1063"/>
      <c r="AE932" s="1063"/>
      <c r="AF932" s="1063"/>
      <c r="AG932" s="106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4">
        <v>6</v>
      </c>
      <c r="B933" s="1064">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63"/>
      <c r="AD933" s="1063"/>
      <c r="AE933" s="1063"/>
      <c r="AF933" s="1063"/>
      <c r="AG933" s="106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4">
        <v>7</v>
      </c>
      <c r="B934" s="1064">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63"/>
      <c r="AD934" s="1063"/>
      <c r="AE934" s="1063"/>
      <c r="AF934" s="1063"/>
      <c r="AG934" s="106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4">
        <v>8</v>
      </c>
      <c r="B935" s="1064">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63"/>
      <c r="AD935" s="1063"/>
      <c r="AE935" s="1063"/>
      <c r="AF935" s="1063"/>
      <c r="AG935" s="106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4">
        <v>9</v>
      </c>
      <c r="B936" s="1064">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63"/>
      <c r="AD936" s="1063"/>
      <c r="AE936" s="1063"/>
      <c r="AF936" s="1063"/>
      <c r="AG936" s="106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4">
        <v>10</v>
      </c>
      <c r="B937" s="1064">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63"/>
      <c r="AD937" s="1063"/>
      <c r="AE937" s="1063"/>
      <c r="AF937" s="1063"/>
      <c r="AG937" s="106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4">
        <v>11</v>
      </c>
      <c r="B938" s="1064">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63"/>
      <c r="AD938" s="1063"/>
      <c r="AE938" s="1063"/>
      <c r="AF938" s="1063"/>
      <c r="AG938" s="106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4">
        <v>12</v>
      </c>
      <c r="B939" s="1064">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63"/>
      <c r="AD939" s="1063"/>
      <c r="AE939" s="1063"/>
      <c r="AF939" s="1063"/>
      <c r="AG939" s="106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4">
        <v>13</v>
      </c>
      <c r="B940" s="1064">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63"/>
      <c r="AD940" s="1063"/>
      <c r="AE940" s="1063"/>
      <c r="AF940" s="1063"/>
      <c r="AG940" s="106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4">
        <v>14</v>
      </c>
      <c r="B941" s="1064">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63"/>
      <c r="AD941" s="1063"/>
      <c r="AE941" s="1063"/>
      <c r="AF941" s="1063"/>
      <c r="AG941" s="106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4">
        <v>15</v>
      </c>
      <c r="B942" s="1064">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63"/>
      <c r="AD942" s="1063"/>
      <c r="AE942" s="1063"/>
      <c r="AF942" s="1063"/>
      <c r="AG942" s="106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4">
        <v>16</v>
      </c>
      <c r="B943" s="1064">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63"/>
      <c r="AD943" s="1063"/>
      <c r="AE943" s="1063"/>
      <c r="AF943" s="1063"/>
      <c r="AG943" s="106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4">
        <v>17</v>
      </c>
      <c r="B944" s="1064">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63"/>
      <c r="AD944" s="1063"/>
      <c r="AE944" s="1063"/>
      <c r="AF944" s="1063"/>
      <c r="AG944" s="106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4">
        <v>18</v>
      </c>
      <c r="B945" s="1064">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63"/>
      <c r="AD945" s="1063"/>
      <c r="AE945" s="1063"/>
      <c r="AF945" s="1063"/>
      <c r="AG945" s="106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4">
        <v>19</v>
      </c>
      <c r="B946" s="1064">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63"/>
      <c r="AD946" s="1063"/>
      <c r="AE946" s="1063"/>
      <c r="AF946" s="1063"/>
      <c r="AG946" s="106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4">
        <v>20</v>
      </c>
      <c r="B947" s="1064">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63"/>
      <c r="AD947" s="1063"/>
      <c r="AE947" s="1063"/>
      <c r="AF947" s="1063"/>
      <c r="AG947" s="106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4">
        <v>21</v>
      </c>
      <c r="B948" s="1064">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63"/>
      <c r="AD948" s="1063"/>
      <c r="AE948" s="1063"/>
      <c r="AF948" s="1063"/>
      <c r="AG948" s="106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4">
        <v>22</v>
      </c>
      <c r="B949" s="1064">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63"/>
      <c r="AD949" s="1063"/>
      <c r="AE949" s="1063"/>
      <c r="AF949" s="1063"/>
      <c r="AG949" s="106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4">
        <v>23</v>
      </c>
      <c r="B950" s="1064">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63"/>
      <c r="AD950" s="1063"/>
      <c r="AE950" s="1063"/>
      <c r="AF950" s="1063"/>
      <c r="AG950" s="106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4">
        <v>24</v>
      </c>
      <c r="B951" s="1064">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63"/>
      <c r="AD951" s="1063"/>
      <c r="AE951" s="1063"/>
      <c r="AF951" s="1063"/>
      <c r="AG951" s="106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4">
        <v>25</v>
      </c>
      <c r="B952" s="1064">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63"/>
      <c r="AD952" s="1063"/>
      <c r="AE952" s="1063"/>
      <c r="AF952" s="1063"/>
      <c r="AG952" s="106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4">
        <v>26</v>
      </c>
      <c r="B953" s="1064">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63"/>
      <c r="AD953" s="1063"/>
      <c r="AE953" s="1063"/>
      <c r="AF953" s="1063"/>
      <c r="AG953" s="106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4">
        <v>27</v>
      </c>
      <c r="B954" s="1064">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63"/>
      <c r="AD954" s="1063"/>
      <c r="AE954" s="1063"/>
      <c r="AF954" s="1063"/>
      <c r="AG954" s="106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4">
        <v>28</v>
      </c>
      <c r="B955" s="1064">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63"/>
      <c r="AD955" s="1063"/>
      <c r="AE955" s="1063"/>
      <c r="AF955" s="1063"/>
      <c r="AG955" s="106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4">
        <v>29</v>
      </c>
      <c r="B956" s="1064">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63"/>
      <c r="AD956" s="1063"/>
      <c r="AE956" s="1063"/>
      <c r="AF956" s="1063"/>
      <c r="AG956" s="106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4">
        <v>30</v>
      </c>
      <c r="B957" s="1064">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63"/>
      <c r="AD957" s="1063"/>
      <c r="AE957" s="1063"/>
      <c r="AF957" s="1063"/>
      <c r="AG957" s="106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 t="shared" ref="AY960:AY961" si="26">$AY$958</f>
        <v>0</v>
      </c>
    </row>
    <row r="961" spans="1:51" ht="26.25" customHeight="1" x14ac:dyDescent="0.15">
      <c r="A961" s="1064">
        <v>1</v>
      </c>
      <c r="B961" s="1064">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63"/>
      <c r="AD961" s="1063"/>
      <c r="AE961" s="1063"/>
      <c r="AF961" s="1063"/>
      <c r="AG961" s="106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4">
        <v>2</v>
      </c>
      <c r="B962" s="1064">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63"/>
      <c r="AD962" s="1063"/>
      <c r="AE962" s="1063"/>
      <c r="AF962" s="1063"/>
      <c r="AG962" s="106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4">
        <v>3</v>
      </c>
      <c r="B963" s="1064">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63"/>
      <c r="AD963" s="1063"/>
      <c r="AE963" s="1063"/>
      <c r="AF963" s="1063"/>
      <c r="AG963" s="106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4">
        <v>4</v>
      </c>
      <c r="B964" s="1064">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63"/>
      <c r="AD964" s="1063"/>
      <c r="AE964" s="1063"/>
      <c r="AF964" s="1063"/>
      <c r="AG964" s="106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4">
        <v>5</v>
      </c>
      <c r="B965" s="1064">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63"/>
      <c r="AD965" s="1063"/>
      <c r="AE965" s="1063"/>
      <c r="AF965" s="1063"/>
      <c r="AG965" s="106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4">
        <v>6</v>
      </c>
      <c r="B966" s="1064">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63"/>
      <c r="AD966" s="1063"/>
      <c r="AE966" s="1063"/>
      <c r="AF966" s="1063"/>
      <c r="AG966" s="106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4">
        <v>7</v>
      </c>
      <c r="B967" s="1064">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63"/>
      <c r="AD967" s="1063"/>
      <c r="AE967" s="1063"/>
      <c r="AF967" s="1063"/>
      <c r="AG967" s="106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4">
        <v>8</v>
      </c>
      <c r="B968" s="1064">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63"/>
      <c r="AD968" s="1063"/>
      <c r="AE968" s="1063"/>
      <c r="AF968" s="1063"/>
      <c r="AG968" s="106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4">
        <v>9</v>
      </c>
      <c r="B969" s="1064">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63"/>
      <c r="AD969" s="1063"/>
      <c r="AE969" s="1063"/>
      <c r="AF969" s="1063"/>
      <c r="AG969" s="106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4">
        <v>10</v>
      </c>
      <c r="B970" s="1064">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63"/>
      <c r="AD970" s="1063"/>
      <c r="AE970" s="1063"/>
      <c r="AF970" s="1063"/>
      <c r="AG970" s="106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4">
        <v>11</v>
      </c>
      <c r="B971" s="1064">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63"/>
      <c r="AD971" s="1063"/>
      <c r="AE971" s="1063"/>
      <c r="AF971" s="1063"/>
      <c r="AG971" s="106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4">
        <v>12</v>
      </c>
      <c r="B972" s="1064">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63"/>
      <c r="AD972" s="1063"/>
      <c r="AE972" s="1063"/>
      <c r="AF972" s="1063"/>
      <c r="AG972" s="106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4">
        <v>13</v>
      </c>
      <c r="B973" s="1064">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63"/>
      <c r="AD973" s="1063"/>
      <c r="AE973" s="1063"/>
      <c r="AF973" s="1063"/>
      <c r="AG973" s="106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4">
        <v>14</v>
      </c>
      <c r="B974" s="1064">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63"/>
      <c r="AD974" s="1063"/>
      <c r="AE974" s="1063"/>
      <c r="AF974" s="1063"/>
      <c r="AG974" s="106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4">
        <v>15</v>
      </c>
      <c r="B975" s="1064">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63"/>
      <c r="AD975" s="1063"/>
      <c r="AE975" s="1063"/>
      <c r="AF975" s="1063"/>
      <c r="AG975" s="106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4">
        <v>16</v>
      </c>
      <c r="B976" s="1064">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63"/>
      <c r="AD976" s="1063"/>
      <c r="AE976" s="1063"/>
      <c r="AF976" s="1063"/>
      <c r="AG976" s="106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4">
        <v>17</v>
      </c>
      <c r="B977" s="1064">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63"/>
      <c r="AD977" s="1063"/>
      <c r="AE977" s="1063"/>
      <c r="AF977" s="1063"/>
      <c r="AG977" s="106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4">
        <v>18</v>
      </c>
      <c r="B978" s="1064">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63"/>
      <c r="AD978" s="1063"/>
      <c r="AE978" s="1063"/>
      <c r="AF978" s="1063"/>
      <c r="AG978" s="106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4">
        <v>19</v>
      </c>
      <c r="B979" s="1064">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63"/>
      <c r="AD979" s="1063"/>
      <c r="AE979" s="1063"/>
      <c r="AF979" s="1063"/>
      <c r="AG979" s="106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4">
        <v>20</v>
      </c>
      <c r="B980" s="1064">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63"/>
      <c r="AD980" s="1063"/>
      <c r="AE980" s="1063"/>
      <c r="AF980" s="1063"/>
      <c r="AG980" s="106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4">
        <v>21</v>
      </c>
      <c r="B981" s="1064">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63"/>
      <c r="AD981" s="1063"/>
      <c r="AE981" s="1063"/>
      <c r="AF981" s="1063"/>
      <c r="AG981" s="106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4">
        <v>22</v>
      </c>
      <c r="B982" s="1064">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63"/>
      <c r="AD982" s="1063"/>
      <c r="AE982" s="1063"/>
      <c r="AF982" s="1063"/>
      <c r="AG982" s="106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4">
        <v>23</v>
      </c>
      <c r="B983" s="1064">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63"/>
      <c r="AD983" s="1063"/>
      <c r="AE983" s="1063"/>
      <c r="AF983" s="1063"/>
      <c r="AG983" s="106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4">
        <v>24</v>
      </c>
      <c r="B984" s="1064">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63"/>
      <c r="AD984" s="1063"/>
      <c r="AE984" s="1063"/>
      <c r="AF984" s="1063"/>
      <c r="AG984" s="106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4">
        <v>25</v>
      </c>
      <c r="B985" s="1064">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63"/>
      <c r="AD985" s="1063"/>
      <c r="AE985" s="1063"/>
      <c r="AF985" s="1063"/>
      <c r="AG985" s="106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4">
        <v>26</v>
      </c>
      <c r="B986" s="1064">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63"/>
      <c r="AD986" s="1063"/>
      <c r="AE986" s="1063"/>
      <c r="AF986" s="1063"/>
      <c r="AG986" s="106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4">
        <v>27</v>
      </c>
      <c r="B987" s="1064">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63"/>
      <c r="AD987" s="1063"/>
      <c r="AE987" s="1063"/>
      <c r="AF987" s="1063"/>
      <c r="AG987" s="106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4">
        <v>28</v>
      </c>
      <c r="B988" s="1064">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63"/>
      <c r="AD988" s="1063"/>
      <c r="AE988" s="1063"/>
      <c r="AF988" s="1063"/>
      <c r="AG988" s="106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4">
        <v>29</v>
      </c>
      <c r="B989" s="1064">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63"/>
      <c r="AD989" s="1063"/>
      <c r="AE989" s="1063"/>
      <c r="AF989" s="1063"/>
      <c r="AG989" s="106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4">
        <v>30</v>
      </c>
      <c r="B990" s="1064">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63"/>
      <c r="AD990" s="1063"/>
      <c r="AE990" s="1063"/>
      <c r="AF990" s="1063"/>
      <c r="AG990" s="106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 t="shared" ref="AY993:AY994" si="27">$AY$991</f>
        <v>0</v>
      </c>
    </row>
    <row r="994" spans="1:51" ht="26.25" customHeight="1" x14ac:dyDescent="0.15">
      <c r="A994" s="1064">
        <v>1</v>
      </c>
      <c r="B994" s="1064">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63"/>
      <c r="AD994" s="1063"/>
      <c r="AE994" s="1063"/>
      <c r="AF994" s="1063"/>
      <c r="AG994" s="106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4">
        <v>2</v>
      </c>
      <c r="B995" s="1064">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63"/>
      <c r="AD995" s="1063"/>
      <c r="AE995" s="1063"/>
      <c r="AF995" s="1063"/>
      <c r="AG995" s="106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4">
        <v>3</v>
      </c>
      <c r="B996" s="1064">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63"/>
      <c r="AD996" s="1063"/>
      <c r="AE996" s="1063"/>
      <c r="AF996" s="1063"/>
      <c r="AG996" s="106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4">
        <v>4</v>
      </c>
      <c r="B997" s="1064">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63"/>
      <c r="AD997" s="1063"/>
      <c r="AE997" s="1063"/>
      <c r="AF997" s="1063"/>
      <c r="AG997" s="106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4">
        <v>5</v>
      </c>
      <c r="B998" s="1064">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63"/>
      <c r="AD998" s="1063"/>
      <c r="AE998" s="1063"/>
      <c r="AF998" s="1063"/>
      <c r="AG998" s="106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4">
        <v>6</v>
      </c>
      <c r="B999" s="1064">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63"/>
      <c r="AD999" s="1063"/>
      <c r="AE999" s="1063"/>
      <c r="AF999" s="1063"/>
      <c r="AG999" s="106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4">
        <v>7</v>
      </c>
      <c r="B1000" s="1064">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63"/>
      <c r="AD1000" s="1063"/>
      <c r="AE1000" s="1063"/>
      <c r="AF1000" s="1063"/>
      <c r="AG1000" s="106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4">
        <v>8</v>
      </c>
      <c r="B1001" s="1064">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63"/>
      <c r="AD1001" s="1063"/>
      <c r="AE1001" s="1063"/>
      <c r="AF1001" s="1063"/>
      <c r="AG1001" s="106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4">
        <v>9</v>
      </c>
      <c r="B1002" s="1064">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63"/>
      <c r="AD1002" s="1063"/>
      <c r="AE1002" s="1063"/>
      <c r="AF1002" s="1063"/>
      <c r="AG1002" s="106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4">
        <v>10</v>
      </c>
      <c r="B1003" s="1064">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63"/>
      <c r="AD1003" s="1063"/>
      <c r="AE1003" s="1063"/>
      <c r="AF1003" s="1063"/>
      <c r="AG1003" s="106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4">
        <v>11</v>
      </c>
      <c r="B1004" s="1064">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63"/>
      <c r="AD1004" s="1063"/>
      <c r="AE1004" s="1063"/>
      <c r="AF1004" s="1063"/>
      <c r="AG1004" s="106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4">
        <v>12</v>
      </c>
      <c r="B1005" s="1064">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63"/>
      <c r="AD1005" s="1063"/>
      <c r="AE1005" s="1063"/>
      <c r="AF1005" s="1063"/>
      <c r="AG1005" s="106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4">
        <v>13</v>
      </c>
      <c r="B1006" s="1064">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63"/>
      <c r="AD1006" s="1063"/>
      <c r="AE1006" s="1063"/>
      <c r="AF1006" s="1063"/>
      <c r="AG1006" s="106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4">
        <v>14</v>
      </c>
      <c r="B1007" s="1064">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63"/>
      <c r="AD1007" s="1063"/>
      <c r="AE1007" s="1063"/>
      <c r="AF1007" s="1063"/>
      <c r="AG1007" s="106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4">
        <v>15</v>
      </c>
      <c r="B1008" s="1064">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63"/>
      <c r="AD1008" s="1063"/>
      <c r="AE1008" s="1063"/>
      <c r="AF1008" s="1063"/>
      <c r="AG1008" s="106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4">
        <v>16</v>
      </c>
      <c r="B1009" s="1064">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63"/>
      <c r="AD1009" s="1063"/>
      <c r="AE1009" s="1063"/>
      <c r="AF1009" s="1063"/>
      <c r="AG1009" s="106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4">
        <v>17</v>
      </c>
      <c r="B1010" s="1064">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63"/>
      <c r="AD1010" s="1063"/>
      <c r="AE1010" s="1063"/>
      <c r="AF1010" s="1063"/>
      <c r="AG1010" s="106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4">
        <v>18</v>
      </c>
      <c r="B1011" s="1064">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63"/>
      <c r="AD1011" s="1063"/>
      <c r="AE1011" s="1063"/>
      <c r="AF1011" s="1063"/>
      <c r="AG1011" s="106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4">
        <v>19</v>
      </c>
      <c r="B1012" s="1064">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63"/>
      <c r="AD1012" s="1063"/>
      <c r="AE1012" s="1063"/>
      <c r="AF1012" s="1063"/>
      <c r="AG1012" s="106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4">
        <v>20</v>
      </c>
      <c r="B1013" s="1064">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63"/>
      <c r="AD1013" s="1063"/>
      <c r="AE1013" s="1063"/>
      <c r="AF1013" s="1063"/>
      <c r="AG1013" s="106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4">
        <v>21</v>
      </c>
      <c r="B1014" s="1064">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63"/>
      <c r="AD1014" s="1063"/>
      <c r="AE1014" s="1063"/>
      <c r="AF1014" s="1063"/>
      <c r="AG1014" s="106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4">
        <v>22</v>
      </c>
      <c r="B1015" s="1064">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63"/>
      <c r="AD1015" s="1063"/>
      <c r="AE1015" s="1063"/>
      <c r="AF1015" s="1063"/>
      <c r="AG1015" s="106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4">
        <v>23</v>
      </c>
      <c r="B1016" s="1064">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63"/>
      <c r="AD1016" s="1063"/>
      <c r="AE1016" s="1063"/>
      <c r="AF1016" s="1063"/>
      <c r="AG1016" s="106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4">
        <v>24</v>
      </c>
      <c r="B1017" s="1064">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63"/>
      <c r="AD1017" s="1063"/>
      <c r="AE1017" s="1063"/>
      <c r="AF1017" s="1063"/>
      <c r="AG1017" s="106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4">
        <v>25</v>
      </c>
      <c r="B1018" s="1064">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63"/>
      <c r="AD1018" s="1063"/>
      <c r="AE1018" s="1063"/>
      <c r="AF1018" s="1063"/>
      <c r="AG1018" s="106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4">
        <v>26</v>
      </c>
      <c r="B1019" s="1064">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63"/>
      <c r="AD1019" s="1063"/>
      <c r="AE1019" s="1063"/>
      <c r="AF1019" s="1063"/>
      <c r="AG1019" s="106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4">
        <v>27</v>
      </c>
      <c r="B1020" s="1064">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63"/>
      <c r="AD1020" s="1063"/>
      <c r="AE1020" s="1063"/>
      <c r="AF1020" s="1063"/>
      <c r="AG1020" s="106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4">
        <v>28</v>
      </c>
      <c r="B1021" s="1064">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63"/>
      <c r="AD1021" s="1063"/>
      <c r="AE1021" s="1063"/>
      <c r="AF1021" s="1063"/>
      <c r="AG1021" s="106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4">
        <v>29</v>
      </c>
      <c r="B1022" s="1064">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63"/>
      <c r="AD1022" s="1063"/>
      <c r="AE1022" s="1063"/>
      <c r="AF1022" s="1063"/>
      <c r="AG1022" s="106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4">
        <v>30</v>
      </c>
      <c r="B1023" s="1064">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63"/>
      <c r="AD1023" s="1063"/>
      <c r="AE1023" s="1063"/>
      <c r="AF1023" s="1063"/>
      <c r="AG1023" s="106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64">
        <v>1</v>
      </c>
      <c r="B1027" s="1064">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63"/>
      <c r="AD1027" s="1063"/>
      <c r="AE1027" s="1063"/>
      <c r="AF1027" s="1063"/>
      <c r="AG1027" s="106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4">
        <v>2</v>
      </c>
      <c r="B1028" s="1064">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63"/>
      <c r="AD1028" s="1063"/>
      <c r="AE1028" s="1063"/>
      <c r="AF1028" s="1063"/>
      <c r="AG1028" s="106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4">
        <v>3</v>
      </c>
      <c r="B1029" s="1064">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63"/>
      <c r="AD1029" s="1063"/>
      <c r="AE1029" s="1063"/>
      <c r="AF1029" s="1063"/>
      <c r="AG1029" s="106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4">
        <v>4</v>
      </c>
      <c r="B1030" s="1064">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63"/>
      <c r="AD1030" s="1063"/>
      <c r="AE1030" s="1063"/>
      <c r="AF1030" s="1063"/>
      <c r="AG1030" s="106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4">
        <v>5</v>
      </c>
      <c r="B1031" s="1064">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63"/>
      <c r="AD1031" s="1063"/>
      <c r="AE1031" s="1063"/>
      <c r="AF1031" s="1063"/>
      <c r="AG1031" s="106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4">
        <v>6</v>
      </c>
      <c r="B1032" s="1064">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63"/>
      <c r="AD1032" s="1063"/>
      <c r="AE1032" s="1063"/>
      <c r="AF1032" s="1063"/>
      <c r="AG1032" s="106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4">
        <v>7</v>
      </c>
      <c r="B1033" s="1064">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63"/>
      <c r="AD1033" s="1063"/>
      <c r="AE1033" s="1063"/>
      <c r="AF1033" s="1063"/>
      <c r="AG1033" s="106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4">
        <v>8</v>
      </c>
      <c r="B1034" s="1064">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63"/>
      <c r="AD1034" s="1063"/>
      <c r="AE1034" s="1063"/>
      <c r="AF1034" s="1063"/>
      <c r="AG1034" s="106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4">
        <v>9</v>
      </c>
      <c r="B1035" s="1064">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63"/>
      <c r="AD1035" s="1063"/>
      <c r="AE1035" s="1063"/>
      <c r="AF1035" s="1063"/>
      <c r="AG1035" s="106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4">
        <v>10</v>
      </c>
      <c r="B1036" s="1064">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63"/>
      <c r="AD1036" s="1063"/>
      <c r="AE1036" s="1063"/>
      <c r="AF1036" s="1063"/>
      <c r="AG1036" s="106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4">
        <v>11</v>
      </c>
      <c r="B1037" s="1064">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63"/>
      <c r="AD1037" s="1063"/>
      <c r="AE1037" s="1063"/>
      <c r="AF1037" s="1063"/>
      <c r="AG1037" s="106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4">
        <v>12</v>
      </c>
      <c r="B1038" s="1064">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63"/>
      <c r="AD1038" s="1063"/>
      <c r="AE1038" s="1063"/>
      <c r="AF1038" s="1063"/>
      <c r="AG1038" s="106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4">
        <v>13</v>
      </c>
      <c r="B1039" s="1064">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63"/>
      <c r="AD1039" s="1063"/>
      <c r="AE1039" s="1063"/>
      <c r="AF1039" s="1063"/>
      <c r="AG1039" s="106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4">
        <v>14</v>
      </c>
      <c r="B1040" s="1064">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63"/>
      <c r="AD1040" s="1063"/>
      <c r="AE1040" s="1063"/>
      <c r="AF1040" s="1063"/>
      <c r="AG1040" s="106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4">
        <v>15</v>
      </c>
      <c r="B1041" s="1064">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63"/>
      <c r="AD1041" s="1063"/>
      <c r="AE1041" s="1063"/>
      <c r="AF1041" s="1063"/>
      <c r="AG1041" s="106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4">
        <v>16</v>
      </c>
      <c r="B1042" s="1064">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63"/>
      <c r="AD1042" s="1063"/>
      <c r="AE1042" s="1063"/>
      <c r="AF1042" s="1063"/>
      <c r="AG1042" s="106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4">
        <v>17</v>
      </c>
      <c r="B1043" s="1064">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63"/>
      <c r="AD1043" s="1063"/>
      <c r="AE1043" s="1063"/>
      <c r="AF1043" s="1063"/>
      <c r="AG1043" s="106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4">
        <v>18</v>
      </c>
      <c r="B1044" s="1064">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63"/>
      <c r="AD1044" s="1063"/>
      <c r="AE1044" s="1063"/>
      <c r="AF1044" s="1063"/>
      <c r="AG1044" s="106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4">
        <v>19</v>
      </c>
      <c r="B1045" s="1064">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63"/>
      <c r="AD1045" s="1063"/>
      <c r="AE1045" s="1063"/>
      <c r="AF1045" s="1063"/>
      <c r="AG1045" s="106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4">
        <v>20</v>
      </c>
      <c r="B1046" s="1064">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63"/>
      <c r="AD1046" s="1063"/>
      <c r="AE1046" s="1063"/>
      <c r="AF1046" s="1063"/>
      <c r="AG1046" s="106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4">
        <v>21</v>
      </c>
      <c r="B1047" s="1064">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63"/>
      <c r="AD1047" s="1063"/>
      <c r="AE1047" s="1063"/>
      <c r="AF1047" s="1063"/>
      <c r="AG1047" s="106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4">
        <v>22</v>
      </c>
      <c r="B1048" s="1064">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63"/>
      <c r="AD1048" s="1063"/>
      <c r="AE1048" s="1063"/>
      <c r="AF1048" s="1063"/>
      <c r="AG1048" s="106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4">
        <v>23</v>
      </c>
      <c r="B1049" s="1064">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63"/>
      <c r="AD1049" s="1063"/>
      <c r="AE1049" s="1063"/>
      <c r="AF1049" s="1063"/>
      <c r="AG1049" s="106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4">
        <v>24</v>
      </c>
      <c r="B1050" s="1064">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63"/>
      <c r="AD1050" s="1063"/>
      <c r="AE1050" s="1063"/>
      <c r="AF1050" s="1063"/>
      <c r="AG1050" s="106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4">
        <v>25</v>
      </c>
      <c r="B1051" s="1064">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63"/>
      <c r="AD1051" s="1063"/>
      <c r="AE1051" s="1063"/>
      <c r="AF1051" s="1063"/>
      <c r="AG1051" s="106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4">
        <v>26</v>
      </c>
      <c r="B1052" s="1064">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63"/>
      <c r="AD1052" s="1063"/>
      <c r="AE1052" s="1063"/>
      <c r="AF1052" s="1063"/>
      <c r="AG1052" s="106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4">
        <v>27</v>
      </c>
      <c r="B1053" s="1064">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63"/>
      <c r="AD1053" s="1063"/>
      <c r="AE1053" s="1063"/>
      <c r="AF1053" s="1063"/>
      <c r="AG1053" s="106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4">
        <v>28</v>
      </c>
      <c r="B1054" s="1064">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63"/>
      <c r="AD1054" s="1063"/>
      <c r="AE1054" s="1063"/>
      <c r="AF1054" s="1063"/>
      <c r="AG1054" s="106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4">
        <v>29</v>
      </c>
      <c r="B1055" s="1064">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63"/>
      <c r="AD1055" s="1063"/>
      <c r="AE1055" s="1063"/>
      <c r="AF1055" s="1063"/>
      <c r="AG1055" s="106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4">
        <v>30</v>
      </c>
      <c r="B1056" s="1064">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63"/>
      <c r="AD1056" s="1063"/>
      <c r="AE1056" s="1063"/>
      <c r="AF1056" s="1063"/>
      <c r="AG1056" s="106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64">
        <v>1</v>
      </c>
      <c r="B1060" s="1064">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63"/>
      <c r="AD1060" s="1063"/>
      <c r="AE1060" s="1063"/>
      <c r="AF1060" s="1063"/>
      <c r="AG1060" s="106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4">
        <v>2</v>
      </c>
      <c r="B1061" s="1064">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63"/>
      <c r="AD1061" s="1063"/>
      <c r="AE1061" s="1063"/>
      <c r="AF1061" s="1063"/>
      <c r="AG1061" s="106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4">
        <v>3</v>
      </c>
      <c r="B1062" s="1064">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63"/>
      <c r="AD1062" s="1063"/>
      <c r="AE1062" s="1063"/>
      <c r="AF1062" s="1063"/>
      <c r="AG1062" s="106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4">
        <v>4</v>
      </c>
      <c r="B1063" s="1064">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63"/>
      <c r="AD1063" s="1063"/>
      <c r="AE1063" s="1063"/>
      <c r="AF1063" s="1063"/>
      <c r="AG1063" s="106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4">
        <v>5</v>
      </c>
      <c r="B1064" s="1064">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63"/>
      <c r="AD1064" s="1063"/>
      <c r="AE1064" s="1063"/>
      <c r="AF1064" s="1063"/>
      <c r="AG1064" s="106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4">
        <v>6</v>
      </c>
      <c r="B1065" s="1064">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63"/>
      <c r="AD1065" s="1063"/>
      <c r="AE1065" s="1063"/>
      <c r="AF1065" s="1063"/>
      <c r="AG1065" s="106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4">
        <v>7</v>
      </c>
      <c r="B1066" s="1064">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63"/>
      <c r="AD1066" s="1063"/>
      <c r="AE1066" s="1063"/>
      <c r="AF1066" s="1063"/>
      <c r="AG1066" s="106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4">
        <v>8</v>
      </c>
      <c r="B1067" s="1064">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63"/>
      <c r="AD1067" s="1063"/>
      <c r="AE1067" s="1063"/>
      <c r="AF1067" s="1063"/>
      <c r="AG1067" s="106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4">
        <v>9</v>
      </c>
      <c r="B1068" s="1064">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63"/>
      <c r="AD1068" s="1063"/>
      <c r="AE1068" s="1063"/>
      <c r="AF1068" s="1063"/>
      <c r="AG1068" s="106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4">
        <v>10</v>
      </c>
      <c r="B1069" s="1064">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63"/>
      <c r="AD1069" s="1063"/>
      <c r="AE1069" s="1063"/>
      <c r="AF1069" s="1063"/>
      <c r="AG1069" s="106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4">
        <v>11</v>
      </c>
      <c r="B1070" s="1064">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63"/>
      <c r="AD1070" s="1063"/>
      <c r="AE1070" s="1063"/>
      <c r="AF1070" s="1063"/>
      <c r="AG1070" s="106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4">
        <v>12</v>
      </c>
      <c r="B1071" s="1064">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63"/>
      <c r="AD1071" s="1063"/>
      <c r="AE1071" s="1063"/>
      <c r="AF1071" s="1063"/>
      <c r="AG1071" s="106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4">
        <v>13</v>
      </c>
      <c r="B1072" s="1064">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63"/>
      <c r="AD1072" s="1063"/>
      <c r="AE1072" s="1063"/>
      <c r="AF1072" s="1063"/>
      <c r="AG1072" s="106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4">
        <v>14</v>
      </c>
      <c r="B1073" s="1064">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63"/>
      <c r="AD1073" s="1063"/>
      <c r="AE1073" s="1063"/>
      <c r="AF1073" s="1063"/>
      <c r="AG1073" s="106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4">
        <v>15</v>
      </c>
      <c r="B1074" s="1064">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63"/>
      <c r="AD1074" s="1063"/>
      <c r="AE1074" s="1063"/>
      <c r="AF1074" s="1063"/>
      <c r="AG1074" s="106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4">
        <v>16</v>
      </c>
      <c r="B1075" s="1064">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63"/>
      <c r="AD1075" s="1063"/>
      <c r="AE1075" s="1063"/>
      <c r="AF1075" s="1063"/>
      <c r="AG1075" s="106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4">
        <v>17</v>
      </c>
      <c r="B1076" s="1064">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63"/>
      <c r="AD1076" s="1063"/>
      <c r="AE1076" s="1063"/>
      <c r="AF1076" s="1063"/>
      <c r="AG1076" s="106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4">
        <v>18</v>
      </c>
      <c r="B1077" s="1064">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63"/>
      <c r="AD1077" s="1063"/>
      <c r="AE1077" s="1063"/>
      <c r="AF1077" s="1063"/>
      <c r="AG1077" s="106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4">
        <v>19</v>
      </c>
      <c r="B1078" s="1064">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63"/>
      <c r="AD1078" s="1063"/>
      <c r="AE1078" s="1063"/>
      <c r="AF1078" s="1063"/>
      <c r="AG1078" s="106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4">
        <v>20</v>
      </c>
      <c r="B1079" s="1064">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63"/>
      <c r="AD1079" s="1063"/>
      <c r="AE1079" s="1063"/>
      <c r="AF1079" s="1063"/>
      <c r="AG1079" s="106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4">
        <v>21</v>
      </c>
      <c r="B1080" s="1064">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63"/>
      <c r="AD1080" s="1063"/>
      <c r="AE1080" s="1063"/>
      <c r="AF1080" s="1063"/>
      <c r="AG1080" s="106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4">
        <v>22</v>
      </c>
      <c r="B1081" s="1064">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63"/>
      <c r="AD1081" s="1063"/>
      <c r="AE1081" s="1063"/>
      <c r="AF1081" s="1063"/>
      <c r="AG1081" s="106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4">
        <v>23</v>
      </c>
      <c r="B1082" s="1064">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63"/>
      <c r="AD1082" s="1063"/>
      <c r="AE1082" s="1063"/>
      <c r="AF1082" s="1063"/>
      <c r="AG1082" s="106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4">
        <v>24</v>
      </c>
      <c r="B1083" s="1064">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63"/>
      <c r="AD1083" s="1063"/>
      <c r="AE1083" s="1063"/>
      <c r="AF1083" s="1063"/>
      <c r="AG1083" s="106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4">
        <v>25</v>
      </c>
      <c r="B1084" s="1064">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63"/>
      <c r="AD1084" s="1063"/>
      <c r="AE1084" s="1063"/>
      <c r="AF1084" s="1063"/>
      <c r="AG1084" s="106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4">
        <v>26</v>
      </c>
      <c r="B1085" s="1064">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63"/>
      <c r="AD1085" s="1063"/>
      <c r="AE1085" s="1063"/>
      <c r="AF1085" s="1063"/>
      <c r="AG1085" s="106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4">
        <v>27</v>
      </c>
      <c r="B1086" s="1064">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63"/>
      <c r="AD1086" s="1063"/>
      <c r="AE1086" s="1063"/>
      <c r="AF1086" s="1063"/>
      <c r="AG1086" s="106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4">
        <v>28</v>
      </c>
      <c r="B1087" s="1064">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63"/>
      <c r="AD1087" s="1063"/>
      <c r="AE1087" s="1063"/>
      <c r="AF1087" s="1063"/>
      <c r="AG1087" s="106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4">
        <v>29</v>
      </c>
      <c r="B1088" s="1064">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63"/>
      <c r="AD1088" s="1063"/>
      <c r="AE1088" s="1063"/>
      <c r="AF1088" s="1063"/>
      <c r="AG1088" s="106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4">
        <v>30</v>
      </c>
      <c r="B1089" s="1064">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63"/>
      <c r="AD1089" s="1063"/>
      <c r="AE1089" s="1063"/>
      <c r="AF1089" s="1063"/>
      <c r="AG1089" s="106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64">
        <v>1</v>
      </c>
      <c r="B1093" s="1064">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63"/>
      <c r="AD1093" s="1063"/>
      <c r="AE1093" s="1063"/>
      <c r="AF1093" s="1063"/>
      <c r="AG1093" s="106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4">
        <v>2</v>
      </c>
      <c r="B1094" s="1064">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63"/>
      <c r="AD1094" s="1063"/>
      <c r="AE1094" s="1063"/>
      <c r="AF1094" s="1063"/>
      <c r="AG1094" s="106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4">
        <v>3</v>
      </c>
      <c r="B1095" s="1064">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63"/>
      <c r="AD1095" s="1063"/>
      <c r="AE1095" s="1063"/>
      <c r="AF1095" s="1063"/>
      <c r="AG1095" s="106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4">
        <v>4</v>
      </c>
      <c r="B1096" s="1064">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63"/>
      <c r="AD1096" s="1063"/>
      <c r="AE1096" s="1063"/>
      <c r="AF1096" s="1063"/>
      <c r="AG1096" s="106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4">
        <v>5</v>
      </c>
      <c r="B1097" s="1064">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63"/>
      <c r="AD1097" s="1063"/>
      <c r="AE1097" s="1063"/>
      <c r="AF1097" s="1063"/>
      <c r="AG1097" s="106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4">
        <v>6</v>
      </c>
      <c r="B1098" s="1064">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63"/>
      <c r="AD1098" s="1063"/>
      <c r="AE1098" s="1063"/>
      <c r="AF1098" s="1063"/>
      <c r="AG1098" s="106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4">
        <v>7</v>
      </c>
      <c r="B1099" s="1064">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63"/>
      <c r="AD1099" s="1063"/>
      <c r="AE1099" s="1063"/>
      <c r="AF1099" s="1063"/>
      <c r="AG1099" s="106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4">
        <v>8</v>
      </c>
      <c r="B1100" s="1064">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63"/>
      <c r="AD1100" s="1063"/>
      <c r="AE1100" s="1063"/>
      <c r="AF1100" s="1063"/>
      <c r="AG1100" s="106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4">
        <v>9</v>
      </c>
      <c r="B1101" s="1064">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63"/>
      <c r="AD1101" s="1063"/>
      <c r="AE1101" s="1063"/>
      <c r="AF1101" s="1063"/>
      <c r="AG1101" s="106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4">
        <v>10</v>
      </c>
      <c r="B1102" s="1064">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63"/>
      <c r="AD1102" s="1063"/>
      <c r="AE1102" s="1063"/>
      <c r="AF1102" s="1063"/>
      <c r="AG1102" s="106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4">
        <v>11</v>
      </c>
      <c r="B1103" s="1064">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63"/>
      <c r="AD1103" s="1063"/>
      <c r="AE1103" s="1063"/>
      <c r="AF1103" s="1063"/>
      <c r="AG1103" s="106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4">
        <v>12</v>
      </c>
      <c r="B1104" s="1064">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63"/>
      <c r="AD1104" s="1063"/>
      <c r="AE1104" s="1063"/>
      <c r="AF1104" s="1063"/>
      <c r="AG1104" s="106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4">
        <v>13</v>
      </c>
      <c r="B1105" s="1064">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63"/>
      <c r="AD1105" s="1063"/>
      <c r="AE1105" s="1063"/>
      <c r="AF1105" s="1063"/>
      <c r="AG1105" s="106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4">
        <v>14</v>
      </c>
      <c r="B1106" s="1064">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63"/>
      <c r="AD1106" s="1063"/>
      <c r="AE1106" s="1063"/>
      <c r="AF1106" s="1063"/>
      <c r="AG1106" s="106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4">
        <v>15</v>
      </c>
      <c r="B1107" s="1064">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63"/>
      <c r="AD1107" s="1063"/>
      <c r="AE1107" s="1063"/>
      <c r="AF1107" s="1063"/>
      <c r="AG1107" s="106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4">
        <v>16</v>
      </c>
      <c r="B1108" s="1064">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63"/>
      <c r="AD1108" s="1063"/>
      <c r="AE1108" s="1063"/>
      <c r="AF1108" s="1063"/>
      <c r="AG1108" s="106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4">
        <v>17</v>
      </c>
      <c r="B1109" s="1064">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63"/>
      <c r="AD1109" s="1063"/>
      <c r="AE1109" s="1063"/>
      <c r="AF1109" s="1063"/>
      <c r="AG1109" s="106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4">
        <v>18</v>
      </c>
      <c r="B1110" s="1064">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63"/>
      <c r="AD1110" s="1063"/>
      <c r="AE1110" s="1063"/>
      <c r="AF1110" s="1063"/>
      <c r="AG1110" s="106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4">
        <v>19</v>
      </c>
      <c r="B1111" s="1064">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63"/>
      <c r="AD1111" s="1063"/>
      <c r="AE1111" s="1063"/>
      <c r="AF1111" s="1063"/>
      <c r="AG1111" s="106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4">
        <v>20</v>
      </c>
      <c r="B1112" s="1064">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63"/>
      <c r="AD1112" s="1063"/>
      <c r="AE1112" s="1063"/>
      <c r="AF1112" s="1063"/>
      <c r="AG1112" s="106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4">
        <v>21</v>
      </c>
      <c r="B1113" s="1064">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63"/>
      <c r="AD1113" s="1063"/>
      <c r="AE1113" s="1063"/>
      <c r="AF1113" s="1063"/>
      <c r="AG1113" s="106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4">
        <v>22</v>
      </c>
      <c r="B1114" s="1064">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63"/>
      <c r="AD1114" s="1063"/>
      <c r="AE1114" s="1063"/>
      <c r="AF1114" s="1063"/>
      <c r="AG1114" s="106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4">
        <v>23</v>
      </c>
      <c r="B1115" s="1064">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63"/>
      <c r="AD1115" s="1063"/>
      <c r="AE1115" s="1063"/>
      <c r="AF1115" s="1063"/>
      <c r="AG1115" s="106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4">
        <v>24</v>
      </c>
      <c r="B1116" s="1064">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63"/>
      <c r="AD1116" s="1063"/>
      <c r="AE1116" s="1063"/>
      <c r="AF1116" s="1063"/>
      <c r="AG1116" s="106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4">
        <v>25</v>
      </c>
      <c r="B1117" s="1064">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63"/>
      <c r="AD1117" s="1063"/>
      <c r="AE1117" s="1063"/>
      <c r="AF1117" s="1063"/>
      <c r="AG1117" s="106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4">
        <v>26</v>
      </c>
      <c r="B1118" s="1064">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63"/>
      <c r="AD1118" s="1063"/>
      <c r="AE1118" s="1063"/>
      <c r="AF1118" s="1063"/>
      <c r="AG1118" s="106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4">
        <v>27</v>
      </c>
      <c r="B1119" s="1064">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63"/>
      <c r="AD1119" s="1063"/>
      <c r="AE1119" s="1063"/>
      <c r="AF1119" s="1063"/>
      <c r="AG1119" s="106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4">
        <v>28</v>
      </c>
      <c r="B1120" s="1064">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63"/>
      <c r="AD1120" s="1063"/>
      <c r="AE1120" s="1063"/>
      <c r="AF1120" s="1063"/>
      <c r="AG1120" s="106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4">
        <v>29</v>
      </c>
      <c r="B1121" s="1064">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63"/>
      <c r="AD1121" s="1063"/>
      <c r="AE1121" s="1063"/>
      <c r="AF1121" s="1063"/>
      <c r="AG1121" s="106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4">
        <v>30</v>
      </c>
      <c r="B1122" s="1064">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63"/>
      <c r="AD1122" s="1063"/>
      <c r="AE1122" s="1063"/>
      <c r="AF1122" s="1063"/>
      <c r="AG1122" s="106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64">
        <v>1</v>
      </c>
      <c r="B1126" s="1064">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63"/>
      <c r="AD1126" s="1063"/>
      <c r="AE1126" s="1063"/>
      <c r="AF1126" s="1063"/>
      <c r="AG1126" s="106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4">
        <v>2</v>
      </c>
      <c r="B1127" s="1064">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63"/>
      <c r="AD1127" s="1063"/>
      <c r="AE1127" s="1063"/>
      <c r="AF1127" s="1063"/>
      <c r="AG1127" s="106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4">
        <v>3</v>
      </c>
      <c r="B1128" s="1064">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63"/>
      <c r="AD1128" s="1063"/>
      <c r="AE1128" s="1063"/>
      <c r="AF1128" s="1063"/>
      <c r="AG1128" s="106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4">
        <v>4</v>
      </c>
      <c r="B1129" s="1064">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63"/>
      <c r="AD1129" s="1063"/>
      <c r="AE1129" s="1063"/>
      <c r="AF1129" s="1063"/>
      <c r="AG1129" s="106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4">
        <v>5</v>
      </c>
      <c r="B1130" s="1064">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63"/>
      <c r="AD1130" s="1063"/>
      <c r="AE1130" s="1063"/>
      <c r="AF1130" s="1063"/>
      <c r="AG1130" s="106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4">
        <v>6</v>
      </c>
      <c r="B1131" s="1064">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63"/>
      <c r="AD1131" s="1063"/>
      <c r="AE1131" s="1063"/>
      <c r="AF1131" s="1063"/>
      <c r="AG1131" s="106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4">
        <v>7</v>
      </c>
      <c r="B1132" s="1064">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63"/>
      <c r="AD1132" s="1063"/>
      <c r="AE1132" s="1063"/>
      <c r="AF1132" s="1063"/>
      <c r="AG1132" s="106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4">
        <v>8</v>
      </c>
      <c r="B1133" s="1064">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63"/>
      <c r="AD1133" s="1063"/>
      <c r="AE1133" s="1063"/>
      <c r="AF1133" s="1063"/>
      <c r="AG1133" s="106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4">
        <v>9</v>
      </c>
      <c r="B1134" s="1064">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63"/>
      <c r="AD1134" s="1063"/>
      <c r="AE1134" s="1063"/>
      <c r="AF1134" s="1063"/>
      <c r="AG1134" s="106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4">
        <v>10</v>
      </c>
      <c r="B1135" s="1064">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63"/>
      <c r="AD1135" s="1063"/>
      <c r="AE1135" s="1063"/>
      <c r="AF1135" s="1063"/>
      <c r="AG1135" s="106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4">
        <v>11</v>
      </c>
      <c r="B1136" s="1064">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63"/>
      <c r="AD1136" s="1063"/>
      <c r="AE1136" s="1063"/>
      <c r="AF1136" s="1063"/>
      <c r="AG1136" s="106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4">
        <v>12</v>
      </c>
      <c r="B1137" s="1064">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63"/>
      <c r="AD1137" s="1063"/>
      <c r="AE1137" s="1063"/>
      <c r="AF1137" s="1063"/>
      <c r="AG1137" s="106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4">
        <v>13</v>
      </c>
      <c r="B1138" s="1064">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63"/>
      <c r="AD1138" s="1063"/>
      <c r="AE1138" s="1063"/>
      <c r="AF1138" s="1063"/>
      <c r="AG1138" s="106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4">
        <v>14</v>
      </c>
      <c r="B1139" s="1064">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63"/>
      <c r="AD1139" s="1063"/>
      <c r="AE1139" s="1063"/>
      <c r="AF1139" s="1063"/>
      <c r="AG1139" s="106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4">
        <v>15</v>
      </c>
      <c r="B1140" s="1064">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63"/>
      <c r="AD1140" s="1063"/>
      <c r="AE1140" s="1063"/>
      <c r="AF1140" s="1063"/>
      <c r="AG1140" s="106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4">
        <v>16</v>
      </c>
      <c r="B1141" s="1064">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63"/>
      <c r="AD1141" s="1063"/>
      <c r="AE1141" s="1063"/>
      <c r="AF1141" s="1063"/>
      <c r="AG1141" s="106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4">
        <v>17</v>
      </c>
      <c r="B1142" s="1064">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63"/>
      <c r="AD1142" s="1063"/>
      <c r="AE1142" s="1063"/>
      <c r="AF1142" s="1063"/>
      <c r="AG1142" s="106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4">
        <v>18</v>
      </c>
      <c r="B1143" s="1064">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63"/>
      <c r="AD1143" s="1063"/>
      <c r="AE1143" s="1063"/>
      <c r="AF1143" s="1063"/>
      <c r="AG1143" s="106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4">
        <v>19</v>
      </c>
      <c r="B1144" s="1064">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63"/>
      <c r="AD1144" s="1063"/>
      <c r="AE1144" s="1063"/>
      <c r="AF1144" s="1063"/>
      <c r="AG1144" s="106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4">
        <v>20</v>
      </c>
      <c r="B1145" s="1064">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63"/>
      <c r="AD1145" s="1063"/>
      <c r="AE1145" s="1063"/>
      <c r="AF1145" s="1063"/>
      <c r="AG1145" s="106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4">
        <v>21</v>
      </c>
      <c r="B1146" s="1064">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63"/>
      <c r="AD1146" s="1063"/>
      <c r="AE1146" s="1063"/>
      <c r="AF1146" s="1063"/>
      <c r="AG1146" s="106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4">
        <v>22</v>
      </c>
      <c r="B1147" s="1064">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63"/>
      <c r="AD1147" s="1063"/>
      <c r="AE1147" s="1063"/>
      <c r="AF1147" s="1063"/>
      <c r="AG1147" s="106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4">
        <v>23</v>
      </c>
      <c r="B1148" s="1064">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63"/>
      <c r="AD1148" s="1063"/>
      <c r="AE1148" s="1063"/>
      <c r="AF1148" s="1063"/>
      <c r="AG1148" s="106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4">
        <v>24</v>
      </c>
      <c r="B1149" s="1064">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63"/>
      <c r="AD1149" s="1063"/>
      <c r="AE1149" s="1063"/>
      <c r="AF1149" s="1063"/>
      <c r="AG1149" s="106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4">
        <v>25</v>
      </c>
      <c r="B1150" s="1064">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63"/>
      <c r="AD1150" s="1063"/>
      <c r="AE1150" s="1063"/>
      <c r="AF1150" s="1063"/>
      <c r="AG1150" s="106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4">
        <v>26</v>
      </c>
      <c r="B1151" s="1064">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63"/>
      <c r="AD1151" s="1063"/>
      <c r="AE1151" s="1063"/>
      <c r="AF1151" s="1063"/>
      <c r="AG1151" s="106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4">
        <v>27</v>
      </c>
      <c r="B1152" s="1064">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63"/>
      <c r="AD1152" s="1063"/>
      <c r="AE1152" s="1063"/>
      <c r="AF1152" s="1063"/>
      <c r="AG1152" s="106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4">
        <v>28</v>
      </c>
      <c r="B1153" s="1064">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63"/>
      <c r="AD1153" s="1063"/>
      <c r="AE1153" s="1063"/>
      <c r="AF1153" s="1063"/>
      <c r="AG1153" s="106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4">
        <v>29</v>
      </c>
      <c r="B1154" s="1064">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63"/>
      <c r="AD1154" s="1063"/>
      <c r="AE1154" s="1063"/>
      <c r="AF1154" s="1063"/>
      <c r="AG1154" s="106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4">
        <v>30</v>
      </c>
      <c r="B1155" s="1064">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63"/>
      <c r="AD1155" s="1063"/>
      <c r="AE1155" s="1063"/>
      <c r="AF1155" s="1063"/>
      <c r="AG1155" s="106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64">
        <v>1</v>
      </c>
      <c r="B1159" s="1064">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63"/>
      <c r="AD1159" s="1063"/>
      <c r="AE1159" s="1063"/>
      <c r="AF1159" s="1063"/>
      <c r="AG1159" s="106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4">
        <v>2</v>
      </c>
      <c r="B1160" s="1064">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63"/>
      <c r="AD1160" s="1063"/>
      <c r="AE1160" s="1063"/>
      <c r="AF1160" s="1063"/>
      <c r="AG1160" s="106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4">
        <v>3</v>
      </c>
      <c r="B1161" s="1064">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63"/>
      <c r="AD1161" s="1063"/>
      <c r="AE1161" s="1063"/>
      <c r="AF1161" s="1063"/>
      <c r="AG1161" s="106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4">
        <v>4</v>
      </c>
      <c r="B1162" s="1064">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63"/>
      <c r="AD1162" s="1063"/>
      <c r="AE1162" s="1063"/>
      <c r="AF1162" s="1063"/>
      <c r="AG1162" s="106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4">
        <v>5</v>
      </c>
      <c r="B1163" s="1064">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63"/>
      <c r="AD1163" s="1063"/>
      <c r="AE1163" s="1063"/>
      <c r="AF1163" s="1063"/>
      <c r="AG1163" s="106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4">
        <v>6</v>
      </c>
      <c r="B1164" s="1064">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63"/>
      <c r="AD1164" s="1063"/>
      <c r="AE1164" s="1063"/>
      <c r="AF1164" s="1063"/>
      <c r="AG1164" s="106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4">
        <v>7</v>
      </c>
      <c r="B1165" s="1064">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63"/>
      <c r="AD1165" s="1063"/>
      <c r="AE1165" s="1063"/>
      <c r="AF1165" s="1063"/>
      <c r="AG1165" s="106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4">
        <v>8</v>
      </c>
      <c r="B1166" s="1064">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63"/>
      <c r="AD1166" s="1063"/>
      <c r="AE1166" s="1063"/>
      <c r="AF1166" s="1063"/>
      <c r="AG1166" s="106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4">
        <v>9</v>
      </c>
      <c r="B1167" s="1064">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63"/>
      <c r="AD1167" s="1063"/>
      <c r="AE1167" s="1063"/>
      <c r="AF1167" s="1063"/>
      <c r="AG1167" s="106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4">
        <v>10</v>
      </c>
      <c r="B1168" s="1064">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63"/>
      <c r="AD1168" s="1063"/>
      <c r="AE1168" s="1063"/>
      <c r="AF1168" s="1063"/>
      <c r="AG1168" s="106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4">
        <v>11</v>
      </c>
      <c r="B1169" s="1064">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63"/>
      <c r="AD1169" s="1063"/>
      <c r="AE1169" s="1063"/>
      <c r="AF1169" s="1063"/>
      <c r="AG1169" s="106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4">
        <v>12</v>
      </c>
      <c r="B1170" s="1064">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63"/>
      <c r="AD1170" s="1063"/>
      <c r="AE1170" s="1063"/>
      <c r="AF1170" s="1063"/>
      <c r="AG1170" s="106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4">
        <v>13</v>
      </c>
      <c r="B1171" s="1064">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63"/>
      <c r="AD1171" s="1063"/>
      <c r="AE1171" s="1063"/>
      <c r="AF1171" s="1063"/>
      <c r="AG1171" s="106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4">
        <v>14</v>
      </c>
      <c r="B1172" s="1064">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63"/>
      <c r="AD1172" s="1063"/>
      <c r="AE1172" s="1063"/>
      <c r="AF1172" s="1063"/>
      <c r="AG1172" s="106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4">
        <v>15</v>
      </c>
      <c r="B1173" s="1064">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63"/>
      <c r="AD1173" s="1063"/>
      <c r="AE1173" s="1063"/>
      <c r="AF1173" s="1063"/>
      <c r="AG1173" s="106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4">
        <v>16</v>
      </c>
      <c r="B1174" s="1064">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63"/>
      <c r="AD1174" s="1063"/>
      <c r="AE1174" s="1063"/>
      <c r="AF1174" s="1063"/>
      <c r="AG1174" s="106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4">
        <v>17</v>
      </c>
      <c r="B1175" s="1064">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63"/>
      <c r="AD1175" s="1063"/>
      <c r="AE1175" s="1063"/>
      <c r="AF1175" s="1063"/>
      <c r="AG1175" s="106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4">
        <v>18</v>
      </c>
      <c r="B1176" s="1064">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63"/>
      <c r="AD1176" s="1063"/>
      <c r="AE1176" s="1063"/>
      <c r="AF1176" s="1063"/>
      <c r="AG1176" s="106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4">
        <v>19</v>
      </c>
      <c r="B1177" s="1064">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63"/>
      <c r="AD1177" s="1063"/>
      <c r="AE1177" s="1063"/>
      <c r="AF1177" s="1063"/>
      <c r="AG1177" s="106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4">
        <v>20</v>
      </c>
      <c r="B1178" s="1064">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63"/>
      <c r="AD1178" s="1063"/>
      <c r="AE1178" s="1063"/>
      <c r="AF1178" s="1063"/>
      <c r="AG1178" s="106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4">
        <v>21</v>
      </c>
      <c r="B1179" s="1064">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63"/>
      <c r="AD1179" s="1063"/>
      <c r="AE1179" s="1063"/>
      <c r="AF1179" s="1063"/>
      <c r="AG1179" s="106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4">
        <v>22</v>
      </c>
      <c r="B1180" s="1064">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63"/>
      <c r="AD1180" s="1063"/>
      <c r="AE1180" s="1063"/>
      <c r="AF1180" s="1063"/>
      <c r="AG1180" s="106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4">
        <v>23</v>
      </c>
      <c r="B1181" s="1064">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63"/>
      <c r="AD1181" s="1063"/>
      <c r="AE1181" s="1063"/>
      <c r="AF1181" s="1063"/>
      <c r="AG1181" s="106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4">
        <v>24</v>
      </c>
      <c r="B1182" s="1064">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63"/>
      <c r="AD1182" s="1063"/>
      <c r="AE1182" s="1063"/>
      <c r="AF1182" s="1063"/>
      <c r="AG1182" s="106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4">
        <v>25</v>
      </c>
      <c r="B1183" s="1064">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63"/>
      <c r="AD1183" s="1063"/>
      <c r="AE1183" s="1063"/>
      <c r="AF1183" s="1063"/>
      <c r="AG1183" s="106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4">
        <v>26</v>
      </c>
      <c r="B1184" s="1064">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63"/>
      <c r="AD1184" s="1063"/>
      <c r="AE1184" s="1063"/>
      <c r="AF1184" s="1063"/>
      <c r="AG1184" s="106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4">
        <v>27</v>
      </c>
      <c r="B1185" s="1064">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63"/>
      <c r="AD1185" s="1063"/>
      <c r="AE1185" s="1063"/>
      <c r="AF1185" s="1063"/>
      <c r="AG1185" s="106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4">
        <v>28</v>
      </c>
      <c r="B1186" s="1064">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63"/>
      <c r="AD1186" s="1063"/>
      <c r="AE1186" s="1063"/>
      <c r="AF1186" s="1063"/>
      <c r="AG1186" s="106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4">
        <v>29</v>
      </c>
      <c r="B1187" s="1064">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63"/>
      <c r="AD1187" s="1063"/>
      <c r="AE1187" s="1063"/>
      <c r="AF1187" s="1063"/>
      <c r="AG1187" s="106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4">
        <v>30</v>
      </c>
      <c r="B1188" s="1064">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63"/>
      <c r="AD1188" s="1063"/>
      <c r="AE1188" s="1063"/>
      <c r="AF1188" s="1063"/>
      <c r="AG1188" s="106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64">
        <v>1</v>
      </c>
      <c r="B1192" s="1064">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63"/>
      <c r="AD1192" s="1063"/>
      <c r="AE1192" s="1063"/>
      <c r="AF1192" s="1063"/>
      <c r="AG1192" s="106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4">
        <v>2</v>
      </c>
      <c r="B1193" s="1064">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63"/>
      <c r="AD1193" s="1063"/>
      <c r="AE1193" s="1063"/>
      <c r="AF1193" s="1063"/>
      <c r="AG1193" s="106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4">
        <v>3</v>
      </c>
      <c r="B1194" s="1064">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63"/>
      <c r="AD1194" s="1063"/>
      <c r="AE1194" s="1063"/>
      <c r="AF1194" s="1063"/>
      <c r="AG1194" s="106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4">
        <v>4</v>
      </c>
      <c r="B1195" s="1064">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63"/>
      <c r="AD1195" s="1063"/>
      <c r="AE1195" s="1063"/>
      <c r="AF1195" s="1063"/>
      <c r="AG1195" s="106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4">
        <v>5</v>
      </c>
      <c r="B1196" s="1064">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63"/>
      <c r="AD1196" s="1063"/>
      <c r="AE1196" s="1063"/>
      <c r="AF1196" s="1063"/>
      <c r="AG1196" s="106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4">
        <v>6</v>
      </c>
      <c r="B1197" s="1064">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63"/>
      <c r="AD1197" s="1063"/>
      <c r="AE1197" s="1063"/>
      <c r="AF1197" s="1063"/>
      <c r="AG1197" s="106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4">
        <v>7</v>
      </c>
      <c r="B1198" s="1064">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63"/>
      <c r="AD1198" s="1063"/>
      <c r="AE1198" s="1063"/>
      <c r="AF1198" s="1063"/>
      <c r="AG1198" s="106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4">
        <v>8</v>
      </c>
      <c r="B1199" s="1064">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63"/>
      <c r="AD1199" s="1063"/>
      <c r="AE1199" s="1063"/>
      <c r="AF1199" s="1063"/>
      <c r="AG1199" s="106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4">
        <v>9</v>
      </c>
      <c r="B1200" s="1064">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63"/>
      <c r="AD1200" s="1063"/>
      <c r="AE1200" s="1063"/>
      <c r="AF1200" s="1063"/>
      <c r="AG1200" s="106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4">
        <v>10</v>
      </c>
      <c r="B1201" s="1064">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63"/>
      <c r="AD1201" s="1063"/>
      <c r="AE1201" s="1063"/>
      <c r="AF1201" s="1063"/>
      <c r="AG1201" s="106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4">
        <v>11</v>
      </c>
      <c r="B1202" s="1064">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63"/>
      <c r="AD1202" s="1063"/>
      <c r="AE1202" s="1063"/>
      <c r="AF1202" s="1063"/>
      <c r="AG1202" s="106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4">
        <v>12</v>
      </c>
      <c r="B1203" s="1064">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63"/>
      <c r="AD1203" s="1063"/>
      <c r="AE1203" s="1063"/>
      <c r="AF1203" s="1063"/>
      <c r="AG1203" s="106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4">
        <v>13</v>
      </c>
      <c r="B1204" s="1064">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63"/>
      <c r="AD1204" s="1063"/>
      <c r="AE1204" s="1063"/>
      <c r="AF1204" s="1063"/>
      <c r="AG1204" s="106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4">
        <v>14</v>
      </c>
      <c r="B1205" s="1064">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63"/>
      <c r="AD1205" s="1063"/>
      <c r="AE1205" s="1063"/>
      <c r="AF1205" s="1063"/>
      <c r="AG1205" s="106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4">
        <v>15</v>
      </c>
      <c r="B1206" s="1064">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63"/>
      <c r="AD1206" s="1063"/>
      <c r="AE1206" s="1063"/>
      <c r="AF1206" s="1063"/>
      <c r="AG1206" s="106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4">
        <v>16</v>
      </c>
      <c r="B1207" s="1064">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63"/>
      <c r="AD1207" s="1063"/>
      <c r="AE1207" s="1063"/>
      <c r="AF1207" s="1063"/>
      <c r="AG1207" s="106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4">
        <v>17</v>
      </c>
      <c r="B1208" s="1064">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63"/>
      <c r="AD1208" s="1063"/>
      <c r="AE1208" s="1063"/>
      <c r="AF1208" s="1063"/>
      <c r="AG1208" s="106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4">
        <v>18</v>
      </c>
      <c r="B1209" s="1064">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63"/>
      <c r="AD1209" s="1063"/>
      <c r="AE1209" s="1063"/>
      <c r="AF1209" s="1063"/>
      <c r="AG1209" s="106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4">
        <v>19</v>
      </c>
      <c r="B1210" s="1064">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63"/>
      <c r="AD1210" s="1063"/>
      <c r="AE1210" s="1063"/>
      <c r="AF1210" s="1063"/>
      <c r="AG1210" s="106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4">
        <v>20</v>
      </c>
      <c r="B1211" s="1064">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63"/>
      <c r="AD1211" s="1063"/>
      <c r="AE1211" s="1063"/>
      <c r="AF1211" s="1063"/>
      <c r="AG1211" s="106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4">
        <v>21</v>
      </c>
      <c r="B1212" s="1064">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63"/>
      <c r="AD1212" s="1063"/>
      <c r="AE1212" s="1063"/>
      <c r="AF1212" s="1063"/>
      <c r="AG1212" s="106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4">
        <v>22</v>
      </c>
      <c r="B1213" s="1064">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63"/>
      <c r="AD1213" s="1063"/>
      <c r="AE1213" s="1063"/>
      <c r="AF1213" s="1063"/>
      <c r="AG1213" s="106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4">
        <v>23</v>
      </c>
      <c r="B1214" s="1064">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63"/>
      <c r="AD1214" s="1063"/>
      <c r="AE1214" s="1063"/>
      <c r="AF1214" s="1063"/>
      <c r="AG1214" s="106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4">
        <v>24</v>
      </c>
      <c r="B1215" s="1064">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63"/>
      <c r="AD1215" s="1063"/>
      <c r="AE1215" s="1063"/>
      <c r="AF1215" s="1063"/>
      <c r="AG1215" s="106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4">
        <v>25</v>
      </c>
      <c r="B1216" s="1064">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63"/>
      <c r="AD1216" s="1063"/>
      <c r="AE1216" s="1063"/>
      <c r="AF1216" s="1063"/>
      <c r="AG1216" s="106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4">
        <v>26</v>
      </c>
      <c r="B1217" s="1064">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63"/>
      <c r="AD1217" s="1063"/>
      <c r="AE1217" s="1063"/>
      <c r="AF1217" s="1063"/>
      <c r="AG1217" s="106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4">
        <v>27</v>
      </c>
      <c r="B1218" s="1064">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63"/>
      <c r="AD1218" s="1063"/>
      <c r="AE1218" s="1063"/>
      <c r="AF1218" s="1063"/>
      <c r="AG1218" s="106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4">
        <v>28</v>
      </c>
      <c r="B1219" s="1064">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63"/>
      <c r="AD1219" s="1063"/>
      <c r="AE1219" s="1063"/>
      <c r="AF1219" s="1063"/>
      <c r="AG1219" s="106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4">
        <v>29</v>
      </c>
      <c r="B1220" s="1064">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63"/>
      <c r="AD1220" s="1063"/>
      <c r="AE1220" s="1063"/>
      <c r="AF1220" s="1063"/>
      <c r="AG1220" s="106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4">
        <v>30</v>
      </c>
      <c r="B1221" s="1064">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63"/>
      <c r="AD1221" s="1063"/>
      <c r="AE1221" s="1063"/>
      <c r="AF1221" s="1063"/>
      <c r="AG1221" s="106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64">
        <v>1</v>
      </c>
      <c r="B1225" s="1064">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63"/>
      <c r="AD1225" s="1063"/>
      <c r="AE1225" s="1063"/>
      <c r="AF1225" s="1063"/>
      <c r="AG1225" s="106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4">
        <v>2</v>
      </c>
      <c r="B1226" s="1064">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63"/>
      <c r="AD1226" s="1063"/>
      <c r="AE1226" s="1063"/>
      <c r="AF1226" s="1063"/>
      <c r="AG1226" s="106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4">
        <v>3</v>
      </c>
      <c r="B1227" s="1064">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63"/>
      <c r="AD1227" s="1063"/>
      <c r="AE1227" s="1063"/>
      <c r="AF1227" s="1063"/>
      <c r="AG1227" s="106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4">
        <v>4</v>
      </c>
      <c r="B1228" s="1064">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63"/>
      <c r="AD1228" s="1063"/>
      <c r="AE1228" s="1063"/>
      <c r="AF1228" s="1063"/>
      <c r="AG1228" s="106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4">
        <v>5</v>
      </c>
      <c r="B1229" s="1064">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63"/>
      <c r="AD1229" s="1063"/>
      <c r="AE1229" s="1063"/>
      <c r="AF1229" s="1063"/>
      <c r="AG1229" s="106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4">
        <v>6</v>
      </c>
      <c r="B1230" s="1064">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63"/>
      <c r="AD1230" s="1063"/>
      <c r="AE1230" s="1063"/>
      <c r="AF1230" s="1063"/>
      <c r="AG1230" s="106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4">
        <v>7</v>
      </c>
      <c r="B1231" s="1064">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63"/>
      <c r="AD1231" s="1063"/>
      <c r="AE1231" s="1063"/>
      <c r="AF1231" s="1063"/>
      <c r="AG1231" s="106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4">
        <v>8</v>
      </c>
      <c r="B1232" s="1064">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63"/>
      <c r="AD1232" s="1063"/>
      <c r="AE1232" s="1063"/>
      <c r="AF1232" s="1063"/>
      <c r="AG1232" s="106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4">
        <v>9</v>
      </c>
      <c r="B1233" s="1064">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63"/>
      <c r="AD1233" s="1063"/>
      <c r="AE1233" s="1063"/>
      <c r="AF1233" s="1063"/>
      <c r="AG1233" s="106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4">
        <v>10</v>
      </c>
      <c r="B1234" s="1064">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63"/>
      <c r="AD1234" s="1063"/>
      <c r="AE1234" s="1063"/>
      <c r="AF1234" s="1063"/>
      <c r="AG1234" s="106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4">
        <v>11</v>
      </c>
      <c r="B1235" s="1064">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63"/>
      <c r="AD1235" s="1063"/>
      <c r="AE1235" s="1063"/>
      <c r="AF1235" s="1063"/>
      <c r="AG1235" s="106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4">
        <v>12</v>
      </c>
      <c r="B1236" s="1064">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63"/>
      <c r="AD1236" s="1063"/>
      <c r="AE1236" s="1063"/>
      <c r="AF1236" s="1063"/>
      <c r="AG1236" s="106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4">
        <v>13</v>
      </c>
      <c r="B1237" s="1064">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63"/>
      <c r="AD1237" s="1063"/>
      <c r="AE1237" s="1063"/>
      <c r="AF1237" s="1063"/>
      <c r="AG1237" s="106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4">
        <v>14</v>
      </c>
      <c r="B1238" s="1064">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63"/>
      <c r="AD1238" s="1063"/>
      <c r="AE1238" s="1063"/>
      <c r="AF1238" s="1063"/>
      <c r="AG1238" s="106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4">
        <v>15</v>
      </c>
      <c r="B1239" s="1064">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63"/>
      <c r="AD1239" s="1063"/>
      <c r="AE1239" s="1063"/>
      <c r="AF1239" s="1063"/>
      <c r="AG1239" s="106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4">
        <v>16</v>
      </c>
      <c r="B1240" s="1064">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63"/>
      <c r="AD1240" s="1063"/>
      <c r="AE1240" s="1063"/>
      <c r="AF1240" s="1063"/>
      <c r="AG1240" s="106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4">
        <v>17</v>
      </c>
      <c r="B1241" s="1064">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63"/>
      <c r="AD1241" s="1063"/>
      <c r="AE1241" s="1063"/>
      <c r="AF1241" s="1063"/>
      <c r="AG1241" s="106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4">
        <v>18</v>
      </c>
      <c r="B1242" s="1064">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63"/>
      <c r="AD1242" s="1063"/>
      <c r="AE1242" s="1063"/>
      <c r="AF1242" s="1063"/>
      <c r="AG1242" s="106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4">
        <v>19</v>
      </c>
      <c r="B1243" s="1064">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63"/>
      <c r="AD1243" s="1063"/>
      <c r="AE1243" s="1063"/>
      <c r="AF1243" s="1063"/>
      <c r="AG1243" s="106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4">
        <v>20</v>
      </c>
      <c r="B1244" s="1064">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63"/>
      <c r="AD1244" s="1063"/>
      <c r="AE1244" s="1063"/>
      <c r="AF1244" s="1063"/>
      <c r="AG1244" s="106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4">
        <v>21</v>
      </c>
      <c r="B1245" s="1064">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63"/>
      <c r="AD1245" s="1063"/>
      <c r="AE1245" s="1063"/>
      <c r="AF1245" s="1063"/>
      <c r="AG1245" s="106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4">
        <v>22</v>
      </c>
      <c r="B1246" s="1064">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63"/>
      <c r="AD1246" s="1063"/>
      <c r="AE1246" s="1063"/>
      <c r="AF1246" s="1063"/>
      <c r="AG1246" s="106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4">
        <v>23</v>
      </c>
      <c r="B1247" s="1064">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63"/>
      <c r="AD1247" s="1063"/>
      <c r="AE1247" s="1063"/>
      <c r="AF1247" s="1063"/>
      <c r="AG1247" s="106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4">
        <v>24</v>
      </c>
      <c r="B1248" s="1064">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63"/>
      <c r="AD1248" s="1063"/>
      <c r="AE1248" s="1063"/>
      <c r="AF1248" s="1063"/>
      <c r="AG1248" s="106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4">
        <v>25</v>
      </c>
      <c r="B1249" s="1064">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63"/>
      <c r="AD1249" s="1063"/>
      <c r="AE1249" s="1063"/>
      <c r="AF1249" s="1063"/>
      <c r="AG1249" s="106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4">
        <v>26</v>
      </c>
      <c r="B1250" s="1064">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63"/>
      <c r="AD1250" s="1063"/>
      <c r="AE1250" s="1063"/>
      <c r="AF1250" s="1063"/>
      <c r="AG1250" s="106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4">
        <v>27</v>
      </c>
      <c r="B1251" s="1064">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63"/>
      <c r="AD1251" s="1063"/>
      <c r="AE1251" s="1063"/>
      <c r="AF1251" s="1063"/>
      <c r="AG1251" s="106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4">
        <v>28</v>
      </c>
      <c r="B1252" s="1064">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63"/>
      <c r="AD1252" s="1063"/>
      <c r="AE1252" s="1063"/>
      <c r="AF1252" s="1063"/>
      <c r="AG1252" s="106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4">
        <v>29</v>
      </c>
      <c r="B1253" s="1064">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63"/>
      <c r="AD1253" s="1063"/>
      <c r="AE1253" s="1063"/>
      <c r="AF1253" s="1063"/>
      <c r="AG1253" s="106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4">
        <v>30</v>
      </c>
      <c r="B1254" s="1064">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63"/>
      <c r="AD1254" s="1063"/>
      <c r="AE1254" s="1063"/>
      <c r="AF1254" s="1063"/>
      <c r="AG1254" s="106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64">
        <v>1</v>
      </c>
      <c r="B1258" s="1064">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63"/>
      <c r="AD1258" s="1063"/>
      <c r="AE1258" s="1063"/>
      <c r="AF1258" s="1063"/>
      <c r="AG1258" s="106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4">
        <v>2</v>
      </c>
      <c r="B1259" s="1064">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63"/>
      <c r="AD1259" s="1063"/>
      <c r="AE1259" s="1063"/>
      <c r="AF1259" s="1063"/>
      <c r="AG1259" s="106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4">
        <v>3</v>
      </c>
      <c r="B1260" s="1064">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63"/>
      <c r="AD1260" s="1063"/>
      <c r="AE1260" s="1063"/>
      <c r="AF1260" s="1063"/>
      <c r="AG1260" s="106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4">
        <v>4</v>
      </c>
      <c r="B1261" s="1064">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63"/>
      <c r="AD1261" s="1063"/>
      <c r="AE1261" s="1063"/>
      <c r="AF1261" s="1063"/>
      <c r="AG1261" s="106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4">
        <v>5</v>
      </c>
      <c r="B1262" s="1064">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63"/>
      <c r="AD1262" s="1063"/>
      <c r="AE1262" s="1063"/>
      <c r="AF1262" s="1063"/>
      <c r="AG1262" s="106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4">
        <v>6</v>
      </c>
      <c r="B1263" s="1064">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63"/>
      <c r="AD1263" s="1063"/>
      <c r="AE1263" s="1063"/>
      <c r="AF1263" s="1063"/>
      <c r="AG1263" s="106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4">
        <v>7</v>
      </c>
      <c r="B1264" s="1064">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63"/>
      <c r="AD1264" s="1063"/>
      <c r="AE1264" s="1063"/>
      <c r="AF1264" s="1063"/>
      <c r="AG1264" s="106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4">
        <v>8</v>
      </c>
      <c r="B1265" s="1064">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63"/>
      <c r="AD1265" s="1063"/>
      <c r="AE1265" s="1063"/>
      <c r="AF1265" s="1063"/>
      <c r="AG1265" s="106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4">
        <v>9</v>
      </c>
      <c r="B1266" s="1064">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63"/>
      <c r="AD1266" s="1063"/>
      <c r="AE1266" s="1063"/>
      <c r="AF1266" s="1063"/>
      <c r="AG1266" s="106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4">
        <v>10</v>
      </c>
      <c r="B1267" s="1064">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63"/>
      <c r="AD1267" s="1063"/>
      <c r="AE1267" s="1063"/>
      <c r="AF1267" s="1063"/>
      <c r="AG1267" s="106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4">
        <v>11</v>
      </c>
      <c r="B1268" s="1064">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63"/>
      <c r="AD1268" s="1063"/>
      <c r="AE1268" s="1063"/>
      <c r="AF1268" s="1063"/>
      <c r="AG1268" s="106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4">
        <v>12</v>
      </c>
      <c r="B1269" s="1064">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63"/>
      <c r="AD1269" s="1063"/>
      <c r="AE1269" s="1063"/>
      <c r="AF1269" s="1063"/>
      <c r="AG1269" s="106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4">
        <v>13</v>
      </c>
      <c r="B1270" s="1064">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63"/>
      <c r="AD1270" s="1063"/>
      <c r="AE1270" s="1063"/>
      <c r="AF1270" s="1063"/>
      <c r="AG1270" s="106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4">
        <v>14</v>
      </c>
      <c r="B1271" s="1064">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63"/>
      <c r="AD1271" s="1063"/>
      <c r="AE1271" s="1063"/>
      <c r="AF1271" s="1063"/>
      <c r="AG1271" s="106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4">
        <v>15</v>
      </c>
      <c r="B1272" s="1064">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63"/>
      <c r="AD1272" s="1063"/>
      <c r="AE1272" s="1063"/>
      <c r="AF1272" s="1063"/>
      <c r="AG1272" s="106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4">
        <v>16</v>
      </c>
      <c r="B1273" s="1064">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63"/>
      <c r="AD1273" s="1063"/>
      <c r="AE1273" s="1063"/>
      <c r="AF1273" s="1063"/>
      <c r="AG1273" s="106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4">
        <v>17</v>
      </c>
      <c r="B1274" s="1064">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63"/>
      <c r="AD1274" s="1063"/>
      <c r="AE1274" s="1063"/>
      <c r="AF1274" s="1063"/>
      <c r="AG1274" s="106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4">
        <v>18</v>
      </c>
      <c r="B1275" s="1064">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63"/>
      <c r="AD1275" s="1063"/>
      <c r="AE1275" s="1063"/>
      <c r="AF1275" s="1063"/>
      <c r="AG1275" s="106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4">
        <v>19</v>
      </c>
      <c r="B1276" s="1064">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63"/>
      <c r="AD1276" s="1063"/>
      <c r="AE1276" s="1063"/>
      <c r="AF1276" s="1063"/>
      <c r="AG1276" s="106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4">
        <v>20</v>
      </c>
      <c r="B1277" s="1064">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63"/>
      <c r="AD1277" s="1063"/>
      <c r="AE1277" s="1063"/>
      <c r="AF1277" s="1063"/>
      <c r="AG1277" s="106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4">
        <v>21</v>
      </c>
      <c r="B1278" s="1064">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63"/>
      <c r="AD1278" s="1063"/>
      <c r="AE1278" s="1063"/>
      <c r="AF1278" s="1063"/>
      <c r="AG1278" s="106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4">
        <v>22</v>
      </c>
      <c r="B1279" s="1064">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63"/>
      <c r="AD1279" s="1063"/>
      <c r="AE1279" s="1063"/>
      <c r="AF1279" s="1063"/>
      <c r="AG1279" s="106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4">
        <v>23</v>
      </c>
      <c r="B1280" s="1064">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63"/>
      <c r="AD1280" s="1063"/>
      <c r="AE1280" s="1063"/>
      <c r="AF1280" s="1063"/>
      <c r="AG1280" s="106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4">
        <v>24</v>
      </c>
      <c r="B1281" s="1064">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63"/>
      <c r="AD1281" s="1063"/>
      <c r="AE1281" s="1063"/>
      <c r="AF1281" s="1063"/>
      <c r="AG1281" s="106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4">
        <v>25</v>
      </c>
      <c r="B1282" s="1064">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63"/>
      <c r="AD1282" s="1063"/>
      <c r="AE1282" s="1063"/>
      <c r="AF1282" s="1063"/>
      <c r="AG1282" s="106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4">
        <v>26</v>
      </c>
      <c r="B1283" s="1064">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63"/>
      <c r="AD1283" s="1063"/>
      <c r="AE1283" s="1063"/>
      <c r="AF1283" s="1063"/>
      <c r="AG1283" s="106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4">
        <v>27</v>
      </c>
      <c r="B1284" s="1064">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63"/>
      <c r="AD1284" s="1063"/>
      <c r="AE1284" s="1063"/>
      <c r="AF1284" s="1063"/>
      <c r="AG1284" s="106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4">
        <v>28</v>
      </c>
      <c r="B1285" s="1064">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63"/>
      <c r="AD1285" s="1063"/>
      <c r="AE1285" s="1063"/>
      <c r="AF1285" s="1063"/>
      <c r="AG1285" s="106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4">
        <v>29</v>
      </c>
      <c r="B1286" s="1064">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63"/>
      <c r="AD1286" s="1063"/>
      <c r="AE1286" s="1063"/>
      <c r="AF1286" s="1063"/>
      <c r="AG1286" s="106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4">
        <v>30</v>
      </c>
      <c r="B1287" s="1064">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63"/>
      <c r="AD1287" s="1063"/>
      <c r="AE1287" s="1063"/>
      <c r="AF1287" s="1063"/>
      <c r="AG1287" s="106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64">
        <v>1</v>
      </c>
      <c r="B1291" s="1064">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63"/>
      <c r="AD1291" s="1063"/>
      <c r="AE1291" s="1063"/>
      <c r="AF1291" s="1063"/>
      <c r="AG1291" s="106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4">
        <v>2</v>
      </c>
      <c r="B1292" s="1064">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63"/>
      <c r="AD1292" s="1063"/>
      <c r="AE1292" s="1063"/>
      <c r="AF1292" s="1063"/>
      <c r="AG1292" s="106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4">
        <v>3</v>
      </c>
      <c r="B1293" s="1064">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63"/>
      <c r="AD1293" s="1063"/>
      <c r="AE1293" s="1063"/>
      <c r="AF1293" s="1063"/>
      <c r="AG1293" s="106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4">
        <v>4</v>
      </c>
      <c r="B1294" s="1064">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63"/>
      <c r="AD1294" s="1063"/>
      <c r="AE1294" s="1063"/>
      <c r="AF1294" s="1063"/>
      <c r="AG1294" s="106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4">
        <v>5</v>
      </c>
      <c r="B1295" s="1064">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63"/>
      <c r="AD1295" s="1063"/>
      <c r="AE1295" s="1063"/>
      <c r="AF1295" s="1063"/>
      <c r="AG1295" s="106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4">
        <v>6</v>
      </c>
      <c r="B1296" s="1064">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63"/>
      <c r="AD1296" s="1063"/>
      <c r="AE1296" s="1063"/>
      <c r="AF1296" s="1063"/>
      <c r="AG1296" s="106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4">
        <v>7</v>
      </c>
      <c r="B1297" s="1064">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63"/>
      <c r="AD1297" s="1063"/>
      <c r="AE1297" s="1063"/>
      <c r="AF1297" s="1063"/>
      <c r="AG1297" s="106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4">
        <v>8</v>
      </c>
      <c r="B1298" s="1064">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63"/>
      <c r="AD1298" s="1063"/>
      <c r="AE1298" s="1063"/>
      <c r="AF1298" s="1063"/>
      <c r="AG1298" s="106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4">
        <v>9</v>
      </c>
      <c r="B1299" s="1064">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63"/>
      <c r="AD1299" s="1063"/>
      <c r="AE1299" s="1063"/>
      <c r="AF1299" s="1063"/>
      <c r="AG1299" s="106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4">
        <v>10</v>
      </c>
      <c r="B1300" s="1064">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63"/>
      <c r="AD1300" s="1063"/>
      <c r="AE1300" s="1063"/>
      <c r="AF1300" s="1063"/>
      <c r="AG1300" s="106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4">
        <v>11</v>
      </c>
      <c r="B1301" s="1064">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63"/>
      <c r="AD1301" s="1063"/>
      <c r="AE1301" s="1063"/>
      <c r="AF1301" s="1063"/>
      <c r="AG1301" s="106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4">
        <v>12</v>
      </c>
      <c r="B1302" s="1064">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63"/>
      <c r="AD1302" s="1063"/>
      <c r="AE1302" s="1063"/>
      <c r="AF1302" s="1063"/>
      <c r="AG1302" s="106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4">
        <v>13</v>
      </c>
      <c r="B1303" s="1064">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63"/>
      <c r="AD1303" s="1063"/>
      <c r="AE1303" s="1063"/>
      <c r="AF1303" s="1063"/>
      <c r="AG1303" s="106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4">
        <v>14</v>
      </c>
      <c r="B1304" s="1064">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63"/>
      <c r="AD1304" s="1063"/>
      <c r="AE1304" s="1063"/>
      <c r="AF1304" s="1063"/>
      <c r="AG1304" s="106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4">
        <v>15</v>
      </c>
      <c r="B1305" s="1064">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63"/>
      <c r="AD1305" s="1063"/>
      <c r="AE1305" s="1063"/>
      <c r="AF1305" s="1063"/>
      <c r="AG1305" s="106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4">
        <v>16</v>
      </c>
      <c r="B1306" s="1064">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63"/>
      <c r="AD1306" s="1063"/>
      <c r="AE1306" s="1063"/>
      <c r="AF1306" s="1063"/>
      <c r="AG1306" s="106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4">
        <v>17</v>
      </c>
      <c r="B1307" s="1064">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63"/>
      <c r="AD1307" s="1063"/>
      <c r="AE1307" s="1063"/>
      <c r="AF1307" s="1063"/>
      <c r="AG1307" s="106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4">
        <v>18</v>
      </c>
      <c r="B1308" s="1064">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63"/>
      <c r="AD1308" s="1063"/>
      <c r="AE1308" s="1063"/>
      <c r="AF1308" s="1063"/>
      <c r="AG1308" s="106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4">
        <v>19</v>
      </c>
      <c r="B1309" s="1064">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63"/>
      <c r="AD1309" s="1063"/>
      <c r="AE1309" s="1063"/>
      <c r="AF1309" s="1063"/>
      <c r="AG1309" s="106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4">
        <v>20</v>
      </c>
      <c r="B1310" s="1064">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63"/>
      <c r="AD1310" s="1063"/>
      <c r="AE1310" s="1063"/>
      <c r="AF1310" s="1063"/>
      <c r="AG1310" s="106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4">
        <v>21</v>
      </c>
      <c r="B1311" s="1064">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63"/>
      <c r="AD1311" s="1063"/>
      <c r="AE1311" s="1063"/>
      <c r="AF1311" s="1063"/>
      <c r="AG1311" s="106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4">
        <v>22</v>
      </c>
      <c r="B1312" s="1064">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63"/>
      <c r="AD1312" s="1063"/>
      <c r="AE1312" s="1063"/>
      <c r="AF1312" s="1063"/>
      <c r="AG1312" s="106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4">
        <v>23</v>
      </c>
      <c r="B1313" s="1064">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63"/>
      <c r="AD1313" s="1063"/>
      <c r="AE1313" s="1063"/>
      <c r="AF1313" s="1063"/>
      <c r="AG1313" s="106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4">
        <v>24</v>
      </c>
      <c r="B1314" s="1064">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63"/>
      <c r="AD1314" s="1063"/>
      <c r="AE1314" s="1063"/>
      <c r="AF1314" s="1063"/>
      <c r="AG1314" s="106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4">
        <v>25</v>
      </c>
      <c r="B1315" s="1064">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63"/>
      <c r="AD1315" s="1063"/>
      <c r="AE1315" s="1063"/>
      <c r="AF1315" s="1063"/>
      <c r="AG1315" s="106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4">
        <v>26</v>
      </c>
      <c r="B1316" s="1064">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63"/>
      <c r="AD1316" s="1063"/>
      <c r="AE1316" s="1063"/>
      <c r="AF1316" s="1063"/>
      <c r="AG1316" s="106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4">
        <v>27</v>
      </c>
      <c r="B1317" s="1064">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63"/>
      <c r="AD1317" s="1063"/>
      <c r="AE1317" s="1063"/>
      <c r="AF1317" s="1063"/>
      <c r="AG1317" s="106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4">
        <v>28</v>
      </c>
      <c r="B1318" s="1064">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63"/>
      <c r="AD1318" s="1063"/>
      <c r="AE1318" s="1063"/>
      <c r="AF1318" s="1063"/>
      <c r="AG1318" s="106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4">
        <v>29</v>
      </c>
      <c r="B1319" s="1064">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63"/>
      <c r="AD1319" s="1063"/>
      <c r="AE1319" s="1063"/>
      <c r="AF1319" s="1063"/>
      <c r="AG1319" s="106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4">
        <v>30</v>
      </c>
      <c r="B1320" s="1064">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63"/>
      <c r="AD1320" s="1063"/>
      <c r="AE1320" s="1063"/>
      <c r="AF1320" s="1063"/>
      <c r="AG1320" s="106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行政事業レビューシート</dc:subject>
  <dc:creator>文部科学省; 伊藤健</dc:creator>
  <cp:lastPrinted>2021-09-27T06:21:47Z</cp:lastPrinted>
  <dcterms:created xsi:type="dcterms:W3CDTF">2012-03-13T00:50:25Z</dcterms:created>
  <dcterms:modified xsi:type="dcterms:W3CDTF">2021-09-27T06:21:55Z</dcterms:modified>
</cp:coreProperties>
</file>