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5900" yWindow="-120" windowWidth="13830" windowHeight="136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<sst xmlns="http://schemas.openxmlformats.org/spreadsheetml/2006/main" count="3096" uniqueCount="783">
  <si>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</si>
  <si>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</si>
  <si>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</si>
  <si>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</si>
  <si>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</si>
  <si>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</si>
  <si>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</si>
  <si>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</si>
  <si>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</si>
  <si>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</si>
  <si>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</si>
  <si>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</si>
  <si>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</si>
  <si>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</si>
  <si>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</si>
  <si>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</si>
  <si>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</si>
  <si>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</si>
  <si>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</si>
  <si>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</si>
  <si>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</si>
  <si>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</si>
  <si>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</si>
  <si>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</si>
  <si>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</si>
  <si>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</si>
  <si>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</si>
  <si>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</si>
  <si>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</si>
  <si>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</si>
  <si>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</si>
  <si>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</si>
  <si>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</si>
  <si>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</si>
  <si>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</si>
  <si>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</si>
  <si>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</si>
  <si>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</si>
  <si>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</si>
  <si>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</si>
  <si>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</si>
  <si>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</si>
  <si>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</si>
  <si>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</si>
  <si>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</si>
  <si>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</si>
  <si>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</si>
  <si>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</si>
  <si>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</si>
  <si>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</si>
  <si>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</si>
  <si>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</si>
  <si>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</si>
  <si>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</si>
  <si>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</si>
  <si>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</si>
  <si>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</si>
  <si>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</si>
  <si>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</si>
  <si>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</si>
  <si>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</si>
  <si>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</si>
  <si>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</si>
  <si>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</si>
  <si>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</si>
  <si>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</si>
  <si>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</si>
  <si>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</si>
  <si>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</si>
  <si>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</si>
  <si>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</si>
  <si>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</si>
  <si>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</si>
  <si>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</si>
  <si>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</si>
  <si>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</si>
  <si>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</si>
  <si>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</si>
  <si>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</si>
  <si>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</si>
  <si>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</si>
  <si>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</si>
  <si>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</si>
  <si>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</si>
  <si>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</si>
  <si>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</si>
  <si>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</si>
  <si>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</si>
  <si>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</si>
  <si>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</si>
  <si>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</si>
  <si>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</si>
  <si>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</si>
  <si>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</si>
  <si>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</si>
  <si>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</si>
  <si>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</si>
  <si>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</si>
  <si>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</si>
  <si>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</si>
  <si>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</si>
  <si>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</si>
  <si>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</si>
  <si>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</si>
  <si>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</si>
  <si>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</si>
  <si>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</si>
  <si>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</si>
  <si>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</si>
  <si>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</si>
  <si>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</si>
  <si>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</si>
  <si>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</si>
  <si>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</si>
  <si>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</si>
  <si>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</si>
  <si>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</si>
  <si>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</si>
  <si>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</si>
  <si>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</si>
  <si>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</si>
  <si>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</si>
  <si>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</si>
  <si>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</si>
  <si>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</si>
  <si>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</si>
  <si>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</si>
  <si>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</si>
  <si>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</si>
  <si>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</si>
  <si>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</si>
  <si>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</si>
  <si>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</si>
  <si>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</si>
  <si>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</si>
  <si>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</si>
  <si>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</si>
  <si>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</si>
  <si>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</si>
  <si>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</si>
  <si>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</si>
  <si>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</si>
  <si>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</si>
  <si>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</si>
  <si>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</si>
  <si>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</si>
  <si>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</si>
  <si>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</si>
  <si>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</si>
  <si>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</si>
  <si>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</si>
  <si>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</si>
  <si>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</si>
  <si>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</si>
  <si>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</si>
  <si>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</si>
  <si>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</si>
  <si>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</si>
  <si>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</si>
  <si>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</si>
  <si>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</si>
  <si>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</si>
  <si>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</si>
  <si>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</si>
  <si>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</si>
  <si>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</si>
  <si>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</si>
  <si>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</si>
  <si>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</si>
  <si>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</si>
  <si>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</si>
  <si>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</si>
  <si>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</si>
  <si>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</si>
  <si>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</si>
  <si>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</si>
  <si>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</si>
  <si>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</si>
  <si>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</si>
  <si>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</si>
  <si>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</si>
  <si>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</si>
  <si>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</si>
  <si>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</si>
  <si>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</si>
  <si>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</si>
  <si>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</si>
  <si>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</si>
  <si>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</si>
  <si>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</si>
  <si>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</si>
  <si>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</si>
  <si>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</si>
  <si>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</si>
  <si>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</si>
  <si>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</si>
  <si>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</si>
  <si>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</si>
  <si>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</si>
  <si>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</si>
  <si>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</si>
  <si>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</si>
  <si>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</si>
  <si>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</si>
  <si>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</si>
  <si>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</si>
  <si>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</si>
  <si>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</si>
  <si>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</si>
  <si>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</si>
  <si>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</si>
  <si>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</si>
  <si>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</si>
  <si>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</si>
  <si>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</si>
  <si>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</si>
  <si>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</si>
  <si>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</si>
  <si>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</si>
  <si>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</si>
  <si>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</si>
  <si>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</si>
  <si>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</si>
  <si>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</si>
  <si>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</si>
  <si>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</si>
  <si>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</si>
  <si>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</si>
  <si>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</si>
  <si>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</si>
  <si>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</si>
  <si>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</si>
  <si>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</si>
  <si>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</si>
  <si>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</si>
  <si>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</si>
  <si>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</si>
  <si>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</si>
  <si>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</si>
  <si>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</si>
  <si>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</si>
  <si>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</si>
  <si>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</si>
  <si>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</si>
  <si>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</si>
  <si>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</si>
  <si>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</si>
  <si>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</si>
  <si>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</si>
  <si>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</si>
  <si>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</si>
  <si>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</si>
  <si>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</si>
  <si>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</si>
  <si>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</si>
  <si>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</si>
  <si>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</si>
  <si>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</si>
  <si>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</si>
  <si>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</si>
  <si>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</si>
  <si>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</si>
  <si>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</si>
  <si>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</si>
  <si>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</si>
  <si>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</si>
  <si>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</si>
  <si>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</si>
  <si>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</si>
  <si>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</si>
  <si>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</si>
  <si>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</si>
  <si>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</si>
  <si>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</si>
  <si>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</si>
  <si>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</si>
  <si>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</si>
  <si>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</si>
  <si>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</si>
  <si>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</si>
  <si>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</si>
  <si>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</si>
  <si>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</si>
  <si>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</si>
  <si>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</si>
  <si>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</si>
  <si>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</si>
  <si>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</si>
  <si>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</si>
  <si>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</si>
  <si>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</si>
  <si>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</si>
  <si>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</si>
  <si>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</si>
  <si>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</si>
  <si>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</si>
  <si>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</si>
  <si>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</si>
  <si>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</si>
  <si>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</si>
  <si>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</si>
  <si>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</si>
  <si>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</si>
  <si>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</si>
  <si>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</si>
  <si>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</si>
  <si>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</si>
  <si>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</si>
  <si>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</si>
  <si>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</si>
  <si>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</si>
  <si>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</si>
  <si>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</si>
  <si>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</si>
  <si>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</si>
  <si>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</si>
  <si>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</si>
  <si>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</si>
  <si>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</si>
  <si>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</si>
  <si>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</si>
  <si>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</si>
  <si>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</si>
  <si>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</si>
  <si>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</si>
  <si>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</si>
  <si>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</si>
  <si>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</si>
  <si>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</si>
  <si>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</si>
  <si>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</si>
  <si>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</si>
  <si>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</si>
  <si>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</si>
  <si>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</si>
  <si>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</si>
  <si>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</si>
  <si>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</si>
  <si>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</si>
  <si>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</si>
  <si>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</si>
  <si>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</si>
  <si>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</si>
  <si>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</si>
  <si>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</si>
  <si>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</si>
  <si>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</si>
  <si>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</si>
  <si>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</si>
  <si>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</si>
  <si>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</si>
  <si>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</si>
  <si>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</si>
  <si>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</si>
  <si>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</si>
  <si>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</si>
  <si>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</si>
  <si>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</si>
  <si>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</si>
  <si>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</si>
  <si>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</si>
  <si>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</si>
  <si>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</si>
  <si>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</si>
  <si>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</si>
  <si>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</si>
  <si>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</si>
  <si>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</si>
  <si>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</si>
  <si>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</si>
  <si>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</si>
  <si>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</si>
  <si>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</si>
  <si>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</si>
  <si>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</si>
  <si>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</si>
  <si>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</si>
  <si>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</si>
  <si>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</si>
  <si>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</si>
  <si>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</si>
  <si>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</si>
  <si>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</si>
  <si>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</si>
  <si>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</si>
  <si>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</si>
  <si>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</si>
  <si>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</si>
  <si>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</si>
  <si>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</si>
  <si>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</si>
  <si>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</si>
  <si>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</si>
  <si>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</si>
  <si>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</si>
  <si>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</si>
  <si>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</si>
  <si>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</si>
  <si>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</si>
  <si>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</si>
  <si>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</si>
  <si>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</si>
  <si>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</si>
  <si>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</si>
  <si>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</si>
  <si>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</si>
  <si>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</si>
  <si>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</si>
  <si>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</si>
  <si>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</si>
  <si>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</si>
  <si>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</si>
  <si>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</si>
  <si>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</si>
  <si>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</si>
  <si>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</si>
  <si>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</si>
  <si>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</si>
  <si>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</si>
  <si>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</si>
  <si>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</si>
  <si>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</si>
  <si>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</si>
  <si>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</si>
  <si>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</si>
  <si>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</si>
  <si>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</si>
  <si>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</si>
  <si>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</si>
  <si>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</si>
  <si>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</si>
  <si>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</si>
  <si>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</si>
  <si>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</si>
  <si>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</si>
  <si>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</si>
  <si>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</si>
  <si>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</si>
  <si>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</si>
  <si>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</si>
  <si>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</si>
  <si>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</si>
  <si>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</si>
  <si>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</si>
  <si>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</si>
  <si>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</si>
  <si>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</si>
  <si>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</si>
  <si>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</si>
  <si>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</si>
  <si>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</si>
  <si>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</si>
  <si>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</si>
  <si>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</si>
  <si>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</si>
  <si>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</si>
  <si>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</si>
  <si>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</si>
  <si>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</si>
  <si>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</si>
  <si>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</si>
  <si>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</si>
  <si>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</si>
  <si>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</si>
  <si>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</si>
  <si>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</si>
  <si>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</si>
  <si>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</si>
  <si>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</si>
  <si>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</si>
  <si>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</si>
  <si>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</si>
  <si>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</si>
  <si>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</si>
  <si>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</si>
  <si>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</si>
  <si>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</si>
  <si>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</si>
  <si>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</si>
  <si>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</si>
  <si>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</si>
  <si>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</si>
  <si>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</si>
  <si>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</si>
  <si>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</si>
  <si>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</si>
  <si>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</si>
  <si>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</si>
  <si>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</si>
  <si>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</si>
  <si>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</si>
  <si>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</si>
  <si>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</si>
  <si>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</si>
  <si>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</si>
  <si>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</si>
  <si>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</si>
  <si>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</si>
  <si>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</si>
  <si>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</si>
  <si>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</si>
  <si>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</si>
  <si>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</si>
  <si>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</si>
  <si>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</si>
  <si>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</si>
  <si>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</si>
  <si>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</si>
  <si>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</si>
  <si>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</si>
  <si>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</si>
  <si>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</si>
  <si>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</si>
  <si>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</si>
  <si>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</si>
  <si>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</si>
  <si>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</si>
  <si>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</si>
  <si>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</si>
  <si>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</si>
  <si>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</si>
  <si>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</si>
  <si>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</si>
  <si>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</si>
  <si>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</si>
  <si>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</si>
  <si>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</si>
  <si>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</si>
  <si>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</si>
  <si>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</si>
  <si>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</si>
  <si>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</si>
  <si>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</si>
  <si>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</si>
  <si>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</si>
  <si>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</si>
  <si>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</si>
  <si>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</si>
  <si>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</si>
  <si>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</si>
  <si>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</si>
  <si>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</si>
  <si>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</si>
  <si>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</si>
  <si>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</si>
  <si>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</si>
  <si>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</si>
  <si>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</si>
  <si>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</si>
  <si>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</si>
  <si>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</si>
  <si>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</si>
  <si>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</si>
  <si>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</si>
  <si>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</si>
  <si>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</si>
  <si>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</si>
  <si>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</si>
  <si>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</si>
  <si>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</si>
  <si>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</si>
  <si>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</si>
  <si>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</si>
  <si>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</si>
  <si>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</si>
  <si>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</si>
  <si>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</si>
  <si>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</si>
  <si>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</si>
  <si>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</si>
  <si>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</si>
  <si>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</si>
  <si>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</si>
  <si>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</si>
  <si>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</si>
  <si>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</si>
  <si>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</si>
  <si>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</si>
  <si>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</si>
  <si>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</si>
  <si>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</si>
  <si>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</si>
  <si>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</si>
  <si>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</si>
  <si>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</si>
  <si>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</si>
  <si>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</si>
  <si>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</si>
  <si>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</si>
  <si>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</si>
  <si>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</si>
  <si>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</si>
  <si>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</si>
  <si>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</si>
  <si>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</si>
  <si>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</si>
  <si>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</si>
  <si>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</si>
  <si>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</si>
  <si>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</si>
  <si>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</si>
  <si>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</si>
  <si>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</si>
  <si>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</si>
  <si>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</si>
  <si>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</si>
  <si>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</si>
  <si>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</si>
  <si>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</si>
  <si>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</si>
  <si>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</si>
  <si>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</si>
  <si>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</si>
  <si>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</si>
  <si>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</si>
  <si>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</si>
  <si>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</si>
  <si>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</si>
  <si>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</si>
  <si>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</si>
  <si>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</si>
  <si>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</si>
  <si>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</si>
  <si>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</si>
  <si>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</si>
  <si>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</si>
  <si>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</si>
  <si>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</si>
  <si>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</si>
  <si>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</si>
  <si>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</si>
  <si>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</si>
  <si>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</si>
  <si>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</si>
  <si>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</si>
  <si>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</si>
  <si>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</si>
  <si>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</si>
  <si>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</si>
  <si>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</si>
  <si>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</si>
  <si>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</si>
  <si>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</si>
  <si>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</si>
  <si>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</si>
  <si>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</si>
  <si>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</si>
  <si>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</si>
  <si>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</si>
  <si>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</si>
  <si>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</si>
  <si>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</si>
  <si>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</si>
  <si>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</si>
  <si>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</si>
  <si>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</si>
  <si>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</si>
  <si>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</si>
  <si>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</si>
  <si>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</si>
  <si>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</si>
  <si>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</si>
  <si>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</si>
  <si>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</si>
  <si>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</si>
  <si>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</si>
  <si>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</si>
  <si>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</si>
  <si>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</si>
  <si>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</si>
  <si>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</si>
  <si>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</si>
  <si>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</si>
  <si>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</si>
  <si>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</si>
  <si>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</si>
  <si>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</si>
  <si>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</si>
  <si>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</si>
  <si>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</si>
  <si>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</si>
  <si>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</si>
  <si>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</si>
  <si>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</si>
  <si>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</si>
  <si>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</si>
  <si>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</si>
  <si>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</si>
  <si>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</si>
  <si>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</si>
  <si>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</si>
  <si>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</si>
  <si>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</si>
  <si>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</si>
  <si>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</si>
  <si>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</si>
  <si>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</si>
  <si>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</si>
  <si>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</si>
  <si>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</si>
  <si>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</si>
  <si>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</si>
  <si>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</si>
  <si>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</si>
  <si>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</si>
  <si>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</si>
  <si>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</si>
  <si>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</si>
  <si>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</si>
  <si>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</si>
  <si>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</si>
  <si>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</si>
  <si>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</si>
  <si>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</si>
  <si>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</si>
  <si>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</si>
  <si>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</si>
  <si>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国際戦略企画官
石田　善顕</t>
  </si>
  <si>
    <t>ユネスコ活動に関する法律（第３条）</t>
  </si>
  <si>
    <t>-</t>
  </si>
  <si>
    <t>ユネスコへの信託基金の拠出を通じ、教育・科学・文化等の分野における協力事業を戦略的・重点的に推進することにより、我が国の影響力の強化及び国際社会でのプレゼンスの向上を図るとともに、SDGｓ達成に向けた国際貢献・協力を推進する。</t>
  </si>
  <si>
    <t>ユネスコ事業等拠出金</t>
  </si>
  <si>
    <t>政府開発援助ユネスコ事業等拠出金</t>
  </si>
  <si>
    <t>邦人専門職員の維持増強</t>
  </si>
  <si>
    <t>ユネスコにおける邦人職員数（専門職以上）</t>
  </si>
  <si>
    <t>人</t>
  </si>
  <si>
    <t>ユネスコ人事部作成資料</t>
  </si>
  <si>
    <t>邦人幹部職員の維持増強</t>
  </si>
  <si>
    <t>ユネスコにおける邦人幹部職員数（D1以上）の邦人職員数に対する割合</t>
  </si>
  <si>
    <t>本事業によって作成された成果物や事業報告書の数</t>
  </si>
  <si>
    <t>件</t>
  </si>
  <si>
    <t>ユネスコ本部作成事業報告書（目標値は、事業につき１成果物を想定）</t>
  </si>
  <si>
    <t>ユネスコの教育・科学・情報・コミュニケーション分野の課題解決に向けて実施した事業数</t>
  </si>
  <si>
    <t>各年度の拠出額／各年度の実施事業数　　</t>
    <phoneticPr fontId="5"/>
  </si>
  <si>
    <t>百万</t>
  </si>
  <si>
    <t>百万円/件数</t>
    <phoneticPr fontId="5"/>
  </si>
  <si>
    <t>206/19</t>
  </si>
  <si>
    <t>200/16</t>
  </si>
  <si>
    <t>13　豊かな国際社会の構築に資する国際交流・協力の推進</t>
    <phoneticPr fontId="5"/>
  </si>
  <si>
    <t>13-2 国際協力の推進</t>
    <phoneticPr fontId="5"/>
  </si>
  <si>
    <t>ユネスコへの信託基金の拠出を通じ、教育・科学・文化等の分野における協力事業を戦略的・重点的に推進し、我が国の影響力の強化及び国際社会でのプレゼンスの向上を図るとともに、ユネスコの優先分野に関する事業の実施に協力することにより、上位施策の達成目標である国際的な取組への日本の貢献や国際協力の推進に寄与している。</t>
    <phoneticPr fontId="5"/>
  </si>
  <si>
    <t>新3-0006</t>
  </si>
  <si>
    <t>17</t>
  </si>
  <si>
    <t>440</t>
  </si>
  <si>
    <t>436</t>
  </si>
  <si>
    <t>431</t>
  </si>
  <si>
    <t>414</t>
  </si>
  <si>
    <t>○</t>
  </si>
  <si>
    <t>ユネスコ事業への協力</t>
    <phoneticPr fontId="5"/>
  </si>
  <si>
    <t>平成23年度</t>
    <phoneticPr fontId="5"/>
  </si>
  <si>
    <t>終了予定なし</t>
    <phoneticPr fontId="5"/>
  </si>
  <si>
    <t>国際統括官付</t>
    <phoneticPr fontId="5"/>
  </si>
  <si>
    <t>日本ユネスコ国内委員会ホームページへのアクセス数</t>
    <rPh sb="0" eb="2">
      <t>ニホン</t>
    </rPh>
    <rPh sb="6" eb="11">
      <t>コクナイイインカイ</t>
    </rPh>
    <rPh sb="23" eb="24">
      <t>スウ</t>
    </rPh>
    <phoneticPr fontId="5"/>
  </si>
  <si>
    <t>件</t>
    <phoneticPr fontId="5"/>
  </si>
  <si>
    <t>A.ユネスコ（国際連合教育科学文化機関）</t>
    <rPh sb="7" eb="9">
      <t>コクサイ</t>
    </rPh>
    <rPh sb="9" eb="11">
      <t>レンゴウ</t>
    </rPh>
    <rPh sb="11" eb="13">
      <t>キョウイク</t>
    </rPh>
    <rPh sb="13" eb="15">
      <t>カガク</t>
    </rPh>
    <rPh sb="15" eb="17">
      <t>ブンカ</t>
    </rPh>
    <rPh sb="17" eb="19">
      <t>キカン</t>
    </rPh>
    <phoneticPr fontId="5"/>
  </si>
  <si>
    <t>拠出金</t>
    <rPh sb="0" eb="3">
      <t>キョシュツキン</t>
    </rPh>
    <phoneticPr fontId="5"/>
  </si>
  <si>
    <t>ユネスコ事業への協力</t>
    <rPh sb="4" eb="6">
      <t>ジギョウ</t>
    </rPh>
    <rPh sb="8" eb="10">
      <t>キョウリョク</t>
    </rPh>
    <phoneticPr fontId="5"/>
  </si>
  <si>
    <t>ユネスコ（国際連合教育科学文化機関）</t>
    <rPh sb="5" eb="11">
      <t>コクサイレンゴウキョウイク</t>
    </rPh>
    <rPh sb="11" eb="13">
      <t>カガク</t>
    </rPh>
    <rPh sb="13" eb="15">
      <t>ブンカ</t>
    </rPh>
    <rPh sb="15" eb="17">
      <t>キカン</t>
    </rPh>
    <phoneticPr fontId="5"/>
  </si>
  <si>
    <t>-</t>
    <phoneticPr fontId="5"/>
  </si>
  <si>
    <t>ユネスコ事業への協力（拠出金）</t>
    <rPh sb="4" eb="6">
      <t>ジギョウ</t>
    </rPh>
    <rPh sb="8" eb="10">
      <t>キョウリョク</t>
    </rPh>
    <rPh sb="11" eb="14">
      <t>キョシュツキン</t>
    </rPh>
    <phoneticPr fontId="5"/>
  </si>
  <si>
    <t>その他</t>
    <rPh sb="2" eb="3">
      <t>タ</t>
    </rPh>
    <phoneticPr fontId="5"/>
  </si>
  <si>
    <t>ユネスコに対して、「アジア太平洋地域教育協力信託基金」、「ＳＤＧｓ達成に向けたＥＳＤ信託基金拠出金」（令和２年度まで）、「SDGs実現のための教育プログラム戦略支援信託基金」（令和３年度）、「ユネスコ地球規模の課題の解決のための科学技術事業信託基金」、「ユネスコ『世界の記憶』信託基金」を拠出し、ユネスコを通じた加盟国に対する教育、科学、コミュニケーション分野における協力事業を実施する。</t>
    <rPh sb="65" eb="67">
      <t>ジツゲン</t>
    </rPh>
    <rPh sb="71" eb="73">
      <t>キョウイク</t>
    </rPh>
    <rPh sb="78" eb="80">
      <t>センリャク</t>
    </rPh>
    <rPh sb="80" eb="82">
      <t>シエン</t>
    </rPh>
    <rPh sb="82" eb="84">
      <t>シンタク</t>
    </rPh>
    <rPh sb="84" eb="86">
      <t>キキン</t>
    </rPh>
    <rPh sb="88" eb="90">
      <t>レイワ</t>
    </rPh>
    <rPh sb="91" eb="92">
      <t>ネン</t>
    </rPh>
    <rPh sb="92" eb="93">
      <t>ド</t>
    </rPh>
    <phoneticPr fontId="5"/>
  </si>
  <si>
    <t>国際社会における我が国の影響力の強化やプレゼンスの向上に寄与するとともに、世界共通の課題である持続可能な社会の発展に貢献するなど、国民のニーズや社会のニーズを反映している。</t>
    <phoneticPr fontId="5"/>
  </si>
  <si>
    <t>ユネスコの専門性、知見を生かし、我が国が実施してきた人材育成、研究事業等の成果を踏まえつつ、持続可能な社会の発展に寄与するため、引き続き国が世界の情勢を鑑みながら実施すべき事業である。</t>
    <phoneticPr fontId="5"/>
  </si>
  <si>
    <t>ユネスコは、教育、科学、文化を担当する唯一の国際機関であり、先進国、発展途上国を含む193カ国が加盟国であることも踏まえると、国際社会において我が国のプレゼンスを示す上でユネスコの事業実施に貢献することは重要である。</t>
    <phoneticPr fontId="5"/>
  </si>
  <si>
    <t>‐</t>
  </si>
  <si>
    <t>無</t>
  </si>
  <si>
    <t>国連の専門機関であるユネスコを通じた支援であり、我が方の会計年度ごとに計上される予算を適切に拠出している。</t>
    <phoneticPr fontId="5"/>
  </si>
  <si>
    <t>我が国及びユネスコ本部は、各事業をモニタリングするとともに、毎年開催される本信託基金レビュー会合において、基金の運用及び事業の進捗・成果について厳正に審査するなど、その必要性は適切にチェックされている。</t>
    <phoneticPr fontId="5"/>
  </si>
  <si>
    <t>ユネスコ本部（財務管理部）による活動支出のチェックが行われるなど、ユネスコ本部においても、コスト削減、効率化の工夫はなされている。</t>
    <phoneticPr fontId="5"/>
  </si>
  <si>
    <t>ユネスコは国連機関のうち、教育・科学等を所掌する専門機関である。その専門性や、現地の情勢を把握している地域事務所を通じて事業を実施することは効果的であるため、信託基金による拠出金は有効性が高い。</t>
    <phoneticPr fontId="5"/>
  </si>
  <si>
    <t>コストの効率化等を図りながら、活動見込み以上の実績をあげている。</t>
    <phoneticPr fontId="5"/>
  </si>
  <si>
    <t>我が国の拠出金等を通じて行った事業の成果については、ユネスコ加盟国の関係者に共有されることで、活用されている。</t>
    <phoneticPr fontId="5"/>
  </si>
  <si>
    <t>本事業の成果を普及・推進していくことで、我が国の当該地域における貢献度を示す</t>
    <phoneticPr fontId="5"/>
  </si>
  <si>
    <t>200/13</t>
    <phoneticPr fontId="5"/>
  </si>
  <si>
    <t>200/15</t>
    <phoneticPr fontId="5"/>
  </si>
  <si>
    <t>令和２年度は新型コロナウィルス感染症の影響で、ウェビナーが多く、動画等のオンラインの成果物が増えたことにより、成果目標を大きく上回る成果実績を上げている。</t>
    <rPh sb="6" eb="8">
      <t>シンガタ</t>
    </rPh>
    <rPh sb="15" eb="18">
      <t>カンセンショウ</t>
    </rPh>
    <rPh sb="55" eb="57">
      <t>セイカ</t>
    </rPh>
    <rPh sb="57" eb="59">
      <t>モクヒョウ</t>
    </rPh>
    <rPh sb="60" eb="61">
      <t>オオ</t>
    </rPh>
    <rPh sb="63" eb="65">
      <t>ウワマワ</t>
    </rPh>
    <rPh sb="66" eb="68">
      <t>セイカ</t>
    </rPh>
    <rPh sb="68" eb="70">
      <t>ジッセキ</t>
    </rPh>
    <rPh sb="71" eb="72">
      <t>ア</t>
    </rPh>
    <phoneticPr fontId="5"/>
  </si>
  <si>
    <t>本事業は、ユネスコへの信託基金の拠出を通じて、世界平和の確立と人類の福祉への貢献というユネスコの理念に貢献することで、我が国が国際社会において主導的役割を果たすことを目指すものである。本信託基金事業の実施が我が国のプレゼンスを高めるとともに、ユネスコ事業の滞りない実施に貢献しているといえる。</t>
    <phoneticPr fontId="5"/>
  </si>
  <si>
    <t>引き続き信託基金の拠出による事業の実施を進めることが肝要であるが、より効果的な事業の実施のために、ユネスコ事務局に効率的な事業の実施を依頼するとともに、拠出先とのコミュニケーションを充実させることで、成果物や事業報告書の提出を求めていくこととする。また本事業の効果を確認し、その成果を広く頒布できるよう、フォローアップを行うよう努める。</t>
    <phoneticPr fontId="5"/>
  </si>
  <si>
    <t>-</t>
    <phoneticPr fontId="5"/>
  </si>
  <si>
    <t>外部有識者点検対象外</t>
  </si>
  <si>
    <t>現状通り</t>
  </si>
  <si>
    <t>この事業は、引き続き拠出先とのコミュニケーションを充実させ、本事業の当該地域における貢献度を図るべき成果物や事業報告書の提出を求め、本事業の効果を確認し、その成果を広く頒布できるよう努める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</si>
</sst>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749</xdr:row>
      <xdr:rowOff>0</xdr:rowOff>
    </xdr:from>
    <xdr:to>
      <xdr:col>48</xdr:col>
      <xdr:colOff>108143</xdr:colOff>
      <xdr:row>766</xdr:row>
      <xdr:rowOff>610608</xdr:rowOff>
    </xdr:to>
    <xdr:pic>
      <xdr:nvPicPr>
        <xdr:cNvPr id="2" name="図 1"/>
        <xdr:cNvPicPr>
          <a:picLocks noChangeAspect="1"/>
        </xdr:cNvPicPr>
      </xdr:nvPicPr>
      <xdr:blipFill>
        <a:blip xmlns:r="http://schemas.openxmlformats.org/officeDocument/2006/relationships" r:embed="rId1"/>
        <a:stretch>
          <a:fillRect/>
        </a:stretch>
      </xdr:blipFill>
      <xdr:spPr>
        <a:xfrm>
          <a:off x="1619250" y="46863000"/>
          <a:ext cx="8090093" cy="72304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445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749</v>
      </c>
      <c r="H5" s="835"/>
      <c r="I5" s="835"/>
      <c r="J5" s="835"/>
      <c r="K5" s="835"/>
      <c r="L5" s="835"/>
      <c r="M5" s="836" t="s">
        <v>66</v>
      </c>
      <c r="N5" s="837"/>
      <c r="O5" s="837"/>
      <c r="P5" s="837"/>
      <c r="Q5" s="837"/>
      <c r="R5" s="838"/>
      <c r="S5" s="839" t="s">
        <v>750</v>
      </c>
      <c r="T5" s="835"/>
      <c r="U5" s="835"/>
      <c r="V5" s="835"/>
      <c r="W5" s="835"/>
      <c r="X5" s="840"/>
      <c r="Y5" s="696" t="s">
        <v>3</v>
      </c>
      <c r="Z5" s="542"/>
      <c r="AA5" s="542"/>
      <c r="AB5" s="542"/>
      <c r="AC5" s="542"/>
      <c r="AD5" s="543"/>
      <c r="AE5" s="697" t="s">
        <v>751</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206</v>
      </c>
      <c r="Q13" s="656"/>
      <c r="R13" s="656"/>
      <c r="S13" s="656"/>
      <c r="T13" s="656"/>
      <c r="U13" s="656"/>
      <c r="V13" s="657"/>
      <c r="W13" s="655">
        <v>200</v>
      </c>
      <c r="X13" s="656"/>
      <c r="Y13" s="656"/>
      <c r="Z13" s="656"/>
      <c r="AA13" s="656"/>
      <c r="AB13" s="656"/>
      <c r="AC13" s="657"/>
      <c r="AD13" s="655">
        <v>200</v>
      </c>
      <c r="AE13" s="656"/>
      <c r="AF13" s="656"/>
      <c r="AG13" s="656"/>
      <c r="AH13" s="656"/>
      <c r="AI13" s="656"/>
      <c r="AJ13" s="657"/>
      <c r="AK13" s="655">
        <v>200</v>
      </c>
      <c r="AL13" s="656"/>
      <c r="AM13" s="656"/>
      <c r="AN13" s="656"/>
      <c r="AO13" s="656"/>
      <c r="AP13" s="656"/>
      <c r="AQ13" s="657"/>
      <c r="AR13" s="915">
        <v>210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779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779</v>
      </c>
      <c r="X15" s="656"/>
      <c r="Y15" s="656"/>
      <c r="Z15" s="656"/>
      <c r="AA15" s="656"/>
      <c r="AB15" s="656"/>
      <c r="AC15" s="657"/>
      <c r="AD15" s="655" t="s">
        <v>779</v>
      </c>
      <c r="AE15" s="656"/>
      <c r="AF15" s="656"/>
      <c r="AG15" s="656"/>
      <c r="AH15" s="656"/>
      <c r="AI15" s="656"/>
      <c r="AJ15" s="657"/>
      <c r="AK15" s="655" t="s">
        <v>779</v>
      </c>
      <c r="AL15" s="656"/>
      <c r="AM15" s="656"/>
      <c r="AN15" s="656"/>
      <c r="AO15" s="656"/>
      <c r="AP15" s="656"/>
      <c r="AQ15" s="657"/>
      <c r="AR15" s="655" t="s">
        <v>779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779</v>
      </c>
      <c r="X16" s="656"/>
      <c r="Y16" s="656"/>
      <c r="Z16" s="656"/>
      <c r="AA16" s="656"/>
      <c r="AB16" s="656"/>
      <c r="AC16" s="657"/>
      <c r="AD16" s="655" t="s">
        <v>779</v>
      </c>
      <c r="AE16" s="656"/>
      <c r="AF16" s="656"/>
      <c r="AG16" s="656"/>
      <c r="AH16" s="656"/>
      <c r="AI16" s="656"/>
      <c r="AJ16" s="657"/>
      <c r="AK16" s="655" t="s">
        <v>779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779</v>
      </c>
      <c r="X17" s="656"/>
      <c r="Y17" s="656"/>
      <c r="Z17" s="656"/>
      <c r="AA17" s="656"/>
      <c r="AB17" s="656"/>
      <c r="AC17" s="657"/>
      <c r="AD17" s="655" t="s">
        <v>779</v>
      </c>
      <c r="AE17" s="656"/>
      <c r="AF17" s="656"/>
      <c r="AG17" s="656"/>
      <c r="AH17" s="656"/>
      <c r="AI17" s="656"/>
      <c r="AJ17" s="657"/>
      <c r="AK17" s="655" t="s">
        <v>779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206</v>
      </c>
      <c r="Q18" s="874"/>
      <c r="R18" s="874"/>
      <c r="S18" s="874"/>
      <c r="T18" s="874"/>
      <c r="U18" s="874"/>
      <c r="V18" s="875"/>
      <c r="W18" s="873">
        <f>SUM(W13:AC17)</f>
        <v>200</v>
      </c>
      <c r="X18" s="874"/>
      <c r="Y18" s="874"/>
      <c r="Z18" s="874"/>
      <c r="AA18" s="874"/>
      <c r="AB18" s="874"/>
      <c r="AC18" s="875"/>
      <c r="AD18" s="873">
        <f>SUM(AD13:AJ17)</f>
        <v>200</v>
      </c>
      <c r="AE18" s="874"/>
      <c r="AF18" s="874"/>
      <c r="AG18" s="874"/>
      <c r="AH18" s="874"/>
      <c r="AI18" s="874"/>
      <c r="AJ18" s="875"/>
      <c r="AK18" s="873">
        <f>SUM(AK13:AQ17)</f>
        <v>200</v>
      </c>
      <c r="AL18" s="874"/>
      <c r="AM18" s="874"/>
      <c r="AN18" s="874"/>
      <c r="AO18" s="874"/>
      <c r="AP18" s="874"/>
      <c r="AQ18" s="875"/>
      <c r="AR18" s="873">
        <f>SUM(AR13:AX17)</f>
        <v>210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206</v>
      </c>
      <c r="Q19" s="656"/>
      <c r="R19" s="656"/>
      <c r="S19" s="656"/>
      <c r="T19" s="656"/>
      <c r="U19" s="656"/>
      <c r="V19" s="657"/>
      <c r="W19" s="655">
        <v>200</v>
      </c>
      <c r="X19" s="656"/>
      <c r="Y19" s="656"/>
      <c r="Z19" s="656"/>
      <c r="AA19" s="656"/>
      <c r="AB19" s="656"/>
      <c r="AC19" s="657"/>
      <c r="AD19" s="655">
        <v>200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150</v>
      </c>
      <c r="Q23" s="916"/>
      <c r="R23" s="916"/>
      <c r="S23" s="916"/>
      <c r="T23" s="916"/>
      <c r="U23" s="916"/>
      <c r="V23" s="930"/>
      <c r="W23" s="915">
        <v>160</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v>50</v>
      </c>
      <c r="Q24" s="656"/>
      <c r="R24" s="656"/>
      <c r="S24" s="656"/>
      <c r="T24" s="656"/>
      <c r="U24" s="656"/>
      <c r="V24" s="657"/>
      <c r="W24" s="655">
        <v>50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200</v>
      </c>
      <c r="Q29" s="656"/>
      <c r="R29" s="656"/>
      <c r="S29" s="656"/>
      <c r="T29" s="656"/>
      <c r="U29" s="656"/>
      <c r="V29" s="657"/>
      <c r="W29" s="947">
        <f>AR13</f>
        <v>210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719</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32</v>
      </c>
      <c r="AF32" s="219"/>
      <c r="AG32" s="219"/>
      <c r="AH32" s="219"/>
      <c r="AI32" s="218">
        <v>33</v>
      </c>
      <c r="AJ32" s="219"/>
      <c r="AK32" s="219"/>
      <c r="AL32" s="219"/>
      <c r="AM32" s="218">
        <v>36</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35</v>
      </c>
      <c r="AF33" s="219"/>
      <c r="AG33" s="219"/>
      <c r="AH33" s="219"/>
      <c r="AI33" s="218">
        <v>35</v>
      </c>
      <c r="AJ33" s="219"/>
      <c r="AK33" s="219"/>
      <c r="AL33" s="219"/>
      <c r="AM33" s="218">
        <v>40</v>
      </c>
      <c r="AN33" s="219"/>
      <c r="AO33" s="219"/>
      <c r="AP33" s="219"/>
      <c r="AQ33" s="336">
        <v>40</v>
      </c>
      <c r="AR33" s="208"/>
      <c r="AS33" s="208"/>
      <c r="AT33" s="337"/>
      <c r="AU33" s="219" t="s">
        <v>719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91.4</v>
      </c>
      <c r="AF34" s="219"/>
      <c r="AG34" s="219"/>
      <c r="AH34" s="219"/>
      <c r="AI34" s="218">
        <v>94.3</v>
      </c>
      <c r="AJ34" s="219"/>
      <c r="AK34" s="219"/>
      <c r="AL34" s="219"/>
      <c r="AM34" s="218">
        <v>90</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719</v>
      </c>
      <c r="AV38" s="200"/>
      <c r="AW38" s="392" t="s">
        <v>179</v>
      </c>
      <c r="AX38" s="393"/>
      <c r="AY38">
        <f>$AY$37</f>
        <v>1</v>
      </c>
    </row>
    <row r="39" spans="1:51" ht="23.25" customHeight="1" x14ac:dyDescent="0.15">
      <c r="A39" s="397"/>
      <c r="B39" s="395"/>
      <c r="C39" s="395"/>
      <c r="D39" s="395"/>
      <c r="E39" s="395"/>
      <c r="F39" s="396"/>
      <c r="G39" s="563" t="s">
        <v>727</v>
      </c>
      <c r="H39" s="564"/>
      <c r="I39" s="564"/>
      <c r="J39" s="564"/>
      <c r="K39" s="564"/>
      <c r="L39" s="564"/>
      <c r="M39" s="564"/>
      <c r="N39" s="564"/>
      <c r="O39" s="565"/>
      <c r="P39" s="108" t="s">
        <v>728</v>
      </c>
      <c r="Q39" s="108"/>
      <c r="R39" s="108"/>
      <c r="S39" s="108"/>
      <c r="T39" s="108"/>
      <c r="U39" s="108"/>
      <c r="V39" s="108"/>
      <c r="W39" s="108"/>
      <c r="X39" s="109"/>
      <c r="Y39" s="470" t="s">
        <v>12</v>
      </c>
      <c r="Z39" s="530"/>
      <c r="AA39" s="531"/>
      <c r="AB39" s="460" t="s">
        <v>372</v>
      </c>
      <c r="AC39" s="460"/>
      <c r="AD39" s="460"/>
      <c r="AE39" s="218">
        <v>3.7</v>
      </c>
      <c r="AF39" s="219"/>
      <c r="AG39" s="219"/>
      <c r="AH39" s="219"/>
      <c r="AI39" s="218">
        <v>6.1</v>
      </c>
      <c r="AJ39" s="219"/>
      <c r="AK39" s="219"/>
      <c r="AL39" s="219"/>
      <c r="AM39" s="218">
        <v>5</v>
      </c>
      <c r="AN39" s="219"/>
      <c r="AO39" s="219"/>
      <c r="AP39" s="219"/>
      <c r="AQ39" s="336" t="s">
        <v>719</v>
      </c>
      <c r="AR39" s="208"/>
      <c r="AS39" s="208"/>
      <c r="AT39" s="337"/>
      <c r="AU39" s="219" t="s">
        <v>719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v>3.7</v>
      </c>
      <c r="AF40" s="219"/>
      <c r="AG40" s="219"/>
      <c r="AH40" s="219"/>
      <c r="AI40" s="218">
        <v>3.7</v>
      </c>
      <c r="AJ40" s="219"/>
      <c r="AK40" s="219"/>
      <c r="AL40" s="219"/>
      <c r="AM40" s="218">
        <v>2.8</v>
      </c>
      <c r="AN40" s="219"/>
      <c r="AO40" s="219"/>
      <c r="AP40" s="219"/>
      <c r="AQ40" s="336">
        <v>2.7</v>
      </c>
      <c r="AR40" s="208"/>
      <c r="AS40" s="208"/>
      <c r="AT40" s="337"/>
      <c r="AU40" s="219" t="s">
        <v>719</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164.9</v>
      </c>
      <c r="AJ41" s="219"/>
      <c r="AK41" s="219"/>
      <c r="AL41" s="219"/>
      <c r="AM41" s="218">
        <v>178.6</v>
      </c>
      <c r="AN41" s="219"/>
      <c r="AO41" s="219"/>
      <c r="AP41" s="219"/>
      <c r="AQ41" s="336" t="s">
        <v>719</v>
      </c>
      <c r="AR41" s="208"/>
      <c r="AS41" s="208"/>
      <c r="AT41" s="337"/>
      <c r="AU41" s="219" t="s">
        <v>719</v>
      </c>
      <c r="AV41" s="219"/>
      <c r="AW41" s="219"/>
      <c r="AX41" s="221"/>
      <c r="AY41">
        <f t="shared" si="4"/>
        <v>1</v>
      </c>
    </row>
    <row r="42" spans="1:51" ht="23.25" customHeight="1" x14ac:dyDescent="0.15">
      <c r="A42" s="228" t="s">
        <v>381</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719</v>
      </c>
      <c r="AV45" s="200"/>
      <c r="AW45" s="392" t="s">
        <v>179</v>
      </c>
      <c r="AX45" s="393"/>
      <c r="AY45">
        <f>$AY$44</f>
        <v>1</v>
      </c>
    </row>
    <row r="46" spans="1:51" ht="23.25" customHeight="1" x14ac:dyDescent="0.15">
      <c r="A46" s="397"/>
      <c r="B46" s="395"/>
      <c r="C46" s="395"/>
      <c r="D46" s="395"/>
      <c r="E46" s="395"/>
      <c r="F46" s="396"/>
      <c r="G46" s="563" t="s">
        <v>773</v>
      </c>
      <c r="H46" s="564"/>
      <c r="I46" s="564"/>
      <c r="J46" s="564"/>
      <c r="K46" s="564"/>
      <c r="L46" s="564"/>
      <c r="M46" s="564"/>
      <c r="N46" s="564"/>
      <c r="O46" s="565"/>
      <c r="P46" s="108" t="s">
        <v>729</v>
      </c>
      <c r="Q46" s="108"/>
      <c r="R46" s="108"/>
      <c r="S46" s="108"/>
      <c r="T46" s="108"/>
      <c r="U46" s="108"/>
      <c r="V46" s="108"/>
      <c r="W46" s="108"/>
      <c r="X46" s="109"/>
      <c r="Y46" s="470" t="s">
        <v>12</v>
      </c>
      <c r="Z46" s="530"/>
      <c r="AA46" s="531"/>
      <c r="AB46" s="460" t="s">
        <v>730</v>
      </c>
      <c r="AC46" s="460"/>
      <c r="AD46" s="460"/>
      <c r="AE46" s="282">
        <v>14</v>
      </c>
      <c r="AF46" s="282"/>
      <c r="AG46" s="282"/>
      <c r="AH46" s="282"/>
      <c r="AI46" s="282">
        <v>65</v>
      </c>
      <c r="AJ46" s="282"/>
      <c r="AK46" s="282"/>
      <c r="AL46" s="282"/>
      <c r="AM46" s="282">
        <v>112</v>
      </c>
      <c r="AN46" s="282"/>
      <c r="AO46" s="282"/>
      <c r="AP46" s="282"/>
      <c r="AQ46" s="336" t="s">
        <v>719</v>
      </c>
      <c r="AR46" s="208"/>
      <c r="AS46" s="208"/>
      <c r="AT46" s="337"/>
      <c r="AU46" s="219" t="s">
        <v>719</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730</v>
      </c>
      <c r="AC47" s="522"/>
      <c r="AD47" s="522"/>
      <c r="AE47" s="218">
        <v>25</v>
      </c>
      <c r="AF47" s="219"/>
      <c r="AG47" s="219"/>
      <c r="AH47" s="219"/>
      <c r="AI47" s="218">
        <v>25</v>
      </c>
      <c r="AJ47" s="219"/>
      <c r="AK47" s="219"/>
      <c r="AL47" s="219"/>
      <c r="AM47" s="218">
        <v>32</v>
      </c>
      <c r="AN47" s="219"/>
      <c r="AO47" s="219"/>
      <c r="AP47" s="219"/>
      <c r="AQ47" s="336">
        <v>80</v>
      </c>
      <c r="AR47" s="208"/>
      <c r="AS47" s="208"/>
      <c r="AT47" s="337"/>
      <c r="AU47" s="219" t="s">
        <v>719</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56</v>
      </c>
      <c r="AF48" s="219"/>
      <c r="AG48" s="219"/>
      <c r="AH48" s="219"/>
      <c r="AI48" s="218">
        <v>260</v>
      </c>
      <c r="AJ48" s="219"/>
      <c r="AK48" s="219"/>
      <c r="AL48" s="219"/>
      <c r="AM48" s="218">
        <v>350</v>
      </c>
      <c r="AN48" s="219"/>
      <c r="AO48" s="219"/>
      <c r="AP48" s="219"/>
      <c r="AQ48" s="336" t="s">
        <v>719</v>
      </c>
      <c r="AR48" s="208"/>
      <c r="AS48" s="208"/>
      <c r="AT48" s="337"/>
      <c r="AU48" s="219" t="s">
        <v>719</v>
      </c>
      <c r="AV48" s="219"/>
      <c r="AW48" s="219"/>
      <c r="AX48" s="221"/>
      <c r="AY48">
        <f t="shared" si="5"/>
        <v>1</v>
      </c>
    </row>
    <row r="49" spans="1:51" ht="23.25" customHeight="1" x14ac:dyDescent="0.15">
      <c r="A49" s="228" t="s">
        <v>381</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1</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719</v>
      </c>
      <c r="AR66" s="201"/>
      <c r="AS66" s="136" t="s">
        <v>233</v>
      </c>
      <c r="AT66" s="137"/>
      <c r="AU66" s="200" t="s">
        <v>719</v>
      </c>
      <c r="AV66" s="200"/>
      <c r="AW66" s="245" t="s">
        <v>348</v>
      </c>
      <c r="AX66" s="251"/>
      <c r="AY66">
        <f>$AY$65</f>
        <v>1</v>
      </c>
    </row>
    <row r="67" spans="1:51" ht="23.25" hidden="1" customHeight="1" x14ac:dyDescent="0.15">
      <c r="A67" s="474"/>
      <c r="B67" s="475"/>
      <c r="C67" s="475"/>
      <c r="D67" s="475"/>
      <c r="E67" s="475"/>
      <c r="F67" s="476"/>
      <c r="G67" s="252" t="s">
        <v>234</v>
      </c>
      <c r="H67" s="255" t="s">
        <v>719</v>
      </c>
      <c r="I67" s="256"/>
      <c r="J67" s="256"/>
      <c r="K67" s="256"/>
      <c r="L67" s="256"/>
      <c r="M67" s="256"/>
      <c r="N67" s="256"/>
      <c r="O67" s="257"/>
      <c r="P67" s="255" t="s">
        <v>719</v>
      </c>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t="s">
        <v>719</v>
      </c>
      <c r="AR67" s="219"/>
      <c r="AS67" s="219"/>
      <c r="AT67" s="220"/>
      <c r="AU67" s="219" t="s">
        <v>719</v>
      </c>
      <c r="AV67" s="219"/>
      <c r="AW67" s="219"/>
      <c r="AX67" s="221"/>
      <c r="AY67">
        <f t="shared" ref="AY67:AY72" si="8">$AY$65</f>
        <v>1</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t="s">
        <v>719</v>
      </c>
      <c r="AR68" s="219"/>
      <c r="AS68" s="219"/>
      <c r="AT68" s="220"/>
      <c r="AU68" s="219" t="s">
        <v>719</v>
      </c>
      <c r="AV68" s="219"/>
      <c r="AW68" s="219"/>
      <c r="AX68" s="221"/>
      <c r="AY68">
        <f t="shared" si="8"/>
        <v>1</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t="s">
        <v>719</v>
      </c>
      <c r="AR69" s="219"/>
      <c r="AS69" s="219"/>
      <c r="AT69" s="220"/>
      <c r="AU69" s="219" t="s">
        <v>719</v>
      </c>
      <c r="AV69" s="219"/>
      <c r="AW69" s="219"/>
      <c r="AX69" s="221"/>
      <c r="AY69">
        <f t="shared" si="8"/>
        <v>1</v>
      </c>
    </row>
    <row r="70" spans="1:51" ht="23.25" hidden="1" customHeight="1" x14ac:dyDescent="0.15">
      <c r="A70" s="474" t="s">
        <v>355</v>
      </c>
      <c r="B70" s="475"/>
      <c r="C70" s="475"/>
      <c r="D70" s="475"/>
      <c r="E70" s="475"/>
      <c r="F70" s="476"/>
      <c r="G70" s="253" t="s">
        <v>235</v>
      </c>
      <c r="H70" s="305" t="s">
        <v>719</v>
      </c>
      <c r="I70" s="305"/>
      <c r="J70" s="305"/>
      <c r="K70" s="305"/>
      <c r="L70" s="305"/>
      <c r="M70" s="305"/>
      <c r="N70" s="305"/>
      <c r="O70" s="305"/>
      <c r="P70" s="305" t="s">
        <v>719</v>
      </c>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t="s">
        <v>719</v>
      </c>
      <c r="AR70" s="219"/>
      <c r="AS70" s="219"/>
      <c r="AT70" s="220"/>
      <c r="AU70" s="219" t="s">
        <v>719</v>
      </c>
      <c r="AV70" s="219"/>
      <c r="AW70" s="219"/>
      <c r="AX70" s="221"/>
      <c r="AY70">
        <f t="shared" si="8"/>
        <v>1</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t="s">
        <v>719</v>
      </c>
      <c r="AR71" s="219"/>
      <c r="AS71" s="219"/>
      <c r="AT71" s="220"/>
      <c r="AU71" s="219" t="s">
        <v>719</v>
      </c>
      <c r="AV71" s="219"/>
      <c r="AW71" s="219"/>
      <c r="AX71" s="221"/>
      <c r="AY71">
        <f t="shared" si="8"/>
        <v>1</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t="s">
        <v>719</v>
      </c>
      <c r="AR72" s="219"/>
      <c r="AS72" s="219"/>
      <c r="AT72" s="220"/>
      <c r="AU72" s="219" t="s">
        <v>719</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19</v>
      </c>
      <c r="AF101" s="282"/>
      <c r="AG101" s="282"/>
      <c r="AH101" s="282"/>
      <c r="AI101" s="282">
        <v>16</v>
      </c>
      <c r="AJ101" s="282"/>
      <c r="AK101" s="282"/>
      <c r="AL101" s="282"/>
      <c r="AM101" s="282">
        <v>13</v>
      </c>
      <c r="AN101" s="282"/>
      <c r="AO101" s="282"/>
      <c r="AP101" s="282"/>
      <c r="AQ101" s="282" t="s">
        <v>719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15</v>
      </c>
      <c r="AF102" s="282"/>
      <c r="AG102" s="282"/>
      <c r="AH102" s="282"/>
      <c r="AI102" s="282">
        <v>20</v>
      </c>
      <c r="AJ102" s="282"/>
      <c r="AK102" s="282"/>
      <c r="AL102" s="282"/>
      <c r="AM102" s="282">
        <v>20</v>
      </c>
      <c r="AN102" s="282"/>
      <c r="AO102" s="282"/>
      <c r="AP102" s="282"/>
      <c r="AQ102" s="282">
        <v>15</v>
      </c>
      <c r="AR102" s="282"/>
      <c r="AS102" s="282"/>
      <c r="AT102" s="282"/>
      <c r="AU102" s="225" t="s">
        <v>779</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10.842105263157896</v>
      </c>
      <c r="AF116" s="282"/>
      <c r="AG116" s="282"/>
      <c r="AH116" s="282"/>
      <c r="AI116" s="282">
        <v>12.5</v>
      </c>
      <c r="AJ116" s="282"/>
      <c r="AK116" s="282"/>
      <c r="AL116" s="282"/>
      <c r="AM116" s="282">
        <v>15.4</v>
      </c>
      <c r="AN116" s="282"/>
      <c r="AO116" s="282"/>
      <c r="AP116" s="282"/>
      <c r="AQ116" s="218">
        <v>13.3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550" t="s">
        <v>774</v>
      </c>
      <c r="AN117" s="550"/>
      <c r="AO117" s="550"/>
      <c r="AP117" s="550"/>
      <c r="AQ117" s="550" t="s">
        <v>775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6" customHeight="1" x14ac:dyDescent="0.15">
      <c r="A130" s="189" t="s">
        <v>406</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7.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753</v>
      </c>
      <c r="AC134" s="206"/>
      <c r="AD134" s="206"/>
      <c r="AE134" s="207">
        <v>27044</v>
      </c>
      <c r="AF134" s="208"/>
      <c r="AG134" s="208"/>
      <c r="AH134" s="208"/>
      <c r="AI134" s="207">
        <v>42623</v>
      </c>
      <c r="AJ134" s="208"/>
      <c r="AK134" s="208"/>
      <c r="AL134" s="208"/>
      <c r="AM134" s="207">
        <v>38541</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753</v>
      </c>
      <c r="AC135" s="214"/>
      <c r="AD135" s="214"/>
      <c r="AE135" s="207" t="s">
        <v>719</v>
      </c>
      <c r="AF135" s="208"/>
      <c r="AG135" s="208"/>
      <c r="AH135" s="208"/>
      <c r="AI135" s="207" t="s">
        <v>719</v>
      </c>
      <c r="AJ135" s="208"/>
      <c r="AK135" s="208"/>
      <c r="AL135" s="208"/>
      <c r="AM135" s="207">
        <v>46885</v>
      </c>
      <c r="AN135" s="208"/>
      <c r="AO135" s="208"/>
      <c r="AP135" s="208"/>
      <c r="AQ135" s="207">
        <v>56262</v>
      </c>
      <c r="AR135" s="208"/>
      <c r="AS135" s="208"/>
      <c r="AT135" s="208"/>
      <c r="AU135" s="207" t="s">
        <v>719</v>
      </c>
      <c r="AV135" s="208"/>
      <c r="AW135" s="208"/>
      <c r="AX135" s="209"/>
      <c r="AY135">
        <f t="shared" si="13"/>
        <v>1</v>
      </c>
    </row>
    <row r="136" spans="1:51" ht="14.2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t="s">
        <v>407</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719</v>
      </c>
      <c r="AR141" s="200"/>
      <c r="AS141" s="136" t="s">
        <v>233</v>
      </c>
      <c r="AT141" s="137"/>
      <c r="AU141" s="201" t="s">
        <v>719</v>
      </c>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7.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762</v>
      </c>
      <c r="AH702" s="380"/>
      <c r="AI702" s="380"/>
      <c r="AJ702" s="380"/>
      <c r="AK702" s="380"/>
      <c r="AL702" s="380"/>
      <c r="AM702" s="380"/>
      <c r="AN702" s="380"/>
      <c r="AO702" s="380"/>
      <c r="AP702" s="380"/>
      <c r="AQ702" s="380"/>
      <c r="AR702" s="380"/>
      <c r="AS702" s="380"/>
      <c r="AT702" s="380"/>
      <c r="AU702" s="380"/>
      <c r="AV702" s="380"/>
      <c r="AW702" s="380"/>
      <c r="AX702" s="381"/>
    </row>
    <row r="703" spans="1:51" ht="8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763</v>
      </c>
      <c r="AH703" s="105"/>
      <c r="AI703" s="105"/>
      <c r="AJ703" s="105"/>
      <c r="AK703" s="105"/>
      <c r="AL703" s="105"/>
      <c r="AM703" s="105"/>
      <c r="AN703" s="105"/>
      <c r="AO703" s="105"/>
      <c r="AP703" s="105"/>
      <c r="AQ703" s="105"/>
      <c r="AR703" s="105"/>
      <c r="AS703" s="105"/>
      <c r="AT703" s="105"/>
      <c r="AU703" s="105"/>
      <c r="AV703" s="105"/>
      <c r="AW703" s="105"/>
      <c r="AX703" s="106"/>
    </row>
    <row r="704" spans="1:51" ht="8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765</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57.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57.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747</v>
      </c>
      <c r="AE714" s="803"/>
      <c r="AF714" s="804"/>
      <c r="AG714" s="734" t="s">
        <v>769</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776</v>
      </c>
      <c r="AH715" s="741"/>
      <c r="AI715" s="741"/>
      <c r="AJ715" s="741"/>
      <c r="AK715" s="741"/>
      <c r="AL715" s="741"/>
      <c r="AM715" s="741"/>
      <c r="AN715" s="741"/>
      <c r="AO715" s="741"/>
      <c r="AP715" s="741"/>
      <c r="AQ715" s="741"/>
      <c r="AR715" s="741"/>
      <c r="AS715" s="741"/>
      <c r="AT715" s="741"/>
      <c r="AU715" s="741"/>
      <c r="AV715" s="741"/>
      <c r="AW715" s="741"/>
      <c r="AX715" s="742"/>
    </row>
    <row r="716" spans="1:50" ht="81"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770</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781</v>
      </c>
      <c r="B731" s="672"/>
      <c r="C731" s="672"/>
      <c r="D731" s="672"/>
      <c r="E731" s="673"/>
      <c r="F731" s="727" t="s">
        <v>782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781</v>
      </c>
      <c r="B733" s="672"/>
      <c r="C733" s="672"/>
      <c r="D733" s="672"/>
      <c r="E733" s="673"/>
      <c r="F733" s="635" t="s">
        <v>719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v>422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v>426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420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755</v>
      </c>
      <c r="H789" s="669"/>
      <c r="I789" s="669"/>
      <c r="J789" s="669"/>
      <c r="K789" s="670"/>
      <c r="L789" s="662" t="s">
        <v>756</v>
      </c>
      <c r="M789" s="663"/>
      <c r="N789" s="663"/>
      <c r="O789" s="663"/>
      <c r="P789" s="663"/>
      <c r="Q789" s="663"/>
      <c r="R789" s="663"/>
      <c r="S789" s="663"/>
      <c r="T789" s="663"/>
      <c r="U789" s="663"/>
      <c r="V789" s="663"/>
      <c r="W789" s="663"/>
      <c r="X789" s="664"/>
      <c r="Y789" s="382">
        <v>200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70.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757</v>
      </c>
      <c r="D845" s="343"/>
      <c r="E845" s="343"/>
      <c r="F845" s="343"/>
      <c r="G845" s="343"/>
      <c r="H845" s="343"/>
      <c r="I845" s="343"/>
      <c r="J845" s="344" t="s">
        <v>758</v>
      </c>
      <c r="K845" s="345"/>
      <c r="L845" s="345"/>
      <c r="M845" s="345"/>
      <c r="N845" s="345"/>
      <c r="O845" s="345"/>
      <c r="P845" s="359" t="s">
        <v>759</v>
      </c>
      <c r="Q845" s="346"/>
      <c r="R845" s="346"/>
      <c r="S845" s="346"/>
      <c r="T845" s="346"/>
      <c r="U845" s="346"/>
      <c r="V845" s="346"/>
      <c r="W845" s="346"/>
      <c r="X845" s="346"/>
      <c r="Y845" s="347">
        <v>200</v>
      </c>
      <c r="Z845" s="348"/>
      <c r="AA845" s="348"/>
      <c r="AB845" s="349"/>
      <c r="AC845" s="350" t="s">
        <v>760</v>
      </c>
      <c r="AD845" s="351"/>
      <c r="AE845" s="351"/>
      <c r="AF845" s="351"/>
      <c r="AG845" s="351"/>
      <c r="AH845" s="366" t="s">
        <v>758</v>
      </c>
      <c r="AI845" s="367"/>
      <c r="AJ845" s="367"/>
      <c r="AK845" s="367"/>
      <c r="AL845" s="354" t="s">
        <v>758</v>
      </c>
      <c r="AM845" s="355"/>
      <c r="AN845" s="355"/>
      <c r="AO845" s="356"/>
      <c r="AP845" s="357" t="s">
        <v>779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8"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747</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菊間由佳</dc:creator>
  <cp:lastModifiedBy>m</cp:lastModifiedBy>
  <cp:lastPrinted>2021-09-24T02:26:48Z</cp:lastPrinted>
  <dcterms:created xsi:type="dcterms:W3CDTF">2012-03-13T00:50:25Z</dcterms:created>
  <dcterms:modified xsi:type="dcterms:W3CDTF">2021-09-24T02:26:57Z</dcterms:modified>
</cp:coreProperties>
</file>