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<sst xmlns="http://schemas.openxmlformats.org/spreadsheetml/2006/main" count="3133" uniqueCount="788">
  <si>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</si>
  <si>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</si>
  <si>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</si>
  <si>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</si>
  <si>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</si>
  <si>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</si>
  <si>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</si>
  <si>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</si>
  <si>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</si>
  <si>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</si>
  <si>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</si>
  <si>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</si>
  <si>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</si>
  <si>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</si>
  <si>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</si>
  <si>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</si>
  <si>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</si>
  <si>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</si>
  <si>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</si>
  <si>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</si>
  <si>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</si>
  <si>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</si>
  <si>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</si>
  <si>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</si>
  <si>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</si>
  <si>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</si>
  <si>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</si>
  <si>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</si>
  <si>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</si>
  <si>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</si>
  <si>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</si>
  <si>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</si>
  <si>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</si>
  <si>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</si>
  <si>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</si>
  <si>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</si>
  <si>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</si>
  <si>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</si>
  <si>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</si>
  <si>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</si>
  <si>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</si>
  <si>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</si>
  <si>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</si>
  <si>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</si>
  <si>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</si>
  <si>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</si>
  <si>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</si>
  <si>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</si>
  <si>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</si>
  <si>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</si>
  <si>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</si>
  <si>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</si>
  <si>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</si>
  <si>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</si>
  <si>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</si>
  <si>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</si>
  <si>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</si>
  <si>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</si>
  <si>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</si>
  <si>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</si>
  <si>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</si>
  <si>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</si>
  <si>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</si>
  <si>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</si>
  <si>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</si>
  <si>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</si>
  <si>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</si>
  <si>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</si>
  <si>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</si>
  <si>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</si>
  <si>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</si>
  <si>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</si>
  <si>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</si>
  <si>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</si>
  <si>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</si>
  <si>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</si>
  <si>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</si>
  <si>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</si>
  <si>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</si>
  <si>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</si>
  <si>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</si>
  <si>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</si>
  <si>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</si>
  <si>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</si>
  <si>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</si>
  <si>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</si>
  <si>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</si>
  <si>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</si>
  <si>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</si>
  <si>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</si>
  <si>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</si>
  <si>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</si>
  <si>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</si>
  <si>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</si>
  <si>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</si>
  <si>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</si>
  <si>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</si>
  <si>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</si>
  <si>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</si>
  <si>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</si>
  <si>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</si>
  <si>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</si>
  <si>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</si>
  <si>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</si>
  <si>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</si>
  <si>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</si>
  <si>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</si>
  <si>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</si>
  <si>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</si>
  <si>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</si>
  <si>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</si>
  <si>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</si>
  <si>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</si>
  <si>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</si>
  <si>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</si>
  <si>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</si>
  <si>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</si>
  <si>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</si>
  <si>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</si>
  <si>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</si>
  <si>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</si>
  <si>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</si>
  <si>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</si>
  <si>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</si>
  <si>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</si>
  <si>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</si>
  <si>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</si>
  <si>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</si>
  <si>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</si>
  <si>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</si>
  <si>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</si>
  <si>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</si>
  <si>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</si>
  <si>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</si>
  <si>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</si>
  <si>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</si>
  <si>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</si>
  <si>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</si>
  <si>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</si>
  <si>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</si>
  <si>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</si>
  <si>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</si>
  <si>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</si>
  <si>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</si>
  <si>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</si>
  <si>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</si>
  <si>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</si>
  <si>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</si>
  <si>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</si>
  <si>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</si>
  <si>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</si>
  <si>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</si>
  <si>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</si>
  <si>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</si>
  <si>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</si>
  <si>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</si>
  <si>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</si>
  <si>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</si>
  <si>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</si>
  <si>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</si>
  <si>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</si>
  <si>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</si>
  <si>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</si>
  <si>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</si>
  <si>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</si>
  <si>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</si>
  <si>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</si>
  <si>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</si>
  <si>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</si>
  <si>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</si>
  <si>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</si>
  <si>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</si>
  <si>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</si>
  <si>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</si>
  <si>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</si>
  <si>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</si>
  <si>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</si>
  <si>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</si>
  <si>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</si>
  <si>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</si>
  <si>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</si>
  <si>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</si>
  <si>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</si>
  <si>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</si>
  <si>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</si>
  <si>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</si>
  <si>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</si>
  <si>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</si>
  <si>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</si>
  <si>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</si>
  <si>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</si>
  <si>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</si>
  <si>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</si>
  <si>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</si>
  <si>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</si>
  <si>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</si>
  <si>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</si>
  <si>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</si>
  <si>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</si>
  <si>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</si>
  <si>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</si>
  <si>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</si>
  <si>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</si>
  <si>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</si>
  <si>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</si>
  <si>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</si>
  <si>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</si>
  <si>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</si>
  <si>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</si>
  <si>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</si>
  <si>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</si>
  <si>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</si>
  <si>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</si>
  <si>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</si>
  <si>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</si>
  <si>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</si>
  <si>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</si>
  <si>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</si>
  <si>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</si>
  <si>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</si>
  <si>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</si>
  <si>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</si>
  <si>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</si>
  <si>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</si>
  <si>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</si>
  <si>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</si>
  <si>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</si>
  <si>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</si>
  <si>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</si>
  <si>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</si>
  <si>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</si>
  <si>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</si>
  <si>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</si>
  <si>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</si>
  <si>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</si>
  <si>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</si>
  <si>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</si>
  <si>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</si>
  <si>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</si>
  <si>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</si>
  <si>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</si>
  <si>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</si>
  <si>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</si>
  <si>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</si>
  <si>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</si>
  <si>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</si>
  <si>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</si>
  <si>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</si>
  <si>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</si>
  <si>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</si>
  <si>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</si>
  <si>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</si>
  <si>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</si>
  <si>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</si>
  <si>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</si>
  <si>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</si>
  <si>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</si>
  <si>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</si>
  <si>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</si>
  <si>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</si>
  <si>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</si>
  <si>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</si>
  <si>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</si>
  <si>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</si>
  <si>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</si>
  <si>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</si>
  <si>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</si>
  <si>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</si>
  <si>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</si>
  <si>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</si>
  <si>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</si>
  <si>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</si>
  <si>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</si>
  <si>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</si>
  <si>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</si>
  <si>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</si>
  <si>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</si>
  <si>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</si>
  <si>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</si>
  <si>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</si>
  <si>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</si>
  <si>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</si>
  <si>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</si>
  <si>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</si>
  <si>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</si>
  <si>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</si>
  <si>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</si>
  <si>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</si>
  <si>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</si>
  <si>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</si>
  <si>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</si>
  <si>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</si>
  <si>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</si>
  <si>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</si>
  <si>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</si>
  <si>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</si>
  <si>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</si>
  <si>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</si>
  <si>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</si>
  <si>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</si>
  <si>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</si>
  <si>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</si>
  <si>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</si>
  <si>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</si>
  <si>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</si>
  <si>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</si>
  <si>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</si>
  <si>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</si>
  <si>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</si>
  <si>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</si>
  <si>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</si>
  <si>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</si>
  <si>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</si>
  <si>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</si>
  <si>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</si>
  <si>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</si>
  <si>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</si>
  <si>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</si>
  <si>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</si>
  <si>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</si>
  <si>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</si>
  <si>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</si>
  <si>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</si>
  <si>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</si>
  <si>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</si>
  <si>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</si>
  <si>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</si>
  <si>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</si>
  <si>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</si>
  <si>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</si>
  <si>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</si>
  <si>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</si>
  <si>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</si>
  <si>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</si>
  <si>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</si>
  <si>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</si>
  <si>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</si>
  <si>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</si>
  <si>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</si>
  <si>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</si>
  <si>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</si>
  <si>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</si>
  <si>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</si>
  <si>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</si>
  <si>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</si>
  <si>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</si>
  <si>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</si>
  <si>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</si>
  <si>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</si>
  <si>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</si>
  <si>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</si>
  <si>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</si>
  <si>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</si>
  <si>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</si>
  <si>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</si>
  <si>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</si>
  <si>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</si>
  <si>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</si>
  <si>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</si>
  <si>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</si>
  <si>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</si>
  <si>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</si>
  <si>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</si>
  <si>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</si>
  <si>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</si>
  <si>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</si>
  <si>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</si>
  <si>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</si>
  <si>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</si>
  <si>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</si>
  <si>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</si>
  <si>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</si>
  <si>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</si>
  <si>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</si>
  <si>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</si>
  <si>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</si>
  <si>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</si>
  <si>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</si>
  <si>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</si>
  <si>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</si>
  <si>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</si>
  <si>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</si>
  <si>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</si>
  <si>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</si>
  <si>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</si>
  <si>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</si>
  <si>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</si>
  <si>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</si>
  <si>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</si>
  <si>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</si>
  <si>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</si>
  <si>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</si>
  <si>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</si>
  <si>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</si>
  <si>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</si>
  <si>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</si>
  <si>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</si>
  <si>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</si>
  <si>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</si>
  <si>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</si>
  <si>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</si>
  <si>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</si>
  <si>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</si>
  <si>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</si>
  <si>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</si>
  <si>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</si>
  <si>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</si>
  <si>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</si>
  <si>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</si>
  <si>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</si>
  <si>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</si>
  <si>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</si>
  <si>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</si>
  <si>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</si>
  <si>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</si>
  <si>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</si>
  <si>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</si>
  <si>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</si>
  <si>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</si>
  <si>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</si>
  <si>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</si>
  <si>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</si>
  <si>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</si>
  <si>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</si>
  <si>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</si>
  <si>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</si>
  <si>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</si>
  <si>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</si>
  <si>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</si>
  <si>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</si>
  <si>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</si>
  <si>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</si>
  <si>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</si>
  <si>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</si>
  <si>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</si>
  <si>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</si>
  <si>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</si>
  <si>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</si>
  <si>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</si>
  <si>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</si>
  <si>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</si>
  <si>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</si>
  <si>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</si>
  <si>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</si>
  <si>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</si>
  <si>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</si>
  <si>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</si>
  <si>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</si>
  <si>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</si>
  <si>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</si>
  <si>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</si>
  <si>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</si>
  <si>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</si>
  <si>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</si>
  <si>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</si>
  <si>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</si>
  <si>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</si>
  <si>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</si>
  <si>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</si>
  <si>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</si>
  <si>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</si>
  <si>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</si>
  <si>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</si>
  <si>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</si>
  <si>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</si>
  <si>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</si>
  <si>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</si>
  <si>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</si>
  <si>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</si>
  <si>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</si>
  <si>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</si>
  <si>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</si>
  <si>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</si>
  <si>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</si>
  <si>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</si>
  <si>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</si>
  <si>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</si>
  <si>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</si>
  <si>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</si>
  <si>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</si>
  <si>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</si>
  <si>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</si>
  <si>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</si>
  <si>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</si>
  <si>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</si>
  <si>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</si>
  <si>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</si>
  <si>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</si>
  <si>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</si>
  <si>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</si>
  <si>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</si>
  <si>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</si>
  <si>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</si>
  <si>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</si>
  <si>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</si>
  <si>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</si>
  <si>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</si>
  <si>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</si>
  <si>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</si>
  <si>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</si>
  <si>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</si>
  <si>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</si>
  <si>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</si>
  <si>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</si>
  <si>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</si>
  <si>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</si>
  <si>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</si>
  <si>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</si>
  <si>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</si>
  <si>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</si>
  <si>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</si>
  <si>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</si>
  <si>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</si>
  <si>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</si>
  <si>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</si>
  <si>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</si>
  <si>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</si>
  <si>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</si>
  <si>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</si>
  <si>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</si>
  <si>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</si>
  <si>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</si>
  <si>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</si>
  <si>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</si>
  <si>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</si>
  <si>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</si>
  <si>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</si>
  <si>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</si>
  <si>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</si>
  <si>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</si>
  <si>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</si>
  <si>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</si>
  <si>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</si>
  <si>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</si>
  <si>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</si>
  <si>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</si>
  <si>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</si>
  <si>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</si>
  <si>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</si>
  <si>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</si>
  <si>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</si>
  <si>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</si>
  <si>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</si>
  <si>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</si>
  <si>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</si>
  <si>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</si>
  <si>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</si>
  <si>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</si>
  <si>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</si>
  <si>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</si>
  <si>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</si>
  <si>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</si>
  <si>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</si>
  <si>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</si>
  <si>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</si>
  <si>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</si>
  <si>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</si>
  <si>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</si>
  <si>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</si>
  <si>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</si>
  <si>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</si>
  <si>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</si>
  <si>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</si>
  <si>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</si>
  <si>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</si>
  <si>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</si>
  <si>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</si>
  <si>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</si>
  <si>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</si>
  <si>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</si>
  <si>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</si>
  <si>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</si>
  <si>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</si>
  <si>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</si>
  <si>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</si>
  <si>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</si>
  <si>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</si>
  <si>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</si>
  <si>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</si>
  <si>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</si>
  <si>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</si>
  <si>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</si>
  <si>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</si>
  <si>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</si>
  <si>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</si>
  <si>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</si>
  <si>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</si>
  <si>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</si>
  <si>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</si>
  <si>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</si>
  <si>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</si>
  <si>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</si>
  <si>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</si>
  <si>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</si>
  <si>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</si>
  <si>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</si>
  <si>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</si>
  <si>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</si>
  <si>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</si>
  <si>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</si>
  <si>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</si>
  <si>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</si>
  <si>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</si>
  <si>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</si>
  <si>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</si>
  <si>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</si>
  <si>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</si>
  <si>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</si>
  <si>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</si>
  <si>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</si>
  <si>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</si>
  <si>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</si>
  <si>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</si>
  <si>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</si>
  <si>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</si>
  <si>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</si>
  <si>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</si>
  <si>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</si>
  <si>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</si>
  <si>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</si>
  <si>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</si>
  <si>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</si>
  <si>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</si>
  <si>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</si>
  <si>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</si>
  <si>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</si>
  <si>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</si>
  <si>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</si>
  <si>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</si>
  <si>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</si>
  <si>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</si>
  <si>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</si>
  <si>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</si>
  <si>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</si>
  <si>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</si>
  <si>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</si>
  <si>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</si>
  <si>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</si>
  <si>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</si>
  <si>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</si>
  <si>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</si>
  <si>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</si>
  <si>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</si>
  <si>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</si>
  <si>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</si>
  <si>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</si>
  <si>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</si>
  <si>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</si>
  <si>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</si>
  <si>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</si>
  <si>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</si>
  <si>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</si>
  <si>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</si>
  <si>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</si>
  <si>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</si>
  <si>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</si>
  <si>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</si>
  <si>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</si>
  <si>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</si>
  <si>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</si>
  <si>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</si>
  <si>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</si>
  <si>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</si>
  <si>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</si>
  <si>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</si>
  <si>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</si>
  <si>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</si>
  <si>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</si>
  <si>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</si>
  <si>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</si>
  <si>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</si>
  <si>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</si>
  <si>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</si>
  <si>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</si>
  <si>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</si>
  <si>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</si>
  <si>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</si>
  <si>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</si>
  <si>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</si>
  <si>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</si>
  <si>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</si>
  <si>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</si>
  <si>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</si>
  <si>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</si>
  <si>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</si>
  <si>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</si>
  <si>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</si>
  <si>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</si>
  <si>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</si>
  <si>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</si>
  <si>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</si>
  <si>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</si>
  <si>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</si>
  <si>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</si>
  <si>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</si>
  <si>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</si>
  <si>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</si>
  <si>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</si>
  <si>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</si>
  <si>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</si>
  <si>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</si>
  <si>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</si>
  <si>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</si>
  <si>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</si>
  <si>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</si>
  <si>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</si>
  <si>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</si>
  <si>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</si>
  <si>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</si>
  <si>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</si>
  <si>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</si>
  <si>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</si>
  <si>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</si>
  <si>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</si>
  <si>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</si>
  <si>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</si>
  <si>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</si>
  <si>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</si>
  <si>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「日本再興戦略」（平成25年6月14日閣議決定）
「第3期教育振興基本計画」（平成30年6月15日閣議決定）</t>
  </si>
  <si>
    <t>事業の目的を達成するため、以下の取組を実施する。　　　　　　　　　　　　　　　　
○大学、企業等と連携した留学情報の収集及び提供の実施
○日本人学生、若手社会人及び外国人留学生が交流する機会の提供　等
事業の実施にあたっては公募等により、民間等に委託。</t>
  </si>
  <si>
    <t>海外留学促進事業委託費</t>
  </si>
  <si>
    <t>日本人海外留学者数(各年度の目標値は前年度実績を上回る値とする)</t>
  </si>
  <si>
    <t>人</t>
  </si>
  <si>
    <t>独立行政法人日本学生支援機構「協定等に基づく日本人学生留学状況調査」</t>
  </si>
  <si>
    <t>トビタテ！留学JAPANの認知度（株式会社マクロミル「学生の海外留学に関する調査」 ）</t>
  </si>
  <si>
    <t>トビタテ！留学JAPAN 日本代表プログラムの応募学生数</t>
  </si>
  <si>
    <t>執行額／応募学生数</t>
    <phoneticPr fontId="5"/>
  </si>
  <si>
    <t>千円</t>
  </si>
  <si>
    <t>千円/応募学生数</t>
    <phoneticPr fontId="5"/>
  </si>
  <si>
    <t>13　豊かな国際社会の構築に資する国際交流・協力の推進</t>
    <phoneticPr fontId="5"/>
  </si>
  <si>
    <t>13-1 国際交流の推進</t>
    <phoneticPr fontId="5"/>
  </si>
  <si>
    <t>人</t>
    <phoneticPr fontId="5"/>
  </si>
  <si>
    <t>本事業は、意欲と能力のある若者全員への留学機会の付与を実現し、留学情報の収集・提供等の強化及び留学への機運を醸成する取組の充実を図ってきた。本事業の推進により、海外への留学に興味関心を持つ学生が増えることで、海外留学者数の増加が見込まれる。</t>
    <phoneticPr fontId="5"/>
  </si>
  <si>
    <t>高校生のための海外大学進学お役立ちガイド　：　https://tobitate.mext.go.jp/hs/bachelor_degree/
大学生のための海外大学院進学お役立ちガイド　：　https://tobitate.mext.go.jp/univ/graduate_school/</t>
  </si>
  <si>
    <t>新26-0044</t>
  </si>
  <si>
    <t>422</t>
  </si>
  <si>
    <t>404</t>
  </si>
  <si>
    <t>○</t>
  </si>
  <si>
    <t>日本人の海外留学促進事業</t>
    <phoneticPr fontId="5"/>
  </si>
  <si>
    <t>平成26年度</t>
    <phoneticPr fontId="5"/>
  </si>
  <si>
    <t>終了予定なし</t>
    <phoneticPr fontId="5"/>
  </si>
  <si>
    <t>高等教育局</t>
    <phoneticPr fontId="5"/>
  </si>
  <si>
    <t>-</t>
    <phoneticPr fontId="5"/>
  </si>
  <si>
    <t>高等教育国際戦略ＰＴ</t>
    <rPh sb="4" eb="6">
      <t>コクサイ</t>
    </rPh>
    <rPh sb="6" eb="8">
      <t>センリャク</t>
    </rPh>
    <phoneticPr fontId="5"/>
  </si>
  <si>
    <t>ＰＴリーダー
佐藤　邦明</t>
    <rPh sb="7" eb="9">
      <t>サトウ</t>
    </rPh>
    <rPh sb="10" eb="12">
      <t>クニアキ</t>
    </rPh>
    <phoneticPr fontId="5"/>
  </si>
  <si>
    <t>-</t>
    <phoneticPr fontId="5"/>
  </si>
  <si>
    <t>大学等が把握している日本人学生の海外留学状況
※令和２年度の実績は、現在、調査中であり、令和４年度に確定する予定</t>
    <phoneticPr fontId="5"/>
  </si>
  <si>
    <t>-</t>
    <phoneticPr fontId="5"/>
  </si>
  <si>
    <t>有</t>
  </si>
  <si>
    <t>無</t>
  </si>
  <si>
    <t>‐</t>
  </si>
  <si>
    <t>本事業はオールジャパンで学生等の海外留学の機運を醸成することを目的としており、国が主体となって実施する必要がある。</t>
    <phoneticPr fontId="5"/>
  </si>
  <si>
    <t>支出先の選定に当たっては企画競争を実施し、有識者による委員会による審査の上で支出先を決定しており、公平性、透明性、妥当性を確保しているが、委託内容が専門的であったため、一者応募となった。今後は、余裕を持った公告期間を設ける等、より業者が参画し競争性が担保されるよう留意する。</t>
    <phoneticPr fontId="5"/>
  </si>
  <si>
    <t>国が主体となって実施すべき事業であるため、委託契約により国が負担することが妥当なものである。</t>
    <phoneticPr fontId="5"/>
  </si>
  <si>
    <t>費目・使途は事業実施のための委託費であり、公募要項等で使途の詳細を定めた上で、十分な公告期間を確保し企画競争を実施することで企画内容の妥当性を確保し、加えて定期的に委託先と企画会議を行い、事業計画の不断の改善に取り組むことで最大限の効果を確保するよう図られており、水準は妥当と考えられる。</t>
    <phoneticPr fontId="5"/>
  </si>
  <si>
    <t>委託費の契約時及び額の確定時においては、事業経費の費目・使途の使用見込及び支出内容を厳正に審査することで、その必要性について適切にチェックを行うこととしている。</t>
    <phoneticPr fontId="5"/>
  </si>
  <si>
    <t>定例の企画会議を委託先との間で行うことで、効率的な事業運営やコストの削減を常に図っている。</t>
    <phoneticPr fontId="5"/>
  </si>
  <si>
    <t>事業目的である日本人留学生の海外留学増加を成果目標とし、事業目的にふさわしい定量的成果目標を設定している。</t>
    <phoneticPr fontId="5"/>
  </si>
  <si>
    <t>事業実施に当たっては、限られた予算の範囲内で、より有効な手段・方法により事業が実施できるよう、企画競争を行って契約先を選定することとしている。</t>
    <phoneticPr fontId="5"/>
  </si>
  <si>
    <t>HPの充実等の周知を着実に実施しており、認知度も上昇傾向にある。</t>
    <phoneticPr fontId="5"/>
  </si>
  <si>
    <t>本事業は、限られた予算の範囲内でいかに効果的に海外留学への機運を醸成できるかが課題であり、事業を運用する上で、より効率的な企画を実施できるよう、実施している。</t>
  </si>
  <si>
    <t>委託先の選定時に、予算の範囲内で最大の効果が得られるような提案になっているか等について入念に審査するほか、事業が効果的・効率的に運営されるように引き続き委託先と密接に連携をとり、事業の状況について常に把握・検討することとする。</t>
  </si>
  <si>
    <t>A.株式会社サニーサイドアップ</t>
    <phoneticPr fontId="5"/>
  </si>
  <si>
    <t>人件費</t>
    <rPh sb="0" eb="3">
      <t>ジンケンヒ</t>
    </rPh>
    <phoneticPr fontId="5"/>
  </si>
  <si>
    <t>事業活動費</t>
    <rPh sb="0" eb="2">
      <t>ジギョウ</t>
    </rPh>
    <rPh sb="2" eb="4">
      <t>カツドウ</t>
    </rPh>
    <rPh sb="4" eb="5">
      <t>ヒ</t>
    </rPh>
    <phoneticPr fontId="5"/>
  </si>
  <si>
    <t>事業活動費</t>
    <rPh sb="0" eb="2">
      <t>ジギョウ</t>
    </rPh>
    <rPh sb="2" eb="5">
      <t>カツドウヒ</t>
    </rPh>
    <phoneticPr fontId="5"/>
  </si>
  <si>
    <t>事務担当者人件費</t>
    <rPh sb="0" eb="2">
      <t>ジム</t>
    </rPh>
    <rPh sb="2" eb="5">
      <t>タントウシャ</t>
    </rPh>
    <rPh sb="5" eb="8">
      <t>ジンケンヒ</t>
    </rPh>
    <phoneticPr fontId="5"/>
  </si>
  <si>
    <t>ウェブサイトの制作</t>
  </si>
  <si>
    <t>海外進学促進企画</t>
    <rPh sb="0" eb="2">
      <t>カイガイ</t>
    </rPh>
    <rPh sb="2" eb="4">
      <t>シンガク</t>
    </rPh>
    <rPh sb="4" eb="6">
      <t>ソクシン</t>
    </rPh>
    <rPh sb="6" eb="8">
      <t>キカク</t>
    </rPh>
    <phoneticPr fontId="5"/>
  </si>
  <si>
    <t>PR活動費</t>
    <rPh sb="2" eb="4">
      <t>カツドウ</t>
    </rPh>
    <rPh sb="4" eb="5">
      <t>ヒ</t>
    </rPh>
    <phoneticPr fontId="5"/>
  </si>
  <si>
    <t>広報ツール制作</t>
    <rPh sb="0" eb="2">
      <t>コウホウ</t>
    </rPh>
    <rPh sb="5" eb="7">
      <t>セイサク</t>
    </rPh>
    <phoneticPr fontId="5"/>
  </si>
  <si>
    <t>株式会社サニーサイドアップ</t>
    <rPh sb="0" eb="4">
      <t>カブシキガイシャ</t>
    </rPh>
    <phoneticPr fontId="5"/>
  </si>
  <si>
    <t>日本人の海外留学促進事業</t>
    <rPh sb="0" eb="3">
      <t>ニホンジン</t>
    </rPh>
    <rPh sb="4" eb="6">
      <t>カイガイ</t>
    </rPh>
    <rPh sb="6" eb="8">
      <t>リュウガク</t>
    </rPh>
    <rPh sb="8" eb="10">
      <t>ソクシン</t>
    </rPh>
    <rPh sb="10" eb="12">
      <t>ジギョウ</t>
    </rPh>
    <phoneticPr fontId="5"/>
  </si>
  <si>
    <t>SNS広告費</t>
  </si>
  <si>
    <t>日本人海外留学生数
※令和２年度の実績は、現在、調査中であり、令和４年度に確定する予定</t>
    <phoneticPr fontId="5"/>
  </si>
  <si>
    <t>-</t>
    <phoneticPr fontId="5"/>
  </si>
  <si>
    <t>80,653/3,368</t>
    <phoneticPr fontId="5"/>
  </si>
  <si>
    <t>「日本再興戦略」（平成２５年６月１４日閣議決定）を踏まえ、意欲と能力のある若者全員への留学機会の付与を実現し、２０２２年までに日本人留学生を６万人（２０１０年）から１２万人へ倍増させるとともに、「第３期教育振興基本計画」（平成３０年６月１５日閣議決定）において指摘されている、海外留学の魅力や意義、様々な支援の機会などについて、国が広く情報発信することで、若者の海外留学への機運を 高めていく取組の充実を図る。</t>
    <phoneticPr fontId="5"/>
  </si>
  <si>
    <t>「日本再興戦略」及び「第3期教育振興基本計画」には2022年までに日本人の海外留学者を12万人にすることとされており、国民のニーズも高く国費を投入して行う必要がある事業である。</t>
    <phoneticPr fontId="5"/>
  </si>
  <si>
    <t>「日本再興戦略」及び「第3期教育振興基本計画」には2022年までに日本人の海外留学者を12万人にすることとされており、優先度の高い事業である。</t>
    <phoneticPr fontId="5"/>
  </si>
  <si>
    <t>82,865/2,679</t>
    <phoneticPr fontId="5"/>
  </si>
  <si>
    <t>82,865/3,367</t>
    <phoneticPr fontId="5"/>
  </si>
  <si>
    <t>97,200/3,505</t>
    <phoneticPr fontId="5"/>
  </si>
  <si>
    <t>外部有識者による点検対象外</t>
  </si>
  <si>
    <t>事業内容の一部改善</t>
  </si>
  <si>
    <t>この事業は、前年度に引き続き一者応募となっていることから、検証しているとおり、委託先の選定にあたっては更なる競争性の確保に努めるべきである。</t>
  </si>
  <si>
    <t>執行等改善</t>
  </si>
  <si>
    <t>本事業は、若者の海外留学への機運醸成を目的としており、当該目的に沿ったアウトカム・アウトプットへの見直しを検討する。また、委託先の選定にあたっては、競争参加条件が限定されていないか仕様書等の見直しを行うとともに、公告期間の延長を図ることにより、競争性の確保に努め、引き続き、より効果的・効率的な事業実施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</si>
</sst>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238125</xdr:rowOff>
    </xdr:from>
    <xdr:to>
      <xdr:col>35</xdr:col>
      <xdr:colOff>8359</xdr:colOff>
      <xdr:row>752</xdr:row>
      <xdr:rowOff>291901</xdr:rowOff>
    </xdr:to>
    <xdr:sp macro="" textlink="">
      <xdr:nvSpPr>
        <xdr:cNvPr id="2" name="テキスト ボックス 1">
          <a:extLst>
            <a:ext uri="{FF2B5EF4-FFF2-40B4-BE49-F238E27FC236}">
              <a16:creationId xmlns:a16="http://schemas.microsoft.com/office/drawing/2014/main" id="{47AD1F52-D274-41E3-9844-C12B0DCD4C8A}"/>
            </a:ext>
          </a:extLst>
        </xdr:cNvPr>
        <xdr:cNvSpPr txBox="1"/>
      </xdr:nvSpPr>
      <xdr:spPr>
        <a:xfrm>
          <a:off x="4200525" y="41824275"/>
          <a:ext cx="2808709" cy="1111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en-US" altLang="ja-JP" sz="2000">
              <a:solidFill>
                <a:sysClr val="windowText" lastClr="000000"/>
              </a:solidFill>
            </a:rPr>
            <a:t>82.9</a:t>
          </a:r>
          <a:r>
            <a:rPr kumimoji="1" lang="ja-JP" altLang="en-US" sz="2000"/>
            <a:t>百万円</a:t>
          </a:r>
        </a:p>
      </xdr:txBody>
    </xdr:sp>
    <xdr:clientData/>
  </xdr:twoCellAnchor>
  <xdr:twoCellAnchor>
    <xdr:from>
      <xdr:col>19</xdr:col>
      <xdr:colOff>161925</xdr:colOff>
      <xdr:row>753</xdr:row>
      <xdr:rowOff>9525</xdr:rowOff>
    </xdr:from>
    <xdr:to>
      <xdr:col>36</xdr:col>
      <xdr:colOff>157886</xdr:colOff>
      <xdr:row>755</xdr:row>
      <xdr:rowOff>34994</xdr:rowOff>
    </xdr:to>
    <xdr:sp macro="" textlink="">
      <xdr:nvSpPr>
        <xdr:cNvPr id="3" name="AutoShape 36">
          <a:extLst>
            <a:ext uri="{FF2B5EF4-FFF2-40B4-BE49-F238E27FC236}">
              <a16:creationId xmlns:a16="http://schemas.microsoft.com/office/drawing/2014/main" id="{A10D638B-61EF-45EE-8147-007FE27AC919}"/>
            </a:ext>
          </a:extLst>
        </xdr:cNvPr>
        <xdr:cNvSpPr>
          <a:spLocks noChangeArrowheads="1"/>
        </xdr:cNvSpPr>
      </xdr:nvSpPr>
      <xdr:spPr bwMode="auto">
        <a:xfrm>
          <a:off x="3962400" y="43005375"/>
          <a:ext cx="3396386" cy="7303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本事業の選定委員会の審査・評価結果に基づき、委託先を決定するとともに、委託先に対して委託費を交付する。</a:t>
          </a:r>
          <a:endParaRPr lang="ja-JP" altLang="en-US"/>
        </a:p>
      </xdr:txBody>
    </xdr:sp>
    <xdr:clientData/>
  </xdr:twoCellAnchor>
  <xdr:twoCellAnchor>
    <xdr:from>
      <xdr:col>28</xdr:col>
      <xdr:colOff>95250</xdr:colOff>
      <xdr:row>755</xdr:row>
      <xdr:rowOff>95250</xdr:rowOff>
    </xdr:from>
    <xdr:to>
      <xdr:col>28</xdr:col>
      <xdr:colOff>95250</xdr:colOff>
      <xdr:row>756</xdr:row>
      <xdr:rowOff>194373</xdr:rowOff>
    </xdr:to>
    <xdr:sp macro="" textlink="">
      <xdr:nvSpPr>
        <xdr:cNvPr id="4" name="Line 40">
          <a:extLst>
            <a:ext uri="{FF2B5EF4-FFF2-40B4-BE49-F238E27FC236}">
              <a16:creationId xmlns:a16="http://schemas.microsoft.com/office/drawing/2014/main" id="{0A3C66B0-99A7-4317-A078-7D5FF0C02617}"/>
            </a:ext>
          </a:extLst>
        </xdr:cNvPr>
        <xdr:cNvSpPr>
          <a:spLocks noChangeShapeType="1"/>
        </xdr:cNvSpPr>
      </xdr:nvSpPr>
      <xdr:spPr bwMode="auto">
        <a:xfrm>
          <a:off x="5695950" y="43795950"/>
          <a:ext cx="0" cy="4515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19050</xdr:colOff>
      <xdr:row>756</xdr:row>
      <xdr:rowOff>285750</xdr:rowOff>
    </xdr:from>
    <xdr:to>
      <xdr:col>35</xdr:col>
      <xdr:colOff>178109</xdr:colOff>
      <xdr:row>757</xdr:row>
      <xdr:rowOff>229290</xdr:rowOff>
    </xdr:to>
    <xdr:sp macro="" textlink="">
      <xdr:nvSpPr>
        <xdr:cNvPr id="5" name="テキスト ボックス 4">
          <a:extLst>
            <a:ext uri="{FF2B5EF4-FFF2-40B4-BE49-F238E27FC236}">
              <a16:creationId xmlns:a16="http://schemas.microsoft.com/office/drawing/2014/main" id="{358E53F0-DBF9-4941-8D7D-B45FC5980698}"/>
            </a:ext>
          </a:extLst>
        </xdr:cNvPr>
        <xdr:cNvSpPr txBox="1"/>
      </xdr:nvSpPr>
      <xdr:spPr>
        <a:xfrm>
          <a:off x="4219575" y="44338875"/>
          <a:ext cx="2959409" cy="295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17</xdr:col>
      <xdr:colOff>28575</xdr:colOff>
      <xdr:row>757</xdr:row>
      <xdr:rowOff>276225</xdr:rowOff>
    </xdr:from>
    <xdr:to>
      <xdr:col>39</xdr:col>
      <xdr:colOff>110197</xdr:colOff>
      <xdr:row>762</xdr:row>
      <xdr:rowOff>19405</xdr:rowOff>
    </xdr:to>
    <xdr:sp macro="" textlink="">
      <xdr:nvSpPr>
        <xdr:cNvPr id="7" name="テキスト ボックス 6">
          <a:extLst>
            <a:ext uri="{FF2B5EF4-FFF2-40B4-BE49-F238E27FC236}">
              <a16:creationId xmlns:a16="http://schemas.microsoft.com/office/drawing/2014/main" id="{D8C05682-2A92-4421-90B2-202D7A249101}"/>
            </a:ext>
          </a:extLst>
        </xdr:cNvPr>
        <xdr:cNvSpPr txBox="1"/>
      </xdr:nvSpPr>
      <xdr:spPr>
        <a:xfrm>
          <a:off x="3429000" y="44681775"/>
          <a:ext cx="4482172" cy="15053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株式会社</a:t>
          </a:r>
          <a:endParaRPr kumimoji="1" lang="en-US" altLang="ja-JP" sz="2000"/>
        </a:p>
        <a:p>
          <a:pPr algn="ctr"/>
          <a:r>
            <a:rPr kumimoji="1" lang="ja-JP" altLang="en-US" sz="2000"/>
            <a:t>株式会社サニーサイドアップ（１社）</a:t>
          </a:r>
          <a:endParaRPr kumimoji="1" lang="en-US" altLang="ja-JP" sz="2000"/>
        </a:p>
        <a:p>
          <a:pPr algn="ctr"/>
          <a:r>
            <a:rPr kumimoji="1" lang="en-US" altLang="ja-JP" sz="2000">
              <a:solidFill>
                <a:sysClr val="windowText" lastClr="000000"/>
              </a:solidFill>
            </a:rPr>
            <a:t>82.9</a:t>
          </a:r>
          <a:r>
            <a:rPr kumimoji="1" lang="ja-JP" altLang="en-US" sz="2000">
              <a:solidFill>
                <a:sysClr val="windowText" lastClr="000000"/>
              </a:solidFill>
            </a:rPr>
            <a:t>百万</a:t>
          </a:r>
          <a:r>
            <a:rPr kumimoji="1" lang="ja-JP" altLang="en-US" sz="2000"/>
            <a:t>円</a:t>
          </a:r>
        </a:p>
      </xdr:txBody>
    </xdr:sp>
    <xdr:clientData/>
  </xdr:twoCellAnchor>
  <xdr:twoCellAnchor>
    <xdr:from>
      <xdr:col>19</xdr:col>
      <xdr:colOff>133350</xdr:colOff>
      <xdr:row>762</xdr:row>
      <xdr:rowOff>76200</xdr:rowOff>
    </xdr:from>
    <xdr:to>
      <xdr:col>36</xdr:col>
      <xdr:colOff>106897</xdr:colOff>
      <xdr:row>764</xdr:row>
      <xdr:rowOff>88840</xdr:rowOff>
    </xdr:to>
    <xdr:sp macro="" textlink="">
      <xdr:nvSpPr>
        <xdr:cNvPr id="9" name="AutoShape 36">
          <a:extLst>
            <a:ext uri="{FF2B5EF4-FFF2-40B4-BE49-F238E27FC236}">
              <a16:creationId xmlns:a16="http://schemas.microsoft.com/office/drawing/2014/main" id="{65ADFB89-4925-493F-B72C-E338D0D5D5F6}"/>
            </a:ext>
          </a:extLst>
        </xdr:cNvPr>
        <xdr:cNvSpPr>
          <a:spLocks noChangeArrowheads="1"/>
        </xdr:cNvSpPr>
      </xdr:nvSpPr>
      <xdr:spPr bwMode="auto">
        <a:xfrm>
          <a:off x="3933825" y="46243875"/>
          <a:ext cx="3373972" cy="7174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留学情報の収集・提供及び日本人学生、若手社会人、外国人留学生の交流イベントの実施等</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Normal="75" zoomScaleSheetLayoutView="100"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433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739</v>
      </c>
      <c r="H5" s="555"/>
      <c r="I5" s="555"/>
      <c r="J5" s="555"/>
      <c r="K5" s="555"/>
      <c r="L5" s="555"/>
      <c r="M5" s="556" t="s">
        <v>66</v>
      </c>
      <c r="N5" s="557"/>
      <c r="O5" s="557"/>
      <c r="P5" s="557"/>
      <c r="Q5" s="557"/>
      <c r="R5" s="558"/>
      <c r="S5" s="559" t="s">
        <v>740</v>
      </c>
      <c r="T5" s="555"/>
      <c r="U5" s="555"/>
      <c r="V5" s="555"/>
      <c r="W5" s="555"/>
      <c r="X5" s="560"/>
      <c r="Y5" s="713" t="s">
        <v>3</v>
      </c>
      <c r="Z5" s="714"/>
      <c r="AA5" s="714"/>
      <c r="AB5" s="714"/>
      <c r="AC5" s="714"/>
      <c r="AD5" s="715"/>
      <c r="AE5" s="716" t="s">
        <v>743</v>
      </c>
      <c r="AF5" s="716"/>
      <c r="AG5" s="716"/>
      <c r="AH5" s="716"/>
      <c r="AI5" s="716"/>
      <c r="AJ5" s="716"/>
      <c r="AK5" s="716"/>
      <c r="AL5" s="716"/>
      <c r="AM5" s="716"/>
      <c r="AN5" s="716"/>
      <c r="AO5" s="716"/>
      <c r="AP5" s="717"/>
      <c r="AQ5" s="718" t="s">
        <v>744</v>
      </c>
      <c r="AR5" s="719"/>
      <c r="AS5" s="719"/>
      <c r="AT5" s="719"/>
      <c r="AU5" s="719"/>
      <c r="AV5" s="719"/>
      <c r="AW5" s="719"/>
      <c r="AX5" s="720"/>
    </row>
    <row r="6" spans="1:50" ht="39" customHeight="1" x14ac:dyDescent="0.15">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777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97.2</v>
      </c>
      <c r="Q13" s="164"/>
      <c r="R13" s="164"/>
      <c r="S13" s="164"/>
      <c r="T13" s="164"/>
      <c r="U13" s="164"/>
      <c r="V13" s="165"/>
      <c r="W13" s="163">
        <v>82.9</v>
      </c>
      <c r="X13" s="164"/>
      <c r="Y13" s="164"/>
      <c r="Z13" s="164"/>
      <c r="AA13" s="164"/>
      <c r="AB13" s="164"/>
      <c r="AC13" s="165"/>
      <c r="AD13" s="163">
        <v>82.9</v>
      </c>
      <c r="AE13" s="164"/>
      <c r="AF13" s="164"/>
      <c r="AG13" s="164"/>
      <c r="AH13" s="164"/>
      <c r="AI13" s="164"/>
      <c r="AJ13" s="165"/>
      <c r="AK13" s="163">
        <v>80.7</v>
      </c>
      <c r="AL13" s="164"/>
      <c r="AM13" s="164"/>
      <c r="AN13" s="164"/>
      <c r="AO13" s="164"/>
      <c r="AP13" s="164"/>
      <c r="AQ13" s="165"/>
      <c r="AR13" s="160">
        <v>61.7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742</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775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c r="AE16" s="164"/>
      <c r="AF16" s="164"/>
      <c r="AG16" s="164"/>
      <c r="AH16" s="164"/>
      <c r="AI16" s="164"/>
      <c r="AJ16" s="165"/>
      <c r="AK16" s="163" t="s">
        <v>775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c r="AE17" s="164"/>
      <c r="AF17" s="164"/>
      <c r="AG17" s="164"/>
      <c r="AH17" s="164"/>
      <c r="AI17" s="164"/>
      <c r="AJ17" s="165"/>
      <c r="AK17" s="163" t="s">
        <v>775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97.2</v>
      </c>
      <c r="Q18" s="170"/>
      <c r="R18" s="170"/>
      <c r="S18" s="170"/>
      <c r="T18" s="170"/>
      <c r="U18" s="170"/>
      <c r="V18" s="171"/>
      <c r="W18" s="169">
        <f>SUM(W13:AC17)</f>
        <v>82.9</v>
      </c>
      <c r="X18" s="170"/>
      <c r="Y18" s="170"/>
      <c r="Z18" s="170"/>
      <c r="AA18" s="170"/>
      <c r="AB18" s="170"/>
      <c r="AC18" s="171"/>
      <c r="AD18" s="169">
        <f>SUM(AD13:AJ17)</f>
        <v>82.9</v>
      </c>
      <c r="AE18" s="170"/>
      <c r="AF18" s="170"/>
      <c r="AG18" s="170"/>
      <c r="AH18" s="170"/>
      <c r="AI18" s="170"/>
      <c r="AJ18" s="171"/>
      <c r="AK18" s="169">
        <f>SUM(AK13:AQ17)</f>
        <v>80.7</v>
      </c>
      <c r="AL18" s="170"/>
      <c r="AM18" s="170"/>
      <c r="AN18" s="170"/>
      <c r="AO18" s="170"/>
      <c r="AP18" s="170"/>
      <c r="AQ18" s="171"/>
      <c r="AR18" s="169">
        <f>SUM(AR13:AX17)</f>
        <v>61.7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97.2</v>
      </c>
      <c r="Q19" s="164"/>
      <c r="R19" s="164"/>
      <c r="S19" s="164"/>
      <c r="T19" s="164"/>
      <c r="U19" s="164"/>
      <c r="V19" s="165"/>
      <c r="W19" s="163">
        <v>82.9</v>
      </c>
      <c r="X19" s="164"/>
      <c r="Y19" s="164"/>
      <c r="Z19" s="164"/>
      <c r="AA19" s="164"/>
      <c r="AB19" s="164"/>
      <c r="AC19" s="165"/>
      <c r="AD19" s="163">
        <v>82.9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80.7</v>
      </c>
      <c r="Q23" s="161"/>
      <c r="R23" s="161"/>
      <c r="S23" s="161"/>
      <c r="T23" s="161"/>
      <c r="U23" s="161"/>
      <c r="V23" s="162"/>
      <c r="W23" s="160">
        <v>61.7</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80.7</v>
      </c>
      <c r="Q29" s="164"/>
      <c r="R29" s="164"/>
      <c r="S29" s="164"/>
      <c r="T29" s="164"/>
      <c r="U29" s="164"/>
      <c r="V29" s="165"/>
      <c r="W29" s="211">
        <f>AR13</f>
        <v>61.7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6.1" customHeight="1" x14ac:dyDescent="0.15">
      <c r="A32" s="511"/>
      <c r="B32" s="509"/>
      <c r="C32" s="509"/>
      <c r="D32" s="509"/>
      <c r="E32" s="509"/>
      <c r="F32" s="510"/>
      <c r="G32" s="536" t="s">
        <v>721</v>
      </c>
      <c r="H32" s="537"/>
      <c r="I32" s="537"/>
      <c r="J32" s="537"/>
      <c r="K32" s="537"/>
      <c r="L32" s="537"/>
      <c r="M32" s="537"/>
      <c r="N32" s="537"/>
      <c r="O32" s="538"/>
      <c r="P32" s="191" t="s">
        <v>746</v>
      </c>
      <c r="Q32" s="191"/>
      <c r="R32" s="191"/>
      <c r="S32" s="191"/>
      <c r="T32" s="191"/>
      <c r="U32" s="191"/>
      <c r="V32" s="191"/>
      <c r="W32" s="191"/>
      <c r="X32" s="233"/>
      <c r="Y32" s="339" t="s">
        <v>12</v>
      </c>
      <c r="Z32" s="545"/>
      <c r="AA32" s="546"/>
      <c r="AB32" s="547" t="s">
        <v>722</v>
      </c>
      <c r="AC32" s="547"/>
      <c r="AD32" s="547"/>
      <c r="AE32" s="363">
        <v>115146</v>
      </c>
      <c r="AF32" s="364"/>
      <c r="AG32" s="364"/>
      <c r="AH32" s="364"/>
      <c r="AI32" s="363">
        <v>107346</v>
      </c>
      <c r="AJ32" s="364"/>
      <c r="AK32" s="364"/>
      <c r="AL32" s="364"/>
      <c r="AM32" s="363"/>
      <c r="AN32" s="364"/>
      <c r="AO32" s="364"/>
      <c r="AP32" s="364"/>
      <c r="AQ32" s="166" t="s">
        <v>717</v>
      </c>
      <c r="AR32" s="167"/>
      <c r="AS32" s="167"/>
      <c r="AT32" s="168"/>
      <c r="AU32" s="364" t="s">
        <v>717</v>
      </c>
      <c r="AV32" s="364"/>
      <c r="AW32" s="364"/>
      <c r="AX32" s="365"/>
    </row>
    <row r="33" spans="1:51" ht="26.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t="s">
        <v>717</v>
      </c>
      <c r="AF33" s="364"/>
      <c r="AG33" s="364"/>
      <c r="AH33" s="364"/>
      <c r="AI33" s="363" t="s">
        <v>717</v>
      </c>
      <c r="AJ33" s="364"/>
      <c r="AK33" s="364"/>
      <c r="AL33" s="364"/>
      <c r="AM33" s="363" t="s">
        <v>745</v>
      </c>
      <c r="AN33" s="364"/>
      <c r="AO33" s="364"/>
      <c r="AP33" s="364"/>
      <c r="AQ33" s="166" t="s">
        <v>717</v>
      </c>
      <c r="AR33" s="167"/>
      <c r="AS33" s="167"/>
      <c r="AT33" s="168"/>
      <c r="AU33" s="364">
        <v>120000</v>
      </c>
      <c r="AV33" s="364"/>
      <c r="AW33" s="364"/>
      <c r="AX33" s="365"/>
    </row>
    <row r="34" spans="1:51" ht="26.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745</v>
      </c>
      <c r="AN34" s="364"/>
      <c r="AO34" s="364"/>
      <c r="AP34" s="364"/>
      <c r="AQ34" s="166" t="s">
        <v>717</v>
      </c>
      <c r="AR34" s="167"/>
      <c r="AS34" s="167"/>
      <c r="AT34" s="168"/>
      <c r="AU34" s="364" t="s">
        <v>717</v>
      </c>
      <c r="AV34" s="364"/>
      <c r="AW34" s="364"/>
      <c r="AX34" s="365"/>
    </row>
    <row r="35" spans="1:51" ht="23.25" customHeight="1" x14ac:dyDescent="0.15">
      <c r="A35" s="892" t="s">
        <v>381</v>
      </c>
      <c r="B35" s="893"/>
      <c r="C35" s="893"/>
      <c r="D35" s="893"/>
      <c r="E35" s="893"/>
      <c r="F35" s="894"/>
      <c r="G35" s="898" t="s">
        <v>723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391</v>
      </c>
      <c r="AF65" s="335"/>
      <c r="AG65" s="335"/>
      <c r="AH65" s="335"/>
      <c r="AI65" s="335" t="s">
        <v>413</v>
      </c>
      <c r="AJ65" s="335"/>
      <c r="AK65" s="335"/>
      <c r="AL65" s="335"/>
      <c r="AM65" s="335" t="s">
        <v>510</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384</v>
      </c>
      <c r="B78" s="908"/>
      <c r="C78" s="908"/>
      <c r="D78" s="908"/>
      <c r="E78" s="905" t="s">
        <v>328</v>
      </c>
      <c r="F78" s="906"/>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5" t="s">
        <v>147</v>
      </c>
      <c r="B80" s="841" t="s">
        <v>341</v>
      </c>
      <c r="C80" s="842"/>
      <c r="D80" s="842"/>
      <c r="E80" s="842"/>
      <c r="F80" s="843"/>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7"/>
      <c r="AY80">
        <f>COUNTA($G$82)</f>
        <v>0</v>
      </c>
    </row>
    <row r="81" spans="1:60" ht="22.5" hidden="1"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1" t="s">
        <v>62</v>
      </c>
      <c r="Z97" s="752"/>
      <c r="AA97" s="753"/>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547" t="s">
        <v>372</v>
      </c>
      <c r="AC101" s="547"/>
      <c r="AD101" s="547"/>
      <c r="AE101" s="358">
        <v>37</v>
      </c>
      <c r="AF101" s="358"/>
      <c r="AG101" s="358"/>
      <c r="AH101" s="358"/>
      <c r="AI101" s="358">
        <v>39</v>
      </c>
      <c r="AJ101" s="358"/>
      <c r="AK101" s="358"/>
      <c r="AL101" s="358"/>
      <c r="AM101" s="358">
        <v>38</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372</v>
      </c>
      <c r="AC102" s="547"/>
      <c r="AD102" s="547"/>
      <c r="AE102" s="358">
        <v>34</v>
      </c>
      <c r="AF102" s="358"/>
      <c r="AG102" s="358"/>
      <c r="AH102" s="358"/>
      <c r="AI102" s="358">
        <v>38</v>
      </c>
      <c r="AJ102" s="358"/>
      <c r="AK102" s="358"/>
      <c r="AL102" s="358"/>
      <c r="AM102" s="358">
        <v>40</v>
      </c>
      <c r="AN102" s="358"/>
      <c r="AO102" s="358"/>
      <c r="AP102" s="358"/>
      <c r="AQ102" s="358">
        <v>40</v>
      </c>
      <c r="AR102" s="358"/>
      <c r="AS102" s="358"/>
      <c r="AT102" s="358"/>
      <c r="AU102" s="371">
        <v>40</v>
      </c>
      <c r="AV102" s="372"/>
      <c r="AW102" s="372"/>
      <c r="AX102" s="925"/>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87"/>
      <c r="B104" s="488"/>
      <c r="C104" s="488"/>
      <c r="D104" s="488"/>
      <c r="E104" s="488"/>
      <c r="F104" s="489"/>
      <c r="G104" s="191" t="s">
        <v>725</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722</v>
      </c>
      <c r="AC104" s="468"/>
      <c r="AD104" s="469"/>
      <c r="AE104" s="358">
        <v>3505</v>
      </c>
      <c r="AF104" s="358"/>
      <c r="AG104" s="358"/>
      <c r="AH104" s="358"/>
      <c r="AI104" s="358">
        <v>3367</v>
      </c>
      <c r="AJ104" s="358"/>
      <c r="AK104" s="358"/>
      <c r="AL104" s="358"/>
      <c r="AM104" s="358">
        <v>2679</v>
      </c>
      <c r="AN104" s="358"/>
      <c r="AO104" s="358"/>
      <c r="AP104" s="358"/>
      <c r="AQ104" s="358"/>
      <c r="AR104" s="358"/>
      <c r="AS104" s="358"/>
      <c r="AT104" s="358"/>
      <c r="AU104" s="358"/>
      <c r="AV104" s="358"/>
      <c r="AW104" s="358"/>
      <c r="AX104" s="359"/>
      <c r="AY104">
        <f>$AY$103</f>
        <v>1</v>
      </c>
    </row>
    <row r="105" spans="1:60" ht="2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722</v>
      </c>
      <c r="AC105" s="404"/>
      <c r="AD105" s="405"/>
      <c r="AE105" s="358">
        <v>3276</v>
      </c>
      <c r="AF105" s="358"/>
      <c r="AG105" s="358"/>
      <c r="AH105" s="358"/>
      <c r="AI105" s="358">
        <v>3506</v>
      </c>
      <c r="AJ105" s="358"/>
      <c r="AK105" s="358"/>
      <c r="AL105" s="358"/>
      <c r="AM105" s="358">
        <v>3368</v>
      </c>
      <c r="AN105" s="358"/>
      <c r="AO105" s="358"/>
      <c r="AP105" s="358"/>
      <c r="AQ105" s="358">
        <v>3368</v>
      </c>
      <c r="AR105" s="358"/>
      <c r="AS105" s="358"/>
      <c r="AT105" s="358"/>
      <c r="AU105" s="358">
        <v>3368</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0.7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28</v>
      </c>
      <c r="AF116" s="358"/>
      <c r="AG116" s="358"/>
      <c r="AH116" s="358"/>
      <c r="AI116" s="358">
        <v>25</v>
      </c>
      <c r="AJ116" s="358"/>
      <c r="AK116" s="358"/>
      <c r="AL116" s="358"/>
      <c r="AM116" s="358">
        <v>31</v>
      </c>
      <c r="AN116" s="358"/>
      <c r="AO116" s="358"/>
      <c r="AP116" s="358"/>
      <c r="AQ116" s="363">
        <v>24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782</v>
      </c>
      <c r="AF117" s="306"/>
      <c r="AG117" s="306"/>
      <c r="AH117" s="306"/>
      <c r="AI117" s="306" t="s">
        <v>781</v>
      </c>
      <c r="AJ117" s="306"/>
      <c r="AK117" s="306"/>
      <c r="AL117" s="306"/>
      <c r="AM117" s="306" t="s">
        <v>780</v>
      </c>
      <c r="AN117" s="306"/>
      <c r="AO117" s="306"/>
      <c r="AP117" s="306"/>
      <c r="AQ117" s="306" t="s">
        <v>776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v>3</v>
      </c>
      <c r="AV133" s="178"/>
      <c r="AW133" s="179" t="s">
        <v>179</v>
      </c>
      <c r="AX133" s="180"/>
      <c r="AY133">
        <f>$AY$132</f>
        <v>1</v>
      </c>
    </row>
    <row r="134" spans="1:51" ht="39.75" customHeight="1" x14ac:dyDescent="0.15">
      <c r="A134" s="989"/>
      <c r="B134" s="253"/>
      <c r="C134" s="252"/>
      <c r="D134" s="253"/>
      <c r="E134" s="252"/>
      <c r="F134" s="314"/>
      <c r="G134" s="232" t="s">
        <v>774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731</v>
      </c>
      <c r="AC134" s="224"/>
      <c r="AD134" s="224"/>
      <c r="AE134" s="266">
        <v>115146</v>
      </c>
      <c r="AF134" s="167"/>
      <c r="AG134" s="167"/>
      <c r="AH134" s="167"/>
      <c r="AI134" s="266">
        <v>107346</v>
      </c>
      <c r="AJ134" s="167"/>
      <c r="AK134" s="167"/>
      <c r="AL134" s="167"/>
      <c r="AM134" s="266"/>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731</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v>120000</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9"/>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717</v>
      </c>
      <c r="AF437" s="178"/>
      <c r="AG437" s="179" t="s">
        <v>233</v>
      </c>
      <c r="AH437" s="202"/>
      <c r="AI437" s="216"/>
      <c r="AJ437" s="216"/>
      <c r="AK437" s="216"/>
      <c r="AL437" s="217"/>
      <c r="AM437" s="216"/>
      <c r="AN437" s="216"/>
      <c r="AO437" s="216"/>
      <c r="AP437" s="217"/>
      <c r="AQ437" s="231" t="s">
        <v>717</v>
      </c>
      <c r="AR437" s="178"/>
      <c r="AS437" s="179" t="s">
        <v>233</v>
      </c>
      <c r="AT437" s="202"/>
      <c r="AU437" s="178" t="s">
        <v>717</v>
      </c>
      <c r="AV437" s="178"/>
      <c r="AW437" s="179" t="s">
        <v>179</v>
      </c>
      <c r="AX437" s="180"/>
      <c r="AY437">
        <f>$AY$436</f>
        <v>1</v>
      </c>
    </row>
    <row r="438" spans="1:51" ht="23.25" hidden="1" customHeight="1" x14ac:dyDescent="0.15">
      <c r="A438" s="989"/>
      <c r="B438" s="253"/>
      <c r="C438" s="252"/>
      <c r="D438" s="253"/>
      <c r="E438" s="196"/>
      <c r="F438" s="197"/>
      <c r="G438" s="232" t="s">
        <v>717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717</v>
      </c>
      <c r="AC438" s="175"/>
      <c r="AD438" s="175"/>
      <c r="AE438" s="166" t="s">
        <v>717</v>
      </c>
      <c r="AF438" s="167"/>
      <c r="AG438" s="167"/>
      <c r="AH438" s="167"/>
      <c r="AI438" s="166"/>
      <c r="AJ438" s="167"/>
      <c r="AK438" s="167"/>
      <c r="AL438" s="167"/>
      <c r="AM438" s="166"/>
      <c r="AN438" s="167"/>
      <c r="AO438" s="167"/>
      <c r="AP438" s="168"/>
      <c r="AQ438" s="166" t="s">
        <v>717</v>
      </c>
      <c r="AR438" s="167"/>
      <c r="AS438" s="167"/>
      <c r="AT438" s="168"/>
      <c r="AU438" s="167" t="s">
        <v>717</v>
      </c>
      <c r="AV438" s="167"/>
      <c r="AW438" s="167"/>
      <c r="AX438" s="208"/>
      <c r="AY438">
        <f t="shared" ref="AY438:AY440" si="64">$AY$436</f>
        <v>1</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717</v>
      </c>
      <c r="AC439" s="224"/>
      <c r="AD439" s="224"/>
      <c r="AE439" s="166" t="s">
        <v>717</v>
      </c>
      <c r="AF439" s="167"/>
      <c r="AG439" s="167"/>
      <c r="AH439" s="168"/>
      <c r="AI439" s="166"/>
      <c r="AJ439" s="167"/>
      <c r="AK439" s="167"/>
      <c r="AL439" s="167"/>
      <c r="AM439" s="166"/>
      <c r="AN439" s="167"/>
      <c r="AO439" s="167"/>
      <c r="AP439" s="168"/>
      <c r="AQ439" s="166" t="s">
        <v>717</v>
      </c>
      <c r="AR439" s="167"/>
      <c r="AS439" s="167"/>
      <c r="AT439" s="168"/>
      <c r="AU439" s="167" t="s">
        <v>717</v>
      </c>
      <c r="AV439" s="167"/>
      <c r="AW439" s="167"/>
      <c r="AX439" s="208"/>
      <c r="AY439">
        <f t="shared" si="64"/>
        <v>1</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717</v>
      </c>
      <c r="AF440" s="167"/>
      <c r="AG440" s="167"/>
      <c r="AH440" s="168"/>
      <c r="AI440" s="166"/>
      <c r="AJ440" s="167"/>
      <c r="AK440" s="167"/>
      <c r="AL440" s="167"/>
      <c r="AM440" s="166"/>
      <c r="AN440" s="167"/>
      <c r="AO440" s="167"/>
      <c r="AP440" s="168"/>
      <c r="AQ440" s="166" t="s">
        <v>717</v>
      </c>
      <c r="AR440" s="167"/>
      <c r="AS440" s="167"/>
      <c r="AT440" s="168"/>
      <c r="AU440" s="167" t="s">
        <v>717</v>
      </c>
      <c r="AV440" s="167"/>
      <c r="AW440" s="167"/>
      <c r="AX440" s="208"/>
      <c r="AY440">
        <f t="shared" si="64"/>
        <v>1</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1</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t="s">
        <v>717</v>
      </c>
      <c r="AF442" s="178"/>
      <c r="AG442" s="179" t="s">
        <v>233</v>
      </c>
      <c r="AH442" s="202"/>
      <c r="AI442" s="216"/>
      <c r="AJ442" s="216"/>
      <c r="AK442" s="216"/>
      <c r="AL442" s="217"/>
      <c r="AM442" s="216"/>
      <c r="AN442" s="216"/>
      <c r="AO442" s="216"/>
      <c r="AP442" s="217"/>
      <c r="AQ442" s="231" t="s">
        <v>717</v>
      </c>
      <c r="AR442" s="178"/>
      <c r="AS442" s="179" t="s">
        <v>233</v>
      </c>
      <c r="AT442" s="202"/>
      <c r="AU442" s="178" t="s">
        <v>717</v>
      </c>
      <c r="AV442" s="178"/>
      <c r="AW442" s="179" t="s">
        <v>179</v>
      </c>
      <c r="AX442" s="180"/>
      <c r="AY442">
        <f>$AY$441</f>
        <v>1</v>
      </c>
    </row>
    <row r="443" spans="1:51" ht="23.25" hidden="1" customHeight="1" x14ac:dyDescent="0.15">
      <c r="A443" s="989"/>
      <c r="B443" s="253"/>
      <c r="C443" s="252"/>
      <c r="D443" s="253"/>
      <c r="E443" s="196"/>
      <c r="F443" s="197"/>
      <c r="G443" s="232" t="s">
        <v>717</v>
      </c>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t="s">
        <v>717</v>
      </c>
      <c r="AC443" s="175"/>
      <c r="AD443" s="175"/>
      <c r="AE443" s="166" t="s">
        <v>717</v>
      </c>
      <c r="AF443" s="167"/>
      <c r="AG443" s="167"/>
      <c r="AH443" s="167"/>
      <c r="AI443" s="166"/>
      <c r="AJ443" s="167"/>
      <c r="AK443" s="167"/>
      <c r="AL443" s="167"/>
      <c r="AM443" s="166"/>
      <c r="AN443" s="167"/>
      <c r="AO443" s="167"/>
      <c r="AP443" s="168"/>
      <c r="AQ443" s="166" t="s">
        <v>717</v>
      </c>
      <c r="AR443" s="167"/>
      <c r="AS443" s="167"/>
      <c r="AT443" s="168"/>
      <c r="AU443" s="167" t="s">
        <v>717</v>
      </c>
      <c r="AV443" s="167"/>
      <c r="AW443" s="167"/>
      <c r="AX443" s="208"/>
      <c r="AY443">
        <f t="shared" ref="AY443:AY445" si="65">$AY$441</f>
        <v>1</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t="s">
        <v>717</v>
      </c>
      <c r="AC444" s="224"/>
      <c r="AD444" s="224"/>
      <c r="AE444" s="166" t="s">
        <v>717</v>
      </c>
      <c r="AF444" s="167"/>
      <c r="AG444" s="167"/>
      <c r="AH444" s="168"/>
      <c r="AI444" s="166"/>
      <c r="AJ444" s="167"/>
      <c r="AK444" s="167"/>
      <c r="AL444" s="167"/>
      <c r="AM444" s="166"/>
      <c r="AN444" s="167"/>
      <c r="AO444" s="167"/>
      <c r="AP444" s="168"/>
      <c r="AQ444" s="166" t="s">
        <v>717</v>
      </c>
      <c r="AR444" s="167"/>
      <c r="AS444" s="167"/>
      <c r="AT444" s="168"/>
      <c r="AU444" s="167" t="s">
        <v>717</v>
      </c>
      <c r="AV444" s="167"/>
      <c r="AW444" s="167"/>
      <c r="AX444" s="208"/>
      <c r="AY444">
        <f t="shared" si="65"/>
        <v>1</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t="s">
        <v>717</v>
      </c>
      <c r="AF445" s="167"/>
      <c r="AG445" s="167"/>
      <c r="AH445" s="168"/>
      <c r="AI445" s="166"/>
      <c r="AJ445" s="167"/>
      <c r="AK445" s="167"/>
      <c r="AL445" s="167"/>
      <c r="AM445" s="166"/>
      <c r="AN445" s="167"/>
      <c r="AO445" s="167"/>
      <c r="AP445" s="168"/>
      <c r="AQ445" s="166" t="s">
        <v>717</v>
      </c>
      <c r="AR445" s="167"/>
      <c r="AS445" s="167"/>
      <c r="AT445" s="168"/>
      <c r="AU445" s="167" t="s">
        <v>717</v>
      </c>
      <c r="AV445" s="167"/>
      <c r="AW445" s="167"/>
      <c r="AX445" s="208"/>
      <c r="AY445">
        <f t="shared" si="65"/>
        <v>1</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9"/>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1</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717</v>
      </c>
      <c r="AF462" s="178"/>
      <c r="AG462" s="179" t="s">
        <v>233</v>
      </c>
      <c r="AH462" s="202"/>
      <c r="AI462" s="216"/>
      <c r="AJ462" s="216"/>
      <c r="AK462" s="216"/>
      <c r="AL462" s="217"/>
      <c r="AM462" s="216"/>
      <c r="AN462" s="216"/>
      <c r="AO462" s="216"/>
      <c r="AP462" s="217"/>
      <c r="AQ462" s="231" t="s">
        <v>717</v>
      </c>
      <c r="AR462" s="178"/>
      <c r="AS462" s="179" t="s">
        <v>233</v>
      </c>
      <c r="AT462" s="202"/>
      <c r="AU462" s="178" t="s">
        <v>717</v>
      </c>
      <c r="AV462" s="178"/>
      <c r="AW462" s="179" t="s">
        <v>179</v>
      </c>
      <c r="AX462" s="180"/>
      <c r="AY462">
        <f>$AY$461</f>
        <v>1</v>
      </c>
    </row>
    <row r="463" spans="1:51" ht="23.25" hidden="1" customHeight="1" x14ac:dyDescent="0.15">
      <c r="A463" s="989"/>
      <c r="B463" s="253"/>
      <c r="C463" s="252"/>
      <c r="D463" s="253"/>
      <c r="E463" s="196"/>
      <c r="F463" s="197"/>
      <c r="G463" s="232" t="s">
        <v>717</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717</v>
      </c>
      <c r="AC463" s="175"/>
      <c r="AD463" s="175"/>
      <c r="AE463" s="166" t="s">
        <v>717</v>
      </c>
      <c r="AF463" s="167"/>
      <c r="AG463" s="167"/>
      <c r="AH463" s="167"/>
      <c r="AI463" s="166"/>
      <c r="AJ463" s="167"/>
      <c r="AK463" s="167"/>
      <c r="AL463" s="167"/>
      <c r="AM463" s="166"/>
      <c r="AN463" s="167"/>
      <c r="AO463" s="167"/>
      <c r="AP463" s="168"/>
      <c r="AQ463" s="166" t="s">
        <v>717</v>
      </c>
      <c r="AR463" s="167"/>
      <c r="AS463" s="167"/>
      <c r="AT463" s="168"/>
      <c r="AU463" s="167" t="s">
        <v>717</v>
      </c>
      <c r="AV463" s="167"/>
      <c r="AW463" s="167"/>
      <c r="AX463" s="208"/>
      <c r="AY463">
        <f t="shared" ref="AY463:AY465" si="69">$AY$461</f>
        <v>1</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717</v>
      </c>
      <c r="AC464" s="224"/>
      <c r="AD464" s="224"/>
      <c r="AE464" s="166" t="s">
        <v>717</v>
      </c>
      <c r="AF464" s="167"/>
      <c r="AG464" s="167"/>
      <c r="AH464" s="168"/>
      <c r="AI464" s="166"/>
      <c r="AJ464" s="167"/>
      <c r="AK464" s="167"/>
      <c r="AL464" s="167"/>
      <c r="AM464" s="166"/>
      <c r="AN464" s="167"/>
      <c r="AO464" s="167"/>
      <c r="AP464" s="168"/>
      <c r="AQ464" s="166" t="s">
        <v>717</v>
      </c>
      <c r="AR464" s="167"/>
      <c r="AS464" s="167"/>
      <c r="AT464" s="168"/>
      <c r="AU464" s="167" t="s">
        <v>717</v>
      </c>
      <c r="AV464" s="167"/>
      <c r="AW464" s="167"/>
      <c r="AX464" s="208"/>
      <c r="AY464">
        <f t="shared" si="69"/>
        <v>1</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717</v>
      </c>
      <c r="AF465" s="167"/>
      <c r="AG465" s="167"/>
      <c r="AH465" s="168"/>
      <c r="AI465" s="166"/>
      <c r="AJ465" s="167"/>
      <c r="AK465" s="167"/>
      <c r="AL465" s="167"/>
      <c r="AM465" s="166"/>
      <c r="AN465" s="167"/>
      <c r="AO465" s="167"/>
      <c r="AP465" s="168"/>
      <c r="AQ465" s="166" t="s">
        <v>717</v>
      </c>
      <c r="AR465" s="167"/>
      <c r="AS465" s="167"/>
      <c r="AT465" s="168"/>
      <c r="AU465" s="167" t="s">
        <v>717</v>
      </c>
      <c r="AV465" s="167"/>
      <c r="AW465" s="167"/>
      <c r="AX465" s="208"/>
      <c r="AY465">
        <f t="shared" si="69"/>
        <v>1</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1</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t="s">
        <v>717</v>
      </c>
      <c r="AF467" s="178"/>
      <c r="AG467" s="179" t="s">
        <v>233</v>
      </c>
      <c r="AH467" s="202"/>
      <c r="AI467" s="216"/>
      <c r="AJ467" s="216"/>
      <c r="AK467" s="216"/>
      <c r="AL467" s="217"/>
      <c r="AM467" s="216"/>
      <c r="AN467" s="216"/>
      <c r="AO467" s="216"/>
      <c r="AP467" s="217"/>
      <c r="AQ467" s="231" t="s">
        <v>717</v>
      </c>
      <c r="AR467" s="178"/>
      <c r="AS467" s="179" t="s">
        <v>233</v>
      </c>
      <c r="AT467" s="202"/>
      <c r="AU467" s="178" t="s">
        <v>717</v>
      </c>
      <c r="AV467" s="178"/>
      <c r="AW467" s="179" t="s">
        <v>179</v>
      </c>
      <c r="AX467" s="180"/>
      <c r="AY467">
        <f>$AY$466</f>
        <v>1</v>
      </c>
    </row>
    <row r="468" spans="1:51" ht="23.25" hidden="1" customHeight="1" x14ac:dyDescent="0.15">
      <c r="A468" s="989"/>
      <c r="B468" s="253"/>
      <c r="C468" s="252"/>
      <c r="D468" s="253"/>
      <c r="E468" s="196"/>
      <c r="F468" s="197"/>
      <c r="G468" s="232" t="s">
        <v>717</v>
      </c>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t="s">
        <v>717</v>
      </c>
      <c r="AC468" s="175"/>
      <c r="AD468" s="175"/>
      <c r="AE468" s="166" t="s">
        <v>717</v>
      </c>
      <c r="AF468" s="167"/>
      <c r="AG468" s="167"/>
      <c r="AH468" s="167"/>
      <c r="AI468" s="166"/>
      <c r="AJ468" s="167"/>
      <c r="AK468" s="167"/>
      <c r="AL468" s="167"/>
      <c r="AM468" s="166" t="s">
        <v>717</v>
      </c>
      <c r="AN468" s="167"/>
      <c r="AO468" s="167"/>
      <c r="AP468" s="168"/>
      <c r="AQ468" s="166" t="s">
        <v>717</v>
      </c>
      <c r="AR468" s="167"/>
      <c r="AS468" s="167"/>
      <c r="AT468" s="168"/>
      <c r="AU468" s="167" t="s">
        <v>717</v>
      </c>
      <c r="AV468" s="167"/>
      <c r="AW468" s="167"/>
      <c r="AX468" s="208"/>
      <c r="AY468">
        <f t="shared" ref="AY468:AY470" si="70">$AY$466</f>
        <v>1</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t="s">
        <v>717</v>
      </c>
      <c r="AC469" s="224"/>
      <c r="AD469" s="224"/>
      <c r="AE469" s="166" t="s">
        <v>717</v>
      </c>
      <c r="AF469" s="167"/>
      <c r="AG469" s="167"/>
      <c r="AH469" s="168"/>
      <c r="AI469" s="166"/>
      <c r="AJ469" s="167"/>
      <c r="AK469" s="167"/>
      <c r="AL469" s="167"/>
      <c r="AM469" s="166" t="s">
        <v>717</v>
      </c>
      <c r="AN469" s="167"/>
      <c r="AO469" s="167"/>
      <c r="AP469" s="168"/>
      <c r="AQ469" s="166" t="s">
        <v>717</v>
      </c>
      <c r="AR469" s="167"/>
      <c r="AS469" s="167"/>
      <c r="AT469" s="168"/>
      <c r="AU469" s="167" t="s">
        <v>717</v>
      </c>
      <c r="AV469" s="167"/>
      <c r="AW469" s="167"/>
      <c r="AX469" s="208"/>
      <c r="AY469">
        <f t="shared" si="70"/>
        <v>1</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t="s">
        <v>717</v>
      </c>
      <c r="AF470" s="167"/>
      <c r="AG470" s="167"/>
      <c r="AH470" s="168"/>
      <c r="AI470" s="166"/>
      <c r="AJ470" s="167"/>
      <c r="AK470" s="167"/>
      <c r="AL470" s="167"/>
      <c r="AM470" s="166" t="s">
        <v>717</v>
      </c>
      <c r="AN470" s="167"/>
      <c r="AO470" s="167"/>
      <c r="AP470" s="168"/>
      <c r="AQ470" s="166" t="s">
        <v>717</v>
      </c>
      <c r="AR470" s="167"/>
      <c r="AS470" s="167"/>
      <c r="AT470" s="168"/>
      <c r="AU470" s="167" t="s">
        <v>717</v>
      </c>
      <c r="AV470" s="167"/>
      <c r="AW470" s="167"/>
      <c r="AX470" s="208"/>
      <c r="AY470">
        <f t="shared" si="70"/>
        <v>1</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0" t="s">
        <v>737</v>
      </c>
      <c r="AE702" s="891"/>
      <c r="AF702" s="891"/>
      <c r="AG702" s="880" t="s">
        <v>778</v>
      </c>
      <c r="AH702" s="881"/>
      <c r="AI702" s="881"/>
      <c r="AJ702" s="881"/>
      <c r="AK702" s="881"/>
      <c r="AL702" s="881"/>
      <c r="AM702" s="881"/>
      <c r="AN702" s="881"/>
      <c r="AO702" s="881"/>
      <c r="AP702" s="881"/>
      <c r="AQ702" s="881"/>
      <c r="AR702" s="881"/>
      <c r="AS702" s="881"/>
      <c r="AT702" s="881"/>
      <c r="AU702" s="881"/>
      <c r="AV702" s="881"/>
      <c r="AW702" s="881"/>
      <c r="AX702" s="882"/>
    </row>
    <row r="703" spans="1:51" ht="43.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3" t="s">
        <v>751</v>
      </c>
      <c r="AH703" s="664"/>
      <c r="AI703" s="664"/>
      <c r="AJ703" s="664"/>
      <c r="AK703" s="664"/>
      <c r="AL703" s="664"/>
      <c r="AM703" s="664"/>
      <c r="AN703" s="664"/>
      <c r="AO703" s="664"/>
      <c r="AP703" s="664"/>
      <c r="AQ703" s="664"/>
      <c r="AR703" s="664"/>
      <c r="AS703" s="664"/>
      <c r="AT703" s="664"/>
      <c r="AU703" s="664"/>
      <c r="AV703" s="664"/>
      <c r="AW703" s="664"/>
      <c r="AX703" s="665"/>
    </row>
    <row r="704" spans="1:51" ht="5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779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737</v>
      </c>
      <c r="AE705" s="732"/>
      <c r="AF705" s="732"/>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8.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737</v>
      </c>
      <c r="AE708" s="667"/>
      <c r="AF708" s="667"/>
      <c r="AG708" s="522" t="s">
        <v>753</v>
      </c>
      <c r="AH708" s="523"/>
      <c r="AI708" s="523"/>
      <c r="AJ708" s="523"/>
      <c r="AK708" s="523"/>
      <c r="AL708" s="523"/>
      <c r="AM708" s="523"/>
      <c r="AN708" s="523"/>
      <c r="AO708" s="523"/>
      <c r="AP708" s="523"/>
      <c r="AQ708" s="523"/>
      <c r="AR708" s="523"/>
      <c r="AS708" s="523"/>
      <c r="AT708" s="523"/>
      <c r="AU708" s="523"/>
      <c r="AV708" s="523"/>
      <c r="AW708" s="523"/>
      <c r="AX708" s="524"/>
    </row>
    <row r="709" spans="1:50" ht="103.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737</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750</v>
      </c>
      <c r="AE710" s="185"/>
      <c r="AF710" s="185"/>
      <c r="AG710" s="663" t="s">
        <v>747</v>
      </c>
      <c r="AH710" s="664"/>
      <c r="AI710" s="664"/>
      <c r="AJ710" s="664"/>
      <c r="AK710" s="664"/>
      <c r="AL710" s="664"/>
      <c r="AM710" s="664"/>
      <c r="AN710" s="664"/>
      <c r="AO710" s="664"/>
      <c r="AP710" s="664"/>
      <c r="AQ710" s="664"/>
      <c r="AR710" s="664"/>
      <c r="AS710" s="664"/>
      <c r="AT710" s="664"/>
      <c r="AU710" s="664"/>
      <c r="AV710" s="664"/>
      <c r="AW710" s="664"/>
      <c r="AX710" s="665"/>
    </row>
    <row r="711" spans="1:50" ht="6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3" t="s">
        <v>755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750</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63" t="s">
        <v>747</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737</v>
      </c>
      <c r="AE714" s="588"/>
      <c r="AF714" s="589"/>
      <c r="AG714" s="688" t="s">
        <v>756</v>
      </c>
      <c r="AH714" s="689"/>
      <c r="AI714" s="689"/>
      <c r="AJ714" s="689"/>
      <c r="AK714" s="689"/>
      <c r="AL714" s="689"/>
      <c r="AM714" s="689"/>
      <c r="AN714" s="689"/>
      <c r="AO714" s="689"/>
      <c r="AP714" s="689"/>
      <c r="AQ714" s="689"/>
      <c r="AR714" s="689"/>
      <c r="AS714" s="689"/>
      <c r="AT714" s="689"/>
      <c r="AU714" s="689"/>
      <c r="AV714" s="689"/>
      <c r="AW714" s="689"/>
      <c r="AX714" s="690"/>
    </row>
    <row r="715" spans="1:50" ht="53.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22" t="s">
        <v>757</v>
      </c>
      <c r="AH715" s="523"/>
      <c r="AI715" s="523"/>
      <c r="AJ715" s="523"/>
      <c r="AK715" s="523"/>
      <c r="AL715" s="523"/>
      <c r="AM715" s="523"/>
      <c r="AN715" s="523"/>
      <c r="AO715" s="523"/>
      <c r="AP715" s="523"/>
      <c r="AQ715" s="523"/>
      <c r="AR715" s="523"/>
      <c r="AS715" s="523"/>
      <c r="AT715" s="523"/>
      <c r="AU715" s="523"/>
      <c r="AV715" s="523"/>
      <c r="AW715" s="523"/>
      <c r="AX715" s="524"/>
    </row>
    <row r="716" spans="1:50" ht="69"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3" t="s">
        <v>758</v>
      </c>
      <c r="AH716" s="664"/>
      <c r="AI716" s="664"/>
      <c r="AJ716" s="664"/>
      <c r="AK716" s="664"/>
      <c r="AL716" s="664"/>
      <c r="AM716" s="664"/>
      <c r="AN716" s="664"/>
      <c r="AO716" s="664"/>
      <c r="AP716" s="664"/>
      <c r="AQ716" s="664"/>
      <c r="AR716" s="664"/>
      <c r="AS716" s="664"/>
      <c r="AT716" s="664"/>
      <c r="AU716" s="664"/>
      <c r="AV716" s="664"/>
      <c r="AW716" s="664"/>
      <c r="AX716" s="665"/>
    </row>
    <row r="717" spans="1:50" ht="36"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36"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750</v>
      </c>
      <c r="AE719" s="667"/>
      <c r="AF719" s="667"/>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760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4" t="s">
        <v>57</v>
      </c>
      <c r="D727" s="695"/>
      <c r="E727" s="695"/>
      <c r="F727" s="696"/>
      <c r="G727" s="791" t="s">
        <v>761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784</v>
      </c>
      <c r="B731" s="615"/>
      <c r="C731" s="615"/>
      <c r="D731" s="615"/>
      <c r="E731" s="616"/>
      <c r="F731" s="679" t="s">
        <v>785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786</v>
      </c>
      <c r="B733" s="615"/>
      <c r="C733" s="615"/>
      <c r="D733" s="615"/>
      <c r="E733" s="616"/>
      <c r="F733" s="762" t="s">
        <v>787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733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411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415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408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409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763</v>
      </c>
      <c r="H789" s="446"/>
      <c r="I789" s="446"/>
      <c r="J789" s="446"/>
      <c r="K789" s="447"/>
      <c r="L789" s="448" t="s">
        <v>766</v>
      </c>
      <c r="M789" s="449"/>
      <c r="N789" s="449"/>
      <c r="O789" s="449"/>
      <c r="P789" s="449"/>
      <c r="Q789" s="449"/>
      <c r="R789" s="449"/>
      <c r="S789" s="449"/>
      <c r="T789" s="449"/>
      <c r="U789" s="449"/>
      <c r="V789" s="449"/>
      <c r="W789" s="449"/>
      <c r="X789" s="450"/>
      <c r="Y789" s="451">
        <v>24.9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764</v>
      </c>
      <c r="H790" s="349"/>
      <c r="I790" s="349"/>
      <c r="J790" s="349"/>
      <c r="K790" s="350"/>
      <c r="L790" s="398" t="s">
        <v>770</v>
      </c>
      <c r="M790" s="399"/>
      <c r="N790" s="399"/>
      <c r="O790" s="399"/>
      <c r="P790" s="399"/>
      <c r="Q790" s="399"/>
      <c r="R790" s="399"/>
      <c r="S790" s="399"/>
      <c r="T790" s="399"/>
      <c r="U790" s="399"/>
      <c r="V790" s="399"/>
      <c r="W790" s="399"/>
      <c r="X790" s="400"/>
      <c r="Y790" s="395">
        <v>19.5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402"/>
    </row>
    <row r="791" spans="1:51" ht="24.75" customHeight="1" x14ac:dyDescent="0.15">
      <c r="A791" s="552"/>
      <c r="B791" s="759"/>
      <c r="C791" s="759"/>
      <c r="D791" s="759"/>
      <c r="E791" s="759"/>
      <c r="F791" s="760"/>
      <c r="G791" s="348" t="s">
        <v>765</v>
      </c>
      <c r="H791" s="349"/>
      <c r="I791" s="349"/>
      <c r="J791" s="349"/>
      <c r="K791" s="350"/>
      <c r="L791" s="398" t="s">
        <v>767</v>
      </c>
      <c r="M791" s="399"/>
      <c r="N791" s="399"/>
      <c r="O791" s="399"/>
      <c r="P791" s="399"/>
      <c r="Q791" s="399"/>
      <c r="R791" s="399"/>
      <c r="S791" s="399"/>
      <c r="T791" s="399"/>
      <c r="U791" s="399"/>
      <c r="V791" s="399"/>
      <c r="W791" s="399"/>
      <c r="X791" s="400"/>
      <c r="Y791" s="395">
        <v>19.100000000000001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765</v>
      </c>
      <c r="H792" s="349"/>
      <c r="I792" s="349"/>
      <c r="J792" s="349"/>
      <c r="K792" s="350"/>
      <c r="L792" s="398" t="s">
        <v>768</v>
      </c>
      <c r="M792" s="399"/>
      <c r="N792" s="399"/>
      <c r="O792" s="399"/>
      <c r="P792" s="399"/>
      <c r="Q792" s="399"/>
      <c r="R792" s="399"/>
      <c r="S792" s="399"/>
      <c r="T792" s="399"/>
      <c r="U792" s="399"/>
      <c r="V792" s="399"/>
      <c r="W792" s="399"/>
      <c r="X792" s="400"/>
      <c r="Y792" s="395">
        <v>11.1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402"/>
    </row>
    <row r="793" spans="1:51" ht="24.75" customHeight="1" x14ac:dyDescent="0.15">
      <c r="A793" s="552"/>
      <c r="B793" s="759"/>
      <c r="C793" s="759"/>
      <c r="D793" s="759"/>
      <c r="E793" s="759"/>
      <c r="F793" s="760"/>
      <c r="G793" s="348" t="s">
        <v>765</v>
      </c>
      <c r="H793" s="349"/>
      <c r="I793" s="349"/>
      <c r="J793" s="349"/>
      <c r="K793" s="350"/>
      <c r="L793" s="398" t="s">
        <v>773</v>
      </c>
      <c r="M793" s="399"/>
      <c r="N793" s="399"/>
      <c r="O793" s="399"/>
      <c r="P793" s="399"/>
      <c r="Q793" s="399"/>
      <c r="R793" s="399"/>
      <c r="S793" s="399"/>
      <c r="T793" s="399"/>
      <c r="U793" s="399"/>
      <c r="V793" s="399"/>
      <c r="W793" s="399"/>
      <c r="X793" s="400"/>
      <c r="Y793" s="395">
        <v>4.7</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764</v>
      </c>
      <c r="H794" s="349"/>
      <c r="I794" s="349"/>
      <c r="J794" s="349"/>
      <c r="K794" s="350"/>
      <c r="L794" s="398" t="s">
        <v>769</v>
      </c>
      <c r="M794" s="399"/>
      <c r="N794" s="399"/>
      <c r="O794" s="399"/>
      <c r="P794" s="399"/>
      <c r="Q794" s="399"/>
      <c r="R794" s="399"/>
      <c r="S794" s="399"/>
      <c r="T794" s="399"/>
      <c r="U794" s="399"/>
      <c r="V794" s="399"/>
      <c r="W794" s="399"/>
      <c r="X794" s="400"/>
      <c r="Y794" s="395">
        <v>3.6</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82.899999999999991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771</v>
      </c>
      <c r="D845" s="415"/>
      <c r="E845" s="415"/>
      <c r="F845" s="415"/>
      <c r="G845" s="415"/>
      <c r="H845" s="415"/>
      <c r="I845" s="415"/>
      <c r="J845" s="416">
        <v>7011001129374</v>
      </c>
      <c r="K845" s="417"/>
      <c r="L845" s="417"/>
      <c r="M845" s="417"/>
      <c r="N845" s="417"/>
      <c r="O845" s="417"/>
      <c r="P845" s="317" t="s">
        <v>772</v>
      </c>
      <c r="Q845" s="317"/>
      <c r="R845" s="317"/>
      <c r="S845" s="317"/>
      <c r="T845" s="317"/>
      <c r="U845" s="317"/>
      <c r="V845" s="317"/>
      <c r="W845" s="317"/>
      <c r="X845" s="317"/>
      <c r="Y845" s="318">
        <v>82.9</v>
      </c>
      <c r="Z845" s="319"/>
      <c r="AA845" s="319"/>
      <c r="AB845" s="320"/>
      <c r="AC845" s="322" t="s">
        <v>377</v>
      </c>
      <c r="AD845" s="323"/>
      <c r="AE845" s="323"/>
      <c r="AF845" s="323"/>
      <c r="AG845" s="323"/>
      <c r="AH845" s="418">
        <v>1</v>
      </c>
      <c r="AI845" s="419"/>
      <c r="AJ845" s="419"/>
      <c r="AK845" s="419"/>
      <c r="AL845" s="326">
        <v>100</v>
      </c>
      <c r="AM845" s="327"/>
      <c r="AN845" s="327"/>
      <c r="AO845" s="328"/>
      <c r="AP845" s="321" t="s">
        <v>747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714</v>
      </c>
      <c r="F1110" s="887"/>
      <c r="G1110" s="887"/>
      <c r="H1110" s="887"/>
      <c r="I1110" s="887"/>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 AU789 AU793:AU798">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92">
    <cfRule type="expression" dxfId="701" priority="1">
      <formula>IF(RIGHT(TEXT(AU792,"0.#"),1)=".",FALSE,TRUE)</formula>
    </cfRule>
    <cfRule type="expression" dxfId="700" priority="2">
      <formula>IF(RIGHT(TEXT(AU792,"0.#"),1)=".",TRUE,FALSE)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737</v>
      </c>
      <c r="M7" s="13" t="str">
        <f t="shared" si="2"/>
        <v>経済協力</v>
      </c>
      <c r="N7" s="13" t="str">
        <f t="shared" si="6"/>
        <v>経済協力</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経済協力</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9"/>
      <c r="Z2" s="409"/>
      <c r="AA2" s="410"/>
      <c r="AB2" s="1003" t="s">
        <v>11</v>
      </c>
      <c r="AC2" s="1004"/>
      <c r="AD2" s="1005"/>
      <c r="AE2" s="991" t="s">
        <v>391</v>
      </c>
      <c r="AF2" s="991"/>
      <c r="AG2" s="991"/>
      <c r="AH2" s="991"/>
      <c r="AI2" s="991" t="s">
        <v>413</v>
      </c>
      <c r="AJ2" s="991"/>
      <c r="AK2" s="991"/>
      <c r="AL2" s="454"/>
      <c r="AM2" s="991" t="s">
        <v>510</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9"/>
      <c r="Z9" s="409"/>
      <c r="AA9" s="410"/>
      <c r="AB9" s="1003" t="s">
        <v>11</v>
      </c>
      <c r="AC9" s="1004"/>
      <c r="AD9" s="1005"/>
      <c r="AE9" s="991" t="s">
        <v>391</v>
      </c>
      <c r="AF9" s="991"/>
      <c r="AG9" s="991"/>
      <c r="AH9" s="991"/>
      <c r="AI9" s="991" t="s">
        <v>413</v>
      </c>
      <c r="AJ9" s="991"/>
      <c r="AK9" s="991"/>
      <c r="AL9" s="454"/>
      <c r="AM9" s="991" t="s">
        <v>510</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9"/>
      <c r="Z16" s="409"/>
      <c r="AA16" s="410"/>
      <c r="AB16" s="1003" t="s">
        <v>11</v>
      </c>
      <c r="AC16" s="1004"/>
      <c r="AD16" s="1005"/>
      <c r="AE16" s="991" t="s">
        <v>391</v>
      </c>
      <c r="AF16" s="991"/>
      <c r="AG16" s="991"/>
      <c r="AH16" s="991"/>
      <c r="AI16" s="991" t="s">
        <v>413</v>
      </c>
      <c r="AJ16" s="991"/>
      <c r="AK16" s="991"/>
      <c r="AL16" s="454"/>
      <c r="AM16" s="991" t="s">
        <v>510</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9"/>
      <c r="Z23" s="409"/>
      <c r="AA23" s="410"/>
      <c r="AB23" s="1003" t="s">
        <v>11</v>
      </c>
      <c r="AC23" s="1004"/>
      <c r="AD23" s="1005"/>
      <c r="AE23" s="991" t="s">
        <v>391</v>
      </c>
      <c r="AF23" s="991"/>
      <c r="AG23" s="991"/>
      <c r="AH23" s="991"/>
      <c r="AI23" s="991" t="s">
        <v>413</v>
      </c>
      <c r="AJ23" s="991"/>
      <c r="AK23" s="991"/>
      <c r="AL23" s="454"/>
      <c r="AM23" s="991" t="s">
        <v>510</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9"/>
      <c r="Z30" s="409"/>
      <c r="AA30" s="410"/>
      <c r="AB30" s="1003" t="s">
        <v>11</v>
      </c>
      <c r="AC30" s="1004"/>
      <c r="AD30" s="1005"/>
      <c r="AE30" s="991" t="s">
        <v>391</v>
      </c>
      <c r="AF30" s="991"/>
      <c r="AG30" s="991"/>
      <c r="AH30" s="991"/>
      <c r="AI30" s="991" t="s">
        <v>413</v>
      </c>
      <c r="AJ30" s="991"/>
      <c r="AK30" s="991"/>
      <c r="AL30" s="454"/>
      <c r="AM30" s="991" t="s">
        <v>510</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9"/>
      <c r="Z37" s="409"/>
      <c r="AA37" s="410"/>
      <c r="AB37" s="1003" t="s">
        <v>11</v>
      </c>
      <c r="AC37" s="1004"/>
      <c r="AD37" s="1005"/>
      <c r="AE37" s="991" t="s">
        <v>391</v>
      </c>
      <c r="AF37" s="991"/>
      <c r="AG37" s="991"/>
      <c r="AH37" s="991"/>
      <c r="AI37" s="991" t="s">
        <v>413</v>
      </c>
      <c r="AJ37" s="991"/>
      <c r="AK37" s="991"/>
      <c r="AL37" s="454"/>
      <c r="AM37" s="991" t="s">
        <v>510</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9"/>
      <c r="Z44" s="409"/>
      <c r="AA44" s="410"/>
      <c r="AB44" s="1003" t="s">
        <v>11</v>
      </c>
      <c r="AC44" s="1004"/>
      <c r="AD44" s="1005"/>
      <c r="AE44" s="991" t="s">
        <v>391</v>
      </c>
      <c r="AF44" s="991"/>
      <c r="AG44" s="991"/>
      <c r="AH44" s="991"/>
      <c r="AI44" s="991" t="s">
        <v>413</v>
      </c>
      <c r="AJ44" s="991"/>
      <c r="AK44" s="991"/>
      <c r="AL44" s="454"/>
      <c r="AM44" s="991" t="s">
        <v>510</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9"/>
      <c r="Z51" s="409"/>
      <c r="AA51" s="410"/>
      <c r="AB51" s="454" t="s">
        <v>11</v>
      </c>
      <c r="AC51" s="1004"/>
      <c r="AD51" s="1005"/>
      <c r="AE51" s="991" t="s">
        <v>391</v>
      </c>
      <c r="AF51" s="991"/>
      <c r="AG51" s="991"/>
      <c r="AH51" s="991"/>
      <c r="AI51" s="991" t="s">
        <v>413</v>
      </c>
      <c r="AJ51" s="991"/>
      <c r="AK51" s="991"/>
      <c r="AL51" s="454"/>
      <c r="AM51" s="991" t="s">
        <v>510</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9"/>
      <c r="Z58" s="409"/>
      <c r="AA58" s="410"/>
      <c r="AB58" s="1003" t="s">
        <v>11</v>
      </c>
      <c r="AC58" s="1004"/>
      <c r="AD58" s="1005"/>
      <c r="AE58" s="991" t="s">
        <v>391</v>
      </c>
      <c r="AF58" s="991"/>
      <c r="AG58" s="991"/>
      <c r="AH58" s="991"/>
      <c r="AI58" s="991" t="s">
        <v>413</v>
      </c>
      <c r="AJ58" s="991"/>
      <c r="AK58" s="991"/>
      <c r="AL58" s="454"/>
      <c r="AM58" s="991" t="s">
        <v>510</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9"/>
      <c r="Z65" s="409"/>
      <c r="AA65" s="410"/>
      <c r="AB65" s="1003" t="s">
        <v>11</v>
      </c>
      <c r="AC65" s="1004"/>
      <c r="AD65" s="1005"/>
      <c r="AE65" s="991" t="s">
        <v>391</v>
      </c>
      <c r="AF65" s="991"/>
      <c r="AG65" s="991"/>
      <c r="AH65" s="991"/>
      <c r="AI65" s="991" t="s">
        <v>413</v>
      </c>
      <c r="AJ65" s="991"/>
      <c r="AK65" s="991"/>
      <c r="AL65" s="454"/>
      <c r="AM65" s="991" t="s">
        <v>510</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2021-09-24T01:40:14Z</cp:lastPrinted>
  <dcterms:created xsi:type="dcterms:W3CDTF">2012-03-13T00:50:25Z</dcterms:created>
  <dcterms:modified xsi:type="dcterms:W3CDTF">2021-09-24T01:40:23Z</dcterms:modified>
</cp:coreProperties>
</file>