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1417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<sst xmlns="http://schemas.openxmlformats.org/spreadsheetml/2006/main" count="3291" uniqueCount="888">
  <si>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</si>
  <si>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</si>
  <si>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</si>
  <si>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</si>
  <si>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</si>
  <si>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</si>
  <si>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</si>
  <si>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</si>
  <si>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</si>
  <si>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</si>
  <si>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</si>
  <si>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</si>
  <si>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</si>
  <si>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</si>
  <si>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</si>
  <si>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</si>
  <si>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</si>
  <si>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</si>
  <si>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</si>
  <si>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</si>
  <si>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</si>
  <si>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</si>
  <si>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</si>
  <si>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</si>
  <si>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</si>
  <si>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</si>
  <si>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</si>
  <si>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</si>
  <si>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</si>
  <si>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</si>
  <si>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</si>
  <si>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</si>
  <si>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</si>
  <si>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</si>
  <si>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</si>
  <si>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</si>
  <si>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</si>
  <si>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</si>
  <si>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</si>
  <si>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</si>
  <si>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</si>
  <si>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</si>
  <si>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</si>
  <si>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</si>
  <si>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</si>
  <si>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</si>
  <si>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</si>
  <si>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</si>
  <si>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</si>
  <si>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</si>
  <si>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</si>
  <si>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</si>
  <si>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</si>
  <si>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</si>
  <si>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</si>
  <si>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</si>
  <si>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</si>
  <si>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</si>
  <si>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</si>
  <si>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</si>
  <si>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</si>
  <si>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</si>
  <si>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</si>
  <si>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</si>
  <si>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</si>
  <si>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</si>
  <si>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</si>
  <si>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</si>
  <si>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</si>
  <si>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</si>
  <si>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</si>
  <si>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</si>
  <si>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</si>
  <si>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</si>
  <si>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</si>
  <si>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</si>
  <si>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</si>
  <si>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</si>
  <si>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</si>
  <si>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</si>
  <si>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</si>
  <si>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</si>
  <si>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</si>
  <si>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</si>
  <si>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</si>
  <si>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</si>
  <si>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</si>
  <si>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</si>
  <si>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</si>
  <si>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</si>
  <si>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</si>
  <si>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</si>
  <si>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</si>
  <si>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</si>
  <si>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</si>
  <si>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</si>
  <si>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</si>
  <si>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</si>
  <si>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</si>
  <si>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</si>
  <si>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</si>
  <si>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</si>
  <si>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</si>
  <si>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</si>
  <si>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</si>
  <si>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</si>
  <si>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</si>
  <si>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</si>
  <si>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</si>
  <si>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</si>
  <si>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</si>
  <si>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</si>
  <si>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</si>
  <si>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</si>
  <si>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</si>
  <si>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</si>
  <si>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</si>
  <si>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</si>
  <si>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</si>
  <si>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</si>
  <si>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</si>
  <si>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</si>
  <si>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</si>
  <si>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</si>
  <si>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</si>
  <si>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</si>
  <si>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</si>
  <si>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</si>
  <si>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</si>
  <si>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</si>
  <si>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</si>
  <si>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</si>
  <si>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</si>
  <si>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</si>
  <si>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</si>
  <si>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</si>
  <si>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</si>
  <si>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</si>
  <si>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</si>
  <si>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</si>
  <si>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</si>
  <si>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</si>
  <si>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</si>
  <si>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</si>
  <si>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</si>
  <si>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</si>
  <si>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</si>
  <si>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</si>
  <si>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</si>
  <si>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</si>
  <si>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</si>
  <si>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</si>
  <si>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</si>
  <si>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</si>
  <si>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</si>
  <si>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</si>
  <si>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</si>
  <si>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</si>
  <si>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</si>
  <si>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</si>
  <si>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</si>
  <si>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</si>
  <si>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</si>
  <si>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</si>
  <si>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</si>
  <si>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</si>
  <si>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</si>
  <si>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</si>
  <si>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</si>
  <si>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</si>
  <si>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</si>
  <si>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</si>
  <si>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</si>
  <si>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</si>
  <si>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</si>
  <si>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</si>
  <si>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</si>
  <si>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</si>
  <si>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</si>
  <si>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</si>
  <si>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</si>
  <si>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</si>
  <si>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</si>
  <si>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</si>
  <si>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</si>
  <si>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</si>
  <si>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</si>
  <si>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</si>
  <si>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</si>
  <si>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</si>
  <si>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</si>
  <si>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</si>
  <si>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</si>
  <si>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</si>
  <si>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</si>
  <si>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</si>
  <si>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</si>
  <si>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</si>
  <si>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</si>
  <si>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</si>
  <si>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</si>
  <si>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</si>
  <si>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</si>
  <si>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</si>
  <si>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</si>
  <si>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</si>
  <si>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</si>
  <si>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</si>
  <si>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</si>
  <si>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</si>
  <si>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</si>
  <si>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</si>
  <si>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</si>
  <si>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</si>
  <si>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</si>
  <si>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</si>
  <si>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</si>
  <si>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</si>
  <si>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</si>
  <si>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</si>
  <si>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</si>
  <si>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</si>
  <si>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</si>
  <si>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</si>
  <si>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</si>
  <si>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</si>
  <si>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</si>
  <si>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</si>
  <si>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</si>
  <si>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</si>
  <si>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</si>
  <si>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</si>
  <si>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</si>
  <si>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</si>
  <si>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</si>
  <si>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</si>
  <si>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</si>
  <si>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</si>
  <si>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</si>
  <si>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</si>
  <si>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</si>
  <si>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</si>
  <si>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</si>
  <si>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</si>
  <si>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</si>
  <si>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</si>
  <si>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</si>
  <si>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</si>
  <si>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</si>
  <si>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</si>
  <si>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</si>
  <si>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</si>
  <si>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</si>
  <si>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</si>
  <si>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</si>
  <si>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</si>
  <si>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</si>
  <si>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</si>
  <si>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</si>
  <si>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</si>
  <si>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</si>
  <si>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</si>
  <si>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</si>
  <si>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</si>
  <si>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</si>
  <si>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</si>
  <si>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</si>
  <si>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</si>
  <si>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</si>
  <si>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</si>
  <si>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</si>
  <si>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</si>
  <si>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</si>
  <si>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</si>
  <si>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</si>
  <si>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</si>
  <si>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</si>
  <si>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</si>
  <si>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</si>
  <si>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</si>
  <si>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</si>
  <si>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</si>
  <si>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</si>
  <si>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</si>
  <si>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</si>
  <si>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</si>
  <si>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</si>
  <si>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</si>
  <si>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</si>
  <si>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</si>
  <si>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</si>
  <si>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</si>
  <si>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</si>
  <si>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</si>
  <si>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</si>
  <si>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</si>
  <si>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</si>
  <si>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</si>
  <si>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</si>
  <si>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</si>
  <si>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</si>
  <si>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</si>
  <si>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</si>
  <si>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</si>
  <si>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</si>
  <si>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</si>
  <si>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</si>
  <si>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</si>
  <si>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</si>
  <si>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</si>
  <si>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</si>
  <si>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</si>
  <si>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</si>
  <si>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</si>
  <si>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</si>
  <si>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</si>
  <si>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</si>
  <si>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</si>
  <si>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</si>
  <si>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</si>
  <si>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</si>
  <si>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</si>
  <si>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</si>
  <si>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</si>
  <si>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</si>
  <si>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</si>
  <si>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</si>
  <si>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</si>
  <si>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</si>
  <si>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</si>
  <si>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</si>
  <si>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</si>
  <si>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</si>
  <si>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</si>
  <si>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</si>
  <si>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</si>
  <si>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</si>
  <si>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</si>
  <si>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</si>
  <si>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</si>
  <si>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</si>
  <si>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</si>
  <si>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</si>
  <si>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</si>
  <si>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</si>
  <si>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</si>
  <si>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</si>
  <si>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</si>
  <si>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</si>
  <si>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</si>
  <si>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</si>
  <si>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</si>
  <si>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</si>
  <si>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</si>
  <si>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</si>
  <si>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</si>
  <si>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</si>
  <si>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</si>
  <si>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</si>
  <si>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</si>
  <si>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</si>
  <si>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</si>
  <si>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</si>
  <si>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</si>
  <si>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</si>
  <si>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</si>
  <si>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</si>
  <si>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</si>
  <si>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</si>
  <si>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</si>
  <si>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</si>
  <si>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</si>
  <si>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</si>
  <si>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</si>
  <si>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</si>
  <si>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</si>
  <si>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</si>
  <si>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</si>
  <si>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</si>
  <si>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</si>
  <si>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</si>
  <si>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</si>
  <si>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</si>
  <si>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</si>
  <si>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</si>
  <si>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</si>
  <si>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</si>
  <si>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</si>
  <si>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</si>
  <si>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</si>
  <si>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</si>
  <si>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</si>
  <si>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</si>
  <si>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</si>
  <si>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</si>
  <si>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</si>
  <si>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</si>
  <si>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</si>
  <si>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</si>
  <si>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</si>
  <si>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</si>
  <si>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</si>
  <si>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</si>
  <si>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</si>
  <si>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</si>
  <si>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</si>
  <si>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</si>
  <si>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</si>
  <si>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</si>
  <si>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</si>
  <si>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</si>
  <si>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</si>
  <si>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</si>
  <si>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</si>
  <si>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</si>
  <si>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</si>
  <si>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</si>
  <si>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</si>
  <si>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</si>
  <si>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</si>
  <si>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</si>
  <si>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</si>
  <si>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</si>
  <si>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</si>
  <si>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</si>
  <si>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</si>
  <si>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</si>
  <si>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</si>
  <si>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</si>
  <si>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</si>
  <si>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</si>
  <si>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</si>
  <si>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</si>
  <si>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</si>
  <si>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</si>
  <si>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</si>
  <si>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</si>
  <si>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</si>
  <si>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</si>
  <si>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</si>
  <si>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</si>
  <si>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</si>
  <si>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</si>
  <si>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</si>
  <si>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</si>
  <si>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</si>
  <si>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</si>
  <si>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</si>
  <si>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</si>
  <si>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</si>
  <si>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</si>
  <si>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</si>
  <si>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</si>
  <si>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</si>
  <si>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</si>
  <si>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</si>
  <si>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</si>
  <si>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</si>
  <si>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</si>
  <si>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</si>
  <si>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</si>
  <si>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</si>
  <si>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</si>
  <si>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</si>
  <si>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</si>
  <si>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</si>
  <si>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</si>
  <si>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</si>
  <si>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</si>
  <si>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</si>
  <si>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</si>
  <si>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</si>
  <si>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</si>
  <si>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</si>
  <si>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</si>
  <si>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</si>
  <si>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</si>
  <si>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</si>
  <si>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</si>
  <si>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</si>
  <si>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</si>
  <si>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</si>
  <si>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</si>
  <si>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</si>
  <si>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</si>
  <si>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</si>
  <si>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</si>
  <si>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</si>
  <si>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</si>
  <si>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</si>
  <si>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</si>
  <si>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</si>
  <si>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</si>
  <si>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</si>
  <si>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</si>
  <si>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</si>
  <si>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</si>
  <si>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</si>
  <si>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</si>
  <si>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</si>
  <si>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</si>
  <si>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</si>
  <si>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</si>
  <si>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</si>
  <si>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</si>
  <si>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</si>
  <si>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</si>
  <si>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</si>
  <si>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</si>
  <si>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</si>
  <si>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</si>
  <si>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</si>
  <si>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</si>
  <si>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</si>
  <si>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</si>
  <si>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</si>
  <si>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</si>
  <si>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</si>
  <si>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</si>
  <si>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</si>
  <si>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</si>
  <si>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</si>
  <si>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</si>
  <si>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</si>
  <si>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</si>
  <si>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</si>
  <si>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</si>
  <si>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</si>
  <si>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</si>
  <si>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</si>
  <si>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</si>
  <si>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</si>
  <si>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</si>
  <si>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</si>
  <si>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</si>
  <si>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</si>
  <si>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</si>
  <si>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</si>
  <si>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</si>
  <si>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</si>
  <si>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</si>
  <si>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</si>
  <si>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</si>
  <si>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</si>
  <si>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</si>
  <si>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</si>
  <si>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</si>
  <si>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</si>
  <si>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</si>
  <si>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</si>
  <si>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</si>
  <si>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</si>
  <si>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</si>
  <si>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</si>
  <si>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</si>
  <si>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</si>
  <si>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</si>
  <si>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</si>
  <si>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</si>
  <si>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</si>
  <si>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</si>
  <si>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</si>
  <si>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</si>
  <si>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</si>
  <si>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</si>
  <si>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</si>
  <si>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</si>
  <si>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</si>
  <si>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</si>
  <si>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</si>
  <si>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</si>
  <si>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</si>
  <si>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</si>
  <si>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</si>
  <si>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</si>
  <si>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</si>
  <si>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</si>
  <si>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</si>
  <si>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</si>
  <si>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</si>
  <si>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</si>
  <si>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</si>
  <si>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</si>
  <si>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</si>
  <si>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</si>
  <si>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</si>
  <si>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</si>
  <si>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</si>
  <si>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</si>
  <si>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</si>
  <si>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</si>
  <si>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</si>
  <si>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</si>
  <si>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</si>
  <si>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</si>
  <si>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</si>
  <si>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</si>
  <si>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</si>
  <si>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</si>
  <si>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</si>
  <si>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</si>
  <si>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</si>
  <si>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</si>
  <si>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</si>
  <si>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</si>
  <si>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</si>
  <si>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</si>
  <si>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</si>
  <si>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</si>
  <si>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</si>
  <si>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</si>
  <si>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</si>
  <si>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</si>
  <si>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</si>
  <si>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</si>
  <si>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</si>
  <si>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</si>
  <si>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</si>
  <si>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</si>
  <si>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</si>
  <si>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</si>
  <si>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</si>
  <si>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</si>
  <si>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</si>
  <si>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</si>
  <si>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</si>
  <si>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</si>
  <si>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</si>
  <si>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</si>
  <si>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</si>
  <si>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</si>
  <si>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</si>
  <si>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</si>
  <si>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</si>
  <si>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</si>
  <si>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</si>
  <si>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</si>
  <si>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</si>
  <si>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</si>
  <si>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</si>
  <si>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</si>
  <si>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</si>
  <si>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</si>
  <si>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</si>
  <si>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</si>
  <si>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</si>
  <si>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</si>
  <si>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</si>
  <si>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</si>
  <si>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</si>
  <si>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</si>
  <si>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</si>
  <si>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</si>
  <si>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</si>
  <si>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</si>
  <si>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</si>
  <si>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</si>
  <si>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</si>
  <si>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</si>
  <si>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</si>
  <si>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</si>
  <si>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</si>
  <si>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</si>
  <si>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</si>
  <si>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</si>
  <si>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</si>
  <si>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</si>
  <si>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</si>
  <si>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</si>
  <si>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</si>
  <si>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</si>
  <si>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</si>
  <si>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</si>
  <si>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</si>
  <si>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</si>
  <si>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</si>
  <si>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</si>
  <si>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</si>
  <si>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</si>
  <si>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</si>
  <si>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</si>
  <si>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</si>
  <si>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</si>
  <si>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</si>
  <si>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</si>
  <si>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</si>
  <si>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</si>
  <si>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</si>
  <si>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</si>
  <si>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</si>
  <si>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</si>
  <si>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</si>
  <si>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</si>
  <si>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</si>
  <si>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</si>
  <si>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</si>
  <si>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</si>
  <si>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</si>
  <si>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</si>
  <si>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</si>
  <si>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</si>
  <si>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</si>
  <si>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</si>
  <si>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</si>
  <si>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</si>
  <si>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</si>
  <si>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</si>
  <si>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</si>
  <si>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</si>
  <si>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</si>
  <si>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t>
  </si>
  <si>
    <t>スポーツ振興事業委託費</t>
  </si>
  <si>
    <t>諸謝金</t>
  </si>
  <si>
    <t>職員旅費</t>
  </si>
  <si>
    <t>委員等旅費</t>
  </si>
  <si>
    <t>庁費</t>
  </si>
  <si>
    <t xml:space="preserve">医・科学サポート等の支援プログラムの主な対象となる女性トップアスリート層において、女性特有の疾病である無月経を含む月経周期異常のアスリートの占める割合
</t>
  </si>
  <si>
    <t>女性トップアスリートを対象とし、国際競技大会前に行われるメディカルチェックの問診票を集計</t>
  </si>
  <si>
    <t>外部有識者によって有効と評価された調査研究の割合
※H29年度から実施</t>
  </si>
  <si>
    <t>外部有識者によって構成される審査委員会にて評価を実施</t>
  </si>
  <si>
    <t xml:space="preserve">女性アスリートサポートシステム利用者アンケートにて支援に対する満足度を５段階評価し、４以上の評価の割合
</t>
  </si>
  <si>
    <t>利用者アンケート調査を実施</t>
  </si>
  <si>
    <t>ママアスリートのオリ・パラ大会への出場人数</t>
  </si>
  <si>
    <t>人</t>
  </si>
  <si>
    <t>オリ・パラ出場者のうち、支援プログラム対象者を集計
※29年度は冬季大会の出場人数</t>
  </si>
  <si>
    <t>オリ・パラ大会日本選手団における女性コーチの割合</t>
  </si>
  <si>
    <t>件</t>
  </si>
  <si>
    <t>女性アスリートの戦略的強化に向けた調査研究
事業執行額／調査研究件数</t>
    <phoneticPr fontId="5"/>
  </si>
  <si>
    <t>円</t>
  </si>
  <si>
    <t>104,364,000/9</t>
  </si>
  <si>
    <t>93,979,215/8</t>
  </si>
  <si>
    <t>女性アスリート支援プログラム
事業執行額／医学サポートシステムの利用人数
※H28年度以降の事業執行額は支援プログラムの額(人件費等の共通経費は除く)</t>
    <phoneticPr fontId="5"/>
  </si>
  <si>
    <t>　　円/人</t>
    <phoneticPr fontId="5"/>
  </si>
  <si>
    <t>80,583,769/55</t>
  </si>
  <si>
    <t>女性アスリート支援プログラム
事業執行額／ジュニアアスリート指導者向け講習会の参加人数
※H28年度以降の事業執行額は支援プログラムの額(人件費等の共通経費は除く)
※令和元年度よりストリーミング配信へ移行</t>
    <phoneticPr fontId="5"/>
  </si>
  <si>
    <t>80,583,769/359</t>
  </si>
  <si>
    <t>女性エリートコーチ育成プログラム
事業執行額／女性エリートコーチ育成プログラムの対象人数
※H28年度以降の事業執行額はエリートコーチプログラムの額(人件費等の共通経費は除く)</t>
    <phoneticPr fontId="5"/>
  </si>
  <si>
    <t>20,000,360/7</t>
  </si>
  <si>
    <t>20,265,886/8</t>
  </si>
  <si>
    <t>11　スポーツの振興</t>
    <phoneticPr fontId="5"/>
  </si>
  <si>
    <t>11-3 国際競技力の向上に向けた強力で持続可能な人材育成や環境整備</t>
    <phoneticPr fontId="5"/>
  </si>
  <si>
    <t>オリンピック競技大会における金メダル数（夏季）</t>
    <phoneticPr fontId="5"/>
  </si>
  <si>
    <t>パラリンピック競技大会における金メダル数（夏季）</t>
    <phoneticPr fontId="5"/>
  </si>
  <si>
    <t>オリンピック競技大会における金メダル数（冬季）</t>
  </si>
  <si>
    <t>パラリンピック競技大会における金メダル数（冬季）</t>
  </si>
  <si>
    <t>個</t>
  </si>
  <si>
    <t>個</t>
    <phoneticPr fontId="5"/>
  </si>
  <si>
    <t>本事業は、女性アスリートの戦略的強化に資する調査研究や医・科学サポート等の支援プログラムを実施することで、女性アスリートの競技力の向上を図ることを目的としているものであり、競技力の向上がオリンピック・パラリンピックにおいて過去最高の金メダル数を獲得する等優秀な成績を収めることにつながる。</t>
    <phoneticPr fontId="5"/>
  </si>
  <si>
    <t xml:space="preserve">
平成29年度公開プロセス対象事業　331女性アスリートの育成・支援プロジェクト　「事業全体の抜本的改善」
●事業内容はすばらしいが、目的と手段の関係が整合していない
　事業目的と手段について明確にするため、直接的な女性トップアスリートの競技力向上を図る「女性アスリート強化プログラム」については別事業に移管した。
●健康問題と競技レベルアップ問題が混在しているため、事業内容について契約面も含めて整理をする必要がある
　女性アスリートが健康で競技スポーツを継続できる環境を整備する内容として整理し、直接的な強化を図る「女性アスリート強化プログラム」は別事業に移管した。
●JSCに対する一括請負の内容についても、対外的にわかりやすく説明できるよう検証と見直しが必要である
　令和２年度より「女性エリートコーチ育成プログラム」及び「女性アスリート支援プログラム」の事業を分割し、JSCに限らず実施している。
●調査研究について、政策として必要なものに限定した取組が必要である
　競技団体等と連携し、強化現場に還元することを主目的とした調査研究を新たに導入した。
●本事業と並行して、女性アスリート全体における女性特有の課題を踏まえた支援事業を実施する必要がある
　女性アスリート全体の相談・受診環境改善に向け、産婦人科などを対象に女性アスリート特有の課題等に関する知識の普及のための講習会を開催する「女性スポーツ医学普及啓発プログラム」を実施した。
○本事業に係る関連情報掲載場所
　スポーツ庁HP「女性アスリートの育成・支援プロジェクト」　http://www.mext.go.jp/sports/b_menu/sports/mcatetop07/list/1411047.htm
</t>
  </si>
  <si>
    <t>新25-0030</t>
  </si>
  <si>
    <t>352</t>
  </si>
  <si>
    <t>344</t>
  </si>
  <si>
    <t>323</t>
  </si>
  <si>
    <t>○</t>
  </si>
  <si>
    <t>女性アスリートの育成・支援プロジェクト</t>
    <phoneticPr fontId="5"/>
  </si>
  <si>
    <t>平成25年度</t>
    <phoneticPr fontId="5"/>
  </si>
  <si>
    <t>終了予定なし</t>
    <phoneticPr fontId="5"/>
  </si>
  <si>
    <t>スポーツ庁</t>
    <phoneticPr fontId="5"/>
  </si>
  <si>
    <t>競技スポーツ課</t>
    <phoneticPr fontId="5"/>
  </si>
  <si>
    <t>47,428,559/140</t>
    <phoneticPr fontId="5"/>
  </si>
  <si>
    <t>69,408,664/7</t>
    <phoneticPr fontId="5"/>
  </si>
  <si>
    <t>-</t>
    <phoneticPr fontId="5"/>
  </si>
  <si>
    <t>29,006,690/12</t>
    <phoneticPr fontId="5"/>
  </si>
  <si>
    <t>女性アスリートの国際競技力向上に向けた支援を行う本事業は、オリンピック・パラリンピック競技大会等における女性アスリートの活躍につながるものであり、国民に誇りと喜び、夢と感動などをもたらすものである。また、ジュニア層を含む女性アスリートが健康で競技スポーツを継続できる環境を整備することは、国際大会で活躍する女性トップアスリート層の充実に資するとともに、スポーツを通じた女性の活躍促進という社会のニーズを反映したものである。</t>
    <phoneticPr fontId="5"/>
  </si>
  <si>
    <t>「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本事業は、各競技団体及び強化・調査研究機関等と連携を図りながら事業を進める必要があることから、国が総合的に推進していく必要がある。</t>
    <phoneticPr fontId="5"/>
  </si>
  <si>
    <t>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
また、複数年の研究については、初年度は企画競争による公募を実施し、2年度目からは随意契約となるが、事業遂行内容を適宜確認し、その妥当性を精査している。</t>
    <phoneticPr fontId="5"/>
  </si>
  <si>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</si>
  <si>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</si>
  <si>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全項目において、見込みに見合った活動実績となっている。</t>
    <phoneticPr fontId="5"/>
  </si>
  <si>
    <t>調査研究及び支援プログラムともに、主に委託先が業務に必要な活動・人件費等の支出を行っており、一部、特殊な専門技術を要する業務について、専門業者や競技団体に再委託を行っている。</t>
    <rPh sb="29" eb="31">
      <t>カツドウ</t>
    </rPh>
    <phoneticPr fontId="5"/>
  </si>
  <si>
    <t>B.独立行政法人日本スポーツ振興センター</t>
    <rPh sb="2" eb="4">
      <t>ドクリツ</t>
    </rPh>
    <rPh sb="4" eb="6">
      <t>ギョウセイ</t>
    </rPh>
    <rPh sb="6" eb="8">
      <t>ホウジン</t>
    </rPh>
    <rPh sb="8" eb="10">
      <t>ニホン</t>
    </rPh>
    <rPh sb="14" eb="16">
      <t>シンコウ</t>
    </rPh>
    <phoneticPr fontId="5"/>
  </si>
  <si>
    <t>C.日本体育大学</t>
    <rPh sb="2" eb="8">
      <t>ニッポンタイイクダイガク</t>
    </rPh>
    <phoneticPr fontId="5"/>
  </si>
  <si>
    <t>女性アスリートの戦略的強化に向けた調査研究</t>
    <phoneticPr fontId="5"/>
  </si>
  <si>
    <t>女性アスリート支援プログラム</t>
    <rPh sb="0" eb="2">
      <t>ジョセイ</t>
    </rPh>
    <rPh sb="7" eb="9">
      <t>シエン</t>
    </rPh>
    <phoneticPr fontId="5"/>
  </si>
  <si>
    <t>女性エリートコーチ育成プログラム</t>
    <rPh sb="0" eb="2">
      <t>ジョセイ</t>
    </rPh>
    <rPh sb="9" eb="11">
      <t>イクセイ</t>
    </rPh>
    <phoneticPr fontId="5"/>
  </si>
  <si>
    <t>学校法人早稲田大学</t>
    <rPh sb="0" eb="2">
      <t>ガッコウ</t>
    </rPh>
    <rPh sb="2" eb="4">
      <t>ホウジン</t>
    </rPh>
    <rPh sb="4" eb="7">
      <t>ワセダ</t>
    </rPh>
    <rPh sb="7" eb="9">
      <t>ダイガク</t>
    </rPh>
    <phoneticPr fontId="5"/>
  </si>
  <si>
    <t>日本体育大学</t>
    <rPh sb="0" eb="2">
      <t>ニッポン</t>
    </rPh>
    <rPh sb="2" eb="4">
      <t>タイイク</t>
    </rPh>
    <rPh sb="4" eb="6">
      <t>ダイガク</t>
    </rPh>
    <phoneticPr fontId="5"/>
  </si>
  <si>
    <t>国立大学法人東京大学</t>
    <rPh sb="0" eb="2">
      <t>コクリツ</t>
    </rPh>
    <rPh sb="2" eb="4">
      <t>ダイガク</t>
    </rPh>
    <rPh sb="4" eb="6">
      <t>ホウジン</t>
    </rPh>
    <rPh sb="6" eb="8">
      <t>トウキョウ</t>
    </rPh>
    <rPh sb="8" eb="10">
      <t>ダイガク</t>
    </rPh>
    <phoneticPr fontId="5"/>
  </si>
  <si>
    <t>独立行政法人日本スポーツ振興センター</t>
    <rPh sb="0" eb="8">
      <t>ドクリツギョウセイホウジンニホン</t>
    </rPh>
    <rPh sb="12" eb="14">
      <t>シンコウ</t>
    </rPh>
    <phoneticPr fontId="5"/>
  </si>
  <si>
    <t>学校法人新潟総合学園</t>
    <rPh sb="0" eb="2">
      <t>ガッコウ</t>
    </rPh>
    <rPh sb="2" eb="4">
      <t>ホウジン</t>
    </rPh>
    <rPh sb="4" eb="6">
      <t>ニイガタ</t>
    </rPh>
    <rPh sb="6" eb="8">
      <t>ソウゴウ</t>
    </rPh>
    <rPh sb="8" eb="10">
      <t>ガクエン</t>
    </rPh>
    <phoneticPr fontId="5"/>
  </si>
  <si>
    <t>独立行政法人国立病院機構西別府病院</t>
    <rPh sb="0" eb="2">
      <t>ドクリツ</t>
    </rPh>
    <rPh sb="2" eb="4">
      <t>ギョウセイ</t>
    </rPh>
    <rPh sb="4" eb="6">
      <t>ホウジン</t>
    </rPh>
    <rPh sb="6" eb="8">
      <t>コクリツ</t>
    </rPh>
    <rPh sb="8" eb="10">
      <t>ビョウイン</t>
    </rPh>
    <rPh sb="10" eb="12">
      <t>キコウ</t>
    </rPh>
    <rPh sb="12" eb="15">
      <t>ニシベップ</t>
    </rPh>
    <rPh sb="15" eb="17">
      <t>ビョウイン</t>
    </rPh>
    <phoneticPr fontId="5"/>
  </si>
  <si>
    <t>学校法人立命館</t>
    <rPh sb="0" eb="2">
      <t>ガッコウ</t>
    </rPh>
    <rPh sb="2" eb="4">
      <t>ホウジン</t>
    </rPh>
    <rPh sb="4" eb="7">
      <t>リツメイカン</t>
    </rPh>
    <phoneticPr fontId="5"/>
  </si>
  <si>
    <t>A.学校法人早稲田大学</t>
    <rPh sb="2" eb="4">
      <t>ガッコウ</t>
    </rPh>
    <rPh sb="4" eb="6">
      <t>ホウジン</t>
    </rPh>
    <rPh sb="6" eb="11">
      <t>ワセダダイガク</t>
    </rPh>
    <phoneticPr fontId="5"/>
  </si>
  <si>
    <t>人件費</t>
    <rPh sb="0" eb="3">
      <t>ジンケンヒ</t>
    </rPh>
    <phoneticPr fontId="5"/>
  </si>
  <si>
    <t>研究助手、リサーチアシスタント、研究補助</t>
    <rPh sb="0" eb="2">
      <t>ケンキュウ</t>
    </rPh>
    <rPh sb="2" eb="4">
      <t>ジョシュ</t>
    </rPh>
    <rPh sb="16" eb="18">
      <t>ケンキュウ</t>
    </rPh>
    <rPh sb="18" eb="20">
      <t>ホジョ</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</si>
  <si>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</si>
  <si>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</si>
  <si>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</si>
  <si>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一般管理費</t>
    <rPh sb="0" eb="2">
      <t>イッパン</t>
    </rPh>
    <rPh sb="2" eb="5">
      <t>カンリヒ</t>
    </rPh>
    <phoneticPr fontId="5"/>
  </si>
  <si>
    <t>人件費不課税相当額</t>
    <rPh sb="0" eb="3">
      <t>ジンケンヒ</t>
    </rPh>
    <rPh sb="3" eb="6">
      <t>フカゼイ</t>
    </rPh>
    <rPh sb="6" eb="8">
      <t>ソウトウ</t>
    </rPh>
    <rPh sb="8" eb="9">
      <t>ガク</t>
    </rPh>
    <phoneticPr fontId="5"/>
  </si>
  <si>
    <t>雑役務費</t>
    <rPh sb="0" eb="1">
      <t>ザツ</t>
    </rPh>
    <rPh sb="1" eb="4">
      <t>エキムヒ</t>
    </rPh>
    <phoneticPr fontId="5"/>
  </si>
  <si>
    <t>その他</t>
    <rPh sb="2" eb="3">
      <t>ホカ</t>
    </rPh>
    <phoneticPr fontId="5"/>
  </si>
  <si>
    <t>事務経費総額の10％</t>
    <rPh sb="0" eb="2">
      <t>ジム</t>
    </rPh>
    <rPh sb="2" eb="4">
      <t>ケイヒ</t>
    </rPh>
    <rPh sb="4" eb="6">
      <t>ソウガク</t>
    </rPh>
    <phoneticPr fontId="5"/>
  </si>
  <si>
    <t>契約職員、事務職員、非常勤職員</t>
    <rPh sb="0" eb="2">
      <t>ケイヤク</t>
    </rPh>
    <rPh sb="2" eb="4">
      <t>ショクイン</t>
    </rPh>
    <rPh sb="5" eb="7">
      <t>ジム</t>
    </rPh>
    <rPh sb="7" eb="9">
      <t>ショクイン</t>
    </rPh>
    <rPh sb="10" eb="13">
      <t>ヒジョウキン</t>
    </rPh>
    <rPh sb="13" eb="15">
      <t>ショクイン</t>
    </rPh>
    <phoneticPr fontId="5"/>
  </si>
  <si>
    <t>学会参加費、カンファレンスブース代</t>
    <rPh sb="0" eb="2">
      <t>ガッカイ</t>
    </rPh>
    <rPh sb="2" eb="4">
      <t>サンカ</t>
    </rPh>
    <rPh sb="4" eb="5">
      <t>ヒ</t>
    </rPh>
    <rPh sb="16" eb="17">
      <t>ダイ</t>
    </rPh>
    <phoneticPr fontId="5"/>
  </si>
  <si>
    <t>子育て期における育児サポートの環境整備</t>
    <rPh sb="0" eb="2">
      <t>コソダ</t>
    </rPh>
    <rPh sb="3" eb="4">
      <t>キ</t>
    </rPh>
    <rPh sb="8" eb="10">
      <t>イクジ</t>
    </rPh>
    <rPh sb="15" eb="17">
      <t>カンキョウ</t>
    </rPh>
    <rPh sb="17" eb="19">
      <t>セイビ</t>
    </rPh>
    <phoneticPr fontId="5"/>
  </si>
  <si>
    <t>子育て期における育児サポートの環境整備</t>
    <phoneticPr fontId="5"/>
  </si>
  <si>
    <t>-</t>
    <phoneticPr fontId="5"/>
  </si>
  <si>
    <t>公益社団法人日本カーリング協会</t>
    <phoneticPr fontId="5"/>
  </si>
  <si>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5"/>
  </si>
  <si>
    <t>E.公益財団法人日本障がい者スポーツ協会</t>
    <rPh sb="2" eb="4">
      <t>コウエキ</t>
    </rPh>
    <rPh sb="4" eb="6">
      <t>ザイダン</t>
    </rPh>
    <rPh sb="6" eb="8">
      <t>ホウジン</t>
    </rPh>
    <rPh sb="8" eb="10">
      <t>ニホン</t>
    </rPh>
    <rPh sb="10" eb="11">
      <t>ショウ</t>
    </rPh>
    <rPh sb="13" eb="14">
      <t>シャ</t>
    </rPh>
    <rPh sb="18" eb="20">
      <t>キョウカイ</t>
    </rPh>
    <phoneticPr fontId="5"/>
  </si>
  <si>
    <t>借損料</t>
    <rPh sb="0" eb="3">
      <t>シャクソンリョウ</t>
    </rPh>
    <phoneticPr fontId="5"/>
  </si>
  <si>
    <t>託児室の設置</t>
    <rPh sb="0" eb="3">
      <t>タクジシツ</t>
    </rPh>
    <rPh sb="4" eb="6">
      <t>セッチ</t>
    </rPh>
    <phoneticPr fontId="5"/>
  </si>
  <si>
    <t>消費税相当額</t>
    <rPh sb="0" eb="6">
      <t>ショウヒゼイソウトウガク</t>
    </rPh>
    <phoneticPr fontId="5"/>
  </si>
  <si>
    <t>特別研究員給与、事務補助員、社会保険料</t>
    <rPh sb="0" eb="2">
      <t>トクベツ</t>
    </rPh>
    <rPh sb="2" eb="5">
      <t>ケンキュウイン</t>
    </rPh>
    <rPh sb="5" eb="7">
      <t>キュウヨ</t>
    </rPh>
    <rPh sb="8" eb="10">
      <t>ジム</t>
    </rPh>
    <rPh sb="10" eb="13">
      <t>ホジョイン</t>
    </rPh>
    <rPh sb="14" eb="19">
      <t>シャカイホケンリョウ</t>
    </rPh>
    <phoneticPr fontId="5"/>
  </si>
  <si>
    <t>事業費全体の10％</t>
    <rPh sb="0" eb="3">
      <t>ジギョウヒ</t>
    </rPh>
    <rPh sb="3" eb="5">
      <t>ゼンタイ</t>
    </rPh>
    <phoneticPr fontId="5"/>
  </si>
  <si>
    <t>D.独立行政法人日本スポーツ振興センター</t>
    <rPh sb="2" eb="8">
      <t>ドクリツギョウセイホウジン</t>
    </rPh>
    <rPh sb="8" eb="10">
      <t>ニホン</t>
    </rPh>
    <rPh sb="14" eb="16">
      <t>シンコウ</t>
    </rPh>
    <phoneticPr fontId="5"/>
  </si>
  <si>
    <t>消耗品費</t>
    <rPh sb="0" eb="3">
      <t>ショウモウヒン</t>
    </rPh>
    <rPh sb="3" eb="4">
      <t>ヒ</t>
    </rPh>
    <phoneticPr fontId="5"/>
  </si>
  <si>
    <t>調査に係る消耗品一式</t>
    <rPh sb="0" eb="2">
      <t>チョウサ</t>
    </rPh>
    <rPh sb="3" eb="4">
      <t>カカワ</t>
    </rPh>
    <rPh sb="5" eb="8">
      <t>ショウモウヒン</t>
    </rPh>
    <rPh sb="8" eb="10">
      <t>イッシキ</t>
    </rPh>
    <phoneticPr fontId="5"/>
  </si>
  <si>
    <t>研究者および競技団体関係者、アスリート等を対象としたカンファレンスを開催し、本事業の成果発表や情報提供を行った。また、ポータルサイトにおいて、調査研究や各プログラムの成果を掲載し、SNS等を活用して広く発信することにより、成果の普及に努めた。</t>
    <rPh sb="34" eb="36">
      <t>カイサイ</t>
    </rPh>
    <rPh sb="38" eb="39">
      <t>ホン</t>
    </rPh>
    <rPh sb="39" eb="41">
      <t>ジギョウ</t>
    </rPh>
    <rPh sb="47" eb="49">
      <t>ジョウホウ</t>
    </rPh>
    <rPh sb="49" eb="51">
      <t>テイキョウ</t>
    </rPh>
    <rPh sb="86" eb="88">
      <t>ケイサイ</t>
    </rPh>
    <rPh sb="93" eb="94">
      <t>トウ</t>
    </rPh>
    <rPh sb="95" eb="97">
      <t>カツヨウ</t>
    </rPh>
    <rPh sb="114" eb="116">
      <t>フキュウ</t>
    </rPh>
    <phoneticPr fontId="5"/>
  </si>
  <si>
    <t>課題を抱える女性アスリートや指導者等に対して、スポーツ医科学分野を中心とした専門的なサポートを行っているため、実施できる手段や委託先は限定的であるが、毎年度、低コストかつ効率的な事業運営を行えるよう、事業内容や実施体制の見直し・改善を行っている。</t>
    <rPh sb="0" eb="2">
      <t>カダイ</t>
    </rPh>
    <rPh sb="3" eb="4">
      <t>カカ</t>
    </rPh>
    <rPh sb="6" eb="8">
      <t>ジョセイ</t>
    </rPh>
    <rPh sb="38" eb="41">
      <t>センモンテキ</t>
    </rPh>
    <rPh sb="102" eb="104">
      <t>ナイヨウ</t>
    </rPh>
    <phoneticPr fontId="5"/>
  </si>
  <si>
    <t>本事業は、スポーツ基本計画の「中長期の強化戦略に基づく競技力強化を支援するシステムの確立」において、女性トップアスリートの競技力向上への支援の必要性が明記されており、政策の優先度が極めて高い事業である。</t>
    <phoneticPr fontId="5"/>
  </si>
  <si>
    <t>カンファレンス及びホームページでの一元的な管理・発信により、団体間での連携や情報共有を促進し、事業全体の効率化を推進している。</t>
    <rPh sb="7" eb="8">
      <t>オヨ</t>
    </rPh>
    <rPh sb="17" eb="20">
      <t>イチゲンテキ</t>
    </rPh>
    <rPh sb="21" eb="23">
      <t>カンリ</t>
    </rPh>
    <rPh sb="24" eb="26">
      <t>ハッシン</t>
    </rPh>
    <rPh sb="30" eb="32">
      <t>ダンタイ</t>
    </rPh>
    <rPh sb="32" eb="33">
      <t>カン</t>
    </rPh>
    <rPh sb="35" eb="37">
      <t>レンケイ</t>
    </rPh>
    <rPh sb="38" eb="40">
      <t>ジョウホウ</t>
    </rPh>
    <rPh sb="40" eb="42">
      <t>キョウユウ</t>
    </rPh>
    <rPh sb="43" eb="45">
      <t>ソクシン</t>
    </rPh>
    <rPh sb="47" eb="49">
      <t>ジギョウ</t>
    </rPh>
    <rPh sb="49" eb="51">
      <t>ゼンタイ</t>
    </rPh>
    <rPh sb="52" eb="55">
      <t>コウリツカ</t>
    </rPh>
    <rPh sb="56" eb="58">
      <t>スイシン</t>
    </rPh>
    <phoneticPr fontId="5"/>
  </si>
  <si>
    <t>女性アスリートの国際競技力向上については、各プログラムの対象アスリートが国際大会で上位の成績を収めるなど、一定の成果が認められている。また、支援プログラムにおいては、婦人科医等により相談体制の構築や産後復帰に向けたトレーニングプログラム等を通じて、ジュニア層を含む女性アスリートが健康で競技スポーツを継続できる環境整備を実施している。</t>
    <rPh sb="21" eb="22">
      <t>カク</t>
    </rPh>
    <rPh sb="36" eb="38">
      <t>コクサイ</t>
    </rPh>
    <rPh sb="38" eb="40">
      <t>タイカイ</t>
    </rPh>
    <rPh sb="41" eb="43">
      <t>ジョウイ</t>
    </rPh>
    <rPh sb="44" eb="46">
      <t>セイセキ</t>
    </rPh>
    <rPh sb="47" eb="48">
      <t>オサ</t>
    </rPh>
    <rPh sb="53" eb="55">
      <t>イッテイ</t>
    </rPh>
    <rPh sb="70" eb="72">
      <t>シエン</t>
    </rPh>
    <rPh sb="83" eb="86">
      <t>フジンカ</t>
    </rPh>
    <rPh sb="86" eb="87">
      <t>イ</t>
    </rPh>
    <rPh sb="87" eb="88">
      <t>トウ</t>
    </rPh>
    <rPh sb="91" eb="93">
      <t>ソウダン</t>
    </rPh>
    <rPh sb="93" eb="95">
      <t>タイセイ</t>
    </rPh>
    <rPh sb="96" eb="98">
      <t>コウチク</t>
    </rPh>
    <rPh sb="101" eb="103">
      <t>フッキ</t>
    </rPh>
    <rPh sb="104" eb="105">
      <t>ム</t>
    </rPh>
    <rPh sb="118" eb="119">
      <t>トウ</t>
    </rPh>
    <rPh sb="120" eb="121">
      <t>ツウ</t>
    </rPh>
    <rPh sb="160" eb="162">
      <t>ジッシ</t>
    </rPh>
    <phoneticPr fontId="5"/>
  </si>
  <si>
    <t>82,863,024/8</t>
    <phoneticPr fontId="5"/>
  </si>
  <si>
    <t>21,250,471/12</t>
    <phoneticPr fontId="5"/>
  </si>
  <si>
    <t>無</t>
  </si>
  <si>
    <t>‐</t>
  </si>
  <si>
    <t>雑役務費</t>
    <rPh sb="0" eb="1">
      <t>ザツ</t>
    </rPh>
    <rPh sb="1" eb="3">
      <t>エキム</t>
    </rPh>
    <rPh sb="3" eb="4">
      <t>ヒ</t>
    </rPh>
    <phoneticPr fontId="5"/>
  </si>
  <si>
    <t>託児費用、通訳業務、webサイト構築費用</t>
    <rPh sb="0" eb="2">
      <t>タクジ</t>
    </rPh>
    <rPh sb="2" eb="4">
      <t>ヒヨウ</t>
    </rPh>
    <rPh sb="5" eb="7">
      <t>ツウヤク</t>
    </rPh>
    <rPh sb="7" eb="9">
      <t>ギョウム</t>
    </rPh>
    <rPh sb="16" eb="18">
      <t>コウチク</t>
    </rPh>
    <rPh sb="18" eb="19">
      <t>ヒ</t>
    </rPh>
    <rPh sb="19" eb="20">
      <t>ヨウ</t>
    </rPh>
    <phoneticPr fontId="5"/>
  </si>
  <si>
    <t>学校法人順天堂大学</t>
    <rPh sb="0" eb="4">
      <t>ガッコウホウジン</t>
    </rPh>
    <rPh sb="4" eb="7">
      <t>ジュンテンドウ</t>
    </rPh>
    <rPh sb="7" eb="9">
      <t>ダイガク</t>
    </rPh>
    <phoneticPr fontId="5"/>
  </si>
  <si>
    <t>独立行政法人日本スポーツ振興センター</t>
    <rPh sb="0" eb="6">
      <t>ドクリツギョウセイホウジン</t>
    </rPh>
    <rPh sb="6" eb="8">
      <t>ニホン</t>
    </rPh>
    <rPh sb="12" eb="14">
      <t>シンコウ</t>
    </rPh>
    <phoneticPr fontId="5"/>
  </si>
  <si>
    <t>一般社団法人日本トップリーグ連携機構</t>
    <rPh sb="0" eb="2">
      <t>イッパン</t>
    </rPh>
    <rPh sb="2" eb="4">
      <t>シャダン</t>
    </rPh>
    <rPh sb="4" eb="6">
      <t>ホウジン</t>
    </rPh>
    <rPh sb="6" eb="8">
      <t>ニホン</t>
    </rPh>
    <rPh sb="14" eb="16">
      <t>レンケイ</t>
    </rPh>
    <rPh sb="16" eb="18">
      <t>キコウ</t>
    </rPh>
    <phoneticPr fontId="5"/>
  </si>
  <si>
    <t>64,527,827/58</t>
    <phoneticPr fontId="5"/>
  </si>
  <si>
    <t>平成25年度より実施してきた本プロジェクトは、女性アスリートが抱える特有の課題に対し、多方面から専門的かつ高度な支援を戦略的・包括的に実施した結果、一定の成果や知見の蓄積があったものである。プロジェクトの次の段階として、これらの成果や知見を競技現場で活用するために、情報発信やネットワーク構築等に向けた団体間の連携を図った。各委託先とは定期的なミーティングや事業の執行状況・進捗確認を通して、適切な実施に努めている。</t>
    <rPh sb="8" eb="10">
      <t>ジッシ</t>
    </rPh>
    <rPh sb="14" eb="15">
      <t>ホン</t>
    </rPh>
    <rPh sb="23" eb="25">
      <t>ジョセイ</t>
    </rPh>
    <rPh sb="31" eb="32">
      <t>カカ</t>
    </rPh>
    <rPh sb="34" eb="36">
      <t>トクユウ</t>
    </rPh>
    <rPh sb="37" eb="39">
      <t>カダイ</t>
    </rPh>
    <rPh sb="40" eb="41">
      <t>タイ</t>
    </rPh>
    <rPh sb="43" eb="46">
      <t>タホウメン</t>
    </rPh>
    <rPh sb="48" eb="51">
      <t>センモンテキ</t>
    </rPh>
    <rPh sb="53" eb="55">
      <t>コウド</t>
    </rPh>
    <rPh sb="56" eb="58">
      <t>シエン</t>
    </rPh>
    <rPh sb="59" eb="62">
      <t>センリャクテキ</t>
    </rPh>
    <rPh sb="63" eb="66">
      <t>ホウカツテキ</t>
    </rPh>
    <rPh sb="67" eb="69">
      <t>ジッシ</t>
    </rPh>
    <rPh sb="71" eb="73">
      <t>ケッカ</t>
    </rPh>
    <rPh sb="74" eb="76">
      <t>イッテイ</t>
    </rPh>
    <rPh sb="77" eb="79">
      <t>セイカ</t>
    </rPh>
    <rPh sb="80" eb="82">
      <t>チケン</t>
    </rPh>
    <rPh sb="83" eb="85">
      <t>チクセキ</t>
    </rPh>
    <rPh sb="102" eb="103">
      <t>ツギ</t>
    </rPh>
    <rPh sb="104" eb="106">
      <t>ダンカイ</t>
    </rPh>
    <rPh sb="114" eb="116">
      <t>セイカ</t>
    </rPh>
    <rPh sb="117" eb="119">
      <t>チケン</t>
    </rPh>
    <rPh sb="120" eb="122">
      <t>キョウギ</t>
    </rPh>
    <rPh sb="122" eb="124">
      <t>ゲンバ</t>
    </rPh>
    <rPh sb="125" eb="127">
      <t>カツヨウ</t>
    </rPh>
    <rPh sb="133" eb="135">
      <t>ジョウホウ</t>
    </rPh>
    <rPh sb="135" eb="137">
      <t>ハッシン</t>
    </rPh>
    <rPh sb="144" eb="146">
      <t>コウチク</t>
    </rPh>
    <rPh sb="146" eb="147">
      <t>トウ</t>
    </rPh>
    <rPh sb="148" eb="149">
      <t>ム</t>
    </rPh>
    <rPh sb="151" eb="153">
      <t>ダンタイ</t>
    </rPh>
    <rPh sb="153" eb="154">
      <t>カン</t>
    </rPh>
    <rPh sb="155" eb="157">
      <t>レンケイ</t>
    </rPh>
    <rPh sb="158" eb="159">
      <t>ハカ</t>
    </rPh>
    <rPh sb="162" eb="163">
      <t>カク</t>
    </rPh>
    <rPh sb="163" eb="165">
      <t>イタク</t>
    </rPh>
    <rPh sb="165" eb="166">
      <t>サキ</t>
    </rPh>
    <rPh sb="168" eb="171">
      <t>テイキテキ</t>
    </rPh>
    <rPh sb="179" eb="181">
      <t>ジギョウ</t>
    </rPh>
    <rPh sb="182" eb="184">
      <t>シッコウ</t>
    </rPh>
    <rPh sb="184" eb="186">
      <t>ジョウキョウ</t>
    </rPh>
    <rPh sb="187" eb="189">
      <t>シンチョク</t>
    </rPh>
    <rPh sb="189" eb="191">
      <t>カクニン</t>
    </rPh>
    <rPh sb="192" eb="193">
      <t>トオ</t>
    </rPh>
    <rPh sb="196" eb="198">
      <t>テキセツ</t>
    </rPh>
    <rPh sb="199" eb="201">
      <t>ジッシ</t>
    </rPh>
    <rPh sb="202" eb="203">
      <t>ツト</t>
    </rPh>
    <phoneticPr fontId="5"/>
  </si>
  <si>
    <t>本プロジェクトの目的に対する成果（アウトカム）と手段（アウトプット）については、一定の成果を積み重ねてきており、今後はこれまでの成果や知見をアスリートや指導者に直接還元するための取組を進める必要がある。効果的な取組に向けて、令和4年度以降の事業内容は見直しを検討する。</t>
    <rPh sb="0" eb="1">
      <t>ホン</t>
    </rPh>
    <rPh sb="8" eb="10">
      <t>モクテキ</t>
    </rPh>
    <rPh sb="11" eb="12">
      <t>タイ</t>
    </rPh>
    <rPh sb="14" eb="16">
      <t>セイカ</t>
    </rPh>
    <rPh sb="24" eb="26">
      <t>シュダン</t>
    </rPh>
    <rPh sb="40" eb="42">
      <t>イッテイ</t>
    </rPh>
    <rPh sb="43" eb="45">
      <t>セイカ</t>
    </rPh>
    <rPh sb="46" eb="47">
      <t>ツ</t>
    </rPh>
    <rPh sb="48" eb="49">
      <t>カサ</t>
    </rPh>
    <rPh sb="56" eb="58">
      <t>コンゴ</t>
    </rPh>
    <rPh sb="80" eb="82">
      <t>チョクセツ</t>
    </rPh>
    <rPh sb="82" eb="84">
      <t>カンゲン</t>
    </rPh>
    <rPh sb="89" eb="91">
      <t>トリクコ</t>
    </rPh>
    <rPh sb="92" eb="93">
      <t/>
    </rPh>
    <rPh sb="101" eb="104">
      <t>コウカテキ</t>
    </rPh>
    <rPh sb="105" eb="107">
      <t>トリクミ</t>
    </rPh>
    <rPh sb="108" eb="109">
      <t>ム</t>
    </rPh>
    <rPh sb="129" eb="131">
      <t>ケントウ</t>
    </rPh>
    <phoneticPr fontId="5"/>
  </si>
  <si>
    <t xml:space="preserve">      円/件</t>
    <phoneticPr fontId="5"/>
  </si>
  <si>
    <t>個人のニーズに応じたトレーニング等の強化を行いつつ、女性特有の疾病・障害や妊娠・出産等のライフイベントによる、競技スポーツからの離脱の防止及び競技復帰支援に向けた支援体制を充実する</t>
    <phoneticPr fontId="5"/>
  </si>
  <si>
    <t>女性アスリート３主徴（利用可能エネルギー不足、無月経、骨粗鬆症）などの女性特有の課題の解決に向けて知見が集積され、女性アスリートや指導者に還元される</t>
    <phoneticPr fontId="5"/>
  </si>
  <si>
    <t>女性ジュニアアスリートが心理的・肉体的に大きく変化する成長期（９～１８歳程度）に対して、栄養・トレーニング・心理などの各分野において、保護者・指導者も含め、ニーズに応じた必要な医科学サポートを実施する（ジュニアアスリート指導者向け講習会の参加人数）
※令和元年度よりストリーミング配信へ移行したため、閲覧数を記載</t>
    <phoneticPr fontId="5"/>
  </si>
  <si>
    <t>女性特有の視点と、アスリートとしての高い技術・経験を兼ね備えたロールモデルとなる女性エリートコーチを育成し、各競技団体の女性指導者を増やし、競技力向上を図る（女性エリートコーチの育成人数）</t>
    <phoneticPr fontId="5"/>
  </si>
  <si>
    <t>-</t>
    <phoneticPr fontId="5"/>
  </si>
  <si>
    <t>雑役務費</t>
    <phoneticPr fontId="5"/>
  </si>
  <si>
    <t>再委託費</t>
    <rPh sb="0" eb="1">
      <t>サイ</t>
    </rPh>
    <phoneticPr fontId="5"/>
  </si>
  <si>
    <t>設備備品費</t>
    <rPh sb="0" eb="2">
      <t>セツビ</t>
    </rPh>
    <rPh sb="2" eb="4">
      <t>ビヒン</t>
    </rPh>
    <rPh sb="4" eb="5">
      <t>ヒ</t>
    </rPh>
    <phoneticPr fontId="5"/>
  </si>
  <si>
    <t>消費税相当額</t>
    <rPh sb="0" eb="3">
      <t>ショウヒゼイ</t>
    </rPh>
    <rPh sb="3" eb="5">
      <t>ソウトウ</t>
    </rPh>
    <rPh sb="5" eb="6">
      <t>ガク</t>
    </rPh>
    <phoneticPr fontId="5"/>
  </si>
  <si>
    <t>旅費</t>
    <phoneticPr fontId="5"/>
  </si>
  <si>
    <t>諸謝金</t>
    <phoneticPr fontId="5"/>
  </si>
  <si>
    <t>育児サポート協力者</t>
    <phoneticPr fontId="5"/>
  </si>
  <si>
    <t>国内旅費</t>
    <phoneticPr fontId="5"/>
  </si>
  <si>
    <t>託児業者</t>
    <phoneticPr fontId="5"/>
  </si>
  <si>
    <t>53,597,909/69</t>
    <phoneticPr fontId="5"/>
  </si>
  <si>
    <t>-</t>
    <phoneticPr fontId="5"/>
  </si>
  <si>
    <t>64,527,827/1,004</t>
    <phoneticPr fontId="5"/>
  </si>
  <si>
    <t>53,597,909/810</t>
    <phoneticPr fontId="5"/>
  </si>
  <si>
    <t>第2期スポーツ基本計画（平成29年3月24日策定）
競技力強化に向けた今後の支援方針（平成28年10月3日策定）
2020年東京オリンピック競技大会・東京パラリンピック競技大会の準備運営に関する施策の推進を図るための基本方針（平成27年11月27日閣議決定）</t>
    <rPh sb="26" eb="29">
      <t>キョウギリョク</t>
    </rPh>
    <rPh sb="29" eb="31">
      <t>キョウカ</t>
    </rPh>
    <rPh sb="32" eb="33">
      <t>ム</t>
    </rPh>
    <rPh sb="35" eb="37">
      <t>コンゴ</t>
    </rPh>
    <rPh sb="38" eb="40">
      <t>シエン</t>
    </rPh>
    <rPh sb="40" eb="42">
      <t>ホウシン</t>
    </rPh>
    <rPh sb="43" eb="45">
      <t>ヘイセイ</t>
    </rPh>
    <rPh sb="47" eb="48">
      <t>ネン</t>
    </rPh>
    <rPh sb="50" eb="51">
      <t>ガツ</t>
    </rPh>
    <rPh sb="52" eb="53">
      <t>ヒ</t>
    </rPh>
    <rPh sb="53" eb="55">
      <t>サクテイ</t>
    </rPh>
    <phoneticPr fontId="5"/>
  </si>
  <si>
    <t>個人のニーズに応じたトレーニング等の強化を行いつつ、女性特有の疾病・障害や妊娠・出産等のライフイベントによる、競技スポーツからの離脱の防止及び競技復帰支援に向けた支援体制が充実する</t>
    <phoneticPr fontId="5"/>
  </si>
  <si>
    <t>女性トップコーチの育成を通じて、女性競技種目における戦略的かつ実践的な強化が行われる</t>
    <phoneticPr fontId="5"/>
  </si>
  <si>
    <t>無月経・月経痛、月経前症候群など女性アスリートのコンディショニングに影響を与える疾患を把握し、産婦人科医等の専門家が医学的なサポートを行う（医学サポートシステムの利用人数）</t>
    <phoneticPr fontId="5"/>
  </si>
  <si>
    <t>47,428,559/220</t>
    <phoneticPr fontId="5"/>
  </si>
  <si>
    <t>印刷製本費、消耗品費、会議費、通信運搬費、消費税相当額</t>
    <rPh sb="21" eb="24">
      <t>ショウヒゼイ</t>
    </rPh>
    <rPh sb="24" eb="26">
      <t>ソウトウ</t>
    </rPh>
    <rPh sb="26" eb="27">
      <t>ガク</t>
    </rPh>
    <phoneticPr fontId="5"/>
  </si>
  <si>
    <t>　東京2020大会等における女性アスリートの国際競技力向上のために、女性トップアスリート及び次世代（ジュニア）アスリートに着目して、女性特有の課題の解決に向けた調査研究や、医・科学サポート等を活用した支援プログラムを実施する。また、女性特有の視点とアスリートとしての高い技術・経験を兼ね備えた女性エリートコーチを育成するプログラムを実施する。</t>
    <rPh sb="1" eb="3">
      <t>トウキョウ</t>
    </rPh>
    <rPh sb="7" eb="9">
      <t>タイカイ</t>
    </rPh>
    <phoneticPr fontId="5"/>
  </si>
  <si>
    <t>目標値の30%（H32年度）は、第4次男女共同参画基本計画の目標値「指導的地位に女性が占める割合を30%程度とすること」を参考に設定
※29年度は冬季大会の出場人数</t>
    <phoneticPr fontId="5"/>
  </si>
  <si>
    <t>競技スポーツ課長
南野　圭史</t>
    <rPh sb="9" eb="11">
      <t>ノウノ</t>
    </rPh>
    <rPh sb="12" eb="13">
      <t>ケイ</t>
    </rPh>
    <rPh sb="13" eb="14">
      <t>シ</t>
    </rPh>
    <phoneticPr fontId="5"/>
  </si>
  <si>
    <t>-</t>
    <phoneticPr fontId="5"/>
  </si>
  <si>
    <t>件</t>
    <phoneticPr fontId="5"/>
  </si>
  <si>
    <t>-</t>
    <phoneticPr fontId="5"/>
  </si>
  <si>
    <t>女性アスリートの戦略的強化に資する、女性アスリート特有の課題の解決に向けた調査研究を実施する（調査研究数）</t>
    <phoneticPr fontId="5"/>
  </si>
  <si>
    <t>事業内容の変更に伴う増（これまで実施してきた調査研究を実践的な課題解決プログラムへ組替え）。
※金額は単位未満四捨五入して記載していることから、合計が一致しない場合がある。</t>
    <rPh sb="0" eb="2">
      <t>ジギョウ</t>
    </rPh>
    <rPh sb="2" eb="4">
      <t>ナイヨウ</t>
    </rPh>
    <rPh sb="5" eb="7">
      <t>ヘンコウ</t>
    </rPh>
    <rPh sb="8" eb="9">
      <t>トモナ</t>
    </rPh>
    <rPh sb="10" eb="11">
      <t>ゾウ</t>
    </rPh>
    <rPh sb="29" eb="30">
      <t>テキ</t>
    </rPh>
    <rPh sb="31" eb="33">
      <t>カダイ</t>
    </rPh>
    <rPh sb="33" eb="35">
      <t>カイケツ</t>
    </rPh>
    <phoneticPr fontId="5"/>
  </si>
  <si>
    <t>女性アスリートが抱える特有の課題を解決するための実践的なプログラムを実施する（プログラム数）</t>
    <rPh sb="0" eb="2">
      <t>ジョセイ</t>
    </rPh>
    <rPh sb="8" eb="9">
      <t>カカ</t>
    </rPh>
    <rPh sb="11" eb="13">
      <t>トクユウ</t>
    </rPh>
    <rPh sb="14" eb="16">
      <t>カダイ</t>
    </rPh>
    <rPh sb="17" eb="19">
      <t>カイケツ</t>
    </rPh>
    <rPh sb="24" eb="27">
      <t>ジッセンテキ</t>
    </rPh>
    <rPh sb="34" eb="36">
      <t>ジッシ</t>
    </rPh>
    <rPh sb="44" eb="45">
      <t>スウ</t>
    </rPh>
    <phoneticPr fontId="5"/>
  </si>
  <si>
    <t>育児サポート</t>
    <phoneticPr fontId="5"/>
  </si>
  <si>
    <t>サポート、事例調査、カンファレンス</t>
    <phoneticPr fontId="5"/>
  </si>
  <si>
    <t>外部協力者、婦人科医、外部有識者</t>
    <phoneticPr fontId="5"/>
  </si>
  <si>
    <t>その他</t>
    <phoneticPr fontId="5"/>
  </si>
  <si>
    <t>一般管理費、消耗品費、会議費、通信運搬費</t>
    <phoneticPr fontId="5"/>
  </si>
  <si>
    <t>印刷製本費</t>
    <phoneticPr fontId="5"/>
  </si>
  <si>
    <t>テキスト製作、増刷</t>
    <phoneticPr fontId="5"/>
  </si>
  <si>
    <t>PC</t>
    <phoneticPr fontId="5"/>
  </si>
  <si>
    <t>女性アスリートの戦略的強化に向けた調査研究</t>
    <phoneticPr fontId="5"/>
  </si>
  <si>
    <t>-</t>
    <phoneticPr fontId="5"/>
  </si>
  <si>
    <t>-</t>
    <phoneticPr fontId="5"/>
  </si>
  <si>
    <t>消費税相当額、消耗品費、通信運搬費</t>
    <phoneticPr fontId="5"/>
  </si>
  <si>
    <t>医師、管理栄養士、講師、原稿依頼、被験者</t>
    <phoneticPr fontId="5"/>
  </si>
  <si>
    <t>雑役務費</t>
    <phoneticPr fontId="5"/>
  </si>
  <si>
    <t>ＤＶＤ制作費</t>
    <phoneticPr fontId="5"/>
  </si>
  <si>
    <t>ポスター・チラシ</t>
    <phoneticPr fontId="5"/>
  </si>
  <si>
    <t>その他</t>
    <phoneticPr fontId="5"/>
  </si>
  <si>
    <t>諸謝金</t>
    <phoneticPr fontId="5"/>
  </si>
  <si>
    <t>講師、メンター、研修会補助</t>
    <phoneticPr fontId="5"/>
  </si>
  <si>
    <t>旅費</t>
    <phoneticPr fontId="5"/>
  </si>
  <si>
    <t>国内旅費、海外旅行</t>
    <phoneticPr fontId="5"/>
  </si>
  <si>
    <t>借損料</t>
    <phoneticPr fontId="5"/>
  </si>
  <si>
    <t>施設使用料</t>
    <phoneticPr fontId="5"/>
  </si>
  <si>
    <t>外部有識者点検対象外</t>
  </si>
  <si>
    <t>事業内容の一部改善</t>
  </si>
  <si>
    <t>この事業は、依然として目標値に達しない成果指標が見受けられることから、目標達成に十分な内容となっているかについて確実に検証を行い、事業の成果をより的確に把握できるよう成果指標の設定を工夫すべきである。</t>
  </si>
  <si>
    <t>年度内に改善を検討</t>
  </si>
  <si>
    <t>本事業は東京2020大会等における女性アスリートの活躍に向けた取組として、目標最終年度を令和3年度と設定している。オリンピック競技においては、女性アスリートが過去最高のメダル数を獲得し、一定の成果が確認できた。一方、これまでの取組を持続可能なシステムとして確立させるためには、引き続き関係機関と連携して取り組んでいく必要があり、令和4年度においては、これまでの調査研究や支援プログラム等の成果や知見が強化現場で確実に活用されるよう事業内容を組み換える予定。なお、成果指標については、ご指摘のとおり、事業成果をより的確に把握できるものとなるよう工夫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</si>
</sst>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172563</xdr:colOff>
      <xdr:row>749</xdr:row>
      <xdr:rowOff>39143</xdr:rowOff>
    </xdr:from>
    <xdr:to>
      <xdr:col>51</xdr:col>
      <xdr:colOff>160232</xdr:colOff>
      <xdr:row>766</xdr:row>
      <xdr:rowOff>313150</xdr:rowOff>
    </xdr:to>
    <xdr:pic>
      <xdr:nvPicPr>
        <xdr:cNvPr id="4" name="図 3"/>
        <xdr:cNvPicPr>
          <a:picLocks noChangeAspect="1"/>
        </xdr:cNvPicPr>
      </xdr:nvPicPr>
      <xdr:blipFill>
        <a:blip xmlns:r="http://schemas.openxmlformats.org/officeDocument/2006/relationships" r:embed="rId1"/>
        <a:stretch>
          <a:fillRect/>
        </a:stretch>
      </xdr:blipFill>
      <xdr:spPr>
        <a:xfrm>
          <a:off x="1151159" y="67314348"/>
          <a:ext cx="9108183" cy="68893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9" sqref="BF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400</v>
      </c>
      <c r="AJ2" s="953" t="s">
        <v>705</v>
      </c>
      <c r="AK2" s="953"/>
      <c r="AL2" s="953"/>
      <c r="AM2" s="953"/>
      <c r="AN2" s="98" t="s">
        <v>400</v>
      </c>
      <c r="AO2" s="953">
        <v>20</v>
      </c>
      <c r="AP2" s="953"/>
      <c r="AQ2" s="953"/>
      <c r="AR2" s="99" t="s">
        <v>703</v>
      </c>
      <c r="AS2" s="959">
        <v>347</v>
      </c>
      <c r="AT2" s="959"/>
      <c r="AU2" s="959"/>
      <c r="AV2" s="98" t="str">
        <f>IF(AW2="","","-")</f>
        <v/>
      </c>
      <c r="AW2" s="919"/>
      <c r="AX2" s="919"/>
    </row>
    <row r="3" spans="1:50" ht="21" customHeight="1" thickBot="1" x14ac:dyDescent="0.2">
      <c r="A3" s="875" t="s">
        <v>696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708</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754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757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755</v>
      </c>
      <c r="H5" s="848"/>
      <c r="I5" s="848"/>
      <c r="J5" s="848"/>
      <c r="K5" s="848"/>
      <c r="L5" s="848"/>
      <c r="M5" s="849" t="s">
        <v>66</v>
      </c>
      <c r="N5" s="850"/>
      <c r="O5" s="850"/>
      <c r="P5" s="850"/>
      <c r="Q5" s="850"/>
      <c r="R5" s="851"/>
      <c r="S5" s="852" t="s">
        <v>756</v>
      </c>
      <c r="T5" s="848"/>
      <c r="U5" s="848"/>
      <c r="V5" s="848"/>
      <c r="W5" s="848"/>
      <c r="X5" s="853"/>
      <c r="Y5" s="700" t="s">
        <v>3</v>
      </c>
      <c r="Z5" s="542"/>
      <c r="AA5" s="542"/>
      <c r="AB5" s="542"/>
      <c r="AC5" s="542"/>
      <c r="AD5" s="543"/>
      <c r="AE5" s="701" t="s">
        <v>758</v>
      </c>
      <c r="AF5" s="701"/>
      <c r="AG5" s="701"/>
      <c r="AH5" s="701"/>
      <c r="AI5" s="701"/>
      <c r="AJ5" s="701"/>
      <c r="AK5" s="701"/>
      <c r="AL5" s="701"/>
      <c r="AM5" s="701"/>
      <c r="AN5" s="701"/>
      <c r="AO5" s="701"/>
      <c r="AP5" s="702"/>
      <c r="AQ5" s="703" t="s">
        <v>853</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8.5" customHeight="1" x14ac:dyDescent="0.15">
      <c r="A7" s="494" t="s">
        <v>22</v>
      </c>
      <c r="B7" s="495"/>
      <c r="C7" s="495"/>
      <c r="D7" s="495"/>
      <c r="E7" s="495"/>
      <c r="F7" s="496"/>
      <c r="G7" s="497" t="s">
        <v>709</v>
      </c>
      <c r="H7" s="498"/>
      <c r="I7" s="498"/>
      <c r="J7" s="498"/>
      <c r="K7" s="498"/>
      <c r="L7" s="498"/>
      <c r="M7" s="498"/>
      <c r="N7" s="498"/>
      <c r="O7" s="498"/>
      <c r="P7" s="498"/>
      <c r="Q7" s="498"/>
      <c r="R7" s="498"/>
      <c r="S7" s="498"/>
      <c r="T7" s="498"/>
      <c r="U7" s="498"/>
      <c r="V7" s="498"/>
      <c r="W7" s="498"/>
      <c r="X7" s="499"/>
      <c r="Y7" s="931" t="s">
        <v>383</v>
      </c>
      <c r="Z7" s="439"/>
      <c r="AA7" s="439"/>
      <c r="AB7" s="439"/>
      <c r="AC7" s="439"/>
      <c r="AD7" s="932"/>
      <c r="AE7" s="920" t="s">
        <v>845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256</v>
      </c>
      <c r="B8" s="495"/>
      <c r="C8" s="495"/>
      <c r="D8" s="495"/>
      <c r="E8" s="495"/>
      <c r="F8" s="496"/>
      <c r="G8" s="954" t="str">
        <f>入力規則等!A27</f>
        <v>2020年東京オリパラ</v>
      </c>
      <c r="H8" s="722"/>
      <c r="I8" s="722"/>
      <c r="J8" s="722"/>
      <c r="K8" s="722"/>
      <c r="L8" s="722"/>
      <c r="M8" s="722"/>
      <c r="N8" s="722"/>
      <c r="O8" s="722"/>
      <c r="P8" s="722"/>
      <c r="Q8" s="722"/>
      <c r="R8" s="722"/>
      <c r="S8" s="722"/>
      <c r="T8" s="722"/>
      <c r="U8" s="722"/>
      <c r="V8" s="722"/>
      <c r="W8" s="722"/>
      <c r="X8" s="955"/>
      <c r="Y8" s="854" t="s">
        <v>257</v>
      </c>
      <c r="Z8" s="855"/>
      <c r="AA8" s="855"/>
      <c r="AB8" s="855"/>
      <c r="AC8" s="855"/>
      <c r="AD8" s="856"/>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7" t="s">
        <v>23</v>
      </c>
      <c r="B9" s="858"/>
      <c r="C9" s="858"/>
      <c r="D9" s="858"/>
      <c r="E9" s="858"/>
      <c r="F9" s="858"/>
      <c r="G9" s="859" t="s">
        <v>710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2" t="s">
        <v>30</v>
      </c>
      <c r="B10" s="663"/>
      <c r="C10" s="663"/>
      <c r="D10" s="663"/>
      <c r="E10" s="663"/>
      <c r="F10" s="663"/>
      <c r="G10" s="756" t="s">
        <v>851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2" t="s">
        <v>24</v>
      </c>
      <c r="B12" s="973"/>
      <c r="C12" s="973"/>
      <c r="D12" s="973"/>
      <c r="E12" s="973"/>
      <c r="F12" s="974"/>
      <c r="G12" s="762"/>
      <c r="H12" s="763"/>
      <c r="I12" s="763"/>
      <c r="J12" s="763"/>
      <c r="K12" s="763"/>
      <c r="L12" s="763"/>
      <c r="M12" s="763"/>
      <c r="N12" s="763"/>
      <c r="O12" s="763"/>
      <c r="P12" s="446" t="s">
        <v>384</v>
      </c>
      <c r="Q12" s="441"/>
      <c r="R12" s="441"/>
      <c r="S12" s="441"/>
      <c r="T12" s="441"/>
      <c r="U12" s="441"/>
      <c r="V12" s="442"/>
      <c r="W12" s="446" t="s">
        <v>406</v>
      </c>
      <c r="X12" s="441"/>
      <c r="Y12" s="441"/>
      <c r="Z12" s="441"/>
      <c r="AA12" s="441"/>
      <c r="AB12" s="441"/>
      <c r="AC12" s="442"/>
      <c r="AD12" s="446" t="s">
        <v>693</v>
      </c>
      <c r="AE12" s="441"/>
      <c r="AF12" s="441"/>
      <c r="AG12" s="441"/>
      <c r="AH12" s="441"/>
      <c r="AI12" s="441"/>
      <c r="AJ12" s="442"/>
      <c r="AK12" s="446" t="s">
        <v>697</v>
      </c>
      <c r="AL12" s="441"/>
      <c r="AM12" s="441"/>
      <c r="AN12" s="441"/>
      <c r="AO12" s="441"/>
      <c r="AP12" s="441"/>
      <c r="AQ12" s="442"/>
      <c r="AR12" s="446" t="s">
        <v>698</v>
      </c>
      <c r="AS12" s="441"/>
      <c r="AT12" s="441"/>
      <c r="AU12" s="441"/>
      <c r="AV12" s="441"/>
      <c r="AW12" s="441"/>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9">
        <v>230</v>
      </c>
      <c r="Q13" s="660"/>
      <c r="R13" s="660"/>
      <c r="S13" s="660"/>
      <c r="T13" s="660"/>
      <c r="U13" s="660"/>
      <c r="V13" s="661"/>
      <c r="W13" s="659">
        <v>211</v>
      </c>
      <c r="X13" s="660"/>
      <c r="Y13" s="660"/>
      <c r="Z13" s="660"/>
      <c r="AA13" s="660"/>
      <c r="AB13" s="660"/>
      <c r="AC13" s="661"/>
      <c r="AD13" s="659">
        <v>211</v>
      </c>
      <c r="AE13" s="660"/>
      <c r="AF13" s="660"/>
      <c r="AG13" s="660"/>
      <c r="AH13" s="660"/>
      <c r="AI13" s="660"/>
      <c r="AJ13" s="661"/>
      <c r="AK13" s="659">
        <v>196</v>
      </c>
      <c r="AL13" s="660"/>
      <c r="AM13" s="660"/>
      <c r="AN13" s="660"/>
      <c r="AO13" s="660"/>
      <c r="AP13" s="660"/>
      <c r="AQ13" s="661"/>
      <c r="AR13" s="928">
        <v>300</v>
      </c>
      <c r="AS13" s="929"/>
      <c r="AT13" s="929"/>
      <c r="AU13" s="929"/>
      <c r="AV13" s="929"/>
      <c r="AW13" s="929"/>
      <c r="AX13" s="930"/>
    </row>
    <row r="14" spans="1:50" ht="21" customHeight="1" x14ac:dyDescent="0.15">
      <c r="A14" s="613"/>
      <c r="B14" s="614"/>
      <c r="C14" s="614"/>
      <c r="D14" s="614"/>
      <c r="E14" s="614"/>
      <c r="F14" s="615"/>
      <c r="G14" s="727"/>
      <c r="H14" s="728"/>
      <c r="I14" s="713" t="s">
        <v>8</v>
      </c>
      <c r="J14" s="764"/>
      <c r="K14" s="764"/>
      <c r="L14" s="764"/>
      <c r="M14" s="764"/>
      <c r="N14" s="764"/>
      <c r="O14" s="765"/>
      <c r="P14" s="659" t="s">
        <v>709</v>
      </c>
      <c r="Q14" s="660"/>
      <c r="R14" s="660"/>
      <c r="S14" s="660"/>
      <c r="T14" s="660"/>
      <c r="U14" s="660"/>
      <c r="V14" s="661"/>
      <c r="W14" s="659" t="s">
        <v>709</v>
      </c>
      <c r="X14" s="660"/>
      <c r="Y14" s="660"/>
      <c r="Z14" s="660"/>
      <c r="AA14" s="660"/>
      <c r="AB14" s="660"/>
      <c r="AC14" s="661"/>
      <c r="AD14" s="659" t="s">
        <v>709</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9" t="s">
        <v>709</v>
      </c>
      <c r="Q15" s="660"/>
      <c r="R15" s="660"/>
      <c r="S15" s="660"/>
      <c r="T15" s="660"/>
      <c r="U15" s="660"/>
      <c r="V15" s="661"/>
      <c r="W15" s="659" t="s">
        <v>709</v>
      </c>
      <c r="X15" s="660"/>
      <c r="Y15" s="660"/>
      <c r="Z15" s="660"/>
      <c r="AA15" s="660"/>
      <c r="AB15" s="660"/>
      <c r="AC15" s="661"/>
      <c r="AD15" s="659" t="s">
        <v>709</v>
      </c>
      <c r="AE15" s="660"/>
      <c r="AF15" s="660"/>
      <c r="AG15" s="660"/>
      <c r="AH15" s="660"/>
      <c r="AI15" s="660"/>
      <c r="AJ15" s="661"/>
      <c r="AK15" s="659" t="s">
        <v>797</v>
      </c>
      <c r="AL15" s="660"/>
      <c r="AM15" s="660"/>
      <c r="AN15" s="660"/>
      <c r="AO15" s="660"/>
      <c r="AP15" s="660"/>
      <c r="AQ15" s="661"/>
      <c r="AR15" s="659"/>
      <c r="AS15" s="660"/>
      <c r="AT15" s="660"/>
      <c r="AU15" s="660"/>
      <c r="AV15" s="660"/>
      <c r="AW15" s="660"/>
      <c r="AX15" s="805"/>
    </row>
    <row r="16" spans="1:50" ht="21" customHeight="1" x14ac:dyDescent="0.15">
      <c r="A16" s="613"/>
      <c r="B16" s="614"/>
      <c r="C16" s="614"/>
      <c r="D16" s="614"/>
      <c r="E16" s="614"/>
      <c r="F16" s="615"/>
      <c r="G16" s="727"/>
      <c r="H16" s="728"/>
      <c r="I16" s="713" t="s">
        <v>52</v>
      </c>
      <c r="J16" s="714"/>
      <c r="K16" s="714"/>
      <c r="L16" s="714"/>
      <c r="M16" s="714"/>
      <c r="N16" s="714"/>
      <c r="O16" s="715"/>
      <c r="P16" s="659" t="s">
        <v>709</v>
      </c>
      <c r="Q16" s="660"/>
      <c r="R16" s="660"/>
      <c r="S16" s="660"/>
      <c r="T16" s="660"/>
      <c r="U16" s="660"/>
      <c r="V16" s="661"/>
      <c r="W16" s="659" t="s">
        <v>709</v>
      </c>
      <c r="X16" s="660"/>
      <c r="Y16" s="660"/>
      <c r="Z16" s="660"/>
      <c r="AA16" s="660"/>
      <c r="AB16" s="660"/>
      <c r="AC16" s="661"/>
      <c r="AD16" s="659" t="s">
        <v>797</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9" t="s">
        <v>709</v>
      </c>
      <c r="Q17" s="660"/>
      <c r="R17" s="660"/>
      <c r="S17" s="660"/>
      <c r="T17" s="660"/>
      <c r="U17" s="660"/>
      <c r="V17" s="661"/>
      <c r="W17" s="659" t="s">
        <v>709</v>
      </c>
      <c r="X17" s="660"/>
      <c r="Y17" s="660"/>
      <c r="Z17" s="660"/>
      <c r="AA17" s="660"/>
      <c r="AB17" s="660"/>
      <c r="AC17" s="661"/>
      <c r="AD17" s="659" t="s">
        <v>797</v>
      </c>
      <c r="AE17" s="660"/>
      <c r="AF17" s="660"/>
      <c r="AG17" s="660"/>
      <c r="AH17" s="660"/>
      <c r="AI17" s="660"/>
      <c r="AJ17" s="661"/>
      <c r="AK17" s="659"/>
      <c r="AL17" s="660"/>
      <c r="AM17" s="660"/>
      <c r="AN17" s="660"/>
      <c r="AO17" s="660"/>
      <c r="AP17" s="660"/>
      <c r="AQ17" s="661"/>
      <c r="AR17" s="926"/>
      <c r="AS17" s="926"/>
      <c r="AT17" s="926"/>
      <c r="AU17" s="926"/>
      <c r="AV17" s="926"/>
      <c r="AW17" s="926"/>
      <c r="AX17" s="927"/>
    </row>
    <row r="18" spans="1:50" ht="24.75" customHeight="1" x14ac:dyDescent="0.15">
      <c r="A18" s="613"/>
      <c r="B18" s="614"/>
      <c r="C18" s="614"/>
      <c r="D18" s="614"/>
      <c r="E18" s="614"/>
      <c r="F18" s="615"/>
      <c r="G18" s="729"/>
      <c r="H18" s="730"/>
      <c r="I18" s="718" t="s">
        <v>20</v>
      </c>
      <c r="J18" s="719"/>
      <c r="K18" s="719"/>
      <c r="L18" s="719"/>
      <c r="M18" s="719"/>
      <c r="N18" s="719"/>
      <c r="O18" s="720"/>
      <c r="P18" s="886">
        <f>SUM(P13:V17)</f>
        <v>230</v>
      </c>
      <c r="Q18" s="887"/>
      <c r="R18" s="887"/>
      <c r="S18" s="887"/>
      <c r="T18" s="887"/>
      <c r="U18" s="887"/>
      <c r="V18" s="888"/>
      <c r="W18" s="886">
        <f>SUM(W13:AC17)</f>
        <v>211</v>
      </c>
      <c r="X18" s="887"/>
      <c r="Y18" s="887"/>
      <c r="Z18" s="887"/>
      <c r="AA18" s="887"/>
      <c r="AB18" s="887"/>
      <c r="AC18" s="888"/>
      <c r="AD18" s="886">
        <f>SUM(AD13:AJ17)</f>
        <v>211</v>
      </c>
      <c r="AE18" s="887"/>
      <c r="AF18" s="887"/>
      <c r="AG18" s="887"/>
      <c r="AH18" s="887"/>
      <c r="AI18" s="887"/>
      <c r="AJ18" s="888"/>
      <c r="AK18" s="886">
        <f>SUM(AK13:AQ17)</f>
        <v>196</v>
      </c>
      <c r="AL18" s="887"/>
      <c r="AM18" s="887"/>
      <c r="AN18" s="887"/>
      <c r="AO18" s="887"/>
      <c r="AP18" s="887"/>
      <c r="AQ18" s="888"/>
      <c r="AR18" s="886">
        <f>SUM(AR13:AX17)</f>
        <v>300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9">
        <v>228</v>
      </c>
      <c r="Q19" s="660"/>
      <c r="R19" s="660"/>
      <c r="S19" s="660"/>
      <c r="T19" s="660"/>
      <c r="U19" s="660"/>
      <c r="V19" s="661"/>
      <c r="W19" s="659">
        <v>210</v>
      </c>
      <c r="X19" s="660"/>
      <c r="Y19" s="660"/>
      <c r="Z19" s="660"/>
      <c r="AA19" s="660"/>
      <c r="AB19" s="660"/>
      <c r="AC19" s="661"/>
      <c r="AD19" s="659">
        <v>200</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84" t="s">
        <v>10</v>
      </c>
      <c r="H20" s="885"/>
      <c r="I20" s="885"/>
      <c r="J20" s="885"/>
      <c r="K20" s="885"/>
      <c r="L20" s="885"/>
      <c r="M20" s="885"/>
      <c r="N20" s="885"/>
      <c r="O20" s="885"/>
      <c r="P20" s="316">
        <f>IF(P18=0, "-", SUM(P19)/P18)</f>
        <v>0.99130434782608701</v>
      </c>
      <c r="Q20" s="316"/>
      <c r="R20" s="316"/>
      <c r="S20" s="316"/>
      <c r="T20" s="316"/>
      <c r="U20" s="316"/>
      <c r="V20" s="316"/>
      <c r="W20" s="316">
        <f>IF(W18=0, "-", SUM(W19)/W18)</f>
        <v>0.99526066350710896</v>
      </c>
      <c r="X20" s="316"/>
      <c r="Y20" s="316"/>
      <c r="Z20" s="316"/>
      <c r="AA20" s="316"/>
      <c r="AB20" s="316"/>
      <c r="AC20" s="316"/>
      <c r="AD20" s="316">
        <f>IF(AD18=0, "-", SUM(AD19)/AD18)</f>
        <v>0.94786729857819907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75"/>
      <c r="G21" s="314" t="s">
        <v>351</v>
      </c>
      <c r="H21" s="315"/>
      <c r="I21" s="315"/>
      <c r="J21" s="315"/>
      <c r="K21" s="315"/>
      <c r="L21" s="315"/>
      <c r="M21" s="315"/>
      <c r="N21" s="315"/>
      <c r="O21" s="315"/>
      <c r="P21" s="316">
        <f>IF(P19=0, "-", SUM(P19)/SUM(P13,P14))</f>
        <v>0.99130434782608701</v>
      </c>
      <c r="Q21" s="316"/>
      <c r="R21" s="316"/>
      <c r="S21" s="316"/>
      <c r="T21" s="316"/>
      <c r="U21" s="316"/>
      <c r="V21" s="316"/>
      <c r="W21" s="316">
        <f>IF(W19=0, "-", SUM(W19)/SUM(W13,W14))</f>
        <v>0.99526066350710896</v>
      </c>
      <c r="X21" s="316"/>
      <c r="Y21" s="316"/>
      <c r="Z21" s="316"/>
      <c r="AA21" s="316"/>
      <c r="AB21" s="316"/>
      <c r="AC21" s="316"/>
      <c r="AD21" s="316">
        <f>IF(AD19=0, "-", SUM(AD19)/SUM(AD13,AD14))</f>
        <v>0.94786729857819907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1" t="s">
        <v>701</v>
      </c>
      <c r="B22" s="982"/>
      <c r="C22" s="982"/>
      <c r="D22" s="982"/>
      <c r="E22" s="982"/>
      <c r="F22" s="983"/>
      <c r="G22" s="977" t="s">
        <v>330</v>
      </c>
      <c r="H22" s="222"/>
      <c r="I22" s="222"/>
      <c r="J22" s="222"/>
      <c r="K22" s="222"/>
      <c r="L22" s="222"/>
      <c r="M22" s="222"/>
      <c r="N22" s="222"/>
      <c r="O22" s="223"/>
      <c r="P22" s="942" t="s">
        <v>699</v>
      </c>
      <c r="Q22" s="222"/>
      <c r="R22" s="222"/>
      <c r="S22" s="222"/>
      <c r="T22" s="222"/>
      <c r="U22" s="222"/>
      <c r="V22" s="223"/>
      <c r="W22" s="942" t="s">
        <v>700</v>
      </c>
      <c r="X22" s="222"/>
      <c r="Y22" s="222"/>
      <c r="Z22" s="222"/>
      <c r="AA22" s="222"/>
      <c r="AB22" s="222"/>
      <c r="AC22" s="223"/>
      <c r="AD22" s="942" t="s">
        <v>329</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78" t="s">
        <v>711</v>
      </c>
      <c r="H23" s="979"/>
      <c r="I23" s="979"/>
      <c r="J23" s="979"/>
      <c r="K23" s="979"/>
      <c r="L23" s="979"/>
      <c r="M23" s="979"/>
      <c r="N23" s="979"/>
      <c r="O23" s="980"/>
      <c r="P23" s="928">
        <v>196</v>
      </c>
      <c r="Q23" s="929"/>
      <c r="R23" s="929"/>
      <c r="S23" s="929"/>
      <c r="T23" s="929"/>
      <c r="U23" s="929"/>
      <c r="V23" s="943"/>
      <c r="W23" s="928">
        <v>300</v>
      </c>
      <c r="X23" s="929"/>
      <c r="Y23" s="929"/>
      <c r="Z23" s="929"/>
      <c r="AA23" s="929"/>
      <c r="AB23" s="929"/>
      <c r="AC23" s="943"/>
      <c r="AD23" s="991" t="s">
        <v>858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44" t="s">
        <v>712</v>
      </c>
      <c r="H24" s="945"/>
      <c r="I24" s="945"/>
      <c r="J24" s="945"/>
      <c r="K24" s="945"/>
      <c r="L24" s="945"/>
      <c r="M24" s="945"/>
      <c r="N24" s="945"/>
      <c r="O24" s="946"/>
      <c r="P24" s="659">
        <v>0.2</v>
      </c>
      <c r="Q24" s="660"/>
      <c r="R24" s="660"/>
      <c r="S24" s="660"/>
      <c r="T24" s="660"/>
      <c r="U24" s="660"/>
      <c r="V24" s="661"/>
      <c r="W24" s="659">
        <v>0.2</v>
      </c>
      <c r="X24" s="660"/>
      <c r="Y24" s="660"/>
      <c r="Z24" s="660"/>
      <c r="AA24" s="660"/>
      <c r="AB24" s="660"/>
      <c r="AC24" s="66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44" t="s">
        <v>713</v>
      </c>
      <c r="H25" s="945"/>
      <c r="I25" s="945"/>
      <c r="J25" s="945"/>
      <c r="K25" s="945"/>
      <c r="L25" s="945"/>
      <c r="M25" s="945"/>
      <c r="N25" s="945"/>
      <c r="O25" s="946"/>
      <c r="P25" s="659">
        <v>0.1</v>
      </c>
      <c r="Q25" s="660"/>
      <c r="R25" s="660"/>
      <c r="S25" s="660"/>
      <c r="T25" s="660"/>
      <c r="U25" s="660"/>
      <c r="V25" s="661"/>
      <c r="W25" s="659">
        <v>0.1</v>
      </c>
      <c r="X25" s="660"/>
      <c r="Y25" s="660"/>
      <c r="Z25" s="660"/>
      <c r="AA25" s="660"/>
      <c r="AB25" s="660"/>
      <c r="AC25" s="66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44" t="s">
        <v>714</v>
      </c>
      <c r="H26" s="945"/>
      <c r="I26" s="945"/>
      <c r="J26" s="945"/>
      <c r="K26" s="945"/>
      <c r="L26" s="945"/>
      <c r="M26" s="945"/>
      <c r="N26" s="945"/>
      <c r="O26" s="946"/>
      <c r="P26" s="659">
        <v>0.1</v>
      </c>
      <c r="Q26" s="660"/>
      <c r="R26" s="660"/>
      <c r="S26" s="660"/>
      <c r="T26" s="660"/>
      <c r="U26" s="660"/>
      <c r="V26" s="661"/>
      <c r="W26" s="659">
        <v>0.1</v>
      </c>
      <c r="X26" s="660"/>
      <c r="Y26" s="660"/>
      <c r="Z26" s="660"/>
      <c r="AA26" s="660"/>
      <c r="AB26" s="660"/>
      <c r="AC26" s="66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44" t="s">
        <v>715</v>
      </c>
      <c r="H27" s="945"/>
      <c r="I27" s="945"/>
      <c r="J27" s="945"/>
      <c r="K27" s="945"/>
      <c r="L27" s="945"/>
      <c r="M27" s="945"/>
      <c r="N27" s="945"/>
      <c r="O27" s="946"/>
      <c r="P27" s="659">
        <v>0.1</v>
      </c>
      <c r="Q27" s="660"/>
      <c r="R27" s="660"/>
      <c r="S27" s="660"/>
      <c r="T27" s="660"/>
      <c r="U27" s="660"/>
      <c r="V27" s="661"/>
      <c r="W27" s="659" t="s">
        <v>856</v>
      </c>
      <c r="X27" s="660"/>
      <c r="Y27" s="660"/>
      <c r="Z27" s="660"/>
      <c r="AA27" s="660"/>
      <c r="AB27" s="660"/>
      <c r="AC27" s="66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334</v>
      </c>
      <c r="H28" s="948"/>
      <c r="I28" s="948"/>
      <c r="J28" s="948"/>
      <c r="K28" s="948"/>
      <c r="L28" s="948"/>
      <c r="M28" s="948"/>
      <c r="N28" s="948"/>
      <c r="O28" s="949"/>
      <c r="P28" s="886">
        <f>P29-SUM(P23:P27)</f>
        <v>-0.49999999999997158</v>
      </c>
      <c r="Q28" s="887"/>
      <c r="R28" s="887"/>
      <c r="S28" s="887"/>
      <c r="T28" s="887"/>
      <c r="U28" s="887"/>
      <c r="V28" s="888"/>
      <c r="W28" s="886">
        <f>W29-SUM(W23:W27)</f>
        <v>-0.40000000000003411</v>
      </c>
      <c r="X28" s="887"/>
      <c r="Y28" s="887"/>
      <c r="Z28" s="887"/>
      <c r="AA28" s="887"/>
      <c r="AB28" s="887"/>
      <c r="AC28" s="88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331</v>
      </c>
      <c r="H29" s="951"/>
      <c r="I29" s="951"/>
      <c r="J29" s="951"/>
      <c r="K29" s="951"/>
      <c r="L29" s="951"/>
      <c r="M29" s="951"/>
      <c r="N29" s="951"/>
      <c r="O29" s="952"/>
      <c r="P29" s="659">
        <f>AK13</f>
        <v>196</v>
      </c>
      <c r="Q29" s="660"/>
      <c r="R29" s="660"/>
      <c r="S29" s="660"/>
      <c r="T29" s="660"/>
      <c r="U29" s="660"/>
      <c r="V29" s="661"/>
      <c r="W29" s="960">
        <f>AR13</f>
        <v>300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9" t="s">
        <v>346</v>
      </c>
      <c r="B30" s="870"/>
      <c r="C30" s="870"/>
      <c r="D30" s="870"/>
      <c r="E30" s="870"/>
      <c r="F30" s="871"/>
      <c r="G30" s="775" t="s">
        <v>146</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384</v>
      </c>
      <c r="AF30" s="867"/>
      <c r="AG30" s="867"/>
      <c r="AH30" s="868"/>
      <c r="AI30" s="923" t="s">
        <v>406</v>
      </c>
      <c r="AJ30" s="923"/>
      <c r="AK30" s="923"/>
      <c r="AL30" s="866"/>
      <c r="AM30" s="923" t="s">
        <v>503</v>
      </c>
      <c r="AN30" s="923"/>
      <c r="AO30" s="923"/>
      <c r="AP30" s="866"/>
      <c r="AQ30" s="769" t="s">
        <v>232</v>
      </c>
      <c r="AR30" s="770"/>
      <c r="AS30" s="770"/>
      <c r="AT30" s="771"/>
      <c r="AU30" s="776" t="s">
        <v>134</v>
      </c>
      <c r="AV30" s="776"/>
      <c r="AW30" s="776"/>
      <c r="AX30" s="92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4"/>
      <c r="AJ31" s="924"/>
      <c r="AK31" s="924"/>
      <c r="AL31" s="407"/>
      <c r="AM31" s="924"/>
      <c r="AN31" s="924"/>
      <c r="AO31" s="924"/>
      <c r="AP31" s="407"/>
      <c r="AQ31" s="250" t="s">
        <v>709</v>
      </c>
      <c r="AR31" s="201"/>
      <c r="AS31" s="136" t="s">
        <v>233</v>
      </c>
      <c r="AT31" s="137"/>
      <c r="AU31" s="200">
        <v>3</v>
      </c>
      <c r="AV31" s="200"/>
      <c r="AW31" s="392" t="s">
        <v>179</v>
      </c>
      <c r="AX31" s="393"/>
    </row>
    <row r="32" spans="1:50" ht="23.25" customHeight="1" x14ac:dyDescent="0.15">
      <c r="A32" s="397"/>
      <c r="B32" s="395"/>
      <c r="C32" s="395"/>
      <c r="D32" s="395"/>
      <c r="E32" s="395"/>
      <c r="F32" s="396"/>
      <c r="G32" s="563" t="s">
        <v>827</v>
      </c>
      <c r="H32" s="564"/>
      <c r="I32" s="564"/>
      <c r="J32" s="564"/>
      <c r="K32" s="564"/>
      <c r="L32" s="564"/>
      <c r="M32" s="564"/>
      <c r="N32" s="564"/>
      <c r="O32" s="565"/>
      <c r="P32" s="108" t="s">
        <v>716</v>
      </c>
      <c r="Q32" s="108"/>
      <c r="R32" s="108"/>
      <c r="S32" s="108"/>
      <c r="T32" s="108"/>
      <c r="U32" s="108"/>
      <c r="V32" s="108"/>
      <c r="W32" s="108"/>
      <c r="X32" s="109"/>
      <c r="Y32" s="470" t="s">
        <v>12</v>
      </c>
      <c r="Z32" s="530"/>
      <c r="AA32" s="531"/>
      <c r="AB32" s="460" t="s">
        <v>365</v>
      </c>
      <c r="AC32" s="460"/>
      <c r="AD32" s="460"/>
      <c r="AE32" s="218">
        <v>25</v>
      </c>
      <c r="AF32" s="219"/>
      <c r="AG32" s="219"/>
      <c r="AH32" s="219"/>
      <c r="AI32" s="218">
        <v>29</v>
      </c>
      <c r="AJ32" s="219"/>
      <c r="AK32" s="219"/>
      <c r="AL32" s="219"/>
      <c r="AM32" s="218">
        <v>31</v>
      </c>
      <c r="AN32" s="219"/>
      <c r="AO32" s="219"/>
      <c r="AP32" s="219"/>
      <c r="AQ32" s="336" t="s">
        <v>709</v>
      </c>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365</v>
      </c>
      <c r="AC33" s="522"/>
      <c r="AD33" s="522"/>
      <c r="AE33" s="218">
        <v>23</v>
      </c>
      <c r="AF33" s="219"/>
      <c r="AG33" s="219"/>
      <c r="AH33" s="219"/>
      <c r="AI33" s="218">
        <v>23</v>
      </c>
      <c r="AJ33" s="219"/>
      <c r="AK33" s="219"/>
      <c r="AL33" s="219"/>
      <c r="AM33" s="218">
        <v>23</v>
      </c>
      <c r="AN33" s="219"/>
      <c r="AO33" s="219"/>
      <c r="AP33" s="219"/>
      <c r="AQ33" s="336" t="s">
        <v>709</v>
      </c>
      <c r="AR33" s="208"/>
      <c r="AS33" s="208"/>
      <c r="AT33" s="337"/>
      <c r="AU33" s="219">
        <v>20</v>
      </c>
      <c r="AV33" s="219"/>
      <c r="AW33" s="219"/>
      <c r="AX33" s="221"/>
    </row>
    <row r="34" spans="1:51" ht="66"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92</v>
      </c>
      <c r="AF34" s="219"/>
      <c r="AG34" s="219"/>
      <c r="AH34" s="219"/>
      <c r="AI34" s="218">
        <v>74</v>
      </c>
      <c r="AJ34" s="219"/>
      <c r="AK34" s="219"/>
      <c r="AL34" s="219"/>
      <c r="AM34" s="218">
        <v>65</v>
      </c>
      <c r="AN34" s="219"/>
      <c r="AO34" s="219"/>
      <c r="AP34" s="219"/>
      <c r="AQ34" s="336" t="s">
        <v>709</v>
      </c>
      <c r="AR34" s="208"/>
      <c r="AS34" s="208"/>
      <c r="AT34" s="337"/>
      <c r="AU34" s="219"/>
      <c r="AV34" s="219"/>
      <c r="AW34" s="219"/>
      <c r="AX34" s="221"/>
    </row>
    <row r="35" spans="1:51" ht="23.25" customHeight="1" x14ac:dyDescent="0.15">
      <c r="A35" s="228" t="s">
        <v>374</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346</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384</v>
      </c>
      <c r="AF37" s="247"/>
      <c r="AG37" s="247"/>
      <c r="AH37" s="247"/>
      <c r="AI37" s="247" t="s">
        <v>406</v>
      </c>
      <c r="AJ37" s="247"/>
      <c r="AK37" s="247"/>
      <c r="AL37" s="247"/>
      <c r="AM37" s="247" t="s">
        <v>503</v>
      </c>
      <c r="AN37" s="247"/>
      <c r="AO37" s="247"/>
      <c r="AP37" s="247"/>
      <c r="AQ37" s="154" t="s">
        <v>232</v>
      </c>
      <c r="AR37" s="155"/>
      <c r="AS37" s="155"/>
      <c r="AT37" s="156"/>
      <c r="AU37" s="411" t="s">
        <v>134</v>
      </c>
      <c r="AV37" s="411"/>
      <c r="AW37" s="411"/>
      <c r="AX37" s="91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709</v>
      </c>
      <c r="AR38" s="201"/>
      <c r="AS38" s="136" t="s">
        <v>233</v>
      </c>
      <c r="AT38" s="137"/>
      <c r="AU38" s="200">
        <v>3</v>
      </c>
      <c r="AV38" s="200"/>
      <c r="AW38" s="392" t="s">
        <v>179</v>
      </c>
      <c r="AX38" s="393"/>
      <c r="AY38">
        <f t="shared" ref="AY38:AY43" si="0">$AY$37</f>
        <v>1</v>
      </c>
    </row>
    <row r="39" spans="1:51" ht="23.25" customHeight="1" x14ac:dyDescent="0.15">
      <c r="A39" s="397"/>
      <c r="B39" s="395"/>
      <c r="C39" s="395"/>
      <c r="D39" s="395"/>
      <c r="E39" s="395"/>
      <c r="F39" s="396"/>
      <c r="G39" s="563" t="s">
        <v>828</v>
      </c>
      <c r="H39" s="564"/>
      <c r="I39" s="564"/>
      <c r="J39" s="564"/>
      <c r="K39" s="564"/>
      <c r="L39" s="564"/>
      <c r="M39" s="564"/>
      <c r="N39" s="564"/>
      <c r="O39" s="565"/>
      <c r="P39" s="108" t="s">
        <v>718</v>
      </c>
      <c r="Q39" s="108"/>
      <c r="R39" s="108"/>
      <c r="S39" s="108"/>
      <c r="T39" s="108"/>
      <c r="U39" s="108"/>
      <c r="V39" s="108"/>
      <c r="W39" s="108"/>
      <c r="X39" s="109"/>
      <c r="Y39" s="470" t="s">
        <v>12</v>
      </c>
      <c r="Z39" s="530"/>
      <c r="AA39" s="531"/>
      <c r="AB39" s="460" t="s">
        <v>365</v>
      </c>
      <c r="AC39" s="460"/>
      <c r="AD39" s="460"/>
      <c r="AE39" s="218">
        <v>100</v>
      </c>
      <c r="AF39" s="219"/>
      <c r="AG39" s="219"/>
      <c r="AH39" s="219"/>
      <c r="AI39" s="218">
        <v>100</v>
      </c>
      <c r="AJ39" s="219"/>
      <c r="AK39" s="219"/>
      <c r="AL39" s="219"/>
      <c r="AM39" s="218">
        <v>100</v>
      </c>
      <c r="AN39" s="219"/>
      <c r="AO39" s="219"/>
      <c r="AP39" s="219"/>
      <c r="AQ39" s="336" t="s">
        <v>709</v>
      </c>
      <c r="AR39" s="208"/>
      <c r="AS39" s="208"/>
      <c r="AT39" s="337"/>
      <c r="AU39" s="219"/>
      <c r="AV39" s="219"/>
      <c r="AW39" s="219"/>
      <c r="AX39" s="221"/>
      <c r="AY39">
        <f t="shared" si="0"/>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365</v>
      </c>
      <c r="AC40" s="522"/>
      <c r="AD40" s="522"/>
      <c r="AE40" s="218">
        <v>100</v>
      </c>
      <c r="AF40" s="219"/>
      <c r="AG40" s="219"/>
      <c r="AH40" s="219"/>
      <c r="AI40" s="218">
        <v>100</v>
      </c>
      <c r="AJ40" s="219"/>
      <c r="AK40" s="219"/>
      <c r="AL40" s="219"/>
      <c r="AM40" s="218">
        <v>100</v>
      </c>
      <c r="AN40" s="219"/>
      <c r="AO40" s="219"/>
      <c r="AP40" s="219"/>
      <c r="AQ40" s="336" t="s">
        <v>709</v>
      </c>
      <c r="AR40" s="208"/>
      <c r="AS40" s="208"/>
      <c r="AT40" s="337"/>
      <c r="AU40" s="219">
        <v>100</v>
      </c>
      <c r="AV40" s="219"/>
      <c r="AW40" s="219"/>
      <c r="AX40" s="221"/>
      <c r="AY40">
        <f t="shared" si="0"/>
        <v>1</v>
      </c>
    </row>
    <row r="41" spans="1:51" ht="63"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v>100</v>
      </c>
      <c r="AN41" s="219"/>
      <c r="AO41" s="219"/>
      <c r="AP41" s="219"/>
      <c r="AQ41" s="336" t="s">
        <v>709</v>
      </c>
      <c r="AR41" s="208"/>
      <c r="AS41" s="208"/>
      <c r="AT41" s="337"/>
      <c r="AU41" s="219"/>
      <c r="AV41" s="219"/>
      <c r="AW41" s="219"/>
      <c r="AX41" s="221"/>
      <c r="AY41">
        <f t="shared" si="0"/>
        <v>1</v>
      </c>
    </row>
    <row r="42" spans="1:51" ht="23.25" customHeight="1" x14ac:dyDescent="0.15">
      <c r="A42" s="228" t="s">
        <v>374</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72" t="s">
        <v>346</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384</v>
      </c>
      <c r="AF44" s="247"/>
      <c r="AG44" s="247"/>
      <c r="AH44" s="247"/>
      <c r="AI44" s="247" t="s">
        <v>406</v>
      </c>
      <c r="AJ44" s="247"/>
      <c r="AK44" s="247"/>
      <c r="AL44" s="247"/>
      <c r="AM44" s="247" t="s">
        <v>503</v>
      </c>
      <c r="AN44" s="247"/>
      <c r="AO44" s="247"/>
      <c r="AP44" s="247"/>
      <c r="AQ44" s="154" t="s">
        <v>232</v>
      </c>
      <c r="AR44" s="155"/>
      <c r="AS44" s="155"/>
      <c r="AT44" s="156"/>
      <c r="AU44" s="411" t="s">
        <v>134</v>
      </c>
      <c r="AV44" s="411"/>
      <c r="AW44" s="411"/>
      <c r="AX44" s="918"/>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709</v>
      </c>
      <c r="AR45" s="201"/>
      <c r="AS45" s="136" t="s">
        <v>233</v>
      </c>
      <c r="AT45" s="137"/>
      <c r="AU45" s="200">
        <v>3</v>
      </c>
      <c r="AV45" s="200"/>
      <c r="AW45" s="392" t="s">
        <v>179</v>
      </c>
      <c r="AX45" s="393"/>
      <c r="AY45">
        <f t="shared" ref="AY45:AY50" si="1">$AY$44</f>
        <v>1</v>
      </c>
    </row>
    <row r="46" spans="1:51" ht="40.5" customHeight="1" x14ac:dyDescent="0.15">
      <c r="A46" s="397"/>
      <c r="B46" s="395"/>
      <c r="C46" s="395"/>
      <c r="D46" s="395"/>
      <c r="E46" s="395"/>
      <c r="F46" s="396"/>
      <c r="G46" s="563" t="s">
        <v>846</v>
      </c>
      <c r="H46" s="564"/>
      <c r="I46" s="564"/>
      <c r="J46" s="564"/>
      <c r="K46" s="564"/>
      <c r="L46" s="564"/>
      <c r="M46" s="564"/>
      <c r="N46" s="564"/>
      <c r="O46" s="565"/>
      <c r="P46" s="108" t="s">
        <v>720</v>
      </c>
      <c r="Q46" s="108"/>
      <c r="R46" s="108"/>
      <c r="S46" s="108"/>
      <c r="T46" s="108"/>
      <c r="U46" s="108"/>
      <c r="V46" s="108"/>
      <c r="W46" s="108"/>
      <c r="X46" s="109"/>
      <c r="Y46" s="470" t="s">
        <v>12</v>
      </c>
      <c r="Z46" s="530"/>
      <c r="AA46" s="531"/>
      <c r="AB46" s="460" t="s">
        <v>365</v>
      </c>
      <c r="AC46" s="460"/>
      <c r="AD46" s="460"/>
      <c r="AE46" s="282">
        <v>57</v>
      </c>
      <c r="AF46" s="282"/>
      <c r="AG46" s="282"/>
      <c r="AH46" s="282"/>
      <c r="AI46" s="282">
        <v>67</v>
      </c>
      <c r="AJ46" s="282"/>
      <c r="AK46" s="282"/>
      <c r="AL46" s="282"/>
      <c r="AM46" s="282">
        <v>50</v>
      </c>
      <c r="AN46" s="282"/>
      <c r="AO46" s="282"/>
      <c r="AP46" s="282"/>
      <c r="AQ46" s="336" t="s">
        <v>709</v>
      </c>
      <c r="AR46" s="208"/>
      <c r="AS46" s="208"/>
      <c r="AT46" s="337"/>
      <c r="AU46" s="219"/>
      <c r="AV46" s="219"/>
      <c r="AW46" s="219"/>
      <c r="AX46" s="221"/>
      <c r="AY46">
        <f t="shared" si="1"/>
        <v>1</v>
      </c>
    </row>
    <row r="47" spans="1:51" ht="40.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365</v>
      </c>
      <c r="AC47" s="522"/>
      <c r="AD47" s="522"/>
      <c r="AE47" s="218">
        <v>80</v>
      </c>
      <c r="AF47" s="219"/>
      <c r="AG47" s="219"/>
      <c r="AH47" s="219"/>
      <c r="AI47" s="218">
        <v>80</v>
      </c>
      <c r="AJ47" s="219"/>
      <c r="AK47" s="219"/>
      <c r="AL47" s="219"/>
      <c r="AM47" s="218">
        <v>80</v>
      </c>
      <c r="AN47" s="219"/>
      <c r="AO47" s="219"/>
      <c r="AP47" s="219"/>
      <c r="AQ47" s="336" t="s">
        <v>709</v>
      </c>
      <c r="AR47" s="208"/>
      <c r="AS47" s="208"/>
      <c r="AT47" s="337"/>
      <c r="AU47" s="219">
        <v>80</v>
      </c>
      <c r="AV47" s="219"/>
      <c r="AW47" s="219"/>
      <c r="AX47" s="221"/>
      <c r="AY47">
        <f t="shared" si="1"/>
        <v>1</v>
      </c>
    </row>
    <row r="48" spans="1:51" ht="40.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71</v>
      </c>
      <c r="AF48" s="219"/>
      <c r="AG48" s="219"/>
      <c r="AH48" s="219"/>
      <c r="AI48" s="218">
        <v>84</v>
      </c>
      <c r="AJ48" s="219"/>
      <c r="AK48" s="219"/>
      <c r="AL48" s="219"/>
      <c r="AM48" s="218">
        <v>63</v>
      </c>
      <c r="AN48" s="219"/>
      <c r="AO48" s="219"/>
      <c r="AP48" s="219"/>
      <c r="AQ48" s="336" t="s">
        <v>709</v>
      </c>
      <c r="AR48" s="208"/>
      <c r="AS48" s="208"/>
      <c r="AT48" s="337"/>
      <c r="AU48" s="219"/>
      <c r="AV48" s="219"/>
      <c r="AW48" s="219"/>
      <c r="AX48" s="221"/>
      <c r="AY48">
        <f t="shared" si="1"/>
        <v>1</v>
      </c>
    </row>
    <row r="49" spans="1:51" ht="23.25" customHeight="1" x14ac:dyDescent="0.15">
      <c r="A49" s="228" t="s">
        <v>374</v>
      </c>
      <c r="B49" s="229"/>
      <c r="C49" s="229"/>
      <c r="D49" s="229"/>
      <c r="E49" s="229"/>
      <c r="F49" s="230"/>
      <c r="G49" s="234" t="s">
        <v>721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384</v>
      </c>
      <c r="AF51" s="247"/>
      <c r="AG51" s="247"/>
      <c r="AH51" s="247"/>
      <c r="AI51" s="247" t="s">
        <v>406</v>
      </c>
      <c r="AJ51" s="247"/>
      <c r="AK51" s="247"/>
      <c r="AL51" s="247"/>
      <c r="AM51" s="247" t="s">
        <v>503</v>
      </c>
      <c r="AN51" s="247"/>
      <c r="AO51" s="247"/>
      <c r="AP51" s="247"/>
      <c r="AQ51" s="154" t="s">
        <v>232</v>
      </c>
      <c r="AR51" s="155"/>
      <c r="AS51" s="155"/>
      <c r="AT51" s="156"/>
      <c r="AU51" s="933" t="s">
        <v>134</v>
      </c>
      <c r="AV51" s="933"/>
      <c r="AW51" s="933"/>
      <c r="AX51" s="934"/>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709</v>
      </c>
      <c r="AR52" s="201"/>
      <c r="AS52" s="136" t="s">
        <v>233</v>
      </c>
      <c r="AT52" s="137"/>
      <c r="AU52" s="200">
        <v>3</v>
      </c>
      <c r="AV52" s="200"/>
      <c r="AW52" s="392" t="s">
        <v>179</v>
      </c>
      <c r="AX52" s="393"/>
      <c r="AY52">
        <f t="shared" ref="AY52:AY57" si="2">$AY$51</f>
        <v>1</v>
      </c>
    </row>
    <row r="53" spans="1:51" ht="41.25" customHeight="1" x14ac:dyDescent="0.15">
      <c r="A53" s="397"/>
      <c r="B53" s="395"/>
      <c r="C53" s="395"/>
      <c r="D53" s="395"/>
      <c r="E53" s="395"/>
      <c r="F53" s="396"/>
      <c r="G53" s="563" t="s">
        <v>846</v>
      </c>
      <c r="H53" s="564"/>
      <c r="I53" s="564"/>
      <c r="J53" s="564"/>
      <c r="K53" s="564"/>
      <c r="L53" s="564"/>
      <c r="M53" s="564"/>
      <c r="N53" s="564"/>
      <c r="O53" s="565"/>
      <c r="P53" s="108" t="s">
        <v>722</v>
      </c>
      <c r="Q53" s="108"/>
      <c r="R53" s="108"/>
      <c r="S53" s="108"/>
      <c r="T53" s="108"/>
      <c r="U53" s="108"/>
      <c r="V53" s="108"/>
      <c r="W53" s="108"/>
      <c r="X53" s="109"/>
      <c r="Y53" s="470" t="s">
        <v>12</v>
      </c>
      <c r="Z53" s="530"/>
      <c r="AA53" s="531"/>
      <c r="AB53" s="460" t="s">
        <v>723</v>
      </c>
      <c r="AC53" s="460"/>
      <c r="AD53" s="460"/>
      <c r="AE53" s="218" t="s">
        <v>709</v>
      </c>
      <c r="AF53" s="219"/>
      <c r="AG53" s="219"/>
      <c r="AH53" s="219"/>
      <c r="AI53" s="218" t="s">
        <v>709</v>
      </c>
      <c r="AJ53" s="219"/>
      <c r="AK53" s="219"/>
      <c r="AL53" s="219"/>
      <c r="AM53" s="218" t="s">
        <v>842</v>
      </c>
      <c r="AN53" s="219"/>
      <c r="AO53" s="219"/>
      <c r="AP53" s="219"/>
      <c r="AQ53" s="336" t="s">
        <v>709</v>
      </c>
      <c r="AR53" s="208"/>
      <c r="AS53" s="208"/>
      <c r="AT53" s="337"/>
      <c r="AU53" s="219"/>
      <c r="AV53" s="219"/>
      <c r="AW53" s="219"/>
      <c r="AX53" s="221"/>
      <c r="AY53">
        <f t="shared" si="2"/>
        <v>1</v>
      </c>
    </row>
    <row r="54" spans="1:51" ht="41.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723</v>
      </c>
      <c r="AC54" s="522"/>
      <c r="AD54" s="522"/>
      <c r="AE54" s="218" t="s">
        <v>709</v>
      </c>
      <c r="AF54" s="219"/>
      <c r="AG54" s="219"/>
      <c r="AH54" s="219"/>
      <c r="AI54" s="218" t="s">
        <v>709</v>
      </c>
      <c r="AJ54" s="219"/>
      <c r="AK54" s="219"/>
      <c r="AL54" s="219"/>
      <c r="AM54" s="218" t="s">
        <v>842</v>
      </c>
      <c r="AN54" s="219"/>
      <c r="AO54" s="219"/>
      <c r="AP54" s="219"/>
      <c r="AQ54" s="336" t="s">
        <v>709</v>
      </c>
      <c r="AR54" s="208"/>
      <c r="AS54" s="208"/>
      <c r="AT54" s="337"/>
      <c r="AU54" s="219">
        <v>10</v>
      </c>
      <c r="AV54" s="219"/>
      <c r="AW54" s="219"/>
      <c r="AX54" s="221"/>
      <c r="AY54">
        <f t="shared" si="2"/>
        <v>1</v>
      </c>
    </row>
    <row r="55" spans="1:51" ht="41.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709</v>
      </c>
      <c r="AF55" s="219"/>
      <c r="AG55" s="219"/>
      <c r="AH55" s="219"/>
      <c r="AI55" s="218" t="s">
        <v>709</v>
      </c>
      <c r="AJ55" s="219"/>
      <c r="AK55" s="219"/>
      <c r="AL55" s="219"/>
      <c r="AM55" s="218" t="s">
        <v>842</v>
      </c>
      <c r="AN55" s="219"/>
      <c r="AO55" s="219"/>
      <c r="AP55" s="219"/>
      <c r="AQ55" s="336" t="s">
        <v>709</v>
      </c>
      <c r="AR55" s="208"/>
      <c r="AS55" s="208"/>
      <c r="AT55" s="337"/>
      <c r="AU55" s="219"/>
      <c r="AV55" s="219"/>
      <c r="AW55" s="219"/>
      <c r="AX55" s="221"/>
      <c r="AY55">
        <f t="shared" si="2"/>
        <v>1</v>
      </c>
    </row>
    <row r="56" spans="1:51" ht="23.25" customHeight="1" x14ac:dyDescent="0.15">
      <c r="A56" s="228" t="s">
        <v>374</v>
      </c>
      <c r="B56" s="229"/>
      <c r="C56" s="229"/>
      <c r="D56" s="229"/>
      <c r="E56" s="229"/>
      <c r="F56" s="230"/>
      <c r="G56" s="234" t="s">
        <v>724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1</v>
      </c>
    </row>
    <row r="58" spans="1:51" ht="18.75"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384</v>
      </c>
      <c r="AF58" s="247"/>
      <c r="AG58" s="247"/>
      <c r="AH58" s="247"/>
      <c r="AI58" s="247" t="s">
        <v>406</v>
      </c>
      <c r="AJ58" s="247"/>
      <c r="AK58" s="247"/>
      <c r="AL58" s="247"/>
      <c r="AM58" s="247" t="s">
        <v>503</v>
      </c>
      <c r="AN58" s="247"/>
      <c r="AO58" s="247"/>
      <c r="AP58" s="247"/>
      <c r="AQ58" s="154" t="s">
        <v>232</v>
      </c>
      <c r="AR58" s="155"/>
      <c r="AS58" s="155"/>
      <c r="AT58" s="156"/>
      <c r="AU58" s="933" t="s">
        <v>134</v>
      </c>
      <c r="AV58" s="933"/>
      <c r="AW58" s="933"/>
      <c r="AX58" s="934"/>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709</v>
      </c>
      <c r="AR59" s="201"/>
      <c r="AS59" s="136" t="s">
        <v>233</v>
      </c>
      <c r="AT59" s="137"/>
      <c r="AU59" s="200">
        <v>3</v>
      </c>
      <c r="AV59" s="200"/>
      <c r="AW59" s="392" t="s">
        <v>179</v>
      </c>
      <c r="AX59" s="393"/>
      <c r="AY59">
        <f t="shared" ref="AY59:AY64" si="3">$AY$58</f>
        <v>1</v>
      </c>
    </row>
    <row r="60" spans="1:51" ht="23.25" customHeight="1" x14ac:dyDescent="0.15">
      <c r="A60" s="397"/>
      <c r="B60" s="395"/>
      <c r="C60" s="395"/>
      <c r="D60" s="395"/>
      <c r="E60" s="395"/>
      <c r="F60" s="396"/>
      <c r="G60" s="563" t="s">
        <v>847</v>
      </c>
      <c r="H60" s="564"/>
      <c r="I60" s="564"/>
      <c r="J60" s="564"/>
      <c r="K60" s="564"/>
      <c r="L60" s="564"/>
      <c r="M60" s="564"/>
      <c r="N60" s="564"/>
      <c r="O60" s="565"/>
      <c r="P60" s="108" t="s">
        <v>725</v>
      </c>
      <c r="Q60" s="108"/>
      <c r="R60" s="108"/>
      <c r="S60" s="108"/>
      <c r="T60" s="108"/>
      <c r="U60" s="108"/>
      <c r="V60" s="108"/>
      <c r="W60" s="108"/>
      <c r="X60" s="109"/>
      <c r="Y60" s="470" t="s">
        <v>12</v>
      </c>
      <c r="Z60" s="530"/>
      <c r="AA60" s="531"/>
      <c r="AB60" s="460" t="s">
        <v>365</v>
      </c>
      <c r="AC60" s="460"/>
      <c r="AD60" s="460"/>
      <c r="AE60" s="218" t="s">
        <v>709</v>
      </c>
      <c r="AF60" s="219"/>
      <c r="AG60" s="219"/>
      <c r="AH60" s="219"/>
      <c r="AI60" s="218" t="s">
        <v>709</v>
      </c>
      <c r="AJ60" s="219"/>
      <c r="AK60" s="219"/>
      <c r="AL60" s="219"/>
      <c r="AM60" s="218" t="s">
        <v>842</v>
      </c>
      <c r="AN60" s="219"/>
      <c r="AO60" s="219"/>
      <c r="AP60" s="219"/>
      <c r="AQ60" s="336" t="s">
        <v>709</v>
      </c>
      <c r="AR60" s="208"/>
      <c r="AS60" s="208"/>
      <c r="AT60" s="337"/>
      <c r="AU60" s="219"/>
      <c r="AV60" s="219"/>
      <c r="AW60" s="219"/>
      <c r="AX60" s="221"/>
      <c r="AY60">
        <f t="shared" si="3"/>
        <v>1</v>
      </c>
    </row>
    <row r="61" spans="1:51" ht="23.2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365</v>
      </c>
      <c r="AC61" s="522"/>
      <c r="AD61" s="522"/>
      <c r="AE61" s="218" t="s">
        <v>709</v>
      </c>
      <c r="AF61" s="219"/>
      <c r="AG61" s="219"/>
      <c r="AH61" s="219"/>
      <c r="AI61" s="218" t="s">
        <v>709</v>
      </c>
      <c r="AJ61" s="219"/>
      <c r="AK61" s="219"/>
      <c r="AL61" s="219"/>
      <c r="AM61" s="218" t="s">
        <v>842</v>
      </c>
      <c r="AN61" s="219"/>
      <c r="AO61" s="219"/>
      <c r="AP61" s="219"/>
      <c r="AQ61" s="336" t="s">
        <v>709</v>
      </c>
      <c r="AR61" s="208"/>
      <c r="AS61" s="208"/>
      <c r="AT61" s="337"/>
      <c r="AU61" s="219">
        <v>30</v>
      </c>
      <c r="AV61" s="219"/>
      <c r="AW61" s="219"/>
      <c r="AX61" s="221"/>
      <c r="AY61">
        <f t="shared" si="3"/>
        <v>1</v>
      </c>
    </row>
    <row r="62" spans="1:51" ht="23.2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t="s">
        <v>709</v>
      </c>
      <c r="AF62" s="219"/>
      <c r="AG62" s="219"/>
      <c r="AH62" s="219"/>
      <c r="AI62" s="218" t="s">
        <v>709</v>
      </c>
      <c r="AJ62" s="219"/>
      <c r="AK62" s="219"/>
      <c r="AL62" s="219"/>
      <c r="AM62" s="218" t="s">
        <v>842</v>
      </c>
      <c r="AN62" s="219"/>
      <c r="AO62" s="219"/>
      <c r="AP62" s="219"/>
      <c r="AQ62" s="336" t="s">
        <v>709</v>
      </c>
      <c r="AR62" s="208"/>
      <c r="AS62" s="208"/>
      <c r="AT62" s="337"/>
      <c r="AU62" s="219"/>
      <c r="AV62" s="219"/>
      <c r="AW62" s="219"/>
      <c r="AX62" s="221"/>
      <c r="AY62">
        <f t="shared" si="3"/>
        <v>1</v>
      </c>
    </row>
    <row r="63" spans="1:51" ht="23.25" customHeight="1" x14ac:dyDescent="0.15">
      <c r="A63" s="228" t="s">
        <v>374</v>
      </c>
      <c r="B63" s="229"/>
      <c r="C63" s="229"/>
      <c r="D63" s="229"/>
      <c r="E63" s="229"/>
      <c r="F63" s="230"/>
      <c r="G63" s="234" t="s">
        <v>852</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1</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8"/>
      <c r="AF77" s="899"/>
      <c r="AG77" s="899"/>
      <c r="AH77" s="899"/>
      <c r="AI77" s="898"/>
      <c r="AJ77" s="899"/>
      <c r="AK77" s="899"/>
      <c r="AL77" s="899"/>
      <c r="AM77" s="898"/>
      <c r="AN77" s="899"/>
      <c r="AO77" s="899"/>
      <c r="AP77" s="899"/>
      <c r="AQ77" s="336"/>
      <c r="AR77" s="208"/>
      <c r="AS77" s="208"/>
      <c r="AT77" s="337"/>
      <c r="AU77" s="219"/>
      <c r="AV77" s="219"/>
      <c r="AW77" s="219"/>
      <c r="AX77" s="221"/>
      <c r="AY77">
        <f>$AY$73</f>
        <v>0</v>
      </c>
    </row>
    <row r="78" spans="1:51" ht="69.75" hidden="1" customHeight="1" x14ac:dyDescent="0.15">
      <c r="A78" s="329" t="s">
        <v>377</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c r="AS79" s="273"/>
      <c r="AT79" s="274"/>
      <c r="AU79" s="274"/>
      <c r="AV79" s="274"/>
      <c r="AW79" s="274"/>
      <c r="AX79" s="976"/>
      <c r="AY79">
        <f>COUNTIF($AR$79,"☑")</f>
        <v>0</v>
      </c>
    </row>
    <row r="80" spans="1:51" ht="18.75" hidden="1" customHeight="1" x14ac:dyDescent="0.15">
      <c r="A80" s="872"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7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73"/>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c r="AY82">
        <f t="shared" ref="AY82:AY89" si="5">$AY$80</f>
        <v>0</v>
      </c>
    </row>
    <row r="83" spans="1:60" ht="22.5" hidden="1" customHeight="1" x14ac:dyDescent="0.15">
      <c r="A83" s="873"/>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c r="AY83">
        <f t="shared" si="5"/>
        <v>0</v>
      </c>
    </row>
    <row r="84" spans="1:60" ht="19.5" hidden="1" customHeight="1" x14ac:dyDescent="0.15">
      <c r="A84" s="873"/>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7"/>
      <c r="AY84">
        <f t="shared" si="5"/>
        <v>0</v>
      </c>
    </row>
    <row r="85" spans="1:60" ht="18.75" hidden="1" customHeight="1" x14ac:dyDescent="0.15">
      <c r="A85" s="87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384</v>
      </c>
      <c r="AF85" s="247"/>
      <c r="AG85" s="247"/>
      <c r="AH85" s="247"/>
      <c r="AI85" s="247" t="s">
        <v>406</v>
      </c>
      <c r="AJ85" s="247"/>
      <c r="AK85" s="247"/>
      <c r="AL85" s="247"/>
      <c r="AM85" s="247" t="s">
        <v>503</v>
      </c>
      <c r="AN85" s="247"/>
      <c r="AO85" s="247"/>
      <c r="AP85" s="247"/>
      <c r="AQ85" s="158" t="s">
        <v>232</v>
      </c>
      <c r="AR85" s="133"/>
      <c r="AS85" s="133"/>
      <c r="AT85" s="134"/>
      <c r="AU85" s="532" t="s">
        <v>134</v>
      </c>
      <c r="AV85" s="532"/>
      <c r="AW85" s="532"/>
      <c r="AX85" s="533"/>
      <c r="AY85">
        <f t="shared" si="5"/>
        <v>0</v>
      </c>
      <c r="AZ85" s="10"/>
      <c r="BA85" s="10"/>
      <c r="BB85" s="10"/>
      <c r="BC85" s="10"/>
    </row>
    <row r="86" spans="1:60" ht="18.75" hidden="1" customHeight="1" x14ac:dyDescent="0.15">
      <c r="A86" s="87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5"/>
        <v>0</v>
      </c>
      <c r="AZ86" s="10"/>
      <c r="BA86" s="10"/>
      <c r="BB86" s="10"/>
      <c r="BC86" s="10"/>
      <c r="BD86" s="10"/>
      <c r="BE86" s="10"/>
      <c r="BF86" s="10"/>
      <c r="BG86" s="10"/>
      <c r="BH86" s="10"/>
    </row>
    <row r="87" spans="1:60" ht="23.25" hidden="1" customHeight="1" x14ac:dyDescent="0.15">
      <c r="A87" s="87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7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7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7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384</v>
      </c>
      <c r="AF90" s="247"/>
      <c r="AG90" s="247"/>
      <c r="AH90" s="247"/>
      <c r="AI90" s="247" t="s">
        <v>406</v>
      </c>
      <c r="AJ90" s="247"/>
      <c r="AK90" s="247"/>
      <c r="AL90" s="247"/>
      <c r="AM90" s="247" t="s">
        <v>503</v>
      </c>
      <c r="AN90" s="247"/>
      <c r="AO90" s="247"/>
      <c r="AP90" s="247"/>
      <c r="AQ90" s="158" t="s">
        <v>232</v>
      </c>
      <c r="AR90" s="133"/>
      <c r="AS90" s="133"/>
      <c r="AT90" s="134"/>
      <c r="AU90" s="532" t="s">
        <v>134</v>
      </c>
      <c r="AV90" s="532"/>
      <c r="AW90" s="532"/>
      <c r="AX90" s="533"/>
      <c r="AY90">
        <f>COUNTA($G$92)</f>
        <v>0</v>
      </c>
    </row>
    <row r="91" spans="1:60" ht="18.75" hidden="1" customHeight="1" x14ac:dyDescent="0.15">
      <c r="A91" s="87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7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7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7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7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384</v>
      </c>
      <c r="AF95" s="247"/>
      <c r="AG95" s="247"/>
      <c r="AH95" s="247"/>
      <c r="AI95" s="247" t="s">
        <v>406</v>
      </c>
      <c r="AJ95" s="247"/>
      <c r="AK95" s="247"/>
      <c r="AL95" s="247"/>
      <c r="AM95" s="247" t="s">
        <v>503</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7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7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7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7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903" t="s">
        <v>13</v>
      </c>
      <c r="Z99" s="904"/>
      <c r="AA99" s="905"/>
      <c r="AB99" s="900" t="s">
        <v>14</v>
      </c>
      <c r="AC99" s="901"/>
      <c r="AD99" s="902"/>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2"/>
      <c r="Z100" s="863"/>
      <c r="AA100" s="864"/>
      <c r="AB100" s="480" t="s">
        <v>11</v>
      </c>
      <c r="AC100" s="480"/>
      <c r="AD100" s="480"/>
      <c r="AE100" s="538" t="s">
        <v>384</v>
      </c>
      <c r="AF100" s="539"/>
      <c r="AG100" s="539"/>
      <c r="AH100" s="540"/>
      <c r="AI100" s="538" t="s">
        <v>406</v>
      </c>
      <c r="AJ100" s="539"/>
      <c r="AK100" s="539"/>
      <c r="AL100" s="540"/>
      <c r="AM100" s="538" t="s">
        <v>503</v>
      </c>
      <c r="AN100" s="539"/>
      <c r="AO100" s="539"/>
      <c r="AP100" s="540"/>
      <c r="AQ100" s="317" t="s">
        <v>411</v>
      </c>
      <c r="AR100" s="318"/>
      <c r="AS100" s="318"/>
      <c r="AT100" s="319"/>
      <c r="AU100" s="317" t="s">
        <v>535</v>
      </c>
      <c r="AV100" s="318"/>
      <c r="AW100" s="318"/>
      <c r="AX100" s="320"/>
    </row>
    <row r="101" spans="1:60" ht="23.25" customHeight="1" x14ac:dyDescent="0.15">
      <c r="A101" s="418"/>
      <c r="B101" s="419"/>
      <c r="C101" s="419"/>
      <c r="D101" s="419"/>
      <c r="E101" s="419"/>
      <c r="F101" s="420"/>
      <c r="G101" s="108" t="s">
        <v>857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9</v>
      </c>
      <c r="AF101" s="282"/>
      <c r="AG101" s="282"/>
      <c r="AH101" s="282"/>
      <c r="AI101" s="282">
        <v>8</v>
      </c>
      <c r="AJ101" s="282"/>
      <c r="AK101" s="282"/>
      <c r="AL101" s="282"/>
      <c r="AM101" s="282">
        <v>8</v>
      </c>
      <c r="AN101" s="282"/>
      <c r="AO101" s="282"/>
      <c r="AP101" s="282"/>
      <c r="AQ101" s="282">
        <v>7</v>
      </c>
      <c r="AR101" s="282"/>
      <c r="AS101" s="282"/>
      <c r="AT101" s="282"/>
      <c r="AU101" s="218" t="s">
        <v>856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9</v>
      </c>
      <c r="AF102" s="282"/>
      <c r="AG102" s="282"/>
      <c r="AH102" s="282"/>
      <c r="AI102" s="282">
        <v>8</v>
      </c>
      <c r="AJ102" s="282"/>
      <c r="AK102" s="282"/>
      <c r="AL102" s="282"/>
      <c r="AM102" s="282">
        <v>8</v>
      </c>
      <c r="AN102" s="282"/>
      <c r="AO102" s="282"/>
      <c r="AP102" s="282"/>
      <c r="AQ102" s="282">
        <v>7</v>
      </c>
      <c r="AR102" s="282"/>
      <c r="AS102" s="282"/>
      <c r="AT102" s="282"/>
      <c r="AU102" s="225" t="s">
        <v>854</v>
      </c>
      <c r="AV102" s="226"/>
      <c r="AW102" s="226"/>
      <c r="AX102" s="321"/>
    </row>
    <row r="103" spans="1:60" ht="31.5"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18"/>
      <c r="B104" s="419"/>
      <c r="C104" s="419"/>
      <c r="D104" s="419"/>
      <c r="E104" s="419"/>
      <c r="F104" s="420"/>
      <c r="G104" s="108" t="s">
        <v>848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55</v>
      </c>
      <c r="AF104" s="282"/>
      <c r="AG104" s="282"/>
      <c r="AH104" s="282"/>
      <c r="AI104" s="282">
        <v>57</v>
      </c>
      <c r="AJ104" s="282"/>
      <c r="AK104" s="282"/>
      <c r="AL104" s="282"/>
      <c r="AM104" s="282">
        <v>69</v>
      </c>
      <c r="AN104" s="282"/>
      <c r="AO104" s="282"/>
      <c r="AP104" s="282"/>
      <c r="AQ104" s="282">
        <v>70</v>
      </c>
      <c r="AR104" s="282"/>
      <c r="AS104" s="282"/>
      <c r="AT104" s="282"/>
      <c r="AU104" s="282"/>
      <c r="AV104" s="282"/>
      <c r="AW104" s="282"/>
      <c r="AX104" s="283"/>
      <c r="AY104">
        <f>$AY$103</f>
        <v>1</v>
      </c>
    </row>
    <row r="105" spans="1:60" ht="45.7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130</v>
      </c>
      <c r="AF105" s="282"/>
      <c r="AG105" s="282"/>
      <c r="AH105" s="282"/>
      <c r="AI105" s="282">
        <v>140</v>
      </c>
      <c r="AJ105" s="282"/>
      <c r="AK105" s="282"/>
      <c r="AL105" s="282"/>
      <c r="AM105" s="282">
        <v>140</v>
      </c>
      <c r="AN105" s="282"/>
      <c r="AO105" s="282"/>
      <c r="AP105" s="282"/>
      <c r="AQ105" s="282">
        <v>140</v>
      </c>
      <c r="AR105" s="282"/>
      <c r="AS105" s="282"/>
      <c r="AT105" s="282"/>
      <c r="AU105" s="282">
        <v>140</v>
      </c>
      <c r="AV105" s="282"/>
      <c r="AW105" s="282"/>
      <c r="AX105" s="283"/>
      <c r="AY105">
        <f>$AY$103</f>
        <v>1</v>
      </c>
    </row>
    <row r="106" spans="1:60" ht="31.5"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56.25" customHeight="1" x14ac:dyDescent="0.15">
      <c r="A107" s="418"/>
      <c r="B107" s="419"/>
      <c r="C107" s="419"/>
      <c r="D107" s="419"/>
      <c r="E107" s="419"/>
      <c r="F107" s="420"/>
      <c r="G107" s="108" t="s">
        <v>829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v>359</v>
      </c>
      <c r="AF107" s="282"/>
      <c r="AG107" s="282"/>
      <c r="AH107" s="282"/>
      <c r="AI107" s="282">
        <v>1004</v>
      </c>
      <c r="AJ107" s="282"/>
      <c r="AK107" s="282"/>
      <c r="AL107" s="282"/>
      <c r="AM107" s="282">
        <v>810</v>
      </c>
      <c r="AN107" s="282"/>
      <c r="AO107" s="282"/>
      <c r="AP107" s="282"/>
      <c r="AQ107" s="282">
        <v>810</v>
      </c>
      <c r="AR107" s="282"/>
      <c r="AS107" s="282"/>
      <c r="AT107" s="282"/>
      <c r="AU107" s="282"/>
      <c r="AV107" s="282"/>
      <c r="AW107" s="282"/>
      <c r="AX107" s="283"/>
      <c r="AY107">
        <f>$AY$106</f>
        <v>1</v>
      </c>
    </row>
    <row r="108" spans="1:60" ht="56.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v>190</v>
      </c>
      <c r="AF108" s="282"/>
      <c r="AG108" s="282"/>
      <c r="AH108" s="282"/>
      <c r="AI108" s="282">
        <v>200</v>
      </c>
      <c r="AJ108" s="282"/>
      <c r="AK108" s="282"/>
      <c r="AL108" s="282"/>
      <c r="AM108" s="282">
        <v>210</v>
      </c>
      <c r="AN108" s="282"/>
      <c r="AO108" s="282"/>
      <c r="AP108" s="282"/>
      <c r="AQ108" s="282">
        <v>220</v>
      </c>
      <c r="AR108" s="282"/>
      <c r="AS108" s="282"/>
      <c r="AT108" s="282"/>
      <c r="AU108" s="282">
        <v>220</v>
      </c>
      <c r="AV108" s="282"/>
      <c r="AW108" s="282"/>
      <c r="AX108" s="283"/>
      <c r="AY108">
        <f>$AY$106</f>
        <v>1</v>
      </c>
    </row>
    <row r="109" spans="1:60" ht="31.5"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1</v>
      </c>
    </row>
    <row r="110" spans="1:60" ht="41.25" customHeight="1" x14ac:dyDescent="0.15">
      <c r="A110" s="418"/>
      <c r="B110" s="419"/>
      <c r="C110" s="419"/>
      <c r="D110" s="419"/>
      <c r="E110" s="419"/>
      <c r="F110" s="420"/>
      <c r="G110" s="108" t="s">
        <v>830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723</v>
      </c>
      <c r="AC110" s="545"/>
      <c r="AD110" s="546"/>
      <c r="AE110" s="282">
        <v>7</v>
      </c>
      <c r="AF110" s="282"/>
      <c r="AG110" s="282"/>
      <c r="AH110" s="282"/>
      <c r="AI110" s="282">
        <v>8</v>
      </c>
      <c r="AJ110" s="282"/>
      <c r="AK110" s="282"/>
      <c r="AL110" s="282"/>
      <c r="AM110" s="282">
        <v>12</v>
      </c>
      <c r="AN110" s="282"/>
      <c r="AO110" s="282"/>
      <c r="AP110" s="282"/>
      <c r="AQ110" s="282">
        <v>12</v>
      </c>
      <c r="AR110" s="282"/>
      <c r="AS110" s="282"/>
      <c r="AT110" s="282"/>
      <c r="AU110" s="282"/>
      <c r="AV110" s="282"/>
      <c r="AW110" s="282"/>
      <c r="AX110" s="283"/>
      <c r="AY110">
        <f>$AY$109</f>
        <v>1</v>
      </c>
    </row>
    <row r="111" spans="1:60" ht="41.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723</v>
      </c>
      <c r="AC111" s="468"/>
      <c r="AD111" s="469"/>
      <c r="AE111" s="282">
        <v>8</v>
      </c>
      <c r="AF111" s="282"/>
      <c r="AG111" s="282"/>
      <c r="AH111" s="282"/>
      <c r="AI111" s="282">
        <v>8</v>
      </c>
      <c r="AJ111" s="282"/>
      <c r="AK111" s="282"/>
      <c r="AL111" s="282"/>
      <c r="AM111" s="282">
        <v>12</v>
      </c>
      <c r="AN111" s="282"/>
      <c r="AO111" s="282"/>
      <c r="AP111" s="282"/>
      <c r="AQ111" s="282">
        <v>12</v>
      </c>
      <c r="AR111" s="282"/>
      <c r="AS111" s="282"/>
      <c r="AT111" s="282"/>
      <c r="AU111" s="282">
        <v>12</v>
      </c>
      <c r="AV111" s="282"/>
      <c r="AW111" s="282"/>
      <c r="AX111" s="283"/>
      <c r="AY111">
        <f>$AY$109</f>
        <v>1</v>
      </c>
    </row>
    <row r="112" spans="1:60" ht="31.5"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1</v>
      </c>
    </row>
    <row r="113" spans="1:51" ht="33" customHeight="1" x14ac:dyDescent="0.15">
      <c r="A113" s="418"/>
      <c r="B113" s="419"/>
      <c r="C113" s="419"/>
      <c r="D113" s="419"/>
      <c r="E113" s="419"/>
      <c r="F113" s="420"/>
      <c r="G113" s="108" t="s">
        <v>859</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855</v>
      </c>
      <c r="AC113" s="545"/>
      <c r="AD113" s="546"/>
      <c r="AE113" s="282" t="s">
        <v>709</v>
      </c>
      <c r="AF113" s="282"/>
      <c r="AG113" s="282"/>
      <c r="AH113" s="282"/>
      <c r="AI113" s="282" t="s">
        <v>709</v>
      </c>
      <c r="AJ113" s="282"/>
      <c r="AK113" s="282"/>
      <c r="AL113" s="282"/>
      <c r="AM113" s="282" t="s">
        <v>709</v>
      </c>
      <c r="AN113" s="282"/>
      <c r="AO113" s="282"/>
      <c r="AP113" s="282"/>
      <c r="AQ113" s="218" t="s">
        <v>761</v>
      </c>
      <c r="AR113" s="219"/>
      <c r="AS113" s="219"/>
      <c r="AT113" s="220"/>
      <c r="AU113" s="282"/>
      <c r="AV113" s="282"/>
      <c r="AW113" s="282"/>
      <c r="AX113" s="283"/>
      <c r="AY113">
        <f>$AY$112</f>
        <v>1</v>
      </c>
    </row>
    <row r="114" spans="1:51" ht="91.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855</v>
      </c>
      <c r="AC114" s="468"/>
      <c r="AD114" s="469"/>
      <c r="AE114" s="549" t="s">
        <v>709</v>
      </c>
      <c r="AF114" s="549"/>
      <c r="AG114" s="549"/>
      <c r="AH114" s="549"/>
      <c r="AI114" s="549" t="s">
        <v>709</v>
      </c>
      <c r="AJ114" s="549"/>
      <c r="AK114" s="549"/>
      <c r="AL114" s="549"/>
      <c r="AM114" s="549" t="s">
        <v>709</v>
      </c>
      <c r="AN114" s="549"/>
      <c r="AO114" s="549"/>
      <c r="AP114" s="549"/>
      <c r="AQ114" s="218" t="s">
        <v>761</v>
      </c>
      <c r="AR114" s="219"/>
      <c r="AS114" s="219"/>
      <c r="AT114" s="220"/>
      <c r="AU114" s="218">
        <v>6</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384</v>
      </c>
      <c r="AF115" s="247"/>
      <c r="AG115" s="247"/>
      <c r="AH115" s="247"/>
      <c r="AI115" s="247" t="s">
        <v>406</v>
      </c>
      <c r="AJ115" s="247"/>
      <c r="AK115" s="247"/>
      <c r="AL115" s="247"/>
      <c r="AM115" s="247" t="s">
        <v>503</v>
      </c>
      <c r="AN115" s="247"/>
      <c r="AO115" s="247"/>
      <c r="AP115" s="247"/>
      <c r="AQ115" s="589" t="s">
        <v>536</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11596000</v>
      </c>
      <c r="AF116" s="282"/>
      <c r="AG116" s="282"/>
      <c r="AH116" s="282"/>
      <c r="AI116" s="282">
        <v>11747402</v>
      </c>
      <c r="AJ116" s="282"/>
      <c r="AK116" s="282"/>
      <c r="AL116" s="282"/>
      <c r="AM116" s="282">
        <v>10357878</v>
      </c>
      <c r="AN116" s="282"/>
      <c r="AO116" s="282"/>
      <c r="AP116" s="282"/>
      <c r="AQ116" s="218">
        <v>9915523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826</v>
      </c>
      <c r="AC117" s="472"/>
      <c r="AD117" s="473"/>
      <c r="AE117" s="550" t="s">
        <v>729</v>
      </c>
      <c r="AF117" s="550"/>
      <c r="AG117" s="550"/>
      <c r="AH117" s="550"/>
      <c r="AI117" s="550" t="s">
        <v>730</v>
      </c>
      <c r="AJ117" s="550"/>
      <c r="AK117" s="550"/>
      <c r="AL117" s="550"/>
      <c r="AM117" s="550" t="s">
        <v>814</v>
      </c>
      <c r="AN117" s="550"/>
      <c r="AO117" s="550"/>
      <c r="AP117" s="550"/>
      <c r="AQ117" s="550" t="s">
        <v>760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384</v>
      </c>
      <c r="AF118" s="247"/>
      <c r="AG118" s="247"/>
      <c r="AH118" s="247"/>
      <c r="AI118" s="247" t="s">
        <v>406</v>
      </c>
      <c r="AJ118" s="247"/>
      <c r="AK118" s="247"/>
      <c r="AL118" s="247"/>
      <c r="AM118" s="247" t="s">
        <v>503</v>
      </c>
      <c r="AN118" s="247"/>
      <c r="AO118" s="247"/>
      <c r="AP118" s="247"/>
      <c r="AQ118" s="589" t="s">
        <v>536</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728</v>
      </c>
      <c r="AC119" s="462"/>
      <c r="AD119" s="463"/>
      <c r="AE119" s="282">
        <v>1465159</v>
      </c>
      <c r="AF119" s="282"/>
      <c r="AG119" s="282"/>
      <c r="AH119" s="282"/>
      <c r="AI119" s="282">
        <v>1112549</v>
      </c>
      <c r="AJ119" s="282"/>
      <c r="AK119" s="282"/>
      <c r="AL119" s="282"/>
      <c r="AM119" s="282">
        <v>776781</v>
      </c>
      <c r="AN119" s="282"/>
      <c r="AO119" s="282"/>
      <c r="AP119" s="282"/>
      <c r="AQ119" s="282">
        <v>338775</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50" t="s">
        <v>733</v>
      </c>
      <c r="AF120" s="550"/>
      <c r="AG120" s="550"/>
      <c r="AH120" s="550"/>
      <c r="AI120" s="550" t="s">
        <v>823</v>
      </c>
      <c r="AJ120" s="550"/>
      <c r="AK120" s="550"/>
      <c r="AL120" s="550"/>
      <c r="AM120" s="550" t="s">
        <v>841</v>
      </c>
      <c r="AN120" s="550"/>
      <c r="AO120" s="550"/>
      <c r="AP120" s="550"/>
      <c r="AQ120" s="550" t="s">
        <v>759</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384</v>
      </c>
      <c r="AF121" s="247"/>
      <c r="AG121" s="247"/>
      <c r="AH121" s="247"/>
      <c r="AI121" s="247" t="s">
        <v>406</v>
      </c>
      <c r="AJ121" s="247"/>
      <c r="AK121" s="247"/>
      <c r="AL121" s="247"/>
      <c r="AM121" s="247" t="s">
        <v>503</v>
      </c>
      <c r="AN121" s="247"/>
      <c r="AO121" s="247"/>
      <c r="AP121" s="247"/>
      <c r="AQ121" s="589" t="s">
        <v>536</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728</v>
      </c>
      <c r="AC122" s="462"/>
      <c r="AD122" s="463"/>
      <c r="AE122" s="282">
        <v>224467</v>
      </c>
      <c r="AF122" s="282"/>
      <c r="AG122" s="282"/>
      <c r="AH122" s="282"/>
      <c r="AI122" s="282">
        <v>64271</v>
      </c>
      <c r="AJ122" s="282"/>
      <c r="AK122" s="282"/>
      <c r="AL122" s="282"/>
      <c r="AM122" s="282">
        <v>66170</v>
      </c>
      <c r="AN122" s="282"/>
      <c r="AO122" s="282"/>
      <c r="AP122" s="282"/>
      <c r="AQ122" s="282">
        <v>215584</v>
      </c>
      <c r="AR122" s="282"/>
      <c r="AS122" s="282"/>
      <c r="AT122" s="282"/>
      <c r="AU122" s="282"/>
      <c r="AV122" s="282"/>
      <c r="AW122" s="282"/>
      <c r="AX122" s="283"/>
      <c r="AY122">
        <f>$AY$121</f>
        <v>1</v>
      </c>
    </row>
    <row r="123" spans="1:51" ht="60"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732</v>
      </c>
      <c r="AC123" s="472"/>
      <c r="AD123" s="473"/>
      <c r="AE123" s="550" t="s">
        <v>735</v>
      </c>
      <c r="AF123" s="550"/>
      <c r="AG123" s="550"/>
      <c r="AH123" s="550"/>
      <c r="AI123" s="550" t="s">
        <v>843</v>
      </c>
      <c r="AJ123" s="550"/>
      <c r="AK123" s="550"/>
      <c r="AL123" s="550"/>
      <c r="AM123" s="550" t="s">
        <v>844</v>
      </c>
      <c r="AN123" s="550"/>
      <c r="AO123" s="550"/>
      <c r="AP123" s="550"/>
      <c r="AQ123" s="550" t="s">
        <v>849</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384</v>
      </c>
      <c r="AF124" s="247"/>
      <c r="AG124" s="247"/>
      <c r="AH124" s="247"/>
      <c r="AI124" s="247" t="s">
        <v>406</v>
      </c>
      <c r="AJ124" s="247"/>
      <c r="AK124" s="247"/>
      <c r="AL124" s="247"/>
      <c r="AM124" s="247" t="s">
        <v>503</v>
      </c>
      <c r="AN124" s="247"/>
      <c r="AO124" s="247"/>
      <c r="AP124" s="247"/>
      <c r="AQ124" s="589" t="s">
        <v>536</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736</v>
      </c>
      <c r="H125" s="387"/>
      <c r="I125" s="387"/>
      <c r="J125" s="387"/>
      <c r="K125" s="387"/>
      <c r="L125" s="387"/>
      <c r="M125" s="387"/>
      <c r="N125" s="387"/>
      <c r="O125" s="387"/>
      <c r="P125" s="387"/>
      <c r="Q125" s="387"/>
      <c r="R125" s="387"/>
      <c r="S125" s="387"/>
      <c r="T125" s="387"/>
      <c r="U125" s="387"/>
      <c r="V125" s="387"/>
      <c r="W125" s="387"/>
      <c r="X125" s="938"/>
      <c r="Y125" s="454" t="s">
        <v>15</v>
      </c>
      <c r="Z125" s="455"/>
      <c r="AA125" s="456"/>
      <c r="AB125" s="461" t="s">
        <v>728</v>
      </c>
      <c r="AC125" s="462"/>
      <c r="AD125" s="463"/>
      <c r="AE125" s="282">
        <v>2857194</v>
      </c>
      <c r="AF125" s="282"/>
      <c r="AG125" s="282"/>
      <c r="AH125" s="282"/>
      <c r="AI125" s="282">
        <v>2533236</v>
      </c>
      <c r="AJ125" s="282"/>
      <c r="AK125" s="282"/>
      <c r="AL125" s="282"/>
      <c r="AM125" s="282">
        <v>1770873</v>
      </c>
      <c r="AN125" s="282"/>
      <c r="AO125" s="282"/>
      <c r="AP125" s="282"/>
      <c r="AQ125" s="282">
        <v>2417224</v>
      </c>
      <c r="AR125" s="282"/>
      <c r="AS125" s="282"/>
      <c r="AT125" s="282"/>
      <c r="AU125" s="282"/>
      <c r="AV125" s="282"/>
      <c r="AW125" s="282"/>
      <c r="AX125" s="283"/>
      <c r="AY125">
        <f>$AY$124</f>
        <v>1</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9"/>
      <c r="Y126" s="470" t="s">
        <v>49</v>
      </c>
      <c r="Z126" s="444"/>
      <c r="AA126" s="445"/>
      <c r="AB126" s="471" t="s">
        <v>732</v>
      </c>
      <c r="AC126" s="472"/>
      <c r="AD126" s="473"/>
      <c r="AE126" s="550" t="s">
        <v>737</v>
      </c>
      <c r="AF126" s="550"/>
      <c r="AG126" s="550"/>
      <c r="AH126" s="550"/>
      <c r="AI126" s="550" t="s">
        <v>738</v>
      </c>
      <c r="AJ126" s="550"/>
      <c r="AK126" s="550"/>
      <c r="AL126" s="550"/>
      <c r="AM126" s="550" t="s">
        <v>815</v>
      </c>
      <c r="AN126" s="550"/>
      <c r="AO126" s="550"/>
      <c r="AP126" s="550"/>
      <c r="AQ126" s="550" t="s">
        <v>762</v>
      </c>
      <c r="AR126" s="550"/>
      <c r="AS126" s="550"/>
      <c r="AT126" s="550"/>
      <c r="AU126" s="550"/>
      <c r="AV126" s="550"/>
      <c r="AW126" s="550"/>
      <c r="AX126" s="551"/>
      <c r="AY126">
        <f>$AY$124</f>
        <v>1</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5"/>
      <c r="Z127" s="936"/>
      <c r="AA127" s="937"/>
      <c r="AB127" s="407" t="s">
        <v>11</v>
      </c>
      <c r="AC127" s="408"/>
      <c r="AD127" s="409"/>
      <c r="AE127" s="247" t="s">
        <v>384</v>
      </c>
      <c r="AF127" s="247"/>
      <c r="AG127" s="247"/>
      <c r="AH127" s="247"/>
      <c r="AI127" s="247" t="s">
        <v>406</v>
      </c>
      <c r="AJ127" s="247"/>
      <c r="AK127" s="247"/>
      <c r="AL127" s="247"/>
      <c r="AM127" s="247" t="s">
        <v>503</v>
      </c>
      <c r="AN127" s="247"/>
      <c r="AO127" s="247"/>
      <c r="AP127" s="247"/>
      <c r="AQ127" s="589" t="s">
        <v>536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t="s">
        <v>709</v>
      </c>
      <c r="AF128" s="282"/>
      <c r="AG128" s="282"/>
      <c r="AH128" s="282"/>
      <c r="AI128" s="282" t="s">
        <v>709</v>
      </c>
      <c r="AJ128" s="282"/>
      <c r="AK128" s="282"/>
      <c r="AL128" s="282"/>
      <c r="AM128" s="282" t="s">
        <v>709</v>
      </c>
      <c r="AN128" s="282"/>
      <c r="AO128" s="282"/>
      <c r="AP128" s="282"/>
      <c r="AQ128" s="282" t="s">
        <v>761</v>
      </c>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c r="AC129" s="472"/>
      <c r="AD129" s="473"/>
      <c r="AE129" s="550" t="s">
        <v>709</v>
      </c>
      <c r="AF129" s="550"/>
      <c r="AG129" s="550"/>
      <c r="AH129" s="550"/>
      <c r="AI129" s="550" t="s">
        <v>709</v>
      </c>
      <c r="AJ129" s="550"/>
      <c r="AK129" s="550"/>
      <c r="AL129" s="550"/>
      <c r="AM129" s="550" t="s">
        <v>709</v>
      </c>
      <c r="AN129" s="550"/>
      <c r="AO129" s="550"/>
      <c r="AP129" s="550"/>
      <c r="AQ129" s="550" t="s">
        <v>761</v>
      </c>
      <c r="AR129" s="550"/>
      <c r="AS129" s="550"/>
      <c r="AT129" s="550"/>
      <c r="AU129" s="550"/>
      <c r="AV129" s="550"/>
      <c r="AW129" s="550"/>
      <c r="AX129" s="551"/>
      <c r="AY129">
        <f>$AY$127</f>
        <v>0</v>
      </c>
    </row>
    <row r="130" spans="1:51" ht="45" customHeight="1" x14ac:dyDescent="0.15">
      <c r="A130" s="189" t="s">
        <v>399</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400</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746</v>
      </c>
      <c r="AC134" s="206"/>
      <c r="AD134" s="206"/>
      <c r="AE134" s="207" t="s">
        <v>400</v>
      </c>
      <c r="AF134" s="208"/>
      <c r="AG134" s="208"/>
      <c r="AH134" s="208"/>
      <c r="AI134" s="207" t="s">
        <v>400</v>
      </c>
      <c r="AJ134" s="208"/>
      <c r="AK134" s="208"/>
      <c r="AL134" s="208"/>
      <c r="AM134" s="207" t="s">
        <v>706</v>
      </c>
      <c r="AN134" s="208"/>
      <c r="AO134" s="208"/>
      <c r="AP134" s="208"/>
      <c r="AQ134" s="207" t="s">
        <v>400</v>
      </c>
      <c r="AR134" s="208"/>
      <c r="AS134" s="208"/>
      <c r="AT134" s="208"/>
      <c r="AU134" s="207"/>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746</v>
      </c>
      <c r="AC135" s="214"/>
      <c r="AD135" s="214"/>
      <c r="AE135" s="207" t="s">
        <v>400</v>
      </c>
      <c r="AF135" s="208"/>
      <c r="AG135" s="208"/>
      <c r="AH135" s="208"/>
      <c r="AI135" s="207" t="s">
        <v>400</v>
      </c>
      <c r="AJ135" s="208"/>
      <c r="AK135" s="208"/>
      <c r="AL135" s="208"/>
      <c r="AM135" s="207" t="s">
        <v>706</v>
      </c>
      <c r="AN135" s="208"/>
      <c r="AO135" s="208"/>
      <c r="AP135" s="208"/>
      <c r="AQ135" s="207" t="s">
        <v>400</v>
      </c>
      <c r="AR135" s="208"/>
      <c r="AS135" s="208"/>
      <c r="AT135" s="208"/>
      <c r="AU135" s="207">
        <v>17</v>
      </c>
      <c r="AV135" s="208"/>
      <c r="AW135" s="208"/>
      <c r="AX135" s="209"/>
      <c r="AY135">
        <f>$AY$132</f>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400</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746</v>
      </c>
      <c r="AC138" s="206"/>
      <c r="AD138" s="206"/>
      <c r="AE138" s="207" t="s">
        <v>400</v>
      </c>
      <c r="AF138" s="208"/>
      <c r="AG138" s="208"/>
      <c r="AH138" s="208"/>
      <c r="AI138" s="207" t="s">
        <v>400</v>
      </c>
      <c r="AJ138" s="208"/>
      <c r="AK138" s="208"/>
      <c r="AL138" s="208"/>
      <c r="AM138" s="207" t="s">
        <v>706</v>
      </c>
      <c r="AN138" s="208"/>
      <c r="AO138" s="208"/>
      <c r="AP138" s="208"/>
      <c r="AQ138" s="207" t="s">
        <v>400</v>
      </c>
      <c r="AR138" s="208"/>
      <c r="AS138" s="208"/>
      <c r="AT138" s="208"/>
      <c r="AU138" s="207"/>
      <c r="AV138" s="208"/>
      <c r="AW138" s="208"/>
      <c r="AX138" s="209"/>
      <c r="AY138">
        <f>$AY$136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746</v>
      </c>
      <c r="AC139" s="214"/>
      <c r="AD139" s="214"/>
      <c r="AE139" s="207" t="s">
        <v>400</v>
      </c>
      <c r="AF139" s="208"/>
      <c r="AG139" s="208"/>
      <c r="AH139" s="208"/>
      <c r="AI139" s="207" t="s">
        <v>400</v>
      </c>
      <c r="AJ139" s="208"/>
      <c r="AK139" s="208"/>
      <c r="AL139" s="208"/>
      <c r="AM139" s="207" t="s">
        <v>706</v>
      </c>
      <c r="AN139" s="208"/>
      <c r="AO139" s="208"/>
      <c r="AP139" s="208"/>
      <c r="AQ139" s="207" t="s">
        <v>400</v>
      </c>
      <c r="AR139" s="208"/>
      <c r="AS139" s="208"/>
      <c r="AT139" s="208"/>
      <c r="AU139" s="207">
        <v>18</v>
      </c>
      <c r="AV139" s="208"/>
      <c r="AW139" s="208"/>
      <c r="AX139" s="209"/>
      <c r="AY139">
        <f>$AY$136</f>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709</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743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745</v>
      </c>
      <c r="AC142" s="206"/>
      <c r="AD142" s="206"/>
      <c r="AE142" s="207" t="s">
        <v>709</v>
      </c>
      <c r="AF142" s="208"/>
      <c r="AG142" s="208"/>
      <c r="AH142" s="208"/>
      <c r="AI142" s="207" t="s">
        <v>709</v>
      </c>
      <c r="AJ142" s="208"/>
      <c r="AK142" s="208"/>
      <c r="AL142" s="208"/>
      <c r="AM142" s="207" t="s">
        <v>709</v>
      </c>
      <c r="AN142" s="208"/>
      <c r="AO142" s="208"/>
      <c r="AP142" s="208"/>
      <c r="AQ142" s="207" t="s">
        <v>709</v>
      </c>
      <c r="AR142" s="208"/>
      <c r="AS142" s="208"/>
      <c r="AT142" s="208"/>
      <c r="AU142" s="207"/>
      <c r="AV142" s="208"/>
      <c r="AW142" s="208"/>
      <c r="AX142" s="209"/>
      <c r="AY142">
        <f>$AY$140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745</v>
      </c>
      <c r="AC143" s="214"/>
      <c r="AD143" s="214"/>
      <c r="AE143" s="207" t="s">
        <v>709</v>
      </c>
      <c r="AF143" s="208"/>
      <c r="AG143" s="208"/>
      <c r="AH143" s="208"/>
      <c r="AI143" s="207" t="s">
        <v>709</v>
      </c>
      <c r="AJ143" s="208"/>
      <c r="AK143" s="208"/>
      <c r="AL143" s="208"/>
      <c r="AM143" s="207" t="s">
        <v>709</v>
      </c>
      <c r="AN143" s="208"/>
      <c r="AO143" s="208"/>
      <c r="AP143" s="208"/>
      <c r="AQ143" s="207" t="s">
        <v>709</v>
      </c>
      <c r="AR143" s="208"/>
      <c r="AS143" s="208"/>
      <c r="AT143" s="208"/>
      <c r="AU143" s="207">
        <v>6</v>
      </c>
      <c r="AV143" s="208"/>
      <c r="AW143" s="208"/>
      <c r="AX143" s="209"/>
      <c r="AY143">
        <f>$AY$140</f>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709</v>
      </c>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744</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745</v>
      </c>
      <c r="AC146" s="206"/>
      <c r="AD146" s="206"/>
      <c r="AE146" s="207" t="s">
        <v>709</v>
      </c>
      <c r="AF146" s="208"/>
      <c r="AG146" s="208"/>
      <c r="AH146" s="208"/>
      <c r="AI146" s="207" t="s">
        <v>709</v>
      </c>
      <c r="AJ146" s="208"/>
      <c r="AK146" s="208"/>
      <c r="AL146" s="208"/>
      <c r="AM146" s="207" t="s">
        <v>709</v>
      </c>
      <c r="AN146" s="208"/>
      <c r="AO146" s="208"/>
      <c r="AP146" s="208"/>
      <c r="AQ146" s="207" t="s">
        <v>709</v>
      </c>
      <c r="AR146" s="208"/>
      <c r="AS146" s="208"/>
      <c r="AT146" s="208"/>
      <c r="AU146" s="207"/>
      <c r="AV146" s="208"/>
      <c r="AW146" s="208"/>
      <c r="AX146" s="209"/>
      <c r="AY146">
        <f>$AY$144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745</v>
      </c>
      <c r="AC147" s="214"/>
      <c r="AD147" s="214"/>
      <c r="AE147" s="207" t="s">
        <v>709</v>
      </c>
      <c r="AF147" s="208"/>
      <c r="AG147" s="208"/>
      <c r="AH147" s="208"/>
      <c r="AI147" s="207" t="s">
        <v>709</v>
      </c>
      <c r="AJ147" s="208"/>
      <c r="AK147" s="208"/>
      <c r="AL147" s="208"/>
      <c r="AM147" s="207" t="s">
        <v>709</v>
      </c>
      <c r="AN147" s="208"/>
      <c r="AO147" s="208"/>
      <c r="AP147" s="208"/>
      <c r="AQ147" s="207" t="s">
        <v>709</v>
      </c>
      <c r="AR147" s="208"/>
      <c r="AS147" s="208"/>
      <c r="AT147" s="208"/>
      <c r="AU147" s="207">
        <v>13</v>
      </c>
      <c r="AV147" s="208"/>
      <c r="AW147" s="208"/>
      <c r="AX147" s="209"/>
      <c r="AY147">
        <f>$AY$144</f>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400</v>
      </c>
      <c r="AJ194" s="208"/>
      <c r="AK194" s="208"/>
      <c r="AL194" s="208"/>
      <c r="AM194" s="207" t="s">
        <v>706</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400</v>
      </c>
      <c r="AJ195" s="208"/>
      <c r="AK195" s="208"/>
      <c r="AL195" s="208"/>
      <c r="AM195" s="207" t="s">
        <v>706</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400</v>
      </c>
      <c r="AJ198" s="208"/>
      <c r="AK198" s="208"/>
      <c r="AL198" s="208"/>
      <c r="AM198" s="207" t="s">
        <v>706</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400</v>
      </c>
      <c r="AJ199" s="208"/>
      <c r="AK199" s="208"/>
      <c r="AL199" s="208"/>
      <c r="AM199" s="207" t="s">
        <v>706</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665</v>
      </c>
      <c r="D430" s="940"/>
      <c r="E430" s="175" t="s">
        <v>393</v>
      </c>
      <c r="F430" s="906"/>
      <c r="G430" s="907" t="s">
        <v>252</v>
      </c>
      <c r="H430" s="126"/>
      <c r="I430" s="126"/>
      <c r="J430" s="908" t="s">
        <v>400</v>
      </c>
      <c r="K430" s="909"/>
      <c r="L430" s="909"/>
      <c r="M430" s="909"/>
      <c r="N430" s="909"/>
      <c r="O430" s="909"/>
      <c r="P430" s="909"/>
      <c r="Q430" s="909"/>
      <c r="R430" s="909"/>
      <c r="S430" s="909"/>
      <c r="T430" s="910"/>
      <c r="U430" s="587" t="s">
        <v>400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400</v>
      </c>
      <c r="AF432" s="201"/>
      <c r="AG432" s="136" t="s">
        <v>233</v>
      </c>
      <c r="AH432" s="137"/>
      <c r="AI432" s="335"/>
      <c r="AJ432" s="335"/>
      <c r="AK432" s="335"/>
      <c r="AL432" s="157"/>
      <c r="AM432" s="335"/>
      <c r="AN432" s="335"/>
      <c r="AO432" s="335"/>
      <c r="AP432" s="157"/>
      <c r="AQ432" s="250" t="s">
        <v>400</v>
      </c>
      <c r="AR432" s="201"/>
      <c r="AS432" s="136" t="s">
        <v>233</v>
      </c>
      <c r="AT432" s="137"/>
      <c r="AU432" s="201" t="s">
        <v>400</v>
      </c>
      <c r="AV432" s="201"/>
      <c r="AW432" s="136" t="s">
        <v>179</v>
      </c>
      <c r="AX432" s="196"/>
      <c r="AY432">
        <f>$AY$431</f>
        <v>1</v>
      </c>
    </row>
    <row r="433" spans="1:51" ht="23.25" hidden="1" customHeight="1" x14ac:dyDescent="0.15">
      <c r="A433" s="190"/>
      <c r="B433" s="187"/>
      <c r="C433" s="181"/>
      <c r="D433" s="187"/>
      <c r="E433" s="338"/>
      <c r="F433" s="339"/>
      <c r="G433" s="107" t="s">
        <v>400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400</v>
      </c>
      <c r="AC433" s="214"/>
      <c r="AD433" s="214"/>
      <c r="AE433" s="336" t="s">
        <v>400</v>
      </c>
      <c r="AF433" s="208"/>
      <c r="AG433" s="208"/>
      <c r="AH433" s="208"/>
      <c r="AI433" s="336" t="s">
        <v>400</v>
      </c>
      <c r="AJ433" s="208"/>
      <c r="AK433" s="208"/>
      <c r="AL433" s="208"/>
      <c r="AM433" s="336" t="s">
        <v>706</v>
      </c>
      <c r="AN433" s="208"/>
      <c r="AO433" s="208"/>
      <c r="AP433" s="337"/>
      <c r="AQ433" s="336" t="s">
        <v>400</v>
      </c>
      <c r="AR433" s="208"/>
      <c r="AS433" s="208"/>
      <c r="AT433" s="337"/>
      <c r="AU433" s="208" t="s">
        <v>400</v>
      </c>
      <c r="AV433" s="208"/>
      <c r="AW433" s="208"/>
      <c r="AX433" s="209"/>
      <c r="AY433">
        <f>$AY$431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400</v>
      </c>
      <c r="AC434" s="206"/>
      <c r="AD434" s="206"/>
      <c r="AE434" s="336" t="s">
        <v>400</v>
      </c>
      <c r="AF434" s="208"/>
      <c r="AG434" s="208"/>
      <c r="AH434" s="337"/>
      <c r="AI434" s="336" t="s">
        <v>400</v>
      </c>
      <c r="AJ434" s="208"/>
      <c r="AK434" s="208"/>
      <c r="AL434" s="208"/>
      <c r="AM434" s="336" t="s">
        <v>706</v>
      </c>
      <c r="AN434" s="208"/>
      <c r="AO434" s="208"/>
      <c r="AP434" s="337"/>
      <c r="AQ434" s="336" t="s">
        <v>400</v>
      </c>
      <c r="AR434" s="208"/>
      <c r="AS434" s="208"/>
      <c r="AT434" s="337"/>
      <c r="AU434" s="208" t="s">
        <v>400</v>
      </c>
      <c r="AV434" s="208"/>
      <c r="AW434" s="208"/>
      <c r="AX434" s="209"/>
      <c r="AY434">
        <f>$AY$431</f>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400</v>
      </c>
      <c r="AF435" s="208"/>
      <c r="AG435" s="208"/>
      <c r="AH435" s="337"/>
      <c r="AI435" s="336" t="s">
        <v>400</v>
      </c>
      <c r="AJ435" s="208"/>
      <c r="AK435" s="208"/>
      <c r="AL435" s="208"/>
      <c r="AM435" s="336" t="s">
        <v>706</v>
      </c>
      <c r="AN435" s="208"/>
      <c r="AO435" s="208"/>
      <c r="AP435" s="337"/>
      <c r="AQ435" s="336" t="s">
        <v>400</v>
      </c>
      <c r="AR435" s="208"/>
      <c r="AS435" s="208"/>
      <c r="AT435" s="337"/>
      <c r="AU435" s="208" t="s">
        <v>400</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400</v>
      </c>
      <c r="AF457" s="201"/>
      <c r="AG457" s="136" t="s">
        <v>233</v>
      </c>
      <c r="AH457" s="137"/>
      <c r="AI457" s="335"/>
      <c r="AJ457" s="335"/>
      <c r="AK457" s="335"/>
      <c r="AL457" s="157"/>
      <c r="AM457" s="335"/>
      <c r="AN457" s="335"/>
      <c r="AO457" s="335"/>
      <c r="AP457" s="157"/>
      <c r="AQ457" s="250" t="s">
        <v>400</v>
      </c>
      <c r="AR457" s="201"/>
      <c r="AS457" s="136" t="s">
        <v>233</v>
      </c>
      <c r="AT457" s="137"/>
      <c r="AU457" s="201" t="s">
        <v>400</v>
      </c>
      <c r="AV457" s="201"/>
      <c r="AW457" s="136" t="s">
        <v>179</v>
      </c>
      <c r="AX457" s="196"/>
      <c r="AY457">
        <f>$AY$456</f>
        <v>1</v>
      </c>
    </row>
    <row r="458" spans="1:51" ht="23.25" hidden="1" customHeight="1" x14ac:dyDescent="0.15">
      <c r="A458" s="190"/>
      <c r="B458" s="187"/>
      <c r="C458" s="181"/>
      <c r="D458" s="187"/>
      <c r="E458" s="338"/>
      <c r="F458" s="339"/>
      <c r="G458" s="107" t="s">
        <v>400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400</v>
      </c>
      <c r="AC458" s="214"/>
      <c r="AD458" s="214"/>
      <c r="AE458" s="336" t="s">
        <v>400</v>
      </c>
      <c r="AF458" s="208"/>
      <c r="AG458" s="208"/>
      <c r="AH458" s="208"/>
      <c r="AI458" s="336" t="s">
        <v>400</v>
      </c>
      <c r="AJ458" s="208"/>
      <c r="AK458" s="208"/>
      <c r="AL458" s="208"/>
      <c r="AM458" s="336" t="s">
        <v>706</v>
      </c>
      <c r="AN458" s="208"/>
      <c r="AO458" s="208"/>
      <c r="AP458" s="337"/>
      <c r="AQ458" s="336" t="s">
        <v>400</v>
      </c>
      <c r="AR458" s="208"/>
      <c r="AS458" s="208"/>
      <c r="AT458" s="337"/>
      <c r="AU458" s="208" t="s">
        <v>400</v>
      </c>
      <c r="AV458" s="208"/>
      <c r="AW458" s="208"/>
      <c r="AX458" s="209"/>
      <c r="AY458">
        <f>$AY$456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400</v>
      </c>
      <c r="AC459" s="206"/>
      <c r="AD459" s="206"/>
      <c r="AE459" s="336" t="s">
        <v>400</v>
      </c>
      <c r="AF459" s="208"/>
      <c r="AG459" s="208"/>
      <c r="AH459" s="337"/>
      <c r="AI459" s="336" t="s">
        <v>400</v>
      </c>
      <c r="AJ459" s="208"/>
      <c r="AK459" s="208"/>
      <c r="AL459" s="208"/>
      <c r="AM459" s="336" t="s">
        <v>706</v>
      </c>
      <c r="AN459" s="208"/>
      <c r="AO459" s="208"/>
      <c r="AP459" s="337"/>
      <c r="AQ459" s="336" t="s">
        <v>400</v>
      </c>
      <c r="AR459" s="208"/>
      <c r="AS459" s="208"/>
      <c r="AT459" s="337"/>
      <c r="AU459" s="208" t="s">
        <v>400</v>
      </c>
      <c r="AV459" s="208"/>
      <c r="AW459" s="208"/>
      <c r="AX459" s="209"/>
      <c r="AY459">
        <f>$AY$456</f>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400</v>
      </c>
      <c r="AF460" s="208"/>
      <c r="AG460" s="208"/>
      <c r="AH460" s="337"/>
      <c r="AI460" s="336" t="s">
        <v>400</v>
      </c>
      <c r="AJ460" s="208"/>
      <c r="AK460" s="208"/>
      <c r="AL460" s="208"/>
      <c r="AM460" s="336" t="s">
        <v>706</v>
      </c>
      <c r="AN460" s="208"/>
      <c r="AO460" s="208"/>
      <c r="AP460" s="337"/>
      <c r="AQ460" s="336" t="s">
        <v>400</v>
      </c>
      <c r="AR460" s="208"/>
      <c r="AS460" s="208"/>
      <c r="AT460" s="337"/>
      <c r="AU460" s="208" t="s">
        <v>400</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396</v>
      </c>
      <c r="F484" s="176"/>
      <c r="G484" s="907" t="s">
        <v>252</v>
      </c>
      <c r="H484" s="126"/>
      <c r="I484" s="126"/>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07" t="s">
        <v>252</v>
      </c>
      <c r="H538" s="126"/>
      <c r="I538" s="126"/>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07" t="s">
        <v>252</v>
      </c>
      <c r="H592" s="126"/>
      <c r="I592" s="126"/>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07" t="s">
        <v>252</v>
      </c>
      <c r="H646" s="126"/>
      <c r="I646" s="126"/>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120.75" customHeight="1" x14ac:dyDescent="0.15">
      <c r="A702" s="878" t="s">
        <v>140</v>
      </c>
      <c r="B702" s="879"/>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753</v>
      </c>
      <c r="AE702" s="342"/>
      <c r="AF702" s="342"/>
      <c r="AG702" s="379" t="s">
        <v>763</v>
      </c>
      <c r="AH702" s="380"/>
      <c r="AI702" s="380"/>
      <c r="AJ702" s="380"/>
      <c r="AK702" s="380"/>
      <c r="AL702" s="380"/>
      <c r="AM702" s="380"/>
      <c r="AN702" s="380"/>
      <c r="AO702" s="380"/>
      <c r="AP702" s="380"/>
      <c r="AQ702" s="380"/>
      <c r="AR702" s="380"/>
      <c r="AS702" s="380"/>
      <c r="AT702" s="380"/>
      <c r="AU702" s="380"/>
      <c r="AV702" s="380"/>
      <c r="AW702" s="380"/>
      <c r="AX702" s="381"/>
    </row>
    <row r="703" spans="1:51" ht="111" customHeight="1" x14ac:dyDescent="0.15">
      <c r="A703" s="880"/>
      <c r="B703" s="881"/>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753</v>
      </c>
      <c r="AE703" s="323"/>
      <c r="AF703" s="323"/>
      <c r="AG703" s="104" t="s">
        <v>764</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x14ac:dyDescent="0.15">
      <c r="A704" s="882"/>
      <c r="B704" s="883"/>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753</v>
      </c>
      <c r="AE704" s="785"/>
      <c r="AF704" s="785"/>
      <c r="AG704" s="168" t="s">
        <v>811</v>
      </c>
      <c r="AH704" s="111"/>
      <c r="AI704" s="111"/>
      <c r="AJ704" s="111"/>
      <c r="AK704" s="111"/>
      <c r="AL704" s="111"/>
      <c r="AM704" s="111"/>
      <c r="AN704" s="111"/>
      <c r="AO704" s="111"/>
      <c r="AP704" s="111"/>
      <c r="AQ704" s="111"/>
      <c r="AR704" s="111"/>
      <c r="AS704" s="111"/>
      <c r="AT704" s="111"/>
      <c r="AU704" s="111"/>
      <c r="AV704" s="111"/>
      <c r="AW704" s="111"/>
      <c r="AX704" s="169"/>
    </row>
    <row r="705" spans="1:50" ht="46.5" customHeight="1" x14ac:dyDescent="0.15">
      <c r="A705" s="642" t="s">
        <v>39</v>
      </c>
      <c r="B705" s="643"/>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6" t="s">
        <v>753</v>
      </c>
      <c r="AE705" s="717"/>
      <c r="AF705" s="717"/>
      <c r="AG705" s="128" t="s">
        <v>765</v>
      </c>
      <c r="AH705" s="108"/>
      <c r="AI705" s="108"/>
      <c r="AJ705" s="108"/>
      <c r="AK705" s="108"/>
      <c r="AL705" s="108"/>
      <c r="AM705" s="108"/>
      <c r="AN705" s="108"/>
      <c r="AO705" s="108"/>
      <c r="AP705" s="108"/>
      <c r="AQ705" s="108"/>
      <c r="AR705" s="108"/>
      <c r="AS705" s="108"/>
      <c r="AT705" s="108"/>
      <c r="AU705" s="108"/>
      <c r="AV705" s="108"/>
      <c r="AW705" s="108"/>
      <c r="AX705" s="129"/>
    </row>
    <row r="706" spans="1:50" ht="46.5" customHeight="1" x14ac:dyDescent="0.15">
      <c r="A706" s="644"/>
      <c r="B706" s="645"/>
      <c r="C706" s="796"/>
      <c r="D706" s="797"/>
      <c r="E706" s="732" t="s">
        <v>375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816</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46.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816</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49.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753</v>
      </c>
      <c r="AE708" s="605"/>
      <c r="AF708" s="605"/>
      <c r="AG708" s="744" t="s">
        <v>766</v>
      </c>
      <c r="AH708" s="745"/>
      <c r="AI708" s="745"/>
      <c r="AJ708" s="745"/>
      <c r="AK708" s="745"/>
      <c r="AL708" s="745"/>
      <c r="AM708" s="745"/>
      <c r="AN708" s="745"/>
      <c r="AO708" s="745"/>
      <c r="AP708" s="745"/>
      <c r="AQ708" s="745"/>
      <c r="AR708" s="745"/>
      <c r="AS708" s="745"/>
      <c r="AT708" s="745"/>
      <c r="AU708" s="745"/>
      <c r="AV708" s="745"/>
      <c r="AW708" s="745"/>
      <c r="AX708" s="746"/>
    </row>
    <row r="709" spans="1:50" ht="49.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753</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57"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51.7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753</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4" t="s">
        <v>817</v>
      </c>
      <c r="AE712" s="785"/>
      <c r="AF712" s="785"/>
      <c r="AG712" s="809" t="s">
        <v>400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56" t="s">
        <v>344</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817</v>
      </c>
      <c r="AE713" s="323"/>
      <c r="AF713" s="665"/>
      <c r="AG713" s="104" t="s">
        <v>400</v>
      </c>
      <c r="AH713" s="105"/>
      <c r="AI713" s="105"/>
      <c r="AJ713" s="105"/>
      <c r="AK713" s="105"/>
      <c r="AL713" s="105"/>
      <c r="AM713" s="105"/>
      <c r="AN713" s="105"/>
      <c r="AO713" s="105"/>
      <c r="AP713" s="105"/>
      <c r="AQ713" s="105"/>
      <c r="AR713" s="105"/>
      <c r="AS713" s="105"/>
      <c r="AT713" s="105"/>
      <c r="AU713" s="105"/>
      <c r="AV713" s="105"/>
      <c r="AW713" s="105"/>
      <c r="AX713" s="106"/>
    </row>
    <row r="714" spans="1:50" ht="54.75" customHeight="1" x14ac:dyDescent="0.15">
      <c r="A714" s="647"/>
      <c r="B714" s="648"/>
      <c r="C714" s="649" t="s">
        <v>322</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753</v>
      </c>
      <c r="AE714" s="807"/>
      <c r="AF714" s="808"/>
      <c r="AG714" s="738" t="s">
        <v>812</v>
      </c>
      <c r="AH714" s="739"/>
      <c r="AI714" s="739"/>
      <c r="AJ714" s="739"/>
      <c r="AK714" s="739"/>
      <c r="AL714" s="739"/>
      <c r="AM714" s="739"/>
      <c r="AN714" s="739"/>
      <c r="AO714" s="739"/>
      <c r="AP714" s="739"/>
      <c r="AQ714" s="739"/>
      <c r="AR714" s="739"/>
      <c r="AS714" s="739"/>
      <c r="AT714" s="739"/>
      <c r="AU714" s="739"/>
      <c r="AV714" s="739"/>
      <c r="AW714" s="739"/>
      <c r="AX714" s="740"/>
    </row>
    <row r="715" spans="1:50" ht="102" customHeight="1" x14ac:dyDescent="0.15">
      <c r="A715" s="642" t="s">
        <v>40</v>
      </c>
      <c r="B715" s="786"/>
      <c r="C715" s="787" t="s">
        <v>323</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753</v>
      </c>
      <c r="AE715" s="605"/>
      <c r="AF715" s="658"/>
      <c r="AG715" s="744" t="s">
        <v>813</v>
      </c>
      <c r="AH715" s="745"/>
      <c r="AI715" s="745"/>
      <c r="AJ715" s="745"/>
      <c r="AK715" s="745"/>
      <c r="AL715" s="745"/>
      <c r="AM715" s="745"/>
      <c r="AN715" s="745"/>
      <c r="AO715" s="745"/>
      <c r="AP715" s="745"/>
      <c r="AQ715" s="745"/>
      <c r="AR715" s="745"/>
      <c r="AS715" s="745"/>
      <c r="AT715" s="745"/>
      <c r="AU715" s="745"/>
      <c r="AV715" s="745"/>
      <c r="AW715" s="745"/>
      <c r="AX715" s="746"/>
    </row>
    <row r="716" spans="1:50" ht="72.7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753</v>
      </c>
      <c r="AE716" s="626"/>
      <c r="AF716" s="626"/>
      <c r="AG716" s="104" t="s">
        <v>810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753</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72"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809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4" t="s">
        <v>817</v>
      </c>
      <c r="AE719" s="605"/>
      <c r="AF719" s="605"/>
      <c r="AG719" s="128" t="s">
        <v>831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4" t="s">
        <v>53</v>
      </c>
      <c r="D726" s="836"/>
      <c r="E726" s="836"/>
      <c r="F726" s="837"/>
      <c r="G726" s="576" t="s">
        <v>824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50" t="s">
        <v>57</v>
      </c>
      <c r="D727" s="751"/>
      <c r="E727" s="751"/>
      <c r="F727" s="752"/>
      <c r="G727" s="574" t="s">
        <v>825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883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884</v>
      </c>
      <c r="B731" s="676"/>
      <c r="C731" s="676"/>
      <c r="D731" s="676"/>
      <c r="E731" s="677"/>
      <c r="F731" s="731" t="s">
        <v>885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83.25" customHeight="1" thickBot="1" x14ac:dyDescent="0.2">
      <c r="A733" s="675" t="s">
        <v>886</v>
      </c>
      <c r="B733" s="676"/>
      <c r="C733" s="676"/>
      <c r="D733" s="676"/>
      <c r="E733" s="677"/>
      <c r="F733" s="639" t="s">
        <v>887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260.10000000000002" customHeight="1" thickBot="1" x14ac:dyDescent="0.2">
      <c r="A735" s="792" t="s">
        <v>748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349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9" t="s">
        <v>666</v>
      </c>
      <c r="B737" s="211"/>
      <c r="C737" s="211"/>
      <c r="D737" s="212"/>
      <c r="E737" s="963" t="s">
        <v>709</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1" t="s">
        <v>391</v>
      </c>
      <c r="B738" s="361"/>
      <c r="C738" s="361"/>
      <c r="D738" s="361"/>
      <c r="E738" s="963" t="s">
        <v>709</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1" t="s">
        <v>390</v>
      </c>
      <c r="B739" s="361"/>
      <c r="C739" s="361"/>
      <c r="D739" s="361"/>
      <c r="E739" s="963" t="s">
        <v>709</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1" t="s">
        <v>389</v>
      </c>
      <c r="B740" s="361"/>
      <c r="C740" s="361"/>
      <c r="D740" s="361"/>
      <c r="E740" s="963" t="s">
        <v>749</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1" t="s">
        <v>388</v>
      </c>
      <c r="B741" s="361"/>
      <c r="C741" s="361"/>
      <c r="D741" s="361"/>
      <c r="E741" s="963" t="s">
        <v>750</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1" t="s">
        <v>387</v>
      </c>
      <c r="B742" s="361"/>
      <c r="C742" s="361"/>
      <c r="D742" s="361"/>
      <c r="E742" s="963" t="s">
        <v>751</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1" t="s">
        <v>386</v>
      </c>
      <c r="B743" s="361"/>
      <c r="C743" s="361"/>
      <c r="D743" s="361"/>
      <c r="E743" s="963" t="s">
        <v>752</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1" t="s">
        <v>385</v>
      </c>
      <c r="B744" s="361"/>
      <c r="C744" s="361"/>
      <c r="D744" s="361"/>
      <c r="E744" s="963">
        <v>331</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1" t="s">
        <v>384</v>
      </c>
      <c r="B745" s="361"/>
      <c r="C745" s="361"/>
      <c r="D745" s="361"/>
      <c r="E745" s="1000">
        <v>332</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1" t="s">
        <v>539</v>
      </c>
      <c r="B746" s="361"/>
      <c r="C746" s="361"/>
      <c r="D746" s="361"/>
      <c r="E746" s="969" t="s">
        <v>704</v>
      </c>
      <c r="F746" s="967"/>
      <c r="G746" s="967"/>
      <c r="H746" s="100" t="str">
        <f>IF(E746="","","-")</f>
        <v>-</v>
      </c>
      <c r="I746" s="967"/>
      <c r="J746" s="967"/>
      <c r="K746" s="100" t="str">
        <f>IF(I746="","","-")</f>
        <v/>
      </c>
      <c r="L746" s="968">
        <v>326</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1" t="s">
        <v>503</v>
      </c>
      <c r="B747" s="361"/>
      <c r="C747" s="361"/>
      <c r="D747" s="361"/>
      <c r="E747" s="969" t="s">
        <v>704</v>
      </c>
      <c r="F747" s="967"/>
      <c r="G747" s="967"/>
      <c r="H747" s="100" t="str">
        <f>IF(E747="","","-")</f>
        <v>-</v>
      </c>
      <c r="I747" s="967"/>
      <c r="J747" s="967"/>
      <c r="K747" s="100" t="str">
        <f>IF(I747="","","-")</f>
        <v/>
      </c>
      <c r="L747" s="968">
        <v>323</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13" t="s">
        <v>378</v>
      </c>
      <c r="B748" s="614"/>
      <c r="C748" s="614"/>
      <c r="D748" s="614"/>
      <c r="E748" s="614"/>
      <c r="F748" s="615"/>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380</v>
      </c>
      <c r="B787" s="628"/>
      <c r="C787" s="628"/>
      <c r="D787" s="628"/>
      <c r="E787" s="628"/>
      <c r="F787" s="629"/>
      <c r="G787" s="593" t="s">
        <v>782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30"/>
      <c r="B788" s="631"/>
      <c r="C788" s="631"/>
      <c r="D788" s="631"/>
      <c r="E788" s="631"/>
      <c r="F788" s="632"/>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0"/>
      <c r="B789" s="631"/>
      <c r="C789" s="631"/>
      <c r="D789" s="631"/>
      <c r="E789" s="631"/>
      <c r="F789" s="632"/>
      <c r="G789" s="672" t="s">
        <v>783</v>
      </c>
      <c r="H789" s="673"/>
      <c r="I789" s="673"/>
      <c r="J789" s="673"/>
      <c r="K789" s="674"/>
      <c r="L789" s="666" t="s">
        <v>784</v>
      </c>
      <c r="M789" s="667"/>
      <c r="N789" s="667"/>
      <c r="O789" s="667"/>
      <c r="P789" s="667"/>
      <c r="Q789" s="667"/>
      <c r="R789" s="667"/>
      <c r="S789" s="667"/>
      <c r="T789" s="667"/>
      <c r="U789" s="667"/>
      <c r="V789" s="667"/>
      <c r="W789" s="667"/>
      <c r="X789" s="668"/>
      <c r="Y789" s="382">
        <v>9</v>
      </c>
      <c r="Z789" s="383"/>
      <c r="AA789" s="383"/>
      <c r="AB789" s="804"/>
      <c r="AC789" s="672" t="s">
        <v>783</v>
      </c>
      <c r="AD789" s="673"/>
      <c r="AE789" s="673"/>
      <c r="AF789" s="673"/>
      <c r="AG789" s="674"/>
      <c r="AH789" s="666" t="s">
        <v>793</v>
      </c>
      <c r="AI789" s="667"/>
      <c r="AJ789" s="667"/>
      <c r="AK789" s="667"/>
      <c r="AL789" s="667"/>
      <c r="AM789" s="667"/>
      <c r="AN789" s="667"/>
      <c r="AO789" s="667"/>
      <c r="AP789" s="667"/>
      <c r="AQ789" s="667"/>
      <c r="AR789" s="667"/>
      <c r="AS789" s="667"/>
      <c r="AT789" s="668"/>
      <c r="AU789" s="382">
        <v>30</v>
      </c>
      <c r="AV789" s="383"/>
      <c r="AW789" s="383"/>
      <c r="AX789" s="384"/>
    </row>
    <row r="790" spans="1:51" ht="24.75" customHeight="1" x14ac:dyDescent="0.15">
      <c r="A790" s="630"/>
      <c r="B790" s="631"/>
      <c r="C790" s="631"/>
      <c r="D790" s="631"/>
      <c r="E790" s="631"/>
      <c r="F790" s="632"/>
      <c r="G790" s="606" t="s">
        <v>791</v>
      </c>
      <c r="H790" s="633"/>
      <c r="I790" s="633"/>
      <c r="J790" s="633"/>
      <c r="K790" s="634"/>
      <c r="L790" s="596" t="s">
        <v>871</v>
      </c>
      <c r="M790" s="602"/>
      <c r="N790" s="602"/>
      <c r="O790" s="602"/>
      <c r="P790" s="602"/>
      <c r="Q790" s="602"/>
      <c r="R790" s="602"/>
      <c r="S790" s="602"/>
      <c r="T790" s="602"/>
      <c r="U790" s="602"/>
      <c r="V790" s="602"/>
      <c r="W790" s="602"/>
      <c r="X790" s="603"/>
      <c r="Y790" s="599">
        <v>1</v>
      </c>
      <c r="Z790" s="600"/>
      <c r="AA790" s="600"/>
      <c r="AB790" s="635"/>
      <c r="AC790" s="606" t="s">
        <v>833</v>
      </c>
      <c r="AD790" s="633"/>
      <c r="AE790" s="633"/>
      <c r="AF790" s="633"/>
      <c r="AG790" s="634"/>
      <c r="AH790" s="596" t="s">
        <v>860</v>
      </c>
      <c r="AI790" s="602"/>
      <c r="AJ790" s="602"/>
      <c r="AK790" s="602"/>
      <c r="AL790" s="602"/>
      <c r="AM790" s="602"/>
      <c r="AN790" s="602"/>
      <c r="AO790" s="602"/>
      <c r="AP790" s="602"/>
      <c r="AQ790" s="602"/>
      <c r="AR790" s="602"/>
      <c r="AS790" s="602"/>
      <c r="AT790" s="603"/>
      <c r="AU790" s="599">
        <v>6</v>
      </c>
      <c r="AV790" s="600"/>
      <c r="AW790" s="600"/>
      <c r="AX790" s="601"/>
    </row>
    <row r="791" spans="1:51" ht="24.75" customHeight="1" x14ac:dyDescent="0.15">
      <c r="A791" s="630"/>
      <c r="B791" s="631"/>
      <c r="C791" s="631"/>
      <c r="D791" s="631"/>
      <c r="E791" s="631"/>
      <c r="F791" s="632"/>
      <c r="G791" s="606" t="s">
        <v>785</v>
      </c>
      <c r="H791" s="607"/>
      <c r="I791" s="607"/>
      <c r="J791" s="607"/>
      <c r="K791" s="608"/>
      <c r="L791" s="596" t="s">
        <v>872</v>
      </c>
      <c r="M791" s="597"/>
      <c r="N791" s="597"/>
      <c r="O791" s="597"/>
      <c r="P791" s="597"/>
      <c r="Q791" s="597"/>
      <c r="R791" s="597"/>
      <c r="S791" s="597"/>
      <c r="T791" s="597"/>
      <c r="U791" s="597"/>
      <c r="V791" s="597"/>
      <c r="W791" s="597"/>
      <c r="X791" s="598"/>
      <c r="Y791" s="599">
        <v>0.4</v>
      </c>
      <c r="Z791" s="600"/>
      <c r="AA791" s="600"/>
      <c r="AB791" s="635"/>
      <c r="AC791" s="606" t="s">
        <v>786</v>
      </c>
      <c r="AD791" s="633"/>
      <c r="AE791" s="633"/>
      <c r="AF791" s="633"/>
      <c r="AG791" s="634"/>
      <c r="AH791" s="596" t="s">
        <v>861</v>
      </c>
      <c r="AI791" s="602"/>
      <c r="AJ791" s="602"/>
      <c r="AK791" s="602"/>
      <c r="AL791" s="602"/>
      <c r="AM791" s="602"/>
      <c r="AN791" s="602"/>
      <c r="AO791" s="602"/>
      <c r="AP791" s="602"/>
      <c r="AQ791" s="602"/>
      <c r="AR791" s="602"/>
      <c r="AS791" s="602"/>
      <c r="AT791" s="603"/>
      <c r="AU791" s="599">
        <v>4</v>
      </c>
      <c r="AV791" s="600"/>
      <c r="AW791" s="600"/>
      <c r="AX791" s="601"/>
    </row>
    <row r="792" spans="1:51" ht="24.75" customHeight="1" x14ac:dyDescent="0.15">
      <c r="A792" s="630"/>
      <c r="B792" s="631"/>
      <c r="C792" s="631"/>
      <c r="D792" s="631"/>
      <c r="E792" s="631"/>
      <c r="F792" s="632"/>
      <c r="G792" s="606" t="s">
        <v>873</v>
      </c>
      <c r="H792" s="607"/>
      <c r="I792" s="607"/>
      <c r="J792" s="607"/>
      <c r="K792" s="608"/>
      <c r="L792" s="596" t="s">
        <v>874</v>
      </c>
      <c r="M792" s="597"/>
      <c r="N792" s="597"/>
      <c r="O792" s="597"/>
      <c r="P792" s="597"/>
      <c r="Q792" s="597"/>
      <c r="R792" s="597"/>
      <c r="S792" s="597"/>
      <c r="T792" s="597"/>
      <c r="U792" s="597"/>
      <c r="V792" s="597"/>
      <c r="W792" s="597"/>
      <c r="X792" s="598"/>
      <c r="Y792" s="599">
        <v>0.3</v>
      </c>
      <c r="Z792" s="600"/>
      <c r="AA792" s="600"/>
      <c r="AB792" s="635"/>
      <c r="AC792" s="606" t="s">
        <v>785</v>
      </c>
      <c r="AD792" s="607"/>
      <c r="AE792" s="607"/>
      <c r="AF792" s="607"/>
      <c r="AG792" s="608"/>
      <c r="AH792" s="596" t="s">
        <v>862</v>
      </c>
      <c r="AI792" s="597"/>
      <c r="AJ792" s="597"/>
      <c r="AK792" s="597"/>
      <c r="AL792" s="597"/>
      <c r="AM792" s="597"/>
      <c r="AN792" s="597"/>
      <c r="AO792" s="597"/>
      <c r="AP792" s="597"/>
      <c r="AQ792" s="597"/>
      <c r="AR792" s="597"/>
      <c r="AS792" s="597"/>
      <c r="AT792" s="598"/>
      <c r="AU792" s="599">
        <v>3</v>
      </c>
      <c r="AV792" s="600"/>
      <c r="AW792" s="600"/>
      <c r="AX792" s="601"/>
    </row>
    <row r="793" spans="1:51" ht="24.75" customHeight="1" x14ac:dyDescent="0.15">
      <c r="A793" s="630"/>
      <c r="B793" s="631"/>
      <c r="C793" s="631"/>
      <c r="D793" s="631"/>
      <c r="E793" s="631"/>
      <c r="F793" s="632"/>
      <c r="G793" s="606" t="s">
        <v>787</v>
      </c>
      <c r="H793" s="607"/>
      <c r="I793" s="607"/>
      <c r="J793" s="607"/>
      <c r="K793" s="608"/>
      <c r="L793" s="596" t="s">
        <v>875</v>
      </c>
      <c r="M793" s="597"/>
      <c r="N793" s="597"/>
      <c r="O793" s="597"/>
      <c r="P793" s="597"/>
      <c r="Q793" s="597"/>
      <c r="R793" s="597"/>
      <c r="S793" s="597"/>
      <c r="T793" s="597"/>
      <c r="U793" s="597"/>
      <c r="V793" s="597"/>
      <c r="W793" s="597"/>
      <c r="X793" s="598"/>
      <c r="Y793" s="599">
        <v>0.3</v>
      </c>
      <c r="Z793" s="600"/>
      <c r="AA793" s="600"/>
      <c r="AB793" s="635"/>
      <c r="AC793" s="606" t="s">
        <v>790</v>
      </c>
      <c r="AD793" s="607"/>
      <c r="AE793" s="607"/>
      <c r="AF793" s="607"/>
      <c r="AG793" s="608"/>
      <c r="AH793" s="596" t="s">
        <v>794</v>
      </c>
      <c r="AI793" s="597"/>
      <c r="AJ793" s="597"/>
      <c r="AK793" s="597"/>
      <c r="AL793" s="597"/>
      <c r="AM793" s="597"/>
      <c r="AN793" s="597"/>
      <c r="AO793" s="597"/>
      <c r="AP793" s="597"/>
      <c r="AQ793" s="597"/>
      <c r="AR793" s="597"/>
      <c r="AS793" s="597"/>
      <c r="AT793" s="598"/>
      <c r="AU793" s="599">
        <v>3</v>
      </c>
      <c r="AV793" s="600"/>
      <c r="AW793" s="600"/>
      <c r="AX793" s="601"/>
    </row>
    <row r="794" spans="1:51" ht="24.75" customHeight="1" x14ac:dyDescent="0.15">
      <c r="A794" s="630"/>
      <c r="B794" s="631"/>
      <c r="C794" s="631"/>
      <c r="D794" s="631"/>
      <c r="E794" s="631"/>
      <c r="F794" s="632"/>
      <c r="G794" s="606" t="s">
        <v>788</v>
      </c>
      <c r="H794" s="607"/>
      <c r="I794" s="607"/>
      <c r="J794" s="607"/>
      <c r="K794" s="608"/>
      <c r="L794" s="596" t="s">
        <v>792</v>
      </c>
      <c r="M794" s="597"/>
      <c r="N794" s="597"/>
      <c r="O794" s="597"/>
      <c r="P794" s="597"/>
      <c r="Q794" s="597"/>
      <c r="R794" s="597"/>
      <c r="S794" s="597"/>
      <c r="T794" s="597"/>
      <c r="U794" s="597"/>
      <c r="V794" s="597"/>
      <c r="W794" s="597"/>
      <c r="X794" s="598"/>
      <c r="Y794" s="599">
        <v>1</v>
      </c>
      <c r="Z794" s="600"/>
      <c r="AA794" s="600"/>
      <c r="AB794" s="635"/>
      <c r="AC794" s="606" t="s">
        <v>835</v>
      </c>
      <c r="AD794" s="607"/>
      <c r="AE794" s="607"/>
      <c r="AF794" s="607"/>
      <c r="AG794" s="608"/>
      <c r="AH794" s="596" t="s">
        <v>783</v>
      </c>
      <c r="AI794" s="597"/>
      <c r="AJ794" s="597"/>
      <c r="AK794" s="597"/>
      <c r="AL794" s="597"/>
      <c r="AM794" s="597"/>
      <c r="AN794" s="597"/>
      <c r="AO794" s="597"/>
      <c r="AP794" s="597"/>
      <c r="AQ794" s="597"/>
      <c r="AR794" s="597"/>
      <c r="AS794" s="597"/>
      <c r="AT794" s="598"/>
      <c r="AU794" s="599">
        <v>3</v>
      </c>
      <c r="AV794" s="600"/>
      <c r="AW794" s="600"/>
      <c r="AX794" s="601"/>
    </row>
    <row r="795" spans="1:51" ht="24.75" customHeight="1" x14ac:dyDescent="0.15">
      <c r="A795" s="630"/>
      <c r="B795" s="631"/>
      <c r="C795" s="631"/>
      <c r="D795" s="631"/>
      <c r="E795" s="631"/>
      <c r="F795" s="632"/>
      <c r="G795" s="606"/>
      <c r="H795" s="633"/>
      <c r="I795" s="633"/>
      <c r="J795" s="633"/>
      <c r="K795" s="634"/>
      <c r="L795" s="596"/>
      <c r="M795" s="602"/>
      <c r="N795" s="602"/>
      <c r="O795" s="602"/>
      <c r="P795" s="602"/>
      <c r="Q795" s="602"/>
      <c r="R795" s="602"/>
      <c r="S795" s="602"/>
      <c r="T795" s="602"/>
      <c r="U795" s="602"/>
      <c r="V795" s="602"/>
      <c r="W795" s="602"/>
      <c r="X795" s="603"/>
      <c r="Y795" s="599"/>
      <c r="Z795" s="600"/>
      <c r="AA795" s="600"/>
      <c r="AB795" s="635"/>
      <c r="AC795" s="606" t="s">
        <v>863</v>
      </c>
      <c r="AD795" s="607"/>
      <c r="AE795" s="607"/>
      <c r="AF795" s="607"/>
      <c r="AG795" s="608"/>
      <c r="AH795" s="596" t="s">
        <v>864</v>
      </c>
      <c r="AI795" s="597"/>
      <c r="AJ795" s="597"/>
      <c r="AK795" s="597"/>
      <c r="AL795" s="597"/>
      <c r="AM795" s="597"/>
      <c r="AN795" s="597"/>
      <c r="AO795" s="597"/>
      <c r="AP795" s="597"/>
      <c r="AQ795" s="597"/>
      <c r="AR795" s="597"/>
      <c r="AS795" s="597"/>
      <c r="AT795" s="598"/>
      <c r="AU795" s="599">
        <v>2</v>
      </c>
      <c r="AV795" s="600"/>
      <c r="AW795" s="600"/>
      <c r="AX795" s="601"/>
    </row>
    <row r="796" spans="1:51" ht="24.75" customHeight="1" x14ac:dyDescent="0.15">
      <c r="A796" s="630"/>
      <c r="B796" s="631"/>
      <c r="C796" s="631"/>
      <c r="D796" s="631"/>
      <c r="E796" s="631"/>
      <c r="F796" s="632"/>
      <c r="G796" s="606"/>
      <c r="H796" s="633"/>
      <c r="I796" s="633"/>
      <c r="J796" s="633"/>
      <c r="K796" s="634"/>
      <c r="L796" s="596"/>
      <c r="M796" s="602"/>
      <c r="N796" s="602"/>
      <c r="O796" s="602"/>
      <c r="P796" s="602"/>
      <c r="Q796" s="602"/>
      <c r="R796" s="602"/>
      <c r="S796" s="602"/>
      <c r="T796" s="602"/>
      <c r="U796" s="602"/>
      <c r="V796" s="602"/>
      <c r="W796" s="602"/>
      <c r="X796" s="603"/>
      <c r="Y796" s="599"/>
      <c r="Z796" s="600"/>
      <c r="AA796" s="600"/>
      <c r="AB796" s="601"/>
      <c r="AC796" s="606" t="s">
        <v>865</v>
      </c>
      <c r="AD796" s="607"/>
      <c r="AE796" s="607"/>
      <c r="AF796" s="607"/>
      <c r="AG796" s="608"/>
      <c r="AH796" s="596" t="s">
        <v>866</v>
      </c>
      <c r="AI796" s="597"/>
      <c r="AJ796" s="597"/>
      <c r="AK796" s="597"/>
      <c r="AL796" s="597"/>
      <c r="AM796" s="597"/>
      <c r="AN796" s="597"/>
      <c r="AO796" s="597"/>
      <c r="AP796" s="597"/>
      <c r="AQ796" s="597"/>
      <c r="AR796" s="597"/>
      <c r="AS796" s="597"/>
      <c r="AT796" s="598"/>
      <c r="AU796" s="599">
        <v>2</v>
      </c>
      <c r="AV796" s="600"/>
      <c r="AW796" s="600"/>
      <c r="AX796" s="601"/>
    </row>
    <row r="797" spans="1:51" ht="24.75" customHeight="1" x14ac:dyDescent="0.15">
      <c r="A797" s="630"/>
      <c r="B797" s="631"/>
      <c r="C797" s="631"/>
      <c r="D797" s="631"/>
      <c r="E797" s="631"/>
      <c r="F797" s="632"/>
      <c r="G797" s="606"/>
      <c r="H797" s="633"/>
      <c r="I797" s="633"/>
      <c r="J797" s="633"/>
      <c r="K797" s="634"/>
      <c r="L797" s="596"/>
      <c r="M797" s="602"/>
      <c r="N797" s="602"/>
      <c r="O797" s="602"/>
      <c r="P797" s="602"/>
      <c r="Q797" s="602"/>
      <c r="R797" s="602"/>
      <c r="S797" s="602"/>
      <c r="T797" s="602"/>
      <c r="U797" s="602"/>
      <c r="V797" s="602"/>
      <c r="W797" s="602"/>
      <c r="X797" s="603"/>
      <c r="Y797" s="599"/>
      <c r="Z797" s="600"/>
      <c r="AA797" s="600"/>
      <c r="AB797" s="635"/>
      <c r="AC797" s="606" t="s">
        <v>834</v>
      </c>
      <c r="AD797" s="607"/>
      <c r="AE797" s="607"/>
      <c r="AF797" s="607"/>
      <c r="AG797" s="608"/>
      <c r="AH797" s="596" t="s">
        <v>867</v>
      </c>
      <c r="AI797" s="597"/>
      <c r="AJ797" s="597"/>
      <c r="AK797" s="597"/>
      <c r="AL797" s="597"/>
      <c r="AM797" s="597"/>
      <c r="AN797" s="597"/>
      <c r="AO797" s="597"/>
      <c r="AP797" s="597"/>
      <c r="AQ797" s="597"/>
      <c r="AR797" s="597"/>
      <c r="AS797" s="597"/>
      <c r="AT797" s="598"/>
      <c r="AU797" s="599">
        <v>1</v>
      </c>
      <c r="AV797" s="600"/>
      <c r="AW797" s="600"/>
      <c r="AX797" s="601"/>
    </row>
    <row r="798" spans="1:51" ht="24.75" hidden="1" customHeight="1" x14ac:dyDescent="0.15">
      <c r="A798" s="630"/>
      <c r="B798" s="631"/>
      <c r="C798" s="631"/>
      <c r="D798" s="631"/>
      <c r="E798" s="631"/>
      <c r="F798" s="632"/>
      <c r="G798" s="606"/>
      <c r="H798" s="633"/>
      <c r="I798" s="633"/>
      <c r="J798" s="633"/>
      <c r="K798" s="634"/>
      <c r="L798" s="596"/>
      <c r="M798" s="602"/>
      <c r="N798" s="602"/>
      <c r="O798" s="602"/>
      <c r="P798" s="602"/>
      <c r="Q798" s="602"/>
      <c r="R798" s="602"/>
      <c r="S798" s="602"/>
      <c r="T798" s="602"/>
      <c r="U798" s="602"/>
      <c r="V798" s="602"/>
      <c r="W798" s="602"/>
      <c r="X798" s="603"/>
      <c r="Y798" s="599"/>
      <c r="Z798" s="600"/>
      <c r="AA798" s="600"/>
      <c r="AB798" s="635"/>
      <c r="AC798" s="606"/>
      <c r="AD798" s="633"/>
      <c r="AE798" s="633"/>
      <c r="AF798" s="633"/>
      <c r="AG798" s="634"/>
      <c r="AH798" s="596"/>
      <c r="AI798" s="602"/>
      <c r="AJ798" s="602"/>
      <c r="AK798" s="602"/>
      <c r="AL798" s="602"/>
      <c r="AM798" s="602"/>
      <c r="AN798" s="602"/>
      <c r="AO798" s="602"/>
      <c r="AP798" s="602"/>
      <c r="AQ798" s="602"/>
      <c r="AR798" s="602"/>
      <c r="AS798" s="602"/>
      <c r="AT798" s="603"/>
      <c r="AU798" s="599"/>
      <c r="AV798" s="600"/>
      <c r="AW798" s="600"/>
      <c r="AX798" s="601"/>
    </row>
    <row r="799" spans="1:51" ht="24.75" customHeight="1" thickBot="1" x14ac:dyDescent="0.2">
      <c r="A799" s="630"/>
      <c r="B799" s="631"/>
      <c r="C799" s="631"/>
      <c r="D799" s="631"/>
      <c r="E799" s="631"/>
      <c r="F799" s="632"/>
      <c r="G799" s="825" t="s">
        <v>20</v>
      </c>
      <c r="H799" s="826"/>
      <c r="I799" s="826"/>
      <c r="J799" s="826"/>
      <c r="K799" s="826"/>
      <c r="L799" s="827"/>
      <c r="M799" s="828"/>
      <c r="N799" s="828"/>
      <c r="O799" s="828"/>
      <c r="P799" s="828"/>
      <c r="Q799" s="828"/>
      <c r="R799" s="828"/>
      <c r="S799" s="828"/>
      <c r="T799" s="828"/>
      <c r="U799" s="828"/>
      <c r="V799" s="828"/>
      <c r="W799" s="828"/>
      <c r="X799" s="829"/>
      <c r="Y799" s="830">
        <f>SUM(Y789:AB798)</f>
        <v>12.000000000000002</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54</v>
      </c>
      <c r="AV799" s="831"/>
      <c r="AW799" s="831"/>
      <c r="AX799" s="833"/>
    </row>
    <row r="800" spans="1:51" ht="24.75" customHeight="1" x14ac:dyDescent="0.15">
      <c r="A800" s="630"/>
      <c r="B800" s="631"/>
      <c r="C800" s="631"/>
      <c r="D800" s="631"/>
      <c r="E800" s="631"/>
      <c r="F800" s="632"/>
      <c r="G800" s="593" t="s">
        <v>771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806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2</v>
      </c>
    </row>
    <row r="801" spans="1:51" ht="24.75" customHeight="1" x14ac:dyDescent="0.15">
      <c r="A801" s="630"/>
      <c r="B801" s="631"/>
      <c r="C801" s="631"/>
      <c r="D801" s="631"/>
      <c r="E801" s="631"/>
      <c r="F801" s="632"/>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0"/>
      <c r="B802" s="631"/>
      <c r="C802" s="631"/>
      <c r="D802" s="631"/>
      <c r="E802" s="631"/>
      <c r="F802" s="632"/>
      <c r="G802" s="672" t="s">
        <v>818</v>
      </c>
      <c r="H802" s="673"/>
      <c r="I802" s="673"/>
      <c r="J802" s="673"/>
      <c r="K802" s="674"/>
      <c r="L802" s="666" t="s">
        <v>819</v>
      </c>
      <c r="M802" s="667"/>
      <c r="N802" s="667"/>
      <c r="O802" s="667"/>
      <c r="P802" s="667"/>
      <c r="Q802" s="667"/>
      <c r="R802" s="667"/>
      <c r="S802" s="667"/>
      <c r="T802" s="667"/>
      <c r="U802" s="667"/>
      <c r="V802" s="667"/>
      <c r="W802" s="667"/>
      <c r="X802" s="668"/>
      <c r="Y802" s="382">
        <v>8</v>
      </c>
      <c r="Z802" s="383"/>
      <c r="AA802" s="383"/>
      <c r="AB802" s="804"/>
      <c r="AC802" s="672" t="s">
        <v>807</v>
      </c>
      <c r="AD802" s="673"/>
      <c r="AE802" s="673"/>
      <c r="AF802" s="673"/>
      <c r="AG802" s="674"/>
      <c r="AH802" s="666" t="s">
        <v>808</v>
      </c>
      <c r="AI802" s="667"/>
      <c r="AJ802" s="667"/>
      <c r="AK802" s="667"/>
      <c r="AL802" s="667"/>
      <c r="AM802" s="667"/>
      <c r="AN802" s="667"/>
      <c r="AO802" s="667"/>
      <c r="AP802" s="667"/>
      <c r="AQ802" s="667"/>
      <c r="AR802" s="667"/>
      <c r="AS802" s="667"/>
      <c r="AT802" s="668"/>
      <c r="AU802" s="382">
        <v>2</v>
      </c>
      <c r="AV802" s="383"/>
      <c r="AW802" s="383"/>
      <c r="AX802" s="384"/>
      <c r="AY802">
        <f t="shared" ref="AY802:AY812" si="31">$AY$800</f>
        <v>2</v>
      </c>
    </row>
    <row r="803" spans="1:51" ht="24.75" customHeight="1" x14ac:dyDescent="0.15">
      <c r="A803" s="630"/>
      <c r="B803" s="631"/>
      <c r="C803" s="631"/>
      <c r="D803" s="631"/>
      <c r="E803" s="631"/>
      <c r="F803" s="632"/>
      <c r="G803" s="606" t="s">
        <v>783</v>
      </c>
      <c r="H803" s="633"/>
      <c r="I803" s="633"/>
      <c r="J803" s="633"/>
      <c r="K803" s="634"/>
      <c r="L803" s="596" t="s">
        <v>804</v>
      </c>
      <c r="M803" s="602"/>
      <c r="N803" s="602"/>
      <c r="O803" s="602"/>
      <c r="P803" s="602"/>
      <c r="Q803" s="602"/>
      <c r="R803" s="602"/>
      <c r="S803" s="602"/>
      <c r="T803" s="602"/>
      <c r="U803" s="602"/>
      <c r="V803" s="602"/>
      <c r="W803" s="602"/>
      <c r="X803" s="603"/>
      <c r="Y803" s="599">
        <v>7</v>
      </c>
      <c r="Z803" s="600"/>
      <c r="AA803" s="600"/>
      <c r="AB803" s="635"/>
      <c r="AC803" s="606"/>
      <c r="AD803" s="633"/>
      <c r="AE803" s="633"/>
      <c r="AF803" s="633"/>
      <c r="AG803" s="634"/>
      <c r="AH803" s="596"/>
      <c r="AI803" s="602"/>
      <c r="AJ803" s="602"/>
      <c r="AK803" s="602"/>
      <c r="AL803" s="602"/>
      <c r="AM803" s="602"/>
      <c r="AN803" s="602"/>
      <c r="AO803" s="602"/>
      <c r="AP803" s="602"/>
      <c r="AQ803" s="602"/>
      <c r="AR803" s="602"/>
      <c r="AS803" s="602"/>
      <c r="AT803" s="603"/>
      <c r="AU803" s="599"/>
      <c r="AV803" s="600"/>
      <c r="AW803" s="600"/>
      <c r="AX803" s="601"/>
      <c r="AY803">
        <f t="shared" si="31"/>
        <v>2</v>
      </c>
    </row>
    <row r="804" spans="1:51" ht="33.75" customHeight="1" x14ac:dyDescent="0.15">
      <c r="A804" s="630"/>
      <c r="B804" s="631"/>
      <c r="C804" s="631"/>
      <c r="D804" s="631"/>
      <c r="E804" s="631"/>
      <c r="F804" s="632"/>
      <c r="G804" s="606" t="s">
        <v>876</v>
      </c>
      <c r="H804" s="633"/>
      <c r="I804" s="633"/>
      <c r="J804" s="633"/>
      <c r="K804" s="634"/>
      <c r="L804" s="596" t="s">
        <v>850</v>
      </c>
      <c r="M804" s="602"/>
      <c r="N804" s="602"/>
      <c r="O804" s="602"/>
      <c r="P804" s="602"/>
      <c r="Q804" s="602"/>
      <c r="R804" s="602"/>
      <c r="S804" s="602"/>
      <c r="T804" s="602"/>
      <c r="U804" s="602"/>
      <c r="V804" s="602"/>
      <c r="W804" s="602"/>
      <c r="X804" s="603"/>
      <c r="Y804" s="599">
        <v>2</v>
      </c>
      <c r="Z804" s="600"/>
      <c r="AA804" s="600"/>
      <c r="AB804" s="635"/>
      <c r="AC804" s="606"/>
      <c r="AD804" s="633"/>
      <c r="AE804" s="633"/>
      <c r="AF804" s="633"/>
      <c r="AG804" s="634"/>
      <c r="AH804" s="596"/>
      <c r="AI804" s="602"/>
      <c r="AJ804" s="602"/>
      <c r="AK804" s="602"/>
      <c r="AL804" s="602"/>
      <c r="AM804" s="602"/>
      <c r="AN804" s="602"/>
      <c r="AO804" s="602"/>
      <c r="AP804" s="602"/>
      <c r="AQ804" s="602"/>
      <c r="AR804" s="602"/>
      <c r="AS804" s="602"/>
      <c r="AT804" s="603"/>
      <c r="AU804" s="599"/>
      <c r="AV804" s="600"/>
      <c r="AW804" s="600"/>
      <c r="AX804" s="601"/>
      <c r="AY804">
        <f t="shared" si="31"/>
        <v>2</v>
      </c>
    </row>
    <row r="805" spans="1:51" ht="19.5" customHeight="1" x14ac:dyDescent="0.15">
      <c r="A805" s="630"/>
      <c r="B805" s="631"/>
      <c r="C805" s="631"/>
      <c r="D805" s="631"/>
      <c r="E805" s="631"/>
      <c r="F805" s="632"/>
      <c r="G805" s="606" t="s">
        <v>877</v>
      </c>
      <c r="H805" s="633"/>
      <c r="I805" s="633"/>
      <c r="J805" s="633"/>
      <c r="K805" s="634"/>
      <c r="L805" s="596" t="s">
        <v>878</v>
      </c>
      <c r="M805" s="602"/>
      <c r="N805" s="602"/>
      <c r="O805" s="602"/>
      <c r="P805" s="602"/>
      <c r="Q805" s="602"/>
      <c r="R805" s="602"/>
      <c r="S805" s="602"/>
      <c r="T805" s="602"/>
      <c r="U805" s="602"/>
      <c r="V805" s="602"/>
      <c r="W805" s="602"/>
      <c r="X805" s="603"/>
      <c r="Y805" s="599">
        <v>1</v>
      </c>
      <c r="Z805" s="600"/>
      <c r="AA805" s="600"/>
      <c r="AB805" s="635"/>
      <c r="AC805" s="606"/>
      <c r="AD805" s="607"/>
      <c r="AE805" s="607"/>
      <c r="AF805" s="607"/>
      <c r="AG805" s="608"/>
      <c r="AH805" s="596"/>
      <c r="AI805" s="597"/>
      <c r="AJ805" s="597"/>
      <c r="AK805" s="597"/>
      <c r="AL805" s="597"/>
      <c r="AM805" s="597"/>
      <c r="AN805" s="597"/>
      <c r="AO805" s="597"/>
      <c r="AP805" s="597"/>
      <c r="AQ805" s="597"/>
      <c r="AR805" s="597"/>
      <c r="AS805" s="597"/>
      <c r="AT805" s="598"/>
      <c r="AU805" s="599"/>
      <c r="AV805" s="600"/>
      <c r="AW805" s="600"/>
      <c r="AX805" s="601"/>
      <c r="AY805">
        <f t="shared" si="31"/>
        <v>2</v>
      </c>
    </row>
    <row r="806" spans="1:51" ht="21" customHeight="1" x14ac:dyDescent="0.15">
      <c r="A806" s="630"/>
      <c r="B806" s="631"/>
      <c r="C806" s="631"/>
      <c r="D806" s="631"/>
      <c r="E806" s="631"/>
      <c r="F806" s="632"/>
      <c r="G806" s="606" t="s">
        <v>879</v>
      </c>
      <c r="H806" s="633"/>
      <c r="I806" s="633"/>
      <c r="J806" s="633"/>
      <c r="K806" s="634"/>
      <c r="L806" s="596" t="s">
        <v>880</v>
      </c>
      <c r="M806" s="602"/>
      <c r="N806" s="602"/>
      <c r="O806" s="602"/>
      <c r="P806" s="602"/>
      <c r="Q806" s="602"/>
      <c r="R806" s="602"/>
      <c r="S806" s="602"/>
      <c r="T806" s="602"/>
      <c r="U806" s="602"/>
      <c r="V806" s="602"/>
      <c r="W806" s="602"/>
      <c r="X806" s="603"/>
      <c r="Y806" s="599">
        <v>0.7</v>
      </c>
      <c r="Z806" s="600"/>
      <c r="AA806" s="600"/>
      <c r="AB806" s="635"/>
      <c r="AC806" s="606"/>
      <c r="AD806" s="607"/>
      <c r="AE806" s="607"/>
      <c r="AF806" s="607"/>
      <c r="AG806" s="608"/>
      <c r="AH806" s="596"/>
      <c r="AI806" s="597"/>
      <c r="AJ806" s="597"/>
      <c r="AK806" s="597"/>
      <c r="AL806" s="597"/>
      <c r="AM806" s="597"/>
      <c r="AN806" s="597"/>
      <c r="AO806" s="597"/>
      <c r="AP806" s="597"/>
      <c r="AQ806" s="597"/>
      <c r="AR806" s="597"/>
      <c r="AS806" s="597"/>
      <c r="AT806" s="598"/>
      <c r="AU806" s="599"/>
      <c r="AV806" s="600"/>
      <c r="AW806" s="600"/>
      <c r="AX806" s="601"/>
      <c r="AY806">
        <f t="shared" si="31"/>
        <v>2</v>
      </c>
    </row>
    <row r="807" spans="1:51" ht="24.75" customHeight="1" x14ac:dyDescent="0.15">
      <c r="A807" s="630"/>
      <c r="B807" s="631"/>
      <c r="C807" s="631"/>
      <c r="D807" s="631"/>
      <c r="E807" s="631"/>
      <c r="F807" s="632"/>
      <c r="G807" s="606" t="s">
        <v>881</v>
      </c>
      <c r="H807" s="633"/>
      <c r="I807" s="633"/>
      <c r="J807" s="633"/>
      <c r="K807" s="634"/>
      <c r="L807" s="596" t="s">
        <v>882</v>
      </c>
      <c r="M807" s="602"/>
      <c r="N807" s="602"/>
      <c r="O807" s="602"/>
      <c r="P807" s="602"/>
      <c r="Q807" s="602"/>
      <c r="R807" s="602"/>
      <c r="S807" s="602"/>
      <c r="T807" s="602"/>
      <c r="U807" s="602"/>
      <c r="V807" s="602"/>
      <c r="W807" s="602"/>
      <c r="X807" s="603"/>
      <c r="Y807" s="599">
        <v>0.3</v>
      </c>
      <c r="Z807" s="600"/>
      <c r="AA807" s="600"/>
      <c r="AB807" s="635"/>
      <c r="AC807" s="606"/>
      <c r="AD807" s="607"/>
      <c r="AE807" s="607"/>
      <c r="AF807" s="607"/>
      <c r="AG807" s="608"/>
      <c r="AH807" s="596"/>
      <c r="AI807" s="597"/>
      <c r="AJ807" s="597"/>
      <c r="AK807" s="597"/>
      <c r="AL807" s="597"/>
      <c r="AM807" s="597"/>
      <c r="AN807" s="597"/>
      <c r="AO807" s="597"/>
      <c r="AP807" s="597"/>
      <c r="AQ807" s="597"/>
      <c r="AR807" s="597"/>
      <c r="AS807" s="597"/>
      <c r="AT807" s="598"/>
      <c r="AU807" s="599"/>
      <c r="AV807" s="600"/>
      <c r="AW807" s="600"/>
      <c r="AX807" s="601"/>
      <c r="AY807">
        <f t="shared" si="31"/>
        <v>2</v>
      </c>
    </row>
    <row r="808" spans="1:51" ht="24.75" customHeight="1" x14ac:dyDescent="0.15">
      <c r="A808" s="630"/>
      <c r="B808" s="631"/>
      <c r="C808" s="631"/>
      <c r="D808" s="631"/>
      <c r="E808" s="631"/>
      <c r="F808" s="632"/>
      <c r="G808" s="606" t="s">
        <v>788</v>
      </c>
      <c r="H808" s="633"/>
      <c r="I808" s="633"/>
      <c r="J808" s="633"/>
      <c r="K808" s="634"/>
      <c r="L808" s="596" t="s">
        <v>805</v>
      </c>
      <c r="M808" s="602"/>
      <c r="N808" s="602"/>
      <c r="O808" s="602"/>
      <c r="P808" s="602"/>
      <c r="Q808" s="602"/>
      <c r="R808" s="602"/>
      <c r="S808" s="602"/>
      <c r="T808" s="602"/>
      <c r="U808" s="602"/>
      <c r="V808" s="602"/>
      <c r="W808" s="602"/>
      <c r="X808" s="603"/>
      <c r="Y808" s="599">
        <v>2</v>
      </c>
      <c r="Z808" s="600"/>
      <c r="AA808" s="600"/>
      <c r="AB808" s="635"/>
      <c r="AC808" s="606"/>
      <c r="AD808" s="607"/>
      <c r="AE808" s="607"/>
      <c r="AF808" s="607"/>
      <c r="AG808" s="608"/>
      <c r="AH808" s="596"/>
      <c r="AI808" s="597"/>
      <c r="AJ808" s="597"/>
      <c r="AK808" s="597"/>
      <c r="AL808" s="597"/>
      <c r="AM808" s="597"/>
      <c r="AN808" s="597"/>
      <c r="AO808" s="597"/>
      <c r="AP808" s="597"/>
      <c r="AQ808" s="597"/>
      <c r="AR808" s="597"/>
      <c r="AS808" s="597"/>
      <c r="AT808" s="598"/>
      <c r="AU808" s="599"/>
      <c r="AV808" s="600"/>
      <c r="AW808" s="600"/>
      <c r="AX808" s="601"/>
      <c r="AY808">
        <f t="shared" si="31"/>
        <v>2</v>
      </c>
    </row>
    <row r="809" spans="1:51" ht="24.75" hidden="1" customHeight="1" x14ac:dyDescent="0.15">
      <c r="A809" s="630"/>
      <c r="B809" s="631"/>
      <c r="C809" s="631"/>
      <c r="D809" s="631"/>
      <c r="E809" s="631"/>
      <c r="F809" s="632"/>
      <c r="G809" s="606"/>
      <c r="H809" s="633"/>
      <c r="I809" s="633"/>
      <c r="J809" s="633"/>
      <c r="K809" s="634"/>
      <c r="L809" s="596"/>
      <c r="M809" s="602"/>
      <c r="N809" s="602"/>
      <c r="O809" s="602"/>
      <c r="P809" s="602"/>
      <c r="Q809" s="602"/>
      <c r="R809" s="602"/>
      <c r="S809" s="602"/>
      <c r="T809" s="602"/>
      <c r="U809" s="602"/>
      <c r="V809" s="602"/>
      <c r="W809" s="602"/>
      <c r="X809" s="603"/>
      <c r="Y809" s="599"/>
      <c r="Z809" s="600"/>
      <c r="AA809" s="600"/>
      <c r="AB809" s="635"/>
      <c r="AC809" s="606"/>
      <c r="AD809" s="607"/>
      <c r="AE809" s="607"/>
      <c r="AF809" s="607"/>
      <c r="AG809" s="608"/>
      <c r="AH809" s="596"/>
      <c r="AI809" s="597"/>
      <c r="AJ809" s="597"/>
      <c r="AK809" s="597"/>
      <c r="AL809" s="597"/>
      <c r="AM809" s="597"/>
      <c r="AN809" s="597"/>
      <c r="AO809" s="597"/>
      <c r="AP809" s="597"/>
      <c r="AQ809" s="597"/>
      <c r="AR809" s="597"/>
      <c r="AS809" s="597"/>
      <c r="AT809" s="598"/>
      <c r="AU809" s="599"/>
      <c r="AV809" s="600"/>
      <c r="AW809" s="600"/>
      <c r="AX809" s="601"/>
      <c r="AY809">
        <f t="shared" si="31"/>
        <v>2</v>
      </c>
    </row>
    <row r="810" spans="1:51" ht="24.75" hidden="1" customHeight="1" x14ac:dyDescent="0.15">
      <c r="A810" s="630"/>
      <c r="B810" s="631"/>
      <c r="C810" s="631"/>
      <c r="D810" s="631"/>
      <c r="E810" s="631"/>
      <c r="F810" s="632"/>
      <c r="G810" s="606"/>
      <c r="H810" s="633"/>
      <c r="I810" s="633"/>
      <c r="J810" s="633"/>
      <c r="K810" s="634"/>
      <c r="L810" s="596"/>
      <c r="M810" s="602"/>
      <c r="N810" s="602"/>
      <c r="O810" s="602"/>
      <c r="P810" s="602"/>
      <c r="Q810" s="602"/>
      <c r="R810" s="602"/>
      <c r="S810" s="602"/>
      <c r="T810" s="602"/>
      <c r="U810" s="602"/>
      <c r="V810" s="602"/>
      <c r="W810" s="602"/>
      <c r="X810" s="603"/>
      <c r="Y810" s="599"/>
      <c r="Z810" s="600"/>
      <c r="AA810" s="600"/>
      <c r="AB810" s="635"/>
      <c r="AC810" s="606"/>
      <c r="AD810" s="607"/>
      <c r="AE810" s="607"/>
      <c r="AF810" s="607"/>
      <c r="AG810" s="608"/>
      <c r="AH810" s="596"/>
      <c r="AI810" s="597"/>
      <c r="AJ810" s="597"/>
      <c r="AK810" s="597"/>
      <c r="AL810" s="597"/>
      <c r="AM810" s="597"/>
      <c r="AN810" s="597"/>
      <c r="AO810" s="597"/>
      <c r="AP810" s="597"/>
      <c r="AQ810" s="597"/>
      <c r="AR810" s="597"/>
      <c r="AS810" s="597"/>
      <c r="AT810" s="598"/>
      <c r="AU810" s="599"/>
      <c r="AV810" s="600"/>
      <c r="AW810" s="600"/>
      <c r="AX810" s="601"/>
      <c r="AY810">
        <f t="shared" si="31"/>
        <v>2</v>
      </c>
    </row>
    <row r="811" spans="1:51" ht="24.75" hidden="1" customHeight="1" x14ac:dyDescent="0.15">
      <c r="A811" s="630"/>
      <c r="B811" s="631"/>
      <c r="C811" s="631"/>
      <c r="D811" s="631"/>
      <c r="E811" s="631"/>
      <c r="F811" s="632"/>
      <c r="G811" s="606"/>
      <c r="H811" s="633"/>
      <c r="I811" s="633"/>
      <c r="J811" s="633"/>
      <c r="K811" s="634"/>
      <c r="L811" s="596"/>
      <c r="M811" s="602"/>
      <c r="N811" s="602"/>
      <c r="O811" s="602"/>
      <c r="P811" s="602"/>
      <c r="Q811" s="602"/>
      <c r="R811" s="602"/>
      <c r="S811" s="602"/>
      <c r="T811" s="602"/>
      <c r="U811" s="602"/>
      <c r="V811" s="602"/>
      <c r="W811" s="602"/>
      <c r="X811" s="603"/>
      <c r="Y811" s="599"/>
      <c r="Z811" s="600"/>
      <c r="AA811" s="600"/>
      <c r="AB811" s="635"/>
      <c r="AC811" s="838"/>
      <c r="AD811" s="839"/>
      <c r="AE811" s="839"/>
      <c r="AF811" s="839"/>
      <c r="AG811" s="840"/>
      <c r="AH811" s="841"/>
      <c r="AI811" s="842"/>
      <c r="AJ811" s="842"/>
      <c r="AK811" s="842"/>
      <c r="AL811" s="842"/>
      <c r="AM811" s="842"/>
      <c r="AN811" s="842"/>
      <c r="AO811" s="842"/>
      <c r="AP811" s="842"/>
      <c r="AQ811" s="842"/>
      <c r="AR811" s="842"/>
      <c r="AS811" s="842"/>
      <c r="AT811" s="843"/>
      <c r="AU811" s="844"/>
      <c r="AV811" s="845"/>
      <c r="AW811" s="845"/>
      <c r="AX811" s="846"/>
      <c r="AY811">
        <f t="shared" si="31"/>
        <v>2</v>
      </c>
    </row>
    <row r="812" spans="1:51" ht="24.75" customHeight="1" thickBot="1" x14ac:dyDescent="0.2">
      <c r="A812" s="630"/>
      <c r="B812" s="631"/>
      <c r="C812" s="631"/>
      <c r="D812" s="631"/>
      <c r="E812" s="631"/>
      <c r="F812" s="632"/>
      <c r="G812" s="825" t="s">
        <v>20</v>
      </c>
      <c r="H812" s="826"/>
      <c r="I812" s="826"/>
      <c r="J812" s="826"/>
      <c r="K812" s="826"/>
      <c r="L812" s="827"/>
      <c r="M812" s="828"/>
      <c r="N812" s="828"/>
      <c r="O812" s="828"/>
      <c r="P812" s="828"/>
      <c r="Q812" s="828"/>
      <c r="R812" s="828"/>
      <c r="S812" s="828"/>
      <c r="T812" s="828"/>
      <c r="U812" s="828"/>
      <c r="V812" s="828"/>
      <c r="W812" s="828"/>
      <c r="X812" s="829"/>
      <c r="Y812" s="830">
        <f>SUM(Y802:AB811)</f>
        <v>21</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2</v>
      </c>
      <c r="AV812" s="831"/>
      <c r="AW812" s="831"/>
      <c r="AX812" s="833"/>
      <c r="AY812">
        <f t="shared" si="31"/>
        <v>2</v>
      </c>
    </row>
    <row r="813" spans="1:51" ht="24.75" customHeight="1" x14ac:dyDescent="0.15">
      <c r="A813" s="630"/>
      <c r="B813" s="631"/>
      <c r="C813" s="631"/>
      <c r="D813" s="631"/>
      <c r="E813" s="631"/>
      <c r="F813" s="632"/>
      <c r="G813" s="593" t="s">
        <v>800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1</v>
      </c>
    </row>
    <row r="814" spans="1:51" ht="24.75" customHeight="1" x14ac:dyDescent="0.15">
      <c r="A814" s="630"/>
      <c r="B814" s="631"/>
      <c r="C814" s="631"/>
      <c r="D814" s="631"/>
      <c r="E814" s="631"/>
      <c r="F814" s="632"/>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1</v>
      </c>
    </row>
    <row r="815" spans="1:51" ht="24.75" customHeight="1" x14ac:dyDescent="0.15">
      <c r="A815" s="630"/>
      <c r="B815" s="631"/>
      <c r="C815" s="631"/>
      <c r="D815" s="631"/>
      <c r="E815" s="631"/>
      <c r="F815" s="632"/>
      <c r="G815" s="672" t="s">
        <v>836</v>
      </c>
      <c r="H815" s="673"/>
      <c r="I815" s="673"/>
      <c r="J815" s="673"/>
      <c r="K815" s="674"/>
      <c r="L815" s="666" t="s">
        <v>839</v>
      </c>
      <c r="M815" s="667"/>
      <c r="N815" s="667"/>
      <c r="O815" s="667"/>
      <c r="P815" s="667"/>
      <c r="Q815" s="667"/>
      <c r="R815" s="667"/>
      <c r="S815" s="667"/>
      <c r="T815" s="667"/>
      <c r="U815" s="667"/>
      <c r="V815" s="667"/>
      <c r="W815" s="667"/>
      <c r="X815" s="668"/>
      <c r="Y815" s="382">
        <v>1.9</v>
      </c>
      <c r="Z815" s="383"/>
      <c r="AA815" s="383"/>
      <c r="AB815" s="804"/>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32">$AY$813</f>
        <v>1</v>
      </c>
    </row>
    <row r="816" spans="1:51" ht="24.75" customHeight="1" x14ac:dyDescent="0.15">
      <c r="A816" s="630"/>
      <c r="B816" s="631"/>
      <c r="C816" s="631"/>
      <c r="D816" s="631"/>
      <c r="E816" s="631"/>
      <c r="F816" s="632"/>
      <c r="G816" s="606" t="s">
        <v>832</v>
      </c>
      <c r="H816" s="633"/>
      <c r="I816" s="633"/>
      <c r="J816" s="633"/>
      <c r="K816" s="634"/>
      <c r="L816" s="596" t="s">
        <v>840</v>
      </c>
      <c r="M816" s="602"/>
      <c r="N816" s="602"/>
      <c r="O816" s="602"/>
      <c r="P816" s="602"/>
      <c r="Q816" s="602"/>
      <c r="R816" s="602"/>
      <c r="S816" s="602"/>
      <c r="T816" s="602"/>
      <c r="U816" s="602"/>
      <c r="V816" s="602"/>
      <c r="W816" s="602"/>
      <c r="X816" s="603"/>
      <c r="Y816" s="599">
        <v>0.6</v>
      </c>
      <c r="Z816" s="600"/>
      <c r="AA816" s="600"/>
      <c r="AB816" s="635"/>
      <c r="AC816" s="606"/>
      <c r="AD816" s="633"/>
      <c r="AE816" s="633"/>
      <c r="AF816" s="633"/>
      <c r="AG816" s="634"/>
      <c r="AH816" s="596"/>
      <c r="AI816" s="602"/>
      <c r="AJ816" s="602"/>
      <c r="AK816" s="602"/>
      <c r="AL816" s="602"/>
      <c r="AM816" s="602"/>
      <c r="AN816" s="602"/>
      <c r="AO816" s="602"/>
      <c r="AP816" s="602"/>
      <c r="AQ816" s="602"/>
      <c r="AR816" s="602"/>
      <c r="AS816" s="602"/>
      <c r="AT816" s="603"/>
      <c r="AU816" s="599"/>
      <c r="AV816" s="600"/>
      <c r="AW816" s="600"/>
      <c r="AX816" s="601"/>
      <c r="AY816">
        <f t="shared" si="32"/>
        <v>1</v>
      </c>
    </row>
    <row r="817" spans="1:51" ht="24.75" customHeight="1" x14ac:dyDescent="0.15">
      <c r="A817" s="630"/>
      <c r="B817" s="631"/>
      <c r="C817" s="631"/>
      <c r="D817" s="631"/>
      <c r="E817" s="631"/>
      <c r="F817" s="632"/>
      <c r="G817" s="606" t="s">
        <v>801</v>
      </c>
      <c r="H817" s="633"/>
      <c r="I817" s="633"/>
      <c r="J817" s="633"/>
      <c r="K817" s="634"/>
      <c r="L817" s="596" t="s">
        <v>802</v>
      </c>
      <c r="M817" s="602"/>
      <c r="N817" s="602"/>
      <c r="O817" s="602"/>
      <c r="P817" s="602"/>
      <c r="Q817" s="602"/>
      <c r="R817" s="602"/>
      <c r="S817" s="602"/>
      <c r="T817" s="602"/>
      <c r="U817" s="602"/>
      <c r="V817" s="602"/>
      <c r="W817" s="602"/>
      <c r="X817" s="603"/>
      <c r="Y817" s="599">
        <v>0.3</v>
      </c>
      <c r="Z817" s="600"/>
      <c r="AA817" s="600"/>
      <c r="AB817" s="635"/>
      <c r="AC817" s="606"/>
      <c r="AD817" s="633"/>
      <c r="AE817" s="633"/>
      <c r="AF817" s="633"/>
      <c r="AG817" s="634"/>
      <c r="AH817" s="596"/>
      <c r="AI817" s="602"/>
      <c r="AJ817" s="602"/>
      <c r="AK817" s="602"/>
      <c r="AL817" s="602"/>
      <c r="AM817" s="602"/>
      <c r="AN817" s="602"/>
      <c r="AO817" s="602"/>
      <c r="AP817" s="602"/>
      <c r="AQ817" s="602"/>
      <c r="AR817" s="602"/>
      <c r="AS817" s="602"/>
      <c r="AT817" s="603"/>
      <c r="AU817" s="599"/>
      <c r="AV817" s="600"/>
      <c r="AW817" s="600"/>
      <c r="AX817" s="601"/>
      <c r="AY817">
        <f t="shared" si="32"/>
        <v>1</v>
      </c>
    </row>
    <row r="818" spans="1:51" ht="24.75" customHeight="1" x14ac:dyDescent="0.15">
      <c r="A818" s="630"/>
      <c r="B818" s="631"/>
      <c r="C818" s="631"/>
      <c r="D818" s="631"/>
      <c r="E818" s="631"/>
      <c r="F818" s="632"/>
      <c r="G818" s="606" t="s">
        <v>837</v>
      </c>
      <c r="H818" s="633"/>
      <c r="I818" s="633"/>
      <c r="J818" s="633"/>
      <c r="K818" s="634"/>
      <c r="L818" s="596" t="s">
        <v>838</v>
      </c>
      <c r="M818" s="602"/>
      <c r="N818" s="602"/>
      <c r="O818" s="602"/>
      <c r="P818" s="602"/>
      <c r="Q818" s="602"/>
      <c r="R818" s="602"/>
      <c r="S818" s="602"/>
      <c r="T818" s="602"/>
      <c r="U818" s="602"/>
      <c r="V818" s="602"/>
      <c r="W818" s="602"/>
      <c r="X818" s="603"/>
      <c r="Y818" s="599">
        <v>0.1</v>
      </c>
      <c r="Z818" s="600"/>
      <c r="AA818" s="600"/>
      <c r="AB818" s="635"/>
      <c r="AC818" s="606"/>
      <c r="AD818" s="633"/>
      <c r="AE818" s="633"/>
      <c r="AF818" s="633"/>
      <c r="AG818" s="634"/>
      <c r="AH818" s="596"/>
      <c r="AI818" s="602"/>
      <c r="AJ818" s="602"/>
      <c r="AK818" s="602"/>
      <c r="AL818" s="602"/>
      <c r="AM818" s="602"/>
      <c r="AN818" s="602"/>
      <c r="AO818" s="602"/>
      <c r="AP818" s="602"/>
      <c r="AQ818" s="602"/>
      <c r="AR818" s="602"/>
      <c r="AS818" s="602"/>
      <c r="AT818" s="603"/>
      <c r="AU818" s="599"/>
      <c r="AV818" s="600"/>
      <c r="AW818" s="600"/>
      <c r="AX818" s="601"/>
      <c r="AY818">
        <f t="shared" si="32"/>
        <v>1</v>
      </c>
    </row>
    <row r="819" spans="1:51" ht="24.75" customHeight="1" x14ac:dyDescent="0.15">
      <c r="A819" s="630"/>
      <c r="B819" s="631"/>
      <c r="C819" s="631"/>
      <c r="D819" s="631"/>
      <c r="E819" s="631"/>
      <c r="F819" s="632"/>
      <c r="G819" s="606" t="s">
        <v>803</v>
      </c>
      <c r="H819" s="633"/>
      <c r="I819" s="633"/>
      <c r="J819" s="633"/>
      <c r="K819" s="634"/>
      <c r="L819" s="596" t="s">
        <v>789</v>
      </c>
      <c r="M819" s="602"/>
      <c r="N819" s="602"/>
      <c r="O819" s="602"/>
      <c r="P819" s="602"/>
      <c r="Q819" s="602"/>
      <c r="R819" s="602"/>
      <c r="S819" s="602"/>
      <c r="T819" s="602"/>
      <c r="U819" s="602"/>
      <c r="V819" s="602"/>
      <c r="W819" s="602"/>
      <c r="X819" s="603"/>
      <c r="Y819" s="599">
        <v>0.1</v>
      </c>
      <c r="Z819" s="600"/>
      <c r="AA819" s="600"/>
      <c r="AB819" s="635"/>
      <c r="AC819" s="606"/>
      <c r="AD819" s="633"/>
      <c r="AE819" s="633"/>
      <c r="AF819" s="633"/>
      <c r="AG819" s="634"/>
      <c r="AH819" s="596"/>
      <c r="AI819" s="602"/>
      <c r="AJ819" s="602"/>
      <c r="AK819" s="602"/>
      <c r="AL819" s="602"/>
      <c r="AM819" s="602"/>
      <c r="AN819" s="602"/>
      <c r="AO819" s="602"/>
      <c r="AP819" s="602"/>
      <c r="AQ819" s="602"/>
      <c r="AR819" s="602"/>
      <c r="AS819" s="602"/>
      <c r="AT819" s="603"/>
      <c r="AU819" s="599"/>
      <c r="AV819" s="600"/>
      <c r="AW819" s="600"/>
      <c r="AX819" s="601"/>
      <c r="AY819">
        <f t="shared" si="32"/>
        <v>1</v>
      </c>
    </row>
    <row r="820" spans="1:51" ht="24.75" hidden="1" customHeight="1" x14ac:dyDescent="0.15">
      <c r="A820" s="630"/>
      <c r="B820" s="631"/>
      <c r="C820" s="631"/>
      <c r="D820" s="631"/>
      <c r="E820" s="631"/>
      <c r="F820" s="632"/>
      <c r="G820" s="606"/>
      <c r="H820" s="633"/>
      <c r="I820" s="633"/>
      <c r="J820" s="633"/>
      <c r="K820" s="634"/>
      <c r="L820" s="596"/>
      <c r="M820" s="602"/>
      <c r="N820" s="602"/>
      <c r="O820" s="602"/>
      <c r="P820" s="602"/>
      <c r="Q820" s="602"/>
      <c r="R820" s="602"/>
      <c r="S820" s="602"/>
      <c r="T820" s="602"/>
      <c r="U820" s="602"/>
      <c r="V820" s="602"/>
      <c r="W820" s="602"/>
      <c r="X820" s="603"/>
      <c r="Y820" s="599"/>
      <c r="Z820" s="600"/>
      <c r="AA820" s="600"/>
      <c r="AB820" s="635"/>
      <c r="AC820" s="606"/>
      <c r="AD820" s="633"/>
      <c r="AE820" s="633"/>
      <c r="AF820" s="633"/>
      <c r="AG820" s="634"/>
      <c r="AH820" s="596"/>
      <c r="AI820" s="602"/>
      <c r="AJ820" s="602"/>
      <c r="AK820" s="602"/>
      <c r="AL820" s="602"/>
      <c r="AM820" s="602"/>
      <c r="AN820" s="602"/>
      <c r="AO820" s="602"/>
      <c r="AP820" s="602"/>
      <c r="AQ820" s="602"/>
      <c r="AR820" s="602"/>
      <c r="AS820" s="602"/>
      <c r="AT820" s="603"/>
      <c r="AU820" s="599"/>
      <c r="AV820" s="600"/>
      <c r="AW820" s="600"/>
      <c r="AX820" s="601"/>
      <c r="AY820">
        <f t="shared" si="32"/>
        <v>1</v>
      </c>
    </row>
    <row r="821" spans="1:51" ht="24.75" hidden="1" customHeight="1" x14ac:dyDescent="0.15">
      <c r="A821" s="630"/>
      <c r="B821" s="631"/>
      <c r="C821" s="631"/>
      <c r="D821" s="631"/>
      <c r="E821" s="631"/>
      <c r="F821" s="632"/>
      <c r="G821" s="606"/>
      <c r="H821" s="633"/>
      <c r="I821" s="633"/>
      <c r="J821" s="633"/>
      <c r="K821" s="634"/>
      <c r="L821" s="596"/>
      <c r="M821" s="602"/>
      <c r="N821" s="602"/>
      <c r="O821" s="602"/>
      <c r="P821" s="602"/>
      <c r="Q821" s="602"/>
      <c r="R821" s="602"/>
      <c r="S821" s="602"/>
      <c r="T821" s="602"/>
      <c r="U821" s="602"/>
      <c r="V821" s="602"/>
      <c r="W821" s="602"/>
      <c r="X821" s="603"/>
      <c r="Y821" s="599"/>
      <c r="Z821" s="600"/>
      <c r="AA821" s="600"/>
      <c r="AB821" s="635"/>
      <c r="AC821" s="606"/>
      <c r="AD821" s="633"/>
      <c r="AE821" s="633"/>
      <c r="AF821" s="633"/>
      <c r="AG821" s="634"/>
      <c r="AH821" s="596"/>
      <c r="AI821" s="602"/>
      <c r="AJ821" s="602"/>
      <c r="AK821" s="602"/>
      <c r="AL821" s="602"/>
      <c r="AM821" s="602"/>
      <c r="AN821" s="602"/>
      <c r="AO821" s="602"/>
      <c r="AP821" s="602"/>
      <c r="AQ821" s="602"/>
      <c r="AR821" s="602"/>
      <c r="AS821" s="602"/>
      <c r="AT821" s="603"/>
      <c r="AU821" s="599"/>
      <c r="AV821" s="600"/>
      <c r="AW821" s="600"/>
      <c r="AX821" s="601"/>
      <c r="AY821">
        <f t="shared" si="32"/>
        <v>1</v>
      </c>
    </row>
    <row r="822" spans="1:51" ht="24.75" hidden="1" customHeight="1" x14ac:dyDescent="0.15">
      <c r="A822" s="630"/>
      <c r="B822" s="631"/>
      <c r="C822" s="631"/>
      <c r="D822" s="631"/>
      <c r="E822" s="631"/>
      <c r="F822" s="632"/>
      <c r="G822" s="606"/>
      <c r="H822" s="633"/>
      <c r="I822" s="633"/>
      <c r="J822" s="633"/>
      <c r="K822" s="634"/>
      <c r="L822" s="596"/>
      <c r="M822" s="602"/>
      <c r="N822" s="602"/>
      <c r="O822" s="602"/>
      <c r="P822" s="602"/>
      <c r="Q822" s="602"/>
      <c r="R822" s="602"/>
      <c r="S822" s="602"/>
      <c r="T822" s="602"/>
      <c r="U822" s="602"/>
      <c r="V822" s="602"/>
      <c r="W822" s="602"/>
      <c r="X822" s="603"/>
      <c r="Y822" s="599"/>
      <c r="Z822" s="600"/>
      <c r="AA822" s="600"/>
      <c r="AB822" s="635"/>
      <c r="AC822" s="606"/>
      <c r="AD822" s="633"/>
      <c r="AE822" s="633"/>
      <c r="AF822" s="633"/>
      <c r="AG822" s="634"/>
      <c r="AH822" s="596"/>
      <c r="AI822" s="602"/>
      <c r="AJ822" s="602"/>
      <c r="AK822" s="602"/>
      <c r="AL822" s="602"/>
      <c r="AM822" s="602"/>
      <c r="AN822" s="602"/>
      <c r="AO822" s="602"/>
      <c r="AP822" s="602"/>
      <c r="AQ822" s="602"/>
      <c r="AR822" s="602"/>
      <c r="AS822" s="602"/>
      <c r="AT822" s="603"/>
      <c r="AU822" s="599"/>
      <c r="AV822" s="600"/>
      <c r="AW822" s="600"/>
      <c r="AX822" s="601"/>
      <c r="AY822">
        <f t="shared" si="32"/>
        <v>1</v>
      </c>
    </row>
    <row r="823" spans="1:51" ht="24.75" hidden="1" customHeight="1" x14ac:dyDescent="0.15">
      <c r="A823" s="630"/>
      <c r="B823" s="631"/>
      <c r="C823" s="631"/>
      <c r="D823" s="631"/>
      <c r="E823" s="631"/>
      <c r="F823" s="632"/>
      <c r="G823" s="606"/>
      <c r="H823" s="633"/>
      <c r="I823" s="633"/>
      <c r="J823" s="633"/>
      <c r="K823" s="634"/>
      <c r="L823" s="596"/>
      <c r="M823" s="602"/>
      <c r="N823" s="602"/>
      <c r="O823" s="602"/>
      <c r="P823" s="602"/>
      <c r="Q823" s="602"/>
      <c r="R823" s="602"/>
      <c r="S823" s="602"/>
      <c r="T823" s="602"/>
      <c r="U823" s="602"/>
      <c r="V823" s="602"/>
      <c r="W823" s="602"/>
      <c r="X823" s="603"/>
      <c r="Y823" s="599"/>
      <c r="Z823" s="600"/>
      <c r="AA823" s="600"/>
      <c r="AB823" s="635"/>
      <c r="AC823" s="606"/>
      <c r="AD823" s="633"/>
      <c r="AE823" s="633"/>
      <c r="AF823" s="633"/>
      <c r="AG823" s="634"/>
      <c r="AH823" s="596"/>
      <c r="AI823" s="602"/>
      <c r="AJ823" s="602"/>
      <c r="AK823" s="602"/>
      <c r="AL823" s="602"/>
      <c r="AM823" s="602"/>
      <c r="AN823" s="602"/>
      <c r="AO823" s="602"/>
      <c r="AP823" s="602"/>
      <c r="AQ823" s="602"/>
      <c r="AR823" s="602"/>
      <c r="AS823" s="602"/>
      <c r="AT823" s="603"/>
      <c r="AU823" s="599"/>
      <c r="AV823" s="600"/>
      <c r="AW823" s="600"/>
      <c r="AX823" s="601"/>
      <c r="AY823">
        <f t="shared" si="32"/>
        <v>1</v>
      </c>
    </row>
    <row r="824" spans="1:51" ht="24.75" hidden="1" customHeight="1" x14ac:dyDescent="0.15">
      <c r="A824" s="630"/>
      <c r="B824" s="631"/>
      <c r="C824" s="631"/>
      <c r="D824" s="631"/>
      <c r="E824" s="631"/>
      <c r="F824" s="632"/>
      <c r="G824" s="606"/>
      <c r="H824" s="633"/>
      <c r="I824" s="633"/>
      <c r="J824" s="633"/>
      <c r="K824" s="634"/>
      <c r="L824" s="596"/>
      <c r="M824" s="602"/>
      <c r="N824" s="602"/>
      <c r="O824" s="602"/>
      <c r="P824" s="602"/>
      <c r="Q824" s="602"/>
      <c r="R824" s="602"/>
      <c r="S824" s="602"/>
      <c r="T824" s="602"/>
      <c r="U824" s="602"/>
      <c r="V824" s="602"/>
      <c r="W824" s="602"/>
      <c r="X824" s="603"/>
      <c r="Y824" s="599"/>
      <c r="Z824" s="600"/>
      <c r="AA824" s="600"/>
      <c r="AB824" s="635"/>
      <c r="AC824" s="606"/>
      <c r="AD824" s="633"/>
      <c r="AE824" s="633"/>
      <c r="AF824" s="633"/>
      <c r="AG824" s="634"/>
      <c r="AH824" s="596"/>
      <c r="AI824" s="602"/>
      <c r="AJ824" s="602"/>
      <c r="AK824" s="602"/>
      <c r="AL824" s="602"/>
      <c r="AM824" s="602"/>
      <c r="AN824" s="602"/>
      <c r="AO824" s="602"/>
      <c r="AP824" s="602"/>
      <c r="AQ824" s="602"/>
      <c r="AR824" s="602"/>
      <c r="AS824" s="602"/>
      <c r="AT824" s="603"/>
      <c r="AU824" s="599"/>
      <c r="AV824" s="600"/>
      <c r="AW824" s="600"/>
      <c r="AX824" s="601"/>
      <c r="AY824">
        <f t="shared" si="32"/>
        <v>1</v>
      </c>
    </row>
    <row r="825" spans="1:51" ht="24.75" customHeight="1" x14ac:dyDescent="0.15">
      <c r="A825" s="630"/>
      <c r="B825" s="631"/>
      <c r="C825" s="631"/>
      <c r="D825" s="631"/>
      <c r="E825" s="631"/>
      <c r="F825" s="632"/>
      <c r="G825" s="825" t="s">
        <v>20</v>
      </c>
      <c r="H825" s="826"/>
      <c r="I825" s="826"/>
      <c r="J825" s="826"/>
      <c r="K825" s="826"/>
      <c r="L825" s="827"/>
      <c r="M825" s="828"/>
      <c r="N825" s="828"/>
      <c r="O825" s="828"/>
      <c r="P825" s="828"/>
      <c r="Q825" s="828"/>
      <c r="R825" s="828"/>
      <c r="S825" s="828"/>
      <c r="T825" s="828"/>
      <c r="U825" s="828"/>
      <c r="V825" s="828"/>
      <c r="W825" s="828"/>
      <c r="X825" s="829"/>
      <c r="Y825" s="830">
        <f>SUM(Y815:AB824)</f>
        <v>3</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32"/>
        <v>1</v>
      </c>
    </row>
    <row r="826" spans="1:51" ht="24.75" hidden="1" customHeight="1" x14ac:dyDescent="0.15">
      <c r="A826" s="630"/>
      <c r="B826" s="631"/>
      <c r="C826" s="631"/>
      <c r="D826" s="631"/>
      <c r="E826" s="631"/>
      <c r="F826" s="632"/>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30"/>
      <c r="B827" s="631"/>
      <c r="C827" s="631"/>
      <c r="D827" s="631"/>
      <c r="E827" s="631"/>
      <c r="F827" s="632"/>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0"/>
      <c r="B828" s="631"/>
      <c r="C828" s="631"/>
      <c r="D828" s="631"/>
      <c r="E828" s="631"/>
      <c r="F828" s="632"/>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4"/>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33">$AY$826</f>
        <v>0</v>
      </c>
    </row>
    <row r="829" spans="1:51" ht="24.75" hidden="1" customHeight="1" x14ac:dyDescent="0.15">
      <c r="A829" s="630"/>
      <c r="B829" s="631"/>
      <c r="C829" s="631"/>
      <c r="D829" s="631"/>
      <c r="E829" s="631"/>
      <c r="F829" s="632"/>
      <c r="G829" s="606"/>
      <c r="H829" s="633"/>
      <c r="I829" s="633"/>
      <c r="J829" s="633"/>
      <c r="K829" s="634"/>
      <c r="L829" s="596"/>
      <c r="M829" s="602"/>
      <c r="N829" s="602"/>
      <c r="O829" s="602"/>
      <c r="P829" s="602"/>
      <c r="Q829" s="602"/>
      <c r="R829" s="602"/>
      <c r="S829" s="602"/>
      <c r="T829" s="602"/>
      <c r="U829" s="602"/>
      <c r="V829" s="602"/>
      <c r="W829" s="602"/>
      <c r="X829" s="603"/>
      <c r="Y829" s="599"/>
      <c r="Z829" s="600"/>
      <c r="AA829" s="600"/>
      <c r="AB829" s="635"/>
      <c r="AC829" s="606"/>
      <c r="AD829" s="633"/>
      <c r="AE829" s="633"/>
      <c r="AF829" s="633"/>
      <c r="AG829" s="634"/>
      <c r="AH829" s="596"/>
      <c r="AI829" s="602"/>
      <c r="AJ829" s="602"/>
      <c r="AK829" s="602"/>
      <c r="AL829" s="602"/>
      <c r="AM829" s="602"/>
      <c r="AN829" s="602"/>
      <c r="AO829" s="602"/>
      <c r="AP829" s="602"/>
      <c r="AQ829" s="602"/>
      <c r="AR829" s="602"/>
      <c r="AS829" s="602"/>
      <c r="AT829" s="603"/>
      <c r="AU829" s="599"/>
      <c r="AV829" s="600"/>
      <c r="AW829" s="600"/>
      <c r="AX829" s="601"/>
      <c r="AY829">
        <f t="shared" si="33"/>
        <v>0</v>
      </c>
    </row>
    <row r="830" spans="1:51" ht="24.75" hidden="1" customHeight="1" x14ac:dyDescent="0.15">
      <c r="A830" s="630"/>
      <c r="B830" s="631"/>
      <c r="C830" s="631"/>
      <c r="D830" s="631"/>
      <c r="E830" s="631"/>
      <c r="F830" s="632"/>
      <c r="G830" s="606"/>
      <c r="H830" s="633"/>
      <c r="I830" s="633"/>
      <c r="J830" s="633"/>
      <c r="K830" s="634"/>
      <c r="L830" s="596"/>
      <c r="M830" s="602"/>
      <c r="N830" s="602"/>
      <c r="O830" s="602"/>
      <c r="P830" s="602"/>
      <c r="Q830" s="602"/>
      <c r="R830" s="602"/>
      <c r="S830" s="602"/>
      <c r="T830" s="602"/>
      <c r="U830" s="602"/>
      <c r="V830" s="602"/>
      <c r="W830" s="602"/>
      <c r="X830" s="603"/>
      <c r="Y830" s="599"/>
      <c r="Z830" s="600"/>
      <c r="AA830" s="600"/>
      <c r="AB830" s="635"/>
      <c r="AC830" s="606"/>
      <c r="AD830" s="633"/>
      <c r="AE830" s="633"/>
      <c r="AF830" s="633"/>
      <c r="AG830" s="634"/>
      <c r="AH830" s="596"/>
      <c r="AI830" s="602"/>
      <c r="AJ830" s="602"/>
      <c r="AK830" s="602"/>
      <c r="AL830" s="602"/>
      <c r="AM830" s="602"/>
      <c r="AN830" s="602"/>
      <c r="AO830" s="602"/>
      <c r="AP830" s="602"/>
      <c r="AQ830" s="602"/>
      <c r="AR830" s="602"/>
      <c r="AS830" s="602"/>
      <c r="AT830" s="603"/>
      <c r="AU830" s="599"/>
      <c r="AV830" s="600"/>
      <c r="AW830" s="600"/>
      <c r="AX830" s="601"/>
      <c r="AY830">
        <f t="shared" si="33"/>
        <v>0</v>
      </c>
    </row>
    <row r="831" spans="1:51" ht="24.75" hidden="1" customHeight="1" x14ac:dyDescent="0.15">
      <c r="A831" s="630"/>
      <c r="B831" s="631"/>
      <c r="C831" s="631"/>
      <c r="D831" s="631"/>
      <c r="E831" s="631"/>
      <c r="F831" s="632"/>
      <c r="G831" s="606"/>
      <c r="H831" s="633"/>
      <c r="I831" s="633"/>
      <c r="J831" s="633"/>
      <c r="K831" s="634"/>
      <c r="L831" s="596"/>
      <c r="M831" s="602"/>
      <c r="N831" s="602"/>
      <c r="O831" s="602"/>
      <c r="P831" s="602"/>
      <c r="Q831" s="602"/>
      <c r="R831" s="602"/>
      <c r="S831" s="602"/>
      <c r="T831" s="602"/>
      <c r="U831" s="602"/>
      <c r="V831" s="602"/>
      <c r="W831" s="602"/>
      <c r="X831" s="603"/>
      <c r="Y831" s="599"/>
      <c r="Z831" s="600"/>
      <c r="AA831" s="600"/>
      <c r="AB831" s="635"/>
      <c r="AC831" s="606"/>
      <c r="AD831" s="633"/>
      <c r="AE831" s="633"/>
      <c r="AF831" s="633"/>
      <c r="AG831" s="634"/>
      <c r="AH831" s="596"/>
      <c r="AI831" s="602"/>
      <c r="AJ831" s="602"/>
      <c r="AK831" s="602"/>
      <c r="AL831" s="602"/>
      <c r="AM831" s="602"/>
      <c r="AN831" s="602"/>
      <c r="AO831" s="602"/>
      <c r="AP831" s="602"/>
      <c r="AQ831" s="602"/>
      <c r="AR831" s="602"/>
      <c r="AS831" s="602"/>
      <c r="AT831" s="603"/>
      <c r="AU831" s="599"/>
      <c r="AV831" s="600"/>
      <c r="AW831" s="600"/>
      <c r="AX831" s="601"/>
      <c r="AY831">
        <f t="shared" si="33"/>
        <v>0</v>
      </c>
    </row>
    <row r="832" spans="1:51" ht="24.75" hidden="1" customHeight="1" x14ac:dyDescent="0.15">
      <c r="A832" s="630"/>
      <c r="B832" s="631"/>
      <c r="C832" s="631"/>
      <c r="D832" s="631"/>
      <c r="E832" s="631"/>
      <c r="F832" s="632"/>
      <c r="G832" s="606"/>
      <c r="H832" s="633"/>
      <c r="I832" s="633"/>
      <c r="J832" s="633"/>
      <c r="K832" s="634"/>
      <c r="L832" s="596"/>
      <c r="M832" s="602"/>
      <c r="N832" s="602"/>
      <c r="O832" s="602"/>
      <c r="P832" s="602"/>
      <c r="Q832" s="602"/>
      <c r="R832" s="602"/>
      <c r="S832" s="602"/>
      <c r="T832" s="602"/>
      <c r="U832" s="602"/>
      <c r="V832" s="602"/>
      <c r="W832" s="602"/>
      <c r="X832" s="603"/>
      <c r="Y832" s="599"/>
      <c r="Z832" s="600"/>
      <c r="AA832" s="600"/>
      <c r="AB832" s="635"/>
      <c r="AC832" s="606"/>
      <c r="AD832" s="633"/>
      <c r="AE832" s="633"/>
      <c r="AF832" s="633"/>
      <c r="AG832" s="634"/>
      <c r="AH832" s="596"/>
      <c r="AI832" s="602"/>
      <c r="AJ832" s="602"/>
      <c r="AK832" s="602"/>
      <c r="AL832" s="602"/>
      <c r="AM832" s="602"/>
      <c r="AN832" s="602"/>
      <c r="AO832" s="602"/>
      <c r="AP832" s="602"/>
      <c r="AQ832" s="602"/>
      <c r="AR832" s="602"/>
      <c r="AS832" s="602"/>
      <c r="AT832" s="603"/>
      <c r="AU832" s="599"/>
      <c r="AV832" s="600"/>
      <c r="AW832" s="600"/>
      <c r="AX832" s="601"/>
      <c r="AY832">
        <f t="shared" si="33"/>
        <v>0</v>
      </c>
    </row>
    <row r="833" spans="1:51" ht="24.75" hidden="1" customHeight="1" x14ac:dyDescent="0.15">
      <c r="A833" s="630"/>
      <c r="B833" s="631"/>
      <c r="C833" s="631"/>
      <c r="D833" s="631"/>
      <c r="E833" s="631"/>
      <c r="F833" s="632"/>
      <c r="G833" s="606"/>
      <c r="H833" s="633"/>
      <c r="I833" s="633"/>
      <c r="J833" s="633"/>
      <c r="K833" s="634"/>
      <c r="L833" s="596"/>
      <c r="M833" s="602"/>
      <c r="N833" s="602"/>
      <c r="O833" s="602"/>
      <c r="P833" s="602"/>
      <c r="Q833" s="602"/>
      <c r="R833" s="602"/>
      <c r="S833" s="602"/>
      <c r="T833" s="602"/>
      <c r="U833" s="602"/>
      <c r="V833" s="602"/>
      <c r="W833" s="602"/>
      <c r="X833" s="603"/>
      <c r="Y833" s="599"/>
      <c r="Z833" s="600"/>
      <c r="AA833" s="600"/>
      <c r="AB833" s="635"/>
      <c r="AC833" s="606"/>
      <c r="AD833" s="633"/>
      <c r="AE833" s="633"/>
      <c r="AF833" s="633"/>
      <c r="AG833" s="634"/>
      <c r="AH833" s="596"/>
      <c r="AI833" s="602"/>
      <c r="AJ833" s="602"/>
      <c r="AK833" s="602"/>
      <c r="AL833" s="602"/>
      <c r="AM833" s="602"/>
      <c r="AN833" s="602"/>
      <c r="AO833" s="602"/>
      <c r="AP833" s="602"/>
      <c r="AQ833" s="602"/>
      <c r="AR833" s="602"/>
      <c r="AS833" s="602"/>
      <c r="AT833" s="603"/>
      <c r="AU833" s="599"/>
      <c r="AV833" s="600"/>
      <c r="AW833" s="600"/>
      <c r="AX833" s="601"/>
      <c r="AY833">
        <f t="shared" si="33"/>
        <v>0</v>
      </c>
    </row>
    <row r="834" spans="1:51" ht="24.75" hidden="1" customHeight="1" x14ac:dyDescent="0.15">
      <c r="A834" s="630"/>
      <c r="B834" s="631"/>
      <c r="C834" s="631"/>
      <c r="D834" s="631"/>
      <c r="E834" s="631"/>
      <c r="F834" s="632"/>
      <c r="G834" s="606"/>
      <c r="H834" s="633"/>
      <c r="I834" s="633"/>
      <c r="J834" s="633"/>
      <c r="K834" s="634"/>
      <c r="L834" s="596"/>
      <c r="M834" s="602"/>
      <c r="N834" s="602"/>
      <c r="O834" s="602"/>
      <c r="P834" s="602"/>
      <c r="Q834" s="602"/>
      <c r="R834" s="602"/>
      <c r="S834" s="602"/>
      <c r="T834" s="602"/>
      <c r="U834" s="602"/>
      <c r="V834" s="602"/>
      <c r="W834" s="602"/>
      <c r="X834" s="603"/>
      <c r="Y834" s="599"/>
      <c r="Z834" s="600"/>
      <c r="AA834" s="600"/>
      <c r="AB834" s="635"/>
      <c r="AC834" s="606"/>
      <c r="AD834" s="633"/>
      <c r="AE834" s="633"/>
      <c r="AF834" s="633"/>
      <c r="AG834" s="634"/>
      <c r="AH834" s="596"/>
      <c r="AI834" s="602"/>
      <c r="AJ834" s="602"/>
      <c r="AK834" s="602"/>
      <c r="AL834" s="602"/>
      <c r="AM834" s="602"/>
      <c r="AN834" s="602"/>
      <c r="AO834" s="602"/>
      <c r="AP834" s="602"/>
      <c r="AQ834" s="602"/>
      <c r="AR834" s="602"/>
      <c r="AS834" s="602"/>
      <c r="AT834" s="603"/>
      <c r="AU834" s="599"/>
      <c r="AV834" s="600"/>
      <c r="AW834" s="600"/>
      <c r="AX834" s="601"/>
      <c r="AY834">
        <f t="shared" si="33"/>
        <v>0</v>
      </c>
    </row>
    <row r="835" spans="1:51" ht="24.75" hidden="1" customHeight="1" x14ac:dyDescent="0.15">
      <c r="A835" s="630"/>
      <c r="B835" s="631"/>
      <c r="C835" s="631"/>
      <c r="D835" s="631"/>
      <c r="E835" s="631"/>
      <c r="F835" s="632"/>
      <c r="G835" s="606"/>
      <c r="H835" s="633"/>
      <c r="I835" s="633"/>
      <c r="J835" s="633"/>
      <c r="K835" s="634"/>
      <c r="L835" s="596"/>
      <c r="M835" s="602"/>
      <c r="N835" s="602"/>
      <c r="O835" s="602"/>
      <c r="P835" s="602"/>
      <c r="Q835" s="602"/>
      <c r="R835" s="602"/>
      <c r="S835" s="602"/>
      <c r="T835" s="602"/>
      <c r="U835" s="602"/>
      <c r="V835" s="602"/>
      <c r="W835" s="602"/>
      <c r="X835" s="603"/>
      <c r="Y835" s="599"/>
      <c r="Z835" s="600"/>
      <c r="AA835" s="600"/>
      <c r="AB835" s="635"/>
      <c r="AC835" s="606"/>
      <c r="AD835" s="633"/>
      <c r="AE835" s="633"/>
      <c r="AF835" s="633"/>
      <c r="AG835" s="634"/>
      <c r="AH835" s="596"/>
      <c r="AI835" s="602"/>
      <c r="AJ835" s="602"/>
      <c r="AK835" s="602"/>
      <c r="AL835" s="602"/>
      <c r="AM835" s="602"/>
      <c r="AN835" s="602"/>
      <c r="AO835" s="602"/>
      <c r="AP835" s="602"/>
      <c r="AQ835" s="602"/>
      <c r="AR835" s="602"/>
      <c r="AS835" s="602"/>
      <c r="AT835" s="603"/>
      <c r="AU835" s="599"/>
      <c r="AV835" s="600"/>
      <c r="AW835" s="600"/>
      <c r="AX835" s="601"/>
      <c r="AY835">
        <f t="shared" si="33"/>
        <v>0</v>
      </c>
    </row>
    <row r="836" spans="1:51" ht="24.75" hidden="1" customHeight="1" x14ac:dyDescent="0.15">
      <c r="A836" s="630"/>
      <c r="B836" s="631"/>
      <c r="C836" s="631"/>
      <c r="D836" s="631"/>
      <c r="E836" s="631"/>
      <c r="F836" s="632"/>
      <c r="G836" s="606"/>
      <c r="H836" s="633"/>
      <c r="I836" s="633"/>
      <c r="J836" s="633"/>
      <c r="K836" s="634"/>
      <c r="L836" s="596"/>
      <c r="M836" s="602"/>
      <c r="N836" s="602"/>
      <c r="O836" s="602"/>
      <c r="P836" s="602"/>
      <c r="Q836" s="602"/>
      <c r="R836" s="602"/>
      <c r="S836" s="602"/>
      <c r="T836" s="602"/>
      <c r="U836" s="602"/>
      <c r="V836" s="602"/>
      <c r="W836" s="602"/>
      <c r="X836" s="603"/>
      <c r="Y836" s="599"/>
      <c r="Z836" s="600"/>
      <c r="AA836" s="600"/>
      <c r="AB836" s="635"/>
      <c r="AC836" s="606"/>
      <c r="AD836" s="633"/>
      <c r="AE836" s="633"/>
      <c r="AF836" s="633"/>
      <c r="AG836" s="634"/>
      <c r="AH836" s="596"/>
      <c r="AI836" s="602"/>
      <c r="AJ836" s="602"/>
      <c r="AK836" s="602"/>
      <c r="AL836" s="602"/>
      <c r="AM836" s="602"/>
      <c r="AN836" s="602"/>
      <c r="AO836" s="602"/>
      <c r="AP836" s="602"/>
      <c r="AQ836" s="602"/>
      <c r="AR836" s="602"/>
      <c r="AS836" s="602"/>
      <c r="AT836" s="603"/>
      <c r="AU836" s="599"/>
      <c r="AV836" s="600"/>
      <c r="AW836" s="600"/>
      <c r="AX836" s="601"/>
      <c r="AY836">
        <f t="shared" si="33"/>
        <v>0</v>
      </c>
    </row>
    <row r="837" spans="1:51" ht="24.75" hidden="1" customHeight="1" x14ac:dyDescent="0.15">
      <c r="A837" s="630"/>
      <c r="B837" s="631"/>
      <c r="C837" s="631"/>
      <c r="D837" s="631"/>
      <c r="E837" s="631"/>
      <c r="F837" s="632"/>
      <c r="G837" s="606"/>
      <c r="H837" s="633"/>
      <c r="I837" s="633"/>
      <c r="J837" s="633"/>
      <c r="K837" s="634"/>
      <c r="L837" s="596"/>
      <c r="M837" s="602"/>
      <c r="N837" s="602"/>
      <c r="O837" s="602"/>
      <c r="P837" s="602"/>
      <c r="Q837" s="602"/>
      <c r="R837" s="602"/>
      <c r="S837" s="602"/>
      <c r="T837" s="602"/>
      <c r="U837" s="602"/>
      <c r="V837" s="602"/>
      <c r="W837" s="602"/>
      <c r="X837" s="603"/>
      <c r="Y837" s="599"/>
      <c r="Z837" s="600"/>
      <c r="AA837" s="600"/>
      <c r="AB837" s="635"/>
      <c r="AC837" s="606"/>
      <c r="AD837" s="633"/>
      <c r="AE837" s="633"/>
      <c r="AF837" s="633"/>
      <c r="AG837" s="634"/>
      <c r="AH837" s="596"/>
      <c r="AI837" s="602"/>
      <c r="AJ837" s="602"/>
      <c r="AK837" s="602"/>
      <c r="AL837" s="602"/>
      <c r="AM837" s="602"/>
      <c r="AN837" s="602"/>
      <c r="AO837" s="602"/>
      <c r="AP837" s="602"/>
      <c r="AQ837" s="602"/>
      <c r="AR837" s="602"/>
      <c r="AS837" s="602"/>
      <c r="AT837" s="603"/>
      <c r="AU837" s="599"/>
      <c r="AV837" s="600"/>
      <c r="AW837" s="600"/>
      <c r="AX837" s="601"/>
      <c r="AY837">
        <f t="shared" si="33"/>
        <v>0</v>
      </c>
    </row>
    <row r="838" spans="1:51" ht="24.75" hidden="1" customHeight="1" x14ac:dyDescent="0.15">
      <c r="A838" s="630"/>
      <c r="B838" s="631"/>
      <c r="C838" s="631"/>
      <c r="D838" s="631"/>
      <c r="E838" s="631"/>
      <c r="F838" s="632"/>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33"/>
        <v>0</v>
      </c>
    </row>
    <row r="839" spans="1:51" ht="24.75"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361</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777</v>
      </c>
      <c r="D845" s="343"/>
      <c r="E845" s="343"/>
      <c r="F845" s="343"/>
      <c r="G845" s="343"/>
      <c r="H845" s="343"/>
      <c r="I845" s="343"/>
      <c r="J845" s="344">
        <v>5010005007398</v>
      </c>
      <c r="K845" s="345"/>
      <c r="L845" s="345"/>
      <c r="M845" s="345"/>
      <c r="N845" s="345"/>
      <c r="O845" s="345"/>
      <c r="P845" s="359" t="s">
        <v>868</v>
      </c>
      <c r="Q845" s="346"/>
      <c r="R845" s="346"/>
      <c r="S845" s="346"/>
      <c r="T845" s="346"/>
      <c r="U845" s="346"/>
      <c r="V845" s="346"/>
      <c r="W845" s="346"/>
      <c r="X845" s="346"/>
      <c r="Y845" s="347">
        <v>11</v>
      </c>
      <c r="Z845" s="348"/>
      <c r="AA845" s="348"/>
      <c r="AB845" s="349"/>
      <c r="AC845" s="350" t="s">
        <v>373</v>
      </c>
      <c r="AD845" s="351"/>
      <c r="AE845" s="351"/>
      <c r="AF845" s="351"/>
      <c r="AG845" s="351"/>
      <c r="AH845" s="352" t="s">
        <v>854</v>
      </c>
      <c r="AI845" s="353"/>
      <c r="AJ845" s="353"/>
      <c r="AK845" s="353"/>
      <c r="AL845" s="354">
        <v>100</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777</v>
      </c>
      <c r="D846" s="343"/>
      <c r="E846" s="343"/>
      <c r="F846" s="343"/>
      <c r="G846" s="343"/>
      <c r="H846" s="343"/>
      <c r="I846" s="343"/>
      <c r="J846" s="344">
        <v>5010005007398</v>
      </c>
      <c r="K846" s="345"/>
      <c r="L846" s="345"/>
      <c r="M846" s="345"/>
      <c r="N846" s="345"/>
      <c r="O846" s="345"/>
      <c r="P846" s="359" t="s">
        <v>772</v>
      </c>
      <c r="Q846" s="346"/>
      <c r="R846" s="346"/>
      <c r="S846" s="346"/>
      <c r="T846" s="346"/>
      <c r="U846" s="346"/>
      <c r="V846" s="346"/>
      <c r="W846" s="346"/>
      <c r="X846" s="346"/>
      <c r="Y846" s="347">
        <v>10</v>
      </c>
      <c r="Z846" s="348"/>
      <c r="AA846" s="348"/>
      <c r="AB846" s="349"/>
      <c r="AC846" s="350" t="s">
        <v>370</v>
      </c>
      <c r="AD846" s="351"/>
      <c r="AE846" s="351"/>
      <c r="AF846" s="351"/>
      <c r="AG846" s="351"/>
      <c r="AH846" s="352">
        <v>8</v>
      </c>
      <c r="AI846" s="353"/>
      <c r="AJ846" s="353"/>
      <c r="AK846" s="353"/>
      <c r="AL846" s="354">
        <v>100</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775</v>
      </c>
      <c r="D847" s="343"/>
      <c r="E847" s="343"/>
      <c r="F847" s="343"/>
      <c r="G847" s="343"/>
      <c r="H847" s="343"/>
      <c r="I847" s="343"/>
      <c r="J847" s="344">
        <v>5011105000953</v>
      </c>
      <c r="K847" s="345"/>
      <c r="L847" s="345"/>
      <c r="M847" s="345"/>
      <c r="N847" s="345"/>
      <c r="O847" s="345"/>
      <c r="P847" s="359" t="s">
        <v>772</v>
      </c>
      <c r="Q847" s="346"/>
      <c r="R847" s="346"/>
      <c r="S847" s="346"/>
      <c r="T847" s="346"/>
      <c r="U847" s="346"/>
      <c r="V847" s="346"/>
      <c r="W847" s="346"/>
      <c r="X847" s="346"/>
      <c r="Y847" s="347">
        <v>12</v>
      </c>
      <c r="Z847" s="348"/>
      <c r="AA847" s="348"/>
      <c r="AB847" s="349"/>
      <c r="AC847" s="350" t="s">
        <v>373</v>
      </c>
      <c r="AD847" s="351"/>
      <c r="AE847" s="351"/>
      <c r="AF847" s="351"/>
      <c r="AG847" s="351"/>
      <c r="AH847" s="366" t="s">
        <v>854</v>
      </c>
      <c r="AI847" s="367"/>
      <c r="AJ847" s="367"/>
      <c r="AK847" s="367"/>
      <c r="AL847" s="354">
        <v>100</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820</v>
      </c>
      <c r="D848" s="343"/>
      <c r="E848" s="343"/>
      <c r="F848" s="343"/>
      <c r="G848" s="343"/>
      <c r="H848" s="343"/>
      <c r="I848" s="343"/>
      <c r="J848" s="344">
        <v>8010005002330</v>
      </c>
      <c r="K848" s="345"/>
      <c r="L848" s="345"/>
      <c r="M848" s="345"/>
      <c r="N848" s="345"/>
      <c r="O848" s="345"/>
      <c r="P848" s="359" t="s">
        <v>772</v>
      </c>
      <c r="Q848" s="346"/>
      <c r="R848" s="346"/>
      <c r="S848" s="346"/>
      <c r="T848" s="346"/>
      <c r="U848" s="346"/>
      <c r="V848" s="346"/>
      <c r="W848" s="346"/>
      <c r="X848" s="346"/>
      <c r="Y848" s="347">
        <v>11</v>
      </c>
      <c r="Z848" s="348"/>
      <c r="AA848" s="348"/>
      <c r="AB848" s="349"/>
      <c r="AC848" s="350" t="s">
        <v>373</v>
      </c>
      <c r="AD848" s="351"/>
      <c r="AE848" s="351"/>
      <c r="AF848" s="351"/>
      <c r="AG848" s="351"/>
      <c r="AH848" s="366" t="s">
        <v>869</v>
      </c>
      <c r="AI848" s="367"/>
      <c r="AJ848" s="367"/>
      <c r="AK848" s="367"/>
      <c r="AL848" s="354">
        <v>100</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776</v>
      </c>
      <c r="D849" s="343"/>
      <c r="E849" s="343"/>
      <c r="F849" s="343"/>
      <c r="G849" s="343"/>
      <c r="H849" s="343"/>
      <c r="I849" s="343"/>
      <c r="J849" s="344">
        <v>5010905000774</v>
      </c>
      <c r="K849" s="345"/>
      <c r="L849" s="345"/>
      <c r="M849" s="345"/>
      <c r="N849" s="345"/>
      <c r="O849" s="345"/>
      <c r="P849" s="359" t="s">
        <v>772</v>
      </c>
      <c r="Q849" s="346"/>
      <c r="R849" s="346"/>
      <c r="S849" s="346"/>
      <c r="T849" s="346"/>
      <c r="U849" s="346"/>
      <c r="V849" s="346"/>
      <c r="W849" s="346"/>
      <c r="X849" s="346"/>
      <c r="Y849" s="347">
        <v>11</v>
      </c>
      <c r="Z849" s="348"/>
      <c r="AA849" s="348"/>
      <c r="AB849" s="349"/>
      <c r="AC849" s="350" t="s">
        <v>373</v>
      </c>
      <c r="AD849" s="351"/>
      <c r="AE849" s="351"/>
      <c r="AF849" s="351"/>
      <c r="AG849" s="351"/>
      <c r="AH849" s="352" t="s">
        <v>870</v>
      </c>
      <c r="AI849" s="353"/>
      <c r="AJ849" s="353"/>
      <c r="AK849" s="353"/>
      <c r="AL849" s="354">
        <v>100</v>
      </c>
      <c r="AM849" s="355"/>
      <c r="AN849" s="355"/>
      <c r="AO849" s="356"/>
      <c r="AP849" s="357"/>
      <c r="AQ849" s="357"/>
      <c r="AR849" s="357"/>
      <c r="AS849" s="357"/>
      <c r="AT849" s="357"/>
      <c r="AU849" s="357"/>
      <c r="AV849" s="357"/>
      <c r="AW849" s="357"/>
      <c r="AX849" s="357"/>
      <c r="AY849">
        <f>COUNTA($C$849)</f>
        <v>1</v>
      </c>
    </row>
    <row r="850" spans="1:51" ht="47.25" customHeight="1" x14ac:dyDescent="0.15">
      <c r="A850" s="370">
        <v>6</v>
      </c>
      <c r="B850" s="370">
        <v>1</v>
      </c>
      <c r="C850" s="358" t="s">
        <v>779</v>
      </c>
      <c r="D850" s="343"/>
      <c r="E850" s="343"/>
      <c r="F850" s="343"/>
      <c r="G850" s="343"/>
      <c r="H850" s="343"/>
      <c r="I850" s="343"/>
      <c r="J850" s="344">
        <v>3110005001509</v>
      </c>
      <c r="K850" s="345"/>
      <c r="L850" s="345"/>
      <c r="M850" s="345"/>
      <c r="N850" s="345"/>
      <c r="O850" s="345"/>
      <c r="P850" s="359" t="s">
        <v>868</v>
      </c>
      <c r="Q850" s="346"/>
      <c r="R850" s="346"/>
      <c r="S850" s="346"/>
      <c r="T850" s="346"/>
      <c r="U850" s="346"/>
      <c r="V850" s="346"/>
      <c r="W850" s="346"/>
      <c r="X850" s="346"/>
      <c r="Y850" s="347">
        <v>10</v>
      </c>
      <c r="Z850" s="348"/>
      <c r="AA850" s="348"/>
      <c r="AB850" s="349"/>
      <c r="AC850" s="350" t="s">
        <v>370</v>
      </c>
      <c r="AD850" s="351"/>
      <c r="AE850" s="351"/>
      <c r="AF850" s="351"/>
      <c r="AG850" s="351"/>
      <c r="AH850" s="352">
        <v>8</v>
      </c>
      <c r="AI850" s="353"/>
      <c r="AJ850" s="353"/>
      <c r="AK850" s="353"/>
      <c r="AL850" s="354">
        <v>100</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780</v>
      </c>
      <c r="D851" s="343"/>
      <c r="E851" s="343"/>
      <c r="F851" s="343"/>
      <c r="G851" s="343"/>
      <c r="H851" s="343"/>
      <c r="I851" s="343"/>
      <c r="J851" s="344">
        <v>1013205001281</v>
      </c>
      <c r="K851" s="345"/>
      <c r="L851" s="345"/>
      <c r="M851" s="345"/>
      <c r="N851" s="345"/>
      <c r="O851" s="345"/>
      <c r="P851" s="359" t="s">
        <v>868</v>
      </c>
      <c r="Q851" s="346"/>
      <c r="R851" s="346"/>
      <c r="S851" s="346"/>
      <c r="T851" s="346"/>
      <c r="U851" s="346"/>
      <c r="V851" s="346"/>
      <c r="W851" s="346"/>
      <c r="X851" s="346"/>
      <c r="Y851" s="347">
        <v>10</v>
      </c>
      <c r="Z851" s="348"/>
      <c r="AA851" s="348"/>
      <c r="AB851" s="349"/>
      <c r="AC851" s="350" t="s">
        <v>370</v>
      </c>
      <c r="AD851" s="351"/>
      <c r="AE851" s="351"/>
      <c r="AF851" s="351"/>
      <c r="AG851" s="351"/>
      <c r="AH851" s="352">
        <v>8</v>
      </c>
      <c r="AI851" s="353"/>
      <c r="AJ851" s="353"/>
      <c r="AK851" s="353"/>
      <c r="AL851" s="354">
        <v>100</v>
      </c>
      <c r="AM851" s="355"/>
      <c r="AN851" s="355"/>
      <c r="AO851" s="356"/>
      <c r="AP851" s="357"/>
      <c r="AQ851" s="357"/>
      <c r="AR851" s="357"/>
      <c r="AS851" s="357"/>
      <c r="AT851" s="357"/>
      <c r="AU851" s="357"/>
      <c r="AV851" s="357"/>
      <c r="AW851" s="357"/>
      <c r="AX851" s="357"/>
      <c r="AY851">
        <f>COUNTA($C$851)</f>
        <v>1</v>
      </c>
    </row>
    <row r="852" spans="1:51" ht="43.5" customHeight="1" x14ac:dyDescent="0.15">
      <c r="A852" s="370">
        <v>8</v>
      </c>
      <c r="B852" s="370">
        <v>1</v>
      </c>
      <c r="C852" s="358" t="s">
        <v>821</v>
      </c>
      <c r="D852" s="343"/>
      <c r="E852" s="343"/>
      <c r="F852" s="343"/>
      <c r="G852" s="343"/>
      <c r="H852" s="343"/>
      <c r="I852" s="343"/>
      <c r="J852" s="344">
        <v>5011105002256</v>
      </c>
      <c r="K852" s="345"/>
      <c r="L852" s="345"/>
      <c r="M852" s="345"/>
      <c r="N852" s="345"/>
      <c r="O852" s="345"/>
      <c r="P852" s="359" t="s">
        <v>868</v>
      </c>
      <c r="Q852" s="346"/>
      <c r="R852" s="346"/>
      <c r="S852" s="346"/>
      <c r="T852" s="346"/>
      <c r="U852" s="346"/>
      <c r="V852" s="346"/>
      <c r="W852" s="346"/>
      <c r="X852" s="346"/>
      <c r="Y852" s="347">
        <v>9</v>
      </c>
      <c r="Z852" s="348"/>
      <c r="AA852" s="348"/>
      <c r="AB852" s="349"/>
      <c r="AC852" s="350" t="s">
        <v>370</v>
      </c>
      <c r="AD852" s="351"/>
      <c r="AE852" s="351"/>
      <c r="AF852" s="351"/>
      <c r="AG852" s="351"/>
      <c r="AH852" s="352">
        <v>8</v>
      </c>
      <c r="AI852" s="353"/>
      <c r="AJ852" s="353"/>
      <c r="AK852" s="353"/>
      <c r="AL852" s="354">
        <v>100</v>
      </c>
      <c r="AM852" s="355"/>
      <c r="AN852" s="355"/>
      <c r="AO852" s="356"/>
      <c r="AP852" s="357"/>
      <c r="AQ852" s="357"/>
      <c r="AR852" s="357"/>
      <c r="AS852" s="357"/>
      <c r="AT852" s="357"/>
      <c r="AU852" s="357"/>
      <c r="AV852" s="357"/>
      <c r="AW852" s="357"/>
      <c r="AX852" s="357"/>
      <c r="AY852">
        <f>COUNTA($C$852)</f>
        <v>1</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361</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44.25" customHeight="1" x14ac:dyDescent="0.15">
      <c r="A878" s="370">
        <v>1</v>
      </c>
      <c r="B878" s="370">
        <v>1</v>
      </c>
      <c r="C878" s="358" t="s">
        <v>778</v>
      </c>
      <c r="D878" s="343"/>
      <c r="E878" s="343"/>
      <c r="F878" s="343"/>
      <c r="G878" s="343"/>
      <c r="H878" s="343"/>
      <c r="I878" s="343"/>
      <c r="J878" s="344">
        <v>5011105002256</v>
      </c>
      <c r="K878" s="345"/>
      <c r="L878" s="345"/>
      <c r="M878" s="345"/>
      <c r="N878" s="345"/>
      <c r="O878" s="345"/>
      <c r="P878" s="359" t="s">
        <v>773</v>
      </c>
      <c r="Q878" s="346"/>
      <c r="R878" s="346"/>
      <c r="S878" s="346"/>
      <c r="T878" s="346"/>
      <c r="U878" s="346"/>
      <c r="V878" s="346"/>
      <c r="W878" s="346"/>
      <c r="X878" s="346"/>
      <c r="Y878" s="347">
        <v>54</v>
      </c>
      <c r="Z878" s="348"/>
      <c r="AA878" s="348"/>
      <c r="AB878" s="349"/>
      <c r="AC878" s="350" t="s">
        <v>370</v>
      </c>
      <c r="AD878" s="351"/>
      <c r="AE878" s="351"/>
      <c r="AF878" s="351"/>
      <c r="AG878" s="351"/>
      <c r="AH878" s="366">
        <v>9</v>
      </c>
      <c r="AI878" s="367"/>
      <c r="AJ878" s="367"/>
      <c r="AK878" s="367"/>
      <c r="AL878" s="354">
        <v>100</v>
      </c>
      <c r="AM878" s="355"/>
      <c r="AN878" s="355"/>
      <c r="AO878" s="356"/>
      <c r="AP878" s="357"/>
      <c r="AQ878" s="357"/>
      <c r="AR878" s="357"/>
      <c r="AS878" s="357"/>
      <c r="AT878" s="357"/>
      <c r="AU878" s="357"/>
      <c r="AV878" s="357"/>
      <c r="AW878" s="357"/>
      <c r="AX878" s="357"/>
      <c r="AY878">
        <f>$AY$875</f>
        <v>1</v>
      </c>
    </row>
    <row r="879" spans="1:51" ht="30" customHeight="1" x14ac:dyDescent="0.15">
      <c r="A879" s="370">
        <v>2</v>
      </c>
      <c r="B879" s="370">
        <v>1</v>
      </c>
      <c r="C879" s="358" t="s">
        <v>777</v>
      </c>
      <c r="D879" s="343"/>
      <c r="E879" s="343"/>
      <c r="F879" s="343"/>
      <c r="G879" s="343"/>
      <c r="H879" s="343"/>
      <c r="I879" s="343"/>
      <c r="J879" s="344">
        <v>5010005007398</v>
      </c>
      <c r="K879" s="345"/>
      <c r="L879" s="345"/>
      <c r="M879" s="345"/>
      <c r="N879" s="345"/>
      <c r="O879" s="345"/>
      <c r="P879" s="359" t="s">
        <v>773</v>
      </c>
      <c r="Q879" s="346"/>
      <c r="R879" s="346"/>
      <c r="S879" s="346"/>
      <c r="T879" s="346"/>
      <c r="U879" s="346"/>
      <c r="V879" s="346"/>
      <c r="W879" s="346"/>
      <c r="X879" s="346"/>
      <c r="Y879" s="347">
        <v>28</v>
      </c>
      <c r="Z879" s="348"/>
      <c r="AA879" s="348"/>
      <c r="AB879" s="349"/>
      <c r="AC879" s="350" t="s">
        <v>370</v>
      </c>
      <c r="AD879" s="351"/>
      <c r="AE879" s="351"/>
      <c r="AF879" s="351"/>
      <c r="AG879" s="351"/>
      <c r="AH879" s="366">
        <v>9</v>
      </c>
      <c r="AI879" s="367"/>
      <c r="AJ879" s="367"/>
      <c r="AK879" s="367"/>
      <c r="AL879" s="354">
        <v>100</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781</v>
      </c>
      <c r="D880" s="343"/>
      <c r="E880" s="343"/>
      <c r="F880" s="343"/>
      <c r="G880" s="343"/>
      <c r="H880" s="343"/>
      <c r="I880" s="343"/>
      <c r="J880" s="344">
        <v>9130005004289</v>
      </c>
      <c r="K880" s="345"/>
      <c r="L880" s="345"/>
      <c r="M880" s="345"/>
      <c r="N880" s="345"/>
      <c r="O880" s="345"/>
      <c r="P880" s="359" t="s">
        <v>773</v>
      </c>
      <c r="Q880" s="346"/>
      <c r="R880" s="346"/>
      <c r="S880" s="346"/>
      <c r="T880" s="346"/>
      <c r="U880" s="346"/>
      <c r="V880" s="346"/>
      <c r="W880" s="346"/>
      <c r="X880" s="346"/>
      <c r="Y880" s="347">
        <v>14</v>
      </c>
      <c r="Z880" s="348"/>
      <c r="AA880" s="348"/>
      <c r="AB880" s="349"/>
      <c r="AC880" s="350" t="s">
        <v>370</v>
      </c>
      <c r="AD880" s="351"/>
      <c r="AE880" s="351"/>
      <c r="AF880" s="351"/>
      <c r="AG880" s="351"/>
      <c r="AH880" s="352">
        <v>9</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361</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30" customHeight="1" x14ac:dyDescent="0.15">
      <c r="A911" s="370">
        <v>1</v>
      </c>
      <c r="B911" s="370">
        <v>1</v>
      </c>
      <c r="C911" s="358" t="s">
        <v>776</v>
      </c>
      <c r="D911" s="343"/>
      <c r="E911" s="343"/>
      <c r="F911" s="343"/>
      <c r="G911" s="343"/>
      <c r="H911" s="343"/>
      <c r="I911" s="343"/>
      <c r="J911" s="344">
        <v>5010905000774</v>
      </c>
      <c r="K911" s="345"/>
      <c r="L911" s="345"/>
      <c r="M911" s="345"/>
      <c r="N911" s="345"/>
      <c r="O911" s="345"/>
      <c r="P911" s="359" t="s">
        <v>774</v>
      </c>
      <c r="Q911" s="346"/>
      <c r="R911" s="346"/>
      <c r="S911" s="346"/>
      <c r="T911" s="346"/>
      <c r="U911" s="346"/>
      <c r="V911" s="346"/>
      <c r="W911" s="346"/>
      <c r="X911" s="346"/>
      <c r="Y911" s="347">
        <v>21</v>
      </c>
      <c r="Z911" s="348"/>
      <c r="AA911" s="348"/>
      <c r="AB911" s="349"/>
      <c r="AC911" s="350" t="s">
        <v>370</v>
      </c>
      <c r="AD911" s="351"/>
      <c r="AE911" s="351"/>
      <c r="AF911" s="351"/>
      <c r="AG911" s="351"/>
      <c r="AH911" s="366">
        <v>2</v>
      </c>
      <c r="AI911" s="367"/>
      <c r="AJ911" s="367"/>
      <c r="AK911" s="367"/>
      <c r="AL911" s="354">
        <v>100</v>
      </c>
      <c r="AM911" s="355"/>
      <c r="AN911" s="355"/>
      <c r="AO911" s="356"/>
      <c r="AP911" s="357"/>
      <c r="AQ911" s="357"/>
      <c r="AR911" s="357"/>
      <c r="AS911" s="357"/>
      <c r="AT911" s="357"/>
      <c r="AU911" s="357"/>
      <c r="AV911" s="357"/>
      <c r="AW911" s="357"/>
      <c r="AX911" s="357"/>
      <c r="AY911">
        <f>$AY$908</f>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361</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51" customHeight="1" x14ac:dyDescent="0.15">
      <c r="A944" s="370">
        <v>1</v>
      </c>
      <c r="B944" s="370">
        <v>1</v>
      </c>
      <c r="C944" s="358" t="s">
        <v>778</v>
      </c>
      <c r="D944" s="343"/>
      <c r="E944" s="343"/>
      <c r="F944" s="343"/>
      <c r="G944" s="343"/>
      <c r="H944" s="343"/>
      <c r="I944" s="343"/>
      <c r="J944" s="344">
        <v>5011105002256</v>
      </c>
      <c r="K944" s="345"/>
      <c r="L944" s="345"/>
      <c r="M944" s="345"/>
      <c r="N944" s="345"/>
      <c r="O944" s="345"/>
      <c r="P944" s="359" t="s">
        <v>772</v>
      </c>
      <c r="Q944" s="346"/>
      <c r="R944" s="346"/>
      <c r="S944" s="346"/>
      <c r="T944" s="346"/>
      <c r="U944" s="346"/>
      <c r="V944" s="346"/>
      <c r="W944" s="346"/>
      <c r="X944" s="346"/>
      <c r="Y944" s="347">
        <v>2</v>
      </c>
      <c r="Z944" s="348"/>
      <c r="AA944" s="348"/>
      <c r="AB944" s="349"/>
      <c r="AC944" s="350" t="s">
        <v>373</v>
      </c>
      <c r="AD944" s="351"/>
      <c r="AE944" s="351"/>
      <c r="AF944" s="351"/>
      <c r="AG944" s="351"/>
      <c r="AH944" s="366" t="s">
        <v>797</v>
      </c>
      <c r="AI944" s="367"/>
      <c r="AJ944" s="367"/>
      <c r="AK944" s="367"/>
      <c r="AL944" s="354">
        <v>100</v>
      </c>
      <c r="AM944" s="355"/>
      <c r="AN944" s="355"/>
      <c r="AO944" s="356"/>
      <c r="AP944" s="357"/>
      <c r="AQ944" s="357"/>
      <c r="AR944" s="357"/>
      <c r="AS944" s="357"/>
      <c r="AT944" s="357"/>
      <c r="AU944" s="357"/>
      <c r="AV944" s="357"/>
      <c r="AW944" s="357"/>
      <c r="AX944" s="357"/>
      <c r="AY944">
        <f>$AY$941</f>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361</v>
      </c>
      <c r="AI976" s="360"/>
      <c r="AJ976" s="360"/>
      <c r="AK976" s="360"/>
      <c r="AL976" s="360" t="s">
        <v>21</v>
      </c>
      <c r="AM976" s="360"/>
      <c r="AN976" s="360"/>
      <c r="AO976" s="364"/>
      <c r="AP976" s="365" t="s">
        <v>298</v>
      </c>
      <c r="AQ976" s="365"/>
      <c r="AR976" s="365"/>
      <c r="AS976" s="365"/>
      <c r="AT976" s="365"/>
      <c r="AU976" s="365"/>
      <c r="AV976" s="365"/>
      <c r="AW976" s="365"/>
      <c r="AX976" s="365"/>
      <c r="AY976">
        <f>$AY$974</f>
        <v>1</v>
      </c>
    </row>
    <row r="977" spans="1:51" ht="47.25" customHeight="1" x14ac:dyDescent="0.15">
      <c r="A977" s="370">
        <v>1</v>
      </c>
      <c r="B977" s="370">
        <v>1</v>
      </c>
      <c r="C977" s="358" t="s">
        <v>799</v>
      </c>
      <c r="D977" s="343"/>
      <c r="E977" s="343"/>
      <c r="F977" s="343"/>
      <c r="G977" s="343"/>
      <c r="H977" s="343"/>
      <c r="I977" s="343"/>
      <c r="J977" s="344">
        <v>7010005017932</v>
      </c>
      <c r="K977" s="345"/>
      <c r="L977" s="345"/>
      <c r="M977" s="345"/>
      <c r="N977" s="345"/>
      <c r="O977" s="345"/>
      <c r="P977" s="359" t="s">
        <v>795</v>
      </c>
      <c r="Q977" s="346"/>
      <c r="R977" s="346"/>
      <c r="S977" s="346"/>
      <c r="T977" s="346"/>
      <c r="U977" s="346"/>
      <c r="V977" s="346"/>
      <c r="W977" s="346"/>
      <c r="X977" s="346"/>
      <c r="Y977" s="347">
        <v>3</v>
      </c>
      <c r="Z977" s="348"/>
      <c r="AA977" s="348"/>
      <c r="AB977" s="349"/>
      <c r="AC977" s="350" t="s">
        <v>373</v>
      </c>
      <c r="AD977" s="351"/>
      <c r="AE977" s="351"/>
      <c r="AF977" s="351"/>
      <c r="AG977" s="351"/>
      <c r="AH977" s="366" t="s">
        <v>797</v>
      </c>
      <c r="AI977" s="367"/>
      <c r="AJ977" s="367"/>
      <c r="AK977" s="367"/>
      <c r="AL977" s="354">
        <v>100</v>
      </c>
      <c r="AM977" s="355"/>
      <c r="AN977" s="355"/>
      <c r="AO977" s="356"/>
      <c r="AP977" s="357"/>
      <c r="AQ977" s="357"/>
      <c r="AR977" s="357"/>
      <c r="AS977" s="357"/>
      <c r="AT977" s="357"/>
      <c r="AU977" s="357"/>
      <c r="AV977" s="357"/>
      <c r="AW977" s="357"/>
      <c r="AX977" s="357"/>
      <c r="AY977">
        <f>$AY$974</f>
        <v>1</v>
      </c>
    </row>
    <row r="978" spans="1:51" ht="30" customHeight="1" x14ac:dyDescent="0.15">
      <c r="A978" s="370">
        <v>2</v>
      </c>
      <c r="B978" s="370">
        <v>1</v>
      </c>
      <c r="C978" s="358" t="s">
        <v>798</v>
      </c>
      <c r="D978" s="343"/>
      <c r="E978" s="343"/>
      <c r="F978" s="343"/>
      <c r="G978" s="343"/>
      <c r="H978" s="343"/>
      <c r="I978" s="343"/>
      <c r="J978" s="344">
        <v>8011005003616</v>
      </c>
      <c r="K978" s="345"/>
      <c r="L978" s="345"/>
      <c r="M978" s="345"/>
      <c r="N978" s="345"/>
      <c r="O978" s="345"/>
      <c r="P978" s="359" t="s">
        <v>796</v>
      </c>
      <c r="Q978" s="346"/>
      <c r="R978" s="346"/>
      <c r="S978" s="346"/>
      <c r="T978" s="346"/>
      <c r="U978" s="346"/>
      <c r="V978" s="346"/>
      <c r="W978" s="346"/>
      <c r="X978" s="346"/>
      <c r="Y978" s="347">
        <v>1</v>
      </c>
      <c r="Z978" s="348"/>
      <c r="AA978" s="348"/>
      <c r="AB978" s="349"/>
      <c r="AC978" s="350" t="s">
        <v>373</v>
      </c>
      <c r="AD978" s="351"/>
      <c r="AE978" s="351"/>
      <c r="AF978" s="351"/>
      <c r="AG978" s="351"/>
      <c r="AH978" s="366" t="s">
        <v>797</v>
      </c>
      <c r="AI978" s="367"/>
      <c r="AJ978" s="367"/>
      <c r="AK978" s="367"/>
      <c r="AL978" s="354">
        <v>100</v>
      </c>
      <c r="AM978" s="355"/>
      <c r="AN978" s="355"/>
      <c r="AO978" s="356"/>
      <c r="AP978" s="357"/>
      <c r="AQ978" s="357"/>
      <c r="AR978" s="357"/>
      <c r="AS978" s="357"/>
      <c r="AT978" s="357"/>
      <c r="AU978" s="357"/>
      <c r="AV978" s="357"/>
      <c r="AW978" s="357"/>
      <c r="AX978" s="357"/>
      <c r="AY978">
        <f>COUNTA($C$978)</f>
        <v>1</v>
      </c>
    </row>
    <row r="979" spans="1:51" ht="45.75" customHeight="1" x14ac:dyDescent="0.15">
      <c r="A979" s="370">
        <v>3</v>
      </c>
      <c r="B979" s="370">
        <v>1</v>
      </c>
      <c r="C979" s="358" t="s">
        <v>822</v>
      </c>
      <c r="D979" s="343"/>
      <c r="E979" s="343"/>
      <c r="F979" s="343"/>
      <c r="G979" s="343"/>
      <c r="H979" s="343"/>
      <c r="I979" s="343"/>
      <c r="J979" s="344">
        <v>1011005003473</v>
      </c>
      <c r="K979" s="345"/>
      <c r="L979" s="345"/>
      <c r="M979" s="345"/>
      <c r="N979" s="345"/>
      <c r="O979" s="345"/>
      <c r="P979" s="359" t="s">
        <v>796</v>
      </c>
      <c r="Q979" s="346"/>
      <c r="R979" s="346"/>
      <c r="S979" s="346"/>
      <c r="T979" s="346"/>
      <c r="U979" s="346"/>
      <c r="V979" s="346"/>
      <c r="W979" s="346"/>
      <c r="X979" s="346"/>
      <c r="Y979" s="347">
        <v>0.5</v>
      </c>
      <c r="Z979" s="348"/>
      <c r="AA979" s="348"/>
      <c r="AB979" s="349"/>
      <c r="AC979" s="350" t="s">
        <v>373</v>
      </c>
      <c r="AD979" s="351"/>
      <c r="AE979" s="351"/>
      <c r="AF979" s="351"/>
      <c r="AG979" s="351"/>
      <c r="AH979" s="352" t="s">
        <v>797</v>
      </c>
      <c r="AI979" s="353"/>
      <c r="AJ979" s="353"/>
      <c r="AK979" s="353"/>
      <c r="AL979" s="354">
        <v>100</v>
      </c>
      <c r="AM979" s="355"/>
      <c r="AN979" s="355"/>
      <c r="AO979" s="356"/>
      <c r="AP979" s="357"/>
      <c r="AQ979" s="357"/>
      <c r="AR979" s="357"/>
      <c r="AS979" s="357"/>
      <c r="AT979" s="357"/>
      <c r="AU979" s="357"/>
      <c r="AV979" s="357"/>
      <c r="AW979" s="357"/>
      <c r="AX979" s="357"/>
      <c r="AY979">
        <f>COUNTA($C$979)</f>
        <v>1</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361</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361</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361</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x14ac:dyDescent="0.15">
      <c r="A1110" s="370">
        <v>1</v>
      </c>
      <c r="B1110" s="370">
        <v>1</v>
      </c>
      <c r="C1110" s="368"/>
      <c r="D1110" s="368"/>
      <c r="E1110" s="150" t="s">
        <v>706</v>
      </c>
      <c r="F1110" s="369"/>
      <c r="G1110" s="369"/>
      <c r="H1110" s="369"/>
      <c r="I1110" s="369"/>
      <c r="J1110" s="344" t="s">
        <v>706</v>
      </c>
      <c r="K1110" s="345"/>
      <c r="L1110" s="345"/>
      <c r="M1110" s="345"/>
      <c r="N1110" s="345"/>
      <c r="O1110" s="345"/>
      <c r="P1110" s="359" t="s">
        <v>706</v>
      </c>
      <c r="Q1110" s="346"/>
      <c r="R1110" s="346"/>
      <c r="S1110" s="346"/>
      <c r="T1110" s="346"/>
      <c r="U1110" s="346"/>
      <c r="V1110" s="346"/>
      <c r="W1110" s="346"/>
      <c r="X1110" s="346"/>
      <c r="Y1110" s="347" t="s">
        <v>706</v>
      </c>
      <c r="Z1110" s="348"/>
      <c r="AA1110" s="348"/>
      <c r="AB1110" s="349"/>
      <c r="AC1110" s="350"/>
      <c r="AD1110" s="351"/>
      <c r="AE1110" s="351"/>
      <c r="AF1110" s="351"/>
      <c r="AG1110" s="351"/>
      <c r="AH1110" s="352" t="s">
        <v>706</v>
      </c>
      <c r="AI1110" s="353"/>
      <c r="AJ1110" s="353"/>
      <c r="AK1110" s="353"/>
      <c r="AL1110" s="354" t="s">
        <v>706</v>
      </c>
      <c r="AM1110" s="355"/>
      <c r="AN1110" s="355"/>
      <c r="AO1110" s="356"/>
      <c r="AP1110" s="357" t="s">
        <v>706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49">
      <formula>IF(RIGHT(TEXT(P14,"0.#"),1)=".",FALSE,TRUE)</formula>
    </cfRule>
    <cfRule type="expression" dxfId="2826" priority="14050">
      <formula>IF(RIGHT(TEXT(P14,"0.#"),1)=".",TRUE,FALSE)</formula>
    </cfRule>
  </conditionalFormatting>
  <conditionalFormatting sqref="AE32">
    <cfRule type="expression" dxfId="2825" priority="14039">
      <formula>IF(RIGHT(TEXT(AE32,"0.#"),1)=".",FALSE,TRUE)</formula>
    </cfRule>
    <cfRule type="expression" dxfId="2824" priority="14040">
      <formula>IF(RIGHT(TEXT(AE32,"0.#"),1)=".",TRUE,FALSE)</formula>
    </cfRule>
  </conditionalFormatting>
  <conditionalFormatting sqref="P18:AX18">
    <cfRule type="expression" dxfId="2823" priority="13925">
      <formula>IF(RIGHT(TEXT(P18,"0.#"),1)=".",FALSE,TRUE)</formula>
    </cfRule>
    <cfRule type="expression" dxfId="2822" priority="13926">
      <formula>IF(RIGHT(TEXT(P18,"0.#"),1)=".",TRUE,FALSE)</formula>
    </cfRule>
  </conditionalFormatting>
  <conditionalFormatting sqref="Y799">
    <cfRule type="expression" dxfId="2821" priority="13917">
      <formula>IF(RIGHT(TEXT(Y799,"0.#"),1)=".",FALSE,TRUE)</formula>
    </cfRule>
    <cfRule type="expression" dxfId="2820" priority="13918">
      <formula>IF(RIGHT(TEXT(Y799,"0.#"),1)=".",TRUE,FALSE)</formula>
    </cfRule>
  </conditionalFormatting>
  <conditionalFormatting sqref="Y830:Y837 Y828 Y817:Y824 Y815 Y809:Y811">
    <cfRule type="expression" dxfId="2819" priority="13699">
      <formula>IF(RIGHT(TEXT(Y809,"0.#"),1)=".",FALSE,TRUE)</formula>
    </cfRule>
    <cfRule type="expression" dxfId="2818" priority="13700">
      <formula>IF(RIGHT(TEXT(Y809,"0.#"),1)=".",TRUE,FALSE)</formula>
    </cfRule>
  </conditionalFormatting>
  <conditionalFormatting sqref="P16:AQ17 P15:AX15 P13:AX13">
    <cfRule type="expression" dxfId="2817" priority="13747">
      <formula>IF(RIGHT(TEXT(P13,"0.#"),1)=".",FALSE,TRUE)</formula>
    </cfRule>
    <cfRule type="expression" dxfId="2816" priority="13748">
      <formula>IF(RIGHT(TEXT(P13,"0.#"),1)=".",TRUE,FALSE)</formula>
    </cfRule>
  </conditionalFormatting>
  <conditionalFormatting sqref="P19:AJ19">
    <cfRule type="expression" dxfId="2815" priority="13745">
      <formula>IF(RIGHT(TEXT(P19,"0.#"),1)=".",FALSE,TRUE)</formula>
    </cfRule>
    <cfRule type="expression" dxfId="2814" priority="13746">
      <formula>IF(RIGHT(TEXT(P19,"0.#"),1)=".",TRUE,FALSE)</formula>
    </cfRule>
  </conditionalFormatting>
  <conditionalFormatting sqref="AE101 AQ101">
    <cfRule type="expression" dxfId="2813" priority="13737">
      <formula>IF(RIGHT(TEXT(AE101,"0.#"),1)=".",FALSE,TRUE)</formula>
    </cfRule>
    <cfRule type="expression" dxfId="2812" priority="13738">
      <formula>IF(RIGHT(TEXT(AE101,"0.#"),1)=".",TRUE,FALSE)</formula>
    </cfRule>
  </conditionalFormatting>
  <conditionalFormatting sqref="Y797:Y798">
    <cfRule type="expression" dxfId="2811" priority="13723">
      <formula>IF(RIGHT(TEXT(Y797,"0.#"),1)=".",FALSE,TRUE)</formula>
    </cfRule>
    <cfRule type="expression" dxfId="2810" priority="13724">
      <formula>IF(RIGHT(TEXT(Y797,"0.#"),1)=".",TRUE,FALSE)</formula>
    </cfRule>
  </conditionalFormatting>
  <conditionalFormatting sqref="AU799">
    <cfRule type="expression" dxfId="2809" priority="13719">
      <formula>IF(RIGHT(TEXT(AU799,"0.#"),1)=".",FALSE,TRUE)</formula>
    </cfRule>
    <cfRule type="expression" dxfId="2808" priority="13720">
      <formula>IF(RIGHT(TEXT(AU799,"0.#"),1)=".",TRUE,FALSE)</formula>
    </cfRule>
  </conditionalFormatting>
  <conditionalFormatting sqref="AU798">
    <cfRule type="expression" dxfId="2807" priority="13717">
      <formula>IF(RIGHT(TEXT(AU798,"0.#"),1)=".",FALSE,TRUE)</formula>
    </cfRule>
    <cfRule type="expression" dxfId="2806" priority="13718">
      <formula>IF(RIGHT(TEXT(AU798,"0.#"),1)=".",TRUE,FALSE)</formula>
    </cfRule>
  </conditionalFormatting>
  <conditionalFormatting sqref="Y829 Y816">
    <cfRule type="expression" dxfId="2805" priority="13703">
      <formula>IF(RIGHT(TEXT(Y816,"0.#"),1)=".",FALSE,TRUE)</formula>
    </cfRule>
    <cfRule type="expression" dxfId="2804" priority="13704">
      <formula>IF(RIGHT(TEXT(Y816,"0.#"),1)=".",TRUE,FALSE)</formula>
    </cfRule>
  </conditionalFormatting>
  <conditionalFormatting sqref="Y838 Y825 Y812">
    <cfRule type="expression" dxfId="2803" priority="13701">
      <formula>IF(RIGHT(TEXT(Y812,"0.#"),1)=".",FALSE,TRUE)</formula>
    </cfRule>
    <cfRule type="expression" dxfId="2802" priority="13702">
      <formula>IF(RIGHT(TEXT(Y812,"0.#"),1)=".",TRUE,FALSE)</formula>
    </cfRule>
  </conditionalFormatting>
  <conditionalFormatting sqref="AU829 AU816 AU803">
    <cfRule type="expression" dxfId="2801" priority="13697">
      <formula>IF(RIGHT(TEXT(AU803,"0.#"),1)=".",FALSE,TRUE)</formula>
    </cfRule>
    <cfRule type="expression" dxfId="2800" priority="13698">
      <formula>IF(RIGHT(TEXT(AU803,"0.#"),1)=".",TRUE,FALSE)</formula>
    </cfRule>
  </conditionalFormatting>
  <conditionalFormatting sqref="AU838 AU825 AU812">
    <cfRule type="expression" dxfId="2799" priority="13695">
      <formula>IF(RIGHT(TEXT(AU812,"0.#"),1)=".",FALSE,TRUE)</formula>
    </cfRule>
    <cfRule type="expression" dxfId="2798" priority="13696">
      <formula>IF(RIGHT(TEXT(AU812,"0.#"),1)=".",TRUE,FALSE)</formula>
    </cfRule>
  </conditionalFormatting>
  <conditionalFormatting sqref="AU830:AU837 AU828 AU817:AU824 AU815 AU804:AU811 AU802">
    <cfRule type="expression" dxfId="2797" priority="13693">
      <formula>IF(RIGHT(TEXT(AU802,"0.#"),1)=".",FALSE,TRUE)</formula>
    </cfRule>
    <cfRule type="expression" dxfId="2796" priority="13694">
      <formula>IF(RIGHT(TEXT(AU802,"0.#"),1)=".",TRUE,FALSE)</formula>
    </cfRule>
  </conditionalFormatting>
  <conditionalFormatting sqref="AM87">
    <cfRule type="expression" dxfId="2795" priority="13347">
      <formula>IF(RIGHT(TEXT(AM87,"0.#"),1)=".",FALSE,TRUE)</formula>
    </cfRule>
    <cfRule type="expression" dxfId="2794" priority="13348">
      <formula>IF(RIGHT(TEXT(AM87,"0.#"),1)=".",TRUE,FALSE)</formula>
    </cfRule>
  </conditionalFormatting>
  <conditionalFormatting sqref="AE55">
    <cfRule type="expression" dxfId="2793" priority="13415">
      <formula>IF(RIGHT(TEXT(AE55,"0.#"),1)=".",FALSE,TRUE)</formula>
    </cfRule>
    <cfRule type="expression" dxfId="2792" priority="13416">
      <formula>IF(RIGHT(TEXT(AE55,"0.#"),1)=".",TRUE,FALSE)</formula>
    </cfRule>
  </conditionalFormatting>
  <conditionalFormatting sqref="AI55">
    <cfRule type="expression" dxfId="2791" priority="13413">
      <formula>IF(RIGHT(TEXT(AI55,"0.#"),1)=".",FALSE,TRUE)</formula>
    </cfRule>
    <cfRule type="expression" dxfId="2790" priority="13414">
      <formula>IF(RIGHT(TEXT(AI55,"0.#"),1)=".",TRUE,FALSE)</formula>
    </cfRule>
  </conditionalFormatting>
  <conditionalFormatting sqref="AM34">
    <cfRule type="expression" dxfId="2789" priority="13493">
      <formula>IF(RIGHT(TEXT(AM34,"0.#"),1)=".",FALSE,TRUE)</formula>
    </cfRule>
    <cfRule type="expression" dxfId="2788" priority="13494">
      <formula>IF(RIGHT(TEXT(AM34,"0.#"),1)=".",TRUE,FALSE)</formula>
    </cfRule>
  </conditionalFormatting>
  <conditionalFormatting sqref="AE33">
    <cfRule type="expression" dxfId="2787" priority="13507">
      <formula>IF(RIGHT(TEXT(AE33,"0.#"),1)=".",FALSE,TRUE)</formula>
    </cfRule>
    <cfRule type="expression" dxfId="2786" priority="13508">
      <formula>IF(RIGHT(TEXT(AE33,"0.#"),1)=".",TRUE,FALSE)</formula>
    </cfRule>
  </conditionalFormatting>
  <conditionalFormatting sqref="AE34">
    <cfRule type="expression" dxfId="2785" priority="13505">
      <formula>IF(RIGHT(TEXT(AE34,"0.#"),1)=".",FALSE,TRUE)</formula>
    </cfRule>
    <cfRule type="expression" dxfId="2784" priority="13506">
      <formula>IF(RIGHT(TEXT(AE34,"0.#"),1)=".",TRUE,FALSE)</formula>
    </cfRule>
  </conditionalFormatting>
  <conditionalFormatting sqref="AI34">
    <cfRule type="expression" dxfId="2783" priority="13503">
      <formula>IF(RIGHT(TEXT(AI34,"0.#"),1)=".",FALSE,TRUE)</formula>
    </cfRule>
    <cfRule type="expression" dxfId="2782" priority="13504">
      <formula>IF(RIGHT(TEXT(AI34,"0.#"),1)=".",TRUE,FALSE)</formula>
    </cfRule>
  </conditionalFormatting>
  <conditionalFormatting sqref="AI33">
    <cfRule type="expression" dxfId="2781" priority="13501">
      <formula>IF(RIGHT(TEXT(AI33,"0.#"),1)=".",FALSE,TRUE)</formula>
    </cfRule>
    <cfRule type="expression" dxfId="2780" priority="13502">
      <formula>IF(RIGHT(TEXT(AI33,"0.#"),1)=".",TRUE,FALSE)</formula>
    </cfRule>
  </conditionalFormatting>
  <conditionalFormatting sqref="AI32">
    <cfRule type="expression" dxfId="2779" priority="13499">
      <formula>IF(RIGHT(TEXT(AI32,"0.#"),1)=".",FALSE,TRUE)</formula>
    </cfRule>
    <cfRule type="expression" dxfId="2778" priority="13500">
      <formula>IF(RIGHT(TEXT(AI32,"0.#"),1)=".",TRUE,FALSE)</formula>
    </cfRule>
  </conditionalFormatting>
  <conditionalFormatting sqref="AM32">
    <cfRule type="expression" dxfId="2777" priority="13497">
      <formula>IF(RIGHT(TEXT(AM32,"0.#"),1)=".",FALSE,TRUE)</formula>
    </cfRule>
    <cfRule type="expression" dxfId="2776" priority="13498">
      <formula>IF(RIGHT(TEXT(AM32,"0.#"),1)=".",TRUE,FALSE)</formula>
    </cfRule>
  </conditionalFormatting>
  <conditionalFormatting sqref="AM33">
    <cfRule type="expression" dxfId="2775" priority="13495">
      <formula>IF(RIGHT(TEXT(AM33,"0.#"),1)=".",FALSE,TRUE)</formula>
    </cfRule>
    <cfRule type="expression" dxfId="2774" priority="13496">
      <formula>IF(RIGHT(TEXT(AM33,"0.#"),1)=".",TRUE,FALSE)</formula>
    </cfRule>
  </conditionalFormatting>
  <conditionalFormatting sqref="AQ32:AQ34">
    <cfRule type="expression" dxfId="2773" priority="13487">
      <formula>IF(RIGHT(TEXT(AQ32,"0.#"),1)=".",FALSE,TRUE)</formula>
    </cfRule>
    <cfRule type="expression" dxfId="2772" priority="13488">
      <formula>IF(RIGHT(TEXT(AQ32,"0.#"),1)=".",TRUE,FALSE)</formula>
    </cfRule>
  </conditionalFormatting>
  <conditionalFormatting sqref="AU32:AU34">
    <cfRule type="expression" dxfId="2771" priority="13485">
      <formula>IF(RIGHT(TEXT(AU32,"0.#"),1)=".",FALSE,TRUE)</formula>
    </cfRule>
    <cfRule type="expression" dxfId="2770" priority="13486">
      <formula>IF(RIGHT(TEXT(AU32,"0.#"),1)=".",TRUE,FALSE)</formula>
    </cfRule>
  </conditionalFormatting>
  <conditionalFormatting sqref="AE53">
    <cfRule type="expression" dxfId="2769" priority="13419">
      <formula>IF(RIGHT(TEXT(AE53,"0.#"),1)=".",FALSE,TRUE)</formula>
    </cfRule>
    <cfRule type="expression" dxfId="2768" priority="13420">
      <formula>IF(RIGHT(TEXT(AE53,"0.#"),1)=".",TRUE,FALSE)</formula>
    </cfRule>
  </conditionalFormatting>
  <conditionalFormatting sqref="AE54">
    <cfRule type="expression" dxfId="2767" priority="13417">
      <formula>IF(RIGHT(TEXT(AE54,"0.#"),1)=".",FALSE,TRUE)</formula>
    </cfRule>
    <cfRule type="expression" dxfId="2766" priority="13418">
      <formula>IF(RIGHT(TEXT(AE54,"0.#"),1)=".",TRUE,FALSE)</formula>
    </cfRule>
  </conditionalFormatting>
  <conditionalFormatting sqref="AI54">
    <cfRule type="expression" dxfId="2765" priority="13411">
      <formula>IF(RIGHT(TEXT(AI54,"0.#"),1)=".",FALSE,TRUE)</formula>
    </cfRule>
    <cfRule type="expression" dxfId="2764" priority="13412">
      <formula>IF(RIGHT(TEXT(AI54,"0.#"),1)=".",TRUE,FALSE)</formula>
    </cfRule>
  </conditionalFormatting>
  <conditionalFormatting sqref="AI53">
    <cfRule type="expression" dxfId="2763" priority="13409">
      <formula>IF(RIGHT(TEXT(AI53,"0.#"),1)=".",FALSE,TRUE)</formula>
    </cfRule>
    <cfRule type="expression" dxfId="2762" priority="13410">
      <formula>IF(RIGHT(TEXT(AI53,"0.#"),1)=".",TRUE,FALSE)</formula>
    </cfRule>
  </conditionalFormatting>
  <conditionalFormatting sqref="AM53">
    <cfRule type="expression" dxfId="2761" priority="13407">
      <formula>IF(RIGHT(TEXT(AM53,"0.#"),1)=".",FALSE,TRUE)</formula>
    </cfRule>
    <cfRule type="expression" dxfId="2760" priority="13408">
      <formula>IF(RIGHT(TEXT(AM53,"0.#"),1)=".",TRUE,FALSE)</formula>
    </cfRule>
  </conditionalFormatting>
  <conditionalFormatting sqref="AM54">
    <cfRule type="expression" dxfId="2759" priority="13405">
      <formula>IF(RIGHT(TEXT(AM54,"0.#"),1)=".",FALSE,TRUE)</formula>
    </cfRule>
    <cfRule type="expression" dxfId="2758" priority="13406">
      <formula>IF(RIGHT(TEXT(AM54,"0.#"),1)=".",TRUE,FALSE)</formula>
    </cfRule>
  </conditionalFormatting>
  <conditionalFormatting sqref="AM55">
    <cfRule type="expression" dxfId="2757" priority="13403">
      <formula>IF(RIGHT(TEXT(AM55,"0.#"),1)=".",FALSE,TRUE)</formula>
    </cfRule>
    <cfRule type="expression" dxfId="2756" priority="13404">
      <formula>IF(RIGHT(TEXT(AM55,"0.#"),1)=".",TRUE,FALSE)</formula>
    </cfRule>
  </conditionalFormatting>
  <conditionalFormatting sqref="AE60">
    <cfRule type="expression" dxfId="2755" priority="13389">
      <formula>IF(RIGHT(TEXT(AE60,"0.#"),1)=".",FALSE,TRUE)</formula>
    </cfRule>
    <cfRule type="expression" dxfId="2754" priority="13390">
      <formula>IF(RIGHT(TEXT(AE60,"0.#"),1)=".",TRUE,FALSE)</formula>
    </cfRule>
  </conditionalFormatting>
  <conditionalFormatting sqref="AE61">
    <cfRule type="expression" dxfId="2753" priority="13387">
      <formula>IF(RIGHT(TEXT(AE61,"0.#"),1)=".",FALSE,TRUE)</formula>
    </cfRule>
    <cfRule type="expression" dxfId="2752" priority="13388">
      <formula>IF(RIGHT(TEXT(AE61,"0.#"),1)=".",TRUE,FALSE)</formula>
    </cfRule>
  </conditionalFormatting>
  <conditionalFormatting sqref="AE62">
    <cfRule type="expression" dxfId="2751" priority="13385">
      <formula>IF(RIGHT(TEXT(AE62,"0.#"),1)=".",FALSE,TRUE)</formula>
    </cfRule>
    <cfRule type="expression" dxfId="2750" priority="13386">
      <formula>IF(RIGHT(TEXT(AE62,"0.#"),1)=".",TRUE,FALSE)</formula>
    </cfRule>
  </conditionalFormatting>
  <conditionalFormatting sqref="AI62">
    <cfRule type="expression" dxfId="2749" priority="13383">
      <formula>IF(RIGHT(TEXT(AI62,"0.#"),1)=".",FALSE,TRUE)</formula>
    </cfRule>
    <cfRule type="expression" dxfId="2748" priority="13384">
      <formula>IF(RIGHT(TEXT(AI62,"0.#"),1)=".",TRUE,FALSE)</formula>
    </cfRule>
  </conditionalFormatting>
  <conditionalFormatting sqref="AI61">
    <cfRule type="expression" dxfId="2747" priority="13381">
      <formula>IF(RIGHT(TEXT(AI61,"0.#"),1)=".",FALSE,TRUE)</formula>
    </cfRule>
    <cfRule type="expression" dxfId="2746" priority="13382">
      <formula>IF(RIGHT(TEXT(AI61,"0.#"),1)=".",TRUE,FALSE)</formula>
    </cfRule>
  </conditionalFormatting>
  <conditionalFormatting sqref="AI60">
    <cfRule type="expression" dxfId="2745" priority="13379">
      <formula>IF(RIGHT(TEXT(AI60,"0.#"),1)=".",FALSE,TRUE)</formula>
    </cfRule>
    <cfRule type="expression" dxfId="2744" priority="13380">
      <formula>IF(RIGHT(TEXT(AI60,"0.#"),1)=".",TRUE,FALSE)</formula>
    </cfRule>
  </conditionalFormatting>
  <conditionalFormatting sqref="AM60">
    <cfRule type="expression" dxfId="2743" priority="13377">
      <formula>IF(RIGHT(TEXT(AM60,"0.#"),1)=".",FALSE,TRUE)</formula>
    </cfRule>
    <cfRule type="expression" dxfId="2742" priority="13378">
      <formula>IF(RIGHT(TEXT(AM60,"0.#"),1)=".",TRUE,FALSE)</formula>
    </cfRule>
  </conditionalFormatting>
  <conditionalFormatting sqref="AM61">
    <cfRule type="expression" dxfId="2741" priority="13375">
      <formula>IF(RIGHT(TEXT(AM61,"0.#"),1)=".",FALSE,TRUE)</formula>
    </cfRule>
    <cfRule type="expression" dxfId="2740" priority="13376">
      <formula>IF(RIGHT(TEXT(AM61,"0.#"),1)=".",TRUE,FALSE)</formula>
    </cfRule>
  </conditionalFormatting>
  <conditionalFormatting sqref="AM62">
    <cfRule type="expression" dxfId="2739" priority="13373">
      <formula>IF(RIGHT(TEXT(AM62,"0.#"),1)=".",FALSE,TRUE)</formula>
    </cfRule>
    <cfRule type="expression" dxfId="2738" priority="13374">
      <formula>IF(RIGHT(TEXT(AM62,"0.#"),1)=".",TRUE,FALSE)</formula>
    </cfRule>
  </conditionalFormatting>
  <conditionalFormatting sqref="AE87">
    <cfRule type="expression" dxfId="2737" priority="13359">
      <formula>IF(RIGHT(TEXT(AE87,"0.#"),1)=".",FALSE,TRUE)</formula>
    </cfRule>
    <cfRule type="expression" dxfId="2736" priority="13360">
      <formula>IF(RIGHT(TEXT(AE87,"0.#"),1)=".",TRUE,FALSE)</formula>
    </cfRule>
  </conditionalFormatting>
  <conditionalFormatting sqref="AE88">
    <cfRule type="expression" dxfId="2735" priority="13357">
      <formula>IF(RIGHT(TEXT(AE88,"0.#"),1)=".",FALSE,TRUE)</formula>
    </cfRule>
    <cfRule type="expression" dxfId="2734" priority="13358">
      <formula>IF(RIGHT(TEXT(AE88,"0.#"),1)=".",TRUE,FALSE)</formula>
    </cfRule>
  </conditionalFormatting>
  <conditionalFormatting sqref="AE89">
    <cfRule type="expression" dxfId="2733" priority="13355">
      <formula>IF(RIGHT(TEXT(AE89,"0.#"),1)=".",FALSE,TRUE)</formula>
    </cfRule>
    <cfRule type="expression" dxfId="2732" priority="13356">
      <formula>IF(RIGHT(TEXT(AE89,"0.#"),1)=".",TRUE,FALSE)</formula>
    </cfRule>
  </conditionalFormatting>
  <conditionalFormatting sqref="AI89">
    <cfRule type="expression" dxfId="2731" priority="13353">
      <formula>IF(RIGHT(TEXT(AI89,"0.#"),1)=".",FALSE,TRUE)</formula>
    </cfRule>
    <cfRule type="expression" dxfId="2730" priority="13354">
      <formula>IF(RIGHT(TEXT(AI89,"0.#"),1)=".",TRUE,FALSE)</formula>
    </cfRule>
  </conditionalFormatting>
  <conditionalFormatting sqref="AI88">
    <cfRule type="expression" dxfId="2729" priority="13351">
      <formula>IF(RIGHT(TEXT(AI88,"0.#"),1)=".",FALSE,TRUE)</formula>
    </cfRule>
    <cfRule type="expression" dxfId="2728" priority="13352">
      <formula>IF(RIGHT(TEXT(AI88,"0.#"),1)=".",TRUE,FALSE)</formula>
    </cfRule>
  </conditionalFormatting>
  <conditionalFormatting sqref="AI87">
    <cfRule type="expression" dxfId="2727" priority="13349">
      <formula>IF(RIGHT(TEXT(AI87,"0.#"),1)=".",FALSE,TRUE)</formula>
    </cfRule>
    <cfRule type="expression" dxfId="2726" priority="13350">
      <formula>IF(RIGHT(TEXT(AI87,"0.#"),1)=".",TRUE,FALSE)</formula>
    </cfRule>
  </conditionalFormatting>
  <conditionalFormatting sqref="AM88">
    <cfRule type="expression" dxfId="2725" priority="13345">
      <formula>IF(RIGHT(TEXT(AM88,"0.#"),1)=".",FALSE,TRUE)</formula>
    </cfRule>
    <cfRule type="expression" dxfId="2724" priority="13346">
      <formula>IF(RIGHT(TEXT(AM88,"0.#"),1)=".",TRUE,FALSE)</formula>
    </cfRule>
  </conditionalFormatting>
  <conditionalFormatting sqref="AM89">
    <cfRule type="expression" dxfId="2723" priority="13343">
      <formula>IF(RIGHT(TEXT(AM89,"0.#"),1)=".",FALSE,TRUE)</formula>
    </cfRule>
    <cfRule type="expression" dxfId="2722" priority="13344">
      <formula>IF(RIGHT(TEXT(AM89,"0.#"),1)=".",TRUE,FALSE)</formula>
    </cfRule>
  </conditionalFormatting>
  <conditionalFormatting sqref="AE92">
    <cfRule type="expression" dxfId="2721" priority="13329">
      <formula>IF(RIGHT(TEXT(AE92,"0.#"),1)=".",FALSE,TRUE)</formula>
    </cfRule>
    <cfRule type="expression" dxfId="2720" priority="13330">
      <formula>IF(RIGHT(TEXT(AE92,"0.#"),1)=".",TRUE,FALSE)</formula>
    </cfRule>
  </conditionalFormatting>
  <conditionalFormatting sqref="AE93">
    <cfRule type="expression" dxfId="2719" priority="13327">
      <formula>IF(RIGHT(TEXT(AE93,"0.#"),1)=".",FALSE,TRUE)</formula>
    </cfRule>
    <cfRule type="expression" dxfId="2718" priority="13328">
      <formula>IF(RIGHT(TEXT(AE93,"0.#"),1)=".",TRUE,FALSE)</formula>
    </cfRule>
  </conditionalFormatting>
  <conditionalFormatting sqref="AE94">
    <cfRule type="expression" dxfId="2717" priority="13325">
      <formula>IF(RIGHT(TEXT(AE94,"0.#"),1)=".",FALSE,TRUE)</formula>
    </cfRule>
    <cfRule type="expression" dxfId="2716" priority="13326">
      <formula>IF(RIGHT(TEXT(AE94,"0.#"),1)=".",TRUE,FALSE)</formula>
    </cfRule>
  </conditionalFormatting>
  <conditionalFormatting sqref="AI94">
    <cfRule type="expression" dxfId="2715" priority="13323">
      <formula>IF(RIGHT(TEXT(AI94,"0.#"),1)=".",FALSE,TRUE)</formula>
    </cfRule>
    <cfRule type="expression" dxfId="2714" priority="13324">
      <formula>IF(RIGHT(TEXT(AI94,"0.#"),1)=".",TRUE,FALSE)</formula>
    </cfRule>
  </conditionalFormatting>
  <conditionalFormatting sqref="AI93">
    <cfRule type="expression" dxfId="2713" priority="13321">
      <formula>IF(RIGHT(TEXT(AI93,"0.#"),1)=".",FALSE,TRUE)</formula>
    </cfRule>
    <cfRule type="expression" dxfId="2712" priority="13322">
      <formula>IF(RIGHT(TEXT(AI93,"0.#"),1)=".",TRUE,FALSE)</formula>
    </cfRule>
  </conditionalFormatting>
  <conditionalFormatting sqref="AI92">
    <cfRule type="expression" dxfId="2711" priority="13319">
      <formula>IF(RIGHT(TEXT(AI92,"0.#"),1)=".",FALSE,TRUE)</formula>
    </cfRule>
    <cfRule type="expression" dxfId="2710" priority="13320">
      <formula>IF(RIGHT(TEXT(AI92,"0.#"),1)=".",TRUE,FALSE)</formula>
    </cfRule>
  </conditionalFormatting>
  <conditionalFormatting sqref="AM92">
    <cfRule type="expression" dxfId="2709" priority="13317">
      <formula>IF(RIGHT(TEXT(AM92,"0.#"),1)=".",FALSE,TRUE)</formula>
    </cfRule>
    <cfRule type="expression" dxfId="2708" priority="13318">
      <formula>IF(RIGHT(TEXT(AM92,"0.#"),1)=".",TRUE,FALSE)</formula>
    </cfRule>
  </conditionalFormatting>
  <conditionalFormatting sqref="AM93">
    <cfRule type="expression" dxfId="2707" priority="13315">
      <formula>IF(RIGHT(TEXT(AM93,"0.#"),1)=".",FALSE,TRUE)</formula>
    </cfRule>
    <cfRule type="expression" dxfId="2706" priority="13316">
      <formula>IF(RIGHT(TEXT(AM93,"0.#"),1)=".",TRUE,FALSE)</formula>
    </cfRule>
  </conditionalFormatting>
  <conditionalFormatting sqref="AM94">
    <cfRule type="expression" dxfId="2705" priority="13313">
      <formula>IF(RIGHT(TEXT(AM94,"0.#"),1)=".",FALSE,TRUE)</formula>
    </cfRule>
    <cfRule type="expression" dxfId="2704" priority="13314">
      <formula>IF(RIGHT(TEXT(AM94,"0.#"),1)=".",TRUE,FALSE)</formula>
    </cfRule>
  </conditionalFormatting>
  <conditionalFormatting sqref="AE97">
    <cfRule type="expression" dxfId="2703" priority="13299">
      <formula>IF(RIGHT(TEXT(AE97,"0.#"),1)=".",FALSE,TRUE)</formula>
    </cfRule>
    <cfRule type="expression" dxfId="2702" priority="13300">
      <formula>IF(RIGHT(TEXT(AE97,"0.#"),1)=".",TRUE,FALSE)</formula>
    </cfRule>
  </conditionalFormatting>
  <conditionalFormatting sqref="AE98">
    <cfRule type="expression" dxfId="2701" priority="13297">
      <formula>IF(RIGHT(TEXT(AE98,"0.#"),1)=".",FALSE,TRUE)</formula>
    </cfRule>
    <cfRule type="expression" dxfId="2700" priority="13298">
      <formula>IF(RIGHT(TEXT(AE98,"0.#"),1)=".",TRUE,FALSE)</formula>
    </cfRule>
  </conditionalFormatting>
  <conditionalFormatting sqref="AE99">
    <cfRule type="expression" dxfId="2699" priority="13295">
      <formula>IF(RIGHT(TEXT(AE99,"0.#"),1)=".",FALSE,TRUE)</formula>
    </cfRule>
    <cfRule type="expression" dxfId="2698" priority="13296">
      <formula>IF(RIGHT(TEXT(AE99,"0.#"),1)=".",TRUE,FALSE)</formula>
    </cfRule>
  </conditionalFormatting>
  <conditionalFormatting sqref="AI99">
    <cfRule type="expression" dxfId="2697" priority="13293">
      <formula>IF(RIGHT(TEXT(AI99,"0.#"),1)=".",FALSE,TRUE)</formula>
    </cfRule>
    <cfRule type="expression" dxfId="2696" priority="13294">
      <formula>IF(RIGHT(TEXT(AI99,"0.#"),1)=".",TRUE,FALSE)</formula>
    </cfRule>
  </conditionalFormatting>
  <conditionalFormatting sqref="AI98">
    <cfRule type="expression" dxfId="2695" priority="13291">
      <formula>IF(RIGHT(TEXT(AI98,"0.#"),1)=".",FALSE,TRUE)</formula>
    </cfRule>
    <cfRule type="expression" dxfId="2694" priority="13292">
      <formula>IF(RIGHT(TEXT(AI98,"0.#"),1)=".",TRUE,FALSE)</formula>
    </cfRule>
  </conditionalFormatting>
  <conditionalFormatting sqref="AI97">
    <cfRule type="expression" dxfId="2693" priority="13289">
      <formula>IF(RIGHT(TEXT(AI97,"0.#"),1)=".",FALSE,TRUE)</formula>
    </cfRule>
    <cfRule type="expression" dxfId="2692" priority="13290">
      <formula>IF(RIGHT(TEXT(AI97,"0.#"),1)=".",TRUE,FALSE)</formula>
    </cfRule>
  </conditionalFormatting>
  <conditionalFormatting sqref="AM97">
    <cfRule type="expression" dxfId="2691" priority="13287">
      <formula>IF(RIGHT(TEXT(AM97,"0.#"),1)=".",FALSE,TRUE)</formula>
    </cfRule>
    <cfRule type="expression" dxfId="2690" priority="13288">
      <formula>IF(RIGHT(TEXT(AM97,"0.#"),1)=".",TRUE,FALSE)</formula>
    </cfRule>
  </conditionalFormatting>
  <conditionalFormatting sqref="AM98">
    <cfRule type="expression" dxfId="2689" priority="13285">
      <formula>IF(RIGHT(TEXT(AM98,"0.#"),1)=".",FALSE,TRUE)</formula>
    </cfRule>
    <cfRule type="expression" dxfId="2688" priority="13286">
      <formula>IF(RIGHT(TEXT(AM98,"0.#"),1)=".",TRUE,FALSE)</formula>
    </cfRule>
  </conditionalFormatting>
  <conditionalFormatting sqref="AM99">
    <cfRule type="expression" dxfId="2687" priority="13283">
      <formula>IF(RIGHT(TEXT(AM99,"0.#"),1)=".",FALSE,TRUE)</formula>
    </cfRule>
    <cfRule type="expression" dxfId="2686" priority="13284">
      <formula>IF(RIGHT(TEXT(AM99,"0.#"),1)=".",TRUE,FALSE)</formula>
    </cfRule>
  </conditionalFormatting>
  <conditionalFormatting sqref="AI101">
    <cfRule type="expression" dxfId="2685" priority="13269">
      <formula>IF(RIGHT(TEXT(AI101,"0.#"),1)=".",FALSE,TRUE)</formula>
    </cfRule>
    <cfRule type="expression" dxfId="2684" priority="13270">
      <formula>IF(RIGHT(TEXT(AI101,"0.#"),1)=".",TRUE,FALSE)</formula>
    </cfRule>
  </conditionalFormatting>
  <conditionalFormatting sqref="AM101">
    <cfRule type="expression" dxfId="2683" priority="13267">
      <formula>IF(RIGHT(TEXT(AM101,"0.#"),1)=".",FALSE,TRUE)</formula>
    </cfRule>
    <cfRule type="expression" dxfId="2682" priority="13268">
      <formula>IF(RIGHT(TEXT(AM101,"0.#"),1)=".",TRUE,FALSE)</formula>
    </cfRule>
  </conditionalFormatting>
  <conditionalFormatting sqref="AE102">
    <cfRule type="expression" dxfId="2681" priority="13265">
      <formula>IF(RIGHT(TEXT(AE102,"0.#"),1)=".",FALSE,TRUE)</formula>
    </cfRule>
    <cfRule type="expression" dxfId="2680" priority="13266">
      <formula>IF(RIGHT(TEXT(AE102,"0.#"),1)=".",TRUE,FALSE)</formula>
    </cfRule>
  </conditionalFormatting>
  <conditionalFormatting sqref="AI102">
    <cfRule type="expression" dxfId="2679" priority="13263">
      <formula>IF(RIGHT(TEXT(AI102,"0.#"),1)=".",FALSE,TRUE)</formula>
    </cfRule>
    <cfRule type="expression" dxfId="2678" priority="13264">
      <formula>IF(RIGHT(TEXT(AI102,"0.#"),1)=".",TRUE,FALSE)</formula>
    </cfRule>
  </conditionalFormatting>
  <conditionalFormatting sqref="AM102">
    <cfRule type="expression" dxfId="2677" priority="13261">
      <formula>IF(RIGHT(TEXT(AM102,"0.#"),1)=".",FALSE,TRUE)</formula>
    </cfRule>
    <cfRule type="expression" dxfId="2676" priority="13262">
      <formula>IF(RIGHT(TEXT(AM102,"0.#"),1)=".",TRUE,FALSE)</formula>
    </cfRule>
  </conditionalFormatting>
  <conditionalFormatting sqref="AQ102">
    <cfRule type="expression" dxfId="2675" priority="13259">
      <formula>IF(RIGHT(TEXT(AQ102,"0.#"),1)=".",FALSE,TRUE)</formula>
    </cfRule>
    <cfRule type="expression" dxfId="2674" priority="13260">
      <formula>IF(RIGHT(TEXT(AQ102,"0.#"),1)=".",TRUE,FALSE)</formula>
    </cfRule>
  </conditionalFormatting>
  <conditionalFormatting sqref="AE104">
    <cfRule type="expression" dxfId="2673" priority="13257">
      <formula>IF(RIGHT(TEXT(AE104,"0.#"),1)=".",FALSE,TRUE)</formula>
    </cfRule>
    <cfRule type="expression" dxfId="2672" priority="13258">
      <formula>IF(RIGHT(TEXT(AE104,"0.#"),1)=".",TRUE,FALSE)</formula>
    </cfRule>
  </conditionalFormatting>
  <conditionalFormatting sqref="AI104">
    <cfRule type="expression" dxfId="2671" priority="13255">
      <formula>IF(RIGHT(TEXT(AI104,"0.#"),1)=".",FALSE,TRUE)</formula>
    </cfRule>
    <cfRule type="expression" dxfId="2670" priority="13256">
      <formula>IF(RIGHT(TEXT(AI104,"0.#"),1)=".",TRUE,FALSE)</formula>
    </cfRule>
  </conditionalFormatting>
  <conditionalFormatting sqref="AM104">
    <cfRule type="expression" dxfId="2669" priority="13253">
      <formula>IF(RIGHT(TEXT(AM104,"0.#"),1)=".",FALSE,TRUE)</formula>
    </cfRule>
    <cfRule type="expression" dxfId="2668" priority="13254">
      <formula>IF(RIGHT(TEXT(AM104,"0.#"),1)=".",TRUE,FALSE)</formula>
    </cfRule>
  </conditionalFormatting>
  <conditionalFormatting sqref="AE105">
    <cfRule type="expression" dxfId="2667" priority="13251">
      <formula>IF(RIGHT(TEXT(AE105,"0.#"),1)=".",FALSE,TRUE)</formula>
    </cfRule>
    <cfRule type="expression" dxfId="2666" priority="13252">
      <formula>IF(RIGHT(TEXT(AE105,"0.#"),1)=".",TRUE,FALSE)</formula>
    </cfRule>
  </conditionalFormatting>
  <conditionalFormatting sqref="AI105">
    <cfRule type="expression" dxfId="2665" priority="13249">
      <formula>IF(RIGHT(TEXT(AI105,"0.#"),1)=".",FALSE,TRUE)</formula>
    </cfRule>
    <cfRule type="expression" dxfId="2664" priority="13250">
      <formula>IF(RIGHT(TEXT(AI105,"0.#"),1)=".",TRUE,FALSE)</formula>
    </cfRule>
  </conditionalFormatting>
  <conditionalFormatting sqref="AM105">
    <cfRule type="expression" dxfId="2663" priority="13247">
      <formula>IF(RIGHT(TEXT(AM105,"0.#"),1)=".",FALSE,TRUE)</formula>
    </cfRule>
    <cfRule type="expression" dxfId="2662" priority="13248">
      <formula>IF(RIGHT(TEXT(AM105,"0.#"),1)=".",TRUE,FALSE)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E116 AQ116">
    <cfRule type="expression" dxfId="2625" priority="13201">
      <formula>IF(RIGHT(TEXT(AE116,"0.#"),1)=".",FALSE,TRUE)</formula>
    </cfRule>
    <cfRule type="expression" dxfId="2624" priority="13202">
      <formula>IF(RIGHT(TEXT(AE116,"0.#"),1)=".",TRUE,FALSE)</formula>
    </cfRule>
  </conditionalFormatting>
  <conditionalFormatting sqref="AI116">
    <cfRule type="expression" dxfId="2623" priority="13199">
      <formula>IF(RIGHT(TEXT(AI116,"0.#"),1)=".",FALSE,TRUE)</formula>
    </cfRule>
    <cfRule type="expression" dxfId="2622" priority="13200">
      <formula>IF(RIGHT(TEXT(AI116,"0.#"),1)=".",TRUE,FALSE)</formula>
    </cfRule>
  </conditionalFormatting>
  <conditionalFormatting sqref="AM116">
    <cfRule type="expression" dxfId="2621" priority="13197">
      <formula>IF(RIGHT(TEXT(AM116,"0.#"),1)=".",FALSE,TRUE)</formula>
    </cfRule>
    <cfRule type="expression" dxfId="2620" priority="13198">
      <formula>IF(RIGHT(TEXT(AM116,"0.#"),1)=".",TRUE,FALSE)</formula>
    </cfRule>
  </conditionalFormatting>
  <conditionalFormatting sqref="AE117 AM117">
    <cfRule type="expression" dxfId="2619" priority="13195">
      <formula>IF(RIGHT(TEXT(AE117,"0.#"),1)=".",FALSE,TRUE)</formula>
    </cfRule>
    <cfRule type="expression" dxfId="2618" priority="13196">
      <formula>IF(RIGHT(TEXT(AE117,"0.#"),1)=".",TRUE,FALSE)</formula>
    </cfRule>
  </conditionalFormatting>
  <conditionalFormatting sqref="AI117">
    <cfRule type="expression" dxfId="2617" priority="13193">
      <formula>IF(RIGHT(TEXT(AI117,"0.#"),1)=".",FALSE,TRUE)</formula>
    </cfRule>
    <cfRule type="expression" dxfId="2616" priority="13194">
      <formula>IF(RIGHT(TEXT(AI117,"0.#"),1)=".",TRUE,FALSE)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53:AO874">
    <cfRule type="expression" dxfId="2531" priority="6671">
      <formula>IF(AND(AL853&gt;=0, RIGHT(TEXT(AL853,"0.#"),1)&lt;&gt;"."),TRUE,FALSE)</formula>
    </cfRule>
    <cfRule type="expression" dxfId="2530" priority="6672">
      <formula>IF(AND(AL853&gt;=0, RIGHT(TEXT(AL853,"0.#"),1)="."),TRUE,FALSE)</formula>
    </cfRule>
    <cfRule type="expression" dxfId="2529" priority="6673">
      <formula>IF(AND(AL853&lt;0, RIGHT(TEXT(AL853,"0.#"),1)&lt;&gt;"."),TRUE,FALSE)</formula>
    </cfRule>
    <cfRule type="expression" dxfId="2528" priority="6674">
      <formula>IF(AND(AL853&lt;0, RIGHT(TEXT(AL853,"0.#"),1)="."),TRUE,FALSE)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53:Y874">
    <cfRule type="expression" dxfId="2457" priority="2999">
      <formula>IF(RIGHT(TEXT(Y853,"0.#"),1)=".",FALSE,TRUE)</formula>
    </cfRule>
    <cfRule type="expression" dxfId="2456" priority="3000">
      <formula>IF(RIGHT(TEXT(Y853,"0.#"),1)=".",TRUE,FALSE)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10:AO1139">
    <cfRule type="expression" dxfId="2427" priority="2905">
      <formula>IF(AND(AL1110&gt;=0, RIGHT(TEXT(AL1110,"0.#"),1)&lt;&gt;"."),TRUE,FALSE)</formula>
    </cfRule>
    <cfRule type="expression" dxfId="2426" priority="2906">
      <formula>IF(AND(AL1110&gt;=0, RIGHT(TEXT(AL1110,"0.#"),1)="."),TRUE,FALSE)</formula>
    </cfRule>
    <cfRule type="expression" dxfId="2425" priority="2907">
      <formula>IF(AND(AL1110&lt;0, RIGHT(TEXT(AL1110,"0.#"),1)&lt;&gt;"."),TRUE,FALSE)</formula>
    </cfRule>
    <cfRule type="expression" dxfId="2424" priority="2908">
      <formula>IF(AND(AL1110&lt;0, RIGHT(TEXT(AL1110,"0.#"),1)="."),TRUE,FALSE)</formula>
    </cfRule>
  </conditionalFormatting>
  <conditionalFormatting sqref="Y1110:Y1139">
    <cfRule type="expression" dxfId="2423" priority="2903">
      <formula>IF(RIGHT(TEXT(Y1110,"0.#"),1)=".",FALSE,TRUE)</formula>
    </cfRule>
    <cfRule type="expression" dxfId="2422" priority="2904">
      <formula>IF(RIGHT(TEXT(Y1110,"0.#"),1)=".",TRUE,FALSE)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80:Y907">
    <cfRule type="expression" dxfId="2097" priority="2115">
      <formula>IF(RIGHT(TEXT(Y880,"0.#"),1)=".",FALSE,TRUE)</formula>
    </cfRule>
    <cfRule type="expression" dxfId="2096" priority="2116">
      <formula>IF(RIGHT(TEXT(Y880,"0.#"),1)=".",TRUE,FALSE)</formula>
    </cfRule>
  </conditionalFormatting>
  <conditionalFormatting sqref="Y878:Y879">
    <cfRule type="expression" dxfId="2095" priority="2109">
      <formula>IF(RIGHT(TEXT(Y878,"0.#"),1)=".",FALSE,TRUE)</formula>
    </cfRule>
    <cfRule type="expression" dxfId="2094" priority="2110">
      <formula>IF(RIGHT(TEXT(Y878,"0.#"),1)=".",TRUE,FALSE)</formula>
    </cfRule>
  </conditionalFormatting>
  <conditionalFormatting sqref="Y913:Y940">
    <cfRule type="expression" dxfId="2093" priority="2103">
      <formula>IF(RIGHT(TEXT(Y913,"0.#"),1)=".",FALSE,TRUE)</formula>
    </cfRule>
    <cfRule type="expression" dxfId="2092" priority="2104">
      <formula>IF(RIGHT(TEXT(Y913,"0.#"),1)=".",TRUE,FALSE)</formula>
    </cfRule>
  </conditionalFormatting>
  <conditionalFormatting sqref="Y911:Y912">
    <cfRule type="expression" dxfId="2091" priority="2097">
      <formula>IF(RIGHT(TEXT(Y911,"0.#"),1)=".",FALSE,TRUE)</formula>
    </cfRule>
    <cfRule type="expression" dxfId="2090" priority="2098">
      <formula>IF(RIGHT(TEXT(Y911,"0.#"),1)=".",TRUE,FALSE)</formula>
    </cfRule>
  </conditionalFormatting>
  <conditionalFormatting sqref="Y946:Y973">
    <cfRule type="expression" dxfId="2089" priority="2091">
      <formula>IF(RIGHT(TEXT(Y946,"0.#"),1)=".",FALSE,TRUE)</formula>
    </cfRule>
    <cfRule type="expression" dxfId="2088" priority="2092">
      <formula>IF(RIGHT(TEXT(Y946,"0.#"),1)=".",TRUE,FALSE)</formula>
    </cfRule>
  </conditionalFormatting>
  <conditionalFormatting sqref="Y944:Y945">
    <cfRule type="expression" dxfId="2087" priority="2085">
      <formula>IF(RIGHT(TEXT(Y944,"0.#"),1)=".",FALSE,TRUE)</formula>
    </cfRule>
    <cfRule type="expression" dxfId="2086" priority="2086">
      <formula>IF(RIGHT(TEXT(Y944,"0.#"),1)=".",TRUE,FALSE)</formula>
    </cfRule>
  </conditionalFormatting>
  <conditionalFormatting sqref="Y979:Y1006">
    <cfRule type="expression" dxfId="2085" priority="2079">
      <formula>IF(RIGHT(TEXT(Y979,"0.#"),1)=".",FALSE,TRUE)</formula>
    </cfRule>
    <cfRule type="expression" dxfId="2084" priority="2080">
      <formula>IF(RIGHT(TEXT(Y979,"0.#"),1)=".",TRUE,FALSE)</formula>
    </cfRule>
  </conditionalFormatting>
  <conditionalFormatting sqref="Y977:Y978">
    <cfRule type="expression" dxfId="2083" priority="2073">
      <formula>IF(RIGHT(TEXT(Y977,"0.#"),1)=".",FALSE,TRUE)</formula>
    </cfRule>
    <cfRule type="expression" dxfId="2082" priority="2074">
      <formula>IF(RIGHT(TEXT(Y977,"0.#"),1)=".",TRUE,FALSE)</formula>
    </cfRule>
  </conditionalFormatting>
  <conditionalFormatting sqref="Y1012:Y1039">
    <cfRule type="expression" dxfId="2081" priority="2067">
      <formula>IF(RIGHT(TEXT(Y1012,"0.#"),1)=".",FALSE,TRUE)</formula>
    </cfRule>
    <cfRule type="expression" dxfId="2080" priority="2068">
      <formula>IF(RIGHT(TEXT(Y1012,"0.#"),1)=".",TRUE,FALSE)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80:AO907">
    <cfRule type="expression" dxfId="1999" priority="2117">
      <formula>IF(AND(AL880&gt;=0, RIGHT(TEXT(AL880,"0.#"),1)&lt;&gt;"."),TRUE,FALSE)</formula>
    </cfRule>
    <cfRule type="expression" dxfId="1998" priority="2118">
      <formula>IF(AND(AL880&gt;=0, RIGHT(TEXT(AL880,"0.#"),1)="."),TRUE,FALSE)</formula>
    </cfRule>
    <cfRule type="expression" dxfId="1997" priority="2119">
      <formula>IF(AND(AL880&lt;0, RIGHT(TEXT(AL880,"0.#"),1)&lt;&gt;"."),TRUE,FALSE)</formula>
    </cfRule>
    <cfRule type="expression" dxfId="1996" priority="2120">
      <formula>IF(AND(AL880&lt;0, RIGHT(TEXT(AL880,"0.#"),1)="."),TRUE,FALSE)</formula>
    </cfRule>
  </conditionalFormatting>
  <conditionalFormatting sqref="AL878:AO879">
    <cfRule type="expression" dxfId="1995" priority="2111">
      <formula>IF(AND(AL878&gt;=0, RIGHT(TEXT(AL878,"0.#"),1)&lt;&gt;"."),TRUE,FALSE)</formula>
    </cfRule>
    <cfRule type="expression" dxfId="1994" priority="2112">
      <formula>IF(AND(AL878&gt;=0, RIGHT(TEXT(AL878,"0.#"),1)="."),TRUE,FALSE)</formula>
    </cfRule>
    <cfRule type="expression" dxfId="1993" priority="2113">
      <formula>IF(AND(AL878&lt;0, RIGHT(TEXT(AL878,"0.#"),1)&lt;&gt;"."),TRUE,FALSE)</formula>
    </cfRule>
    <cfRule type="expression" dxfId="1992" priority="2114">
      <formula>IF(AND(AL878&lt;0, RIGHT(TEXT(AL878,"0.#"),1)="."),TRUE,FALSE)</formula>
    </cfRule>
  </conditionalFormatting>
  <conditionalFormatting sqref="AL913:AO940">
    <cfRule type="expression" dxfId="1991" priority="2105">
      <formula>IF(AND(AL913&gt;=0, RIGHT(TEXT(AL913,"0.#"),1)&lt;&gt;"."),TRUE,FALSE)</formula>
    </cfRule>
    <cfRule type="expression" dxfId="1990" priority="2106">
      <formula>IF(AND(AL913&gt;=0, RIGHT(TEXT(AL913,"0.#"),1)="."),TRUE,FALSE)</formula>
    </cfRule>
    <cfRule type="expression" dxfId="1989" priority="2107">
      <formula>IF(AND(AL913&lt;0, RIGHT(TEXT(AL913,"0.#"),1)&lt;&gt;"."),TRUE,FALSE)</formula>
    </cfRule>
    <cfRule type="expression" dxfId="1988" priority="2108">
      <formula>IF(AND(AL913&lt;0, RIGHT(TEXT(AL913,"0.#"),1)="."),TRUE,FALSE)</formula>
    </cfRule>
  </conditionalFormatting>
  <conditionalFormatting sqref="AL911:AO912">
    <cfRule type="expression" dxfId="1987" priority="2099">
      <formula>IF(AND(AL911&gt;=0, RIGHT(TEXT(AL911,"0.#"),1)&lt;&gt;"."),TRUE,FALSE)</formula>
    </cfRule>
    <cfRule type="expression" dxfId="1986" priority="2100">
      <formula>IF(AND(AL911&gt;=0, RIGHT(TEXT(AL911,"0.#"),1)="."),TRUE,FALSE)</formula>
    </cfRule>
    <cfRule type="expression" dxfId="1985" priority="2101">
      <formula>IF(AND(AL911&lt;0, RIGHT(TEXT(AL911,"0.#"),1)&lt;&gt;"."),TRUE,FALSE)</formula>
    </cfRule>
    <cfRule type="expression" dxfId="1984" priority="2102">
      <formula>IF(AND(AL911&lt;0, RIGHT(TEXT(AL911,"0.#"),1)="."),TRUE,FALSE)</formula>
    </cfRule>
  </conditionalFormatting>
  <conditionalFormatting sqref="AL946:AO973">
    <cfRule type="expression" dxfId="1983" priority="2093">
      <formula>IF(AND(AL946&gt;=0, RIGHT(TEXT(AL946,"0.#"),1)&lt;&gt;"."),TRUE,FALSE)</formula>
    </cfRule>
    <cfRule type="expression" dxfId="1982" priority="2094">
      <formula>IF(AND(AL946&gt;=0, RIGHT(TEXT(AL946,"0.#"),1)="."),TRUE,FALSE)</formula>
    </cfRule>
    <cfRule type="expression" dxfId="1981" priority="2095">
      <formula>IF(AND(AL946&lt;0, RIGHT(TEXT(AL946,"0.#"),1)&lt;&gt;"."),TRUE,FALSE)</formula>
    </cfRule>
    <cfRule type="expression" dxfId="1980" priority="2096">
      <formula>IF(AND(AL946&lt;0, RIGHT(TEXT(AL946,"0.#"),1)="."),TRUE,FALSE)</formula>
    </cfRule>
  </conditionalFormatting>
  <conditionalFormatting sqref="AL944:AO945">
    <cfRule type="expression" dxfId="1979" priority="2087">
      <formula>IF(AND(AL944&gt;=0, RIGHT(TEXT(AL944,"0.#"),1)&lt;&gt;"."),TRUE,FALSE)</formula>
    </cfRule>
    <cfRule type="expression" dxfId="1978" priority="2088">
      <formula>IF(AND(AL944&gt;=0, RIGHT(TEXT(AL944,"0.#"),1)="."),TRUE,FALSE)</formula>
    </cfRule>
    <cfRule type="expression" dxfId="1977" priority="2089">
      <formula>IF(AND(AL944&lt;0, RIGHT(TEXT(AL944,"0.#"),1)&lt;&gt;"."),TRUE,FALSE)</formula>
    </cfRule>
    <cfRule type="expression" dxfId="1976" priority="2090">
      <formula>IF(AND(AL944&lt;0, RIGHT(TEXT(AL944,"0.#"),1)="."),TRUE,FALSE)</formula>
    </cfRule>
  </conditionalFormatting>
  <conditionalFormatting sqref="AL979:AO1006">
    <cfRule type="expression" dxfId="1975" priority="2081">
      <formula>IF(AND(AL979&gt;=0, RIGHT(TEXT(AL979,"0.#"),1)&lt;&gt;"."),TRUE,FALSE)</formula>
    </cfRule>
    <cfRule type="expression" dxfId="1974" priority="2082">
      <formula>IF(AND(AL979&gt;=0, RIGHT(TEXT(AL979,"0.#"),1)="."),TRUE,FALSE)</formula>
    </cfRule>
    <cfRule type="expression" dxfId="1973" priority="2083">
      <formula>IF(AND(AL979&lt;0, RIGHT(TEXT(AL979,"0.#"),1)&lt;&gt;"."),TRUE,FALSE)</formula>
    </cfRule>
    <cfRule type="expression" dxfId="1972" priority="2084">
      <formula>IF(AND(AL979&lt;0, RIGHT(TEXT(AL979,"0.#"),1)="."),TRUE,FALSE)</formula>
    </cfRule>
  </conditionalFormatting>
  <conditionalFormatting sqref="AL977:AO978">
    <cfRule type="expression" dxfId="1971" priority="2075">
      <formula>IF(AND(AL977&gt;=0, RIGHT(TEXT(AL977,"0.#"),1)&lt;&gt;"."),TRUE,FALSE)</formula>
    </cfRule>
    <cfRule type="expression" dxfId="1970" priority="2076">
      <formula>IF(AND(AL977&gt;=0, RIGHT(TEXT(AL977,"0.#"),1)="."),TRUE,FALSE)</formula>
    </cfRule>
    <cfRule type="expression" dxfId="1969" priority="2077">
      <formula>IF(AND(AL977&lt;0, RIGHT(TEXT(AL977,"0.#"),1)&lt;&gt;"."),TRUE,FALSE)</formula>
    </cfRule>
    <cfRule type="expression" dxfId="1968" priority="2078">
      <formula>IF(AND(AL977&lt;0, RIGHT(TEXT(AL977,"0.#"),1)="."),TRUE,FALSE)</formula>
    </cfRule>
  </conditionalFormatting>
  <conditionalFormatting sqref="AL1012:AO1039">
    <cfRule type="expression" dxfId="1967" priority="2069">
      <formula>IF(AND(AL1012&gt;=0, RIGHT(TEXT(AL1012,"0.#"),1)&lt;&gt;"."),TRUE,FALSE)</formula>
    </cfRule>
    <cfRule type="expression" dxfId="1966" priority="2070">
      <formula>IF(AND(AL1012&gt;=0, RIGHT(TEXT(AL1012,"0.#"),1)="."),TRUE,FALSE)</formula>
    </cfRule>
    <cfRule type="expression" dxfId="1965" priority="2071">
      <formula>IF(AND(AL1012&lt;0, RIGHT(TEXT(AL1012,"0.#"),1)&lt;&gt;"."),TRUE,FALSE)</formula>
    </cfRule>
    <cfRule type="expression" dxfId="1964" priority="2072">
      <formula>IF(AND(AL1012&lt;0, RIGHT(TEXT(AL1012,"0.#"),1)="."),TRUE,FALSE)</formula>
    </cfRule>
  </conditionalFormatting>
  <conditionalFormatting sqref="AL1010:AO1011">
    <cfRule type="expression" dxfId="1963" priority="2063">
      <formula>IF(AND(AL1010&gt;=0, RIGHT(TEXT(AL1010,"0.#"),1)&lt;&gt;"."),TRUE,FALSE)</formula>
    </cfRule>
    <cfRule type="expression" dxfId="1962" priority="2064">
      <formula>IF(AND(AL1010&gt;=0, RIGHT(TEXT(AL1010,"0.#"),1)="."),TRUE,FALSE)</formula>
    </cfRule>
    <cfRule type="expression" dxfId="1961" priority="2065">
      <formula>IF(AND(AL1010&lt;0, RIGHT(TEXT(AL1010,"0.#"),1)&lt;&gt;"."),TRUE,FALSE)</formula>
    </cfRule>
    <cfRule type="expression" dxfId="1960" priority="2066">
      <formula>IF(AND(AL1010&lt;0, RIGHT(TEXT(AL1010,"0.#"),1)="."),TRUE,FALSE)</formula>
    </cfRule>
  </conditionalFormatting>
  <conditionalFormatting sqref="Y1010:Y1011">
    <cfRule type="expression" dxfId="1959" priority="2061">
      <formula>IF(RIGHT(TEXT(Y1010,"0.#"),1)=".",FALSE,TRUE)</formula>
    </cfRule>
    <cfRule type="expression" dxfId="1958" priority="2062">
      <formula>IF(RIGHT(TEXT(Y1010,"0.#"),1)=".",TRUE,FALSE)</formula>
    </cfRule>
  </conditionalFormatting>
  <conditionalFormatting sqref="AL1045:AO1072">
    <cfRule type="expression" dxfId="1957" priority="2057">
      <formula>IF(AND(AL1045&gt;=0, RIGHT(TEXT(AL1045,"0.#"),1)&lt;&gt;"."),TRUE,FALSE)</formula>
    </cfRule>
    <cfRule type="expression" dxfId="1956" priority="2058">
      <formula>IF(AND(AL1045&gt;=0, RIGHT(TEXT(AL1045,"0.#"),1)="."),TRUE,FALSE)</formula>
    </cfRule>
    <cfRule type="expression" dxfId="1955" priority="2059">
      <formula>IF(AND(AL1045&lt;0, RIGHT(TEXT(AL1045,"0.#"),1)&lt;&gt;"."),TRUE,FALSE)</formula>
    </cfRule>
    <cfRule type="expression" dxfId="1954" priority="2060">
      <formula>IF(AND(AL1045&lt;0, RIGHT(TEXT(AL1045,"0.#"),1)="."),TRUE,FALSE)</formula>
    </cfRule>
  </conditionalFormatting>
  <conditionalFormatting sqref="Y1045:Y1072">
    <cfRule type="expression" dxfId="1953" priority="2055">
      <formula>IF(RIGHT(TEXT(Y1045,"0.#"),1)=".",FALSE,TRUE)</formula>
    </cfRule>
    <cfRule type="expression" dxfId="1952" priority="2056">
      <formula>IF(RIGHT(TEXT(Y1045,"0.#"),1)=".",TRUE,FALSE)</formula>
    </cfRule>
  </conditionalFormatting>
  <conditionalFormatting sqref="AL1043:AO1044">
    <cfRule type="expression" dxfId="1951" priority="2051">
      <formula>IF(AND(AL1043&gt;=0, RIGHT(TEXT(AL1043,"0.#"),1)&lt;&gt;"."),TRUE,FALSE)</formula>
    </cfRule>
    <cfRule type="expression" dxfId="1950" priority="2052">
      <formula>IF(AND(AL1043&gt;=0, RIGHT(TEXT(AL1043,"0.#"),1)="."),TRUE,FALSE)</formula>
    </cfRule>
    <cfRule type="expression" dxfId="1949" priority="2053">
      <formula>IF(AND(AL1043&lt;0, RIGHT(TEXT(AL1043,"0.#"),1)&lt;&gt;"."),TRUE,FALSE)</formula>
    </cfRule>
    <cfRule type="expression" dxfId="1948" priority="2054">
      <formula>IF(AND(AL1043&lt;0, RIGHT(TEXT(AL1043,"0.#"),1)="."),TRUE,FALSE)</formula>
    </cfRule>
  </conditionalFormatting>
  <conditionalFormatting sqref="Y1043:Y1044">
    <cfRule type="expression" dxfId="1947" priority="2049">
      <formula>IF(RIGHT(TEXT(Y1043,"0.#"),1)=".",FALSE,TRUE)</formula>
    </cfRule>
    <cfRule type="expression" dxfId="1946" priority="2050">
      <formula>IF(RIGHT(TEXT(Y1043,"0.#"),1)=".",TRUE,FALSE)</formula>
    </cfRule>
  </conditionalFormatting>
  <conditionalFormatting sqref="AL1078:AO1105">
    <cfRule type="expression" dxfId="1945" priority="2045">
      <formula>IF(AND(AL1078&gt;=0, RIGHT(TEXT(AL1078,"0.#"),1)&lt;&gt;"."),TRUE,FALSE)</formula>
    </cfRule>
    <cfRule type="expression" dxfId="1944" priority="2046">
      <formula>IF(AND(AL1078&gt;=0, RIGHT(TEXT(AL1078,"0.#"),1)="."),TRUE,FALSE)</formula>
    </cfRule>
    <cfRule type="expression" dxfId="1943" priority="2047">
      <formula>IF(AND(AL1078&lt;0, RIGHT(TEXT(AL1078,"0.#"),1)&lt;&gt;"."),TRUE,FALSE)</formula>
    </cfRule>
    <cfRule type="expression" dxfId="1942" priority="2048">
      <formula>IF(AND(AL1078&lt;0, RIGHT(TEXT(AL1078,"0.#"),1)="."),TRUE,FALSE)</formula>
    </cfRule>
  </conditionalFormatting>
  <conditionalFormatting sqref="Y1078:Y1105">
    <cfRule type="expression" dxfId="1941" priority="2043">
      <formula>IF(RIGHT(TEXT(Y1078,"0.#"),1)=".",FALSE,TRUE)</formula>
    </cfRule>
    <cfRule type="expression" dxfId="1940" priority="2044">
      <formula>IF(RIGHT(TEXT(Y1078,"0.#"),1)=".",TRUE,FALSE)</formula>
    </cfRule>
  </conditionalFormatting>
  <conditionalFormatting sqref="AL1076:AO1077">
    <cfRule type="expression" dxfId="1939" priority="2039">
      <formula>IF(AND(AL1076&gt;=0, RIGHT(TEXT(AL1076,"0.#"),1)&lt;&gt;"."),TRUE,FALSE)</formula>
    </cfRule>
    <cfRule type="expression" dxfId="1938" priority="2040">
      <formula>IF(AND(AL1076&gt;=0, RIGHT(TEXT(AL1076,"0.#"),1)="."),TRUE,FALSE)</formula>
    </cfRule>
    <cfRule type="expression" dxfId="1937" priority="2041">
      <formula>IF(AND(AL1076&lt;0, RIGHT(TEXT(AL1076,"0.#"),1)&lt;&gt;"."),TRUE,FALSE)</formula>
    </cfRule>
    <cfRule type="expression" dxfId="1936" priority="2042">
      <formula>IF(AND(AL1076&lt;0, RIGHT(TEXT(AL1076,"0.#"),1)="."),TRUE,FALSE)</formula>
    </cfRule>
  </conditionalFormatting>
  <conditionalFormatting sqref="Y1076:Y1077">
    <cfRule type="expression" dxfId="1935" priority="2037">
      <formula>IF(RIGHT(TEXT(Y1076,"0.#"),1)=".",FALSE,TRUE)</formula>
    </cfRule>
    <cfRule type="expression" dxfId="1934" priority="2038">
      <formula>IF(RIGHT(TEXT(Y1076,"0.#"),1)=".",TRUE,FALSE)</formula>
    </cfRule>
  </conditionalFormatting>
  <conditionalFormatting sqref="AE39">
    <cfRule type="expression" dxfId="1933" priority="2035">
      <formula>IF(RIGHT(TEXT(AE39,"0.#"),1)=".",FALSE,TRUE)</formula>
    </cfRule>
    <cfRule type="expression" dxfId="1932" priority="2036">
      <formula>IF(RIGHT(TEXT(AE39,"0.#"),1)=".",TRUE,FALSE)</formula>
    </cfRule>
  </conditionalFormatting>
  <conditionalFormatting sqref="AM41">
    <cfRule type="expression" dxfId="1931" priority="2019">
      <formula>IF(RIGHT(TEXT(AM41,"0.#"),1)=".",FALSE,TRUE)</formula>
    </cfRule>
    <cfRule type="expression" dxfId="1930" priority="2020">
      <formula>IF(RIGHT(TEXT(AM41,"0.#"),1)=".",TRUE,FALSE)</formula>
    </cfRule>
  </conditionalFormatting>
  <conditionalFormatting sqref="AE40">
    <cfRule type="expression" dxfId="1929" priority="2033">
      <formula>IF(RIGHT(TEXT(AE40,"0.#"),1)=".",FALSE,TRUE)</formula>
    </cfRule>
    <cfRule type="expression" dxfId="1928" priority="2034">
      <formula>IF(RIGHT(TEXT(AE40,"0.#"),1)=".",TRUE,FALSE)</formula>
    </cfRule>
  </conditionalFormatting>
  <conditionalFormatting sqref="AE41">
    <cfRule type="expression" dxfId="1927" priority="2031">
      <formula>IF(RIGHT(TEXT(AE41,"0.#"),1)=".",FALSE,TRUE)</formula>
    </cfRule>
    <cfRule type="expression" dxfId="1926" priority="2032">
      <formula>IF(RIGHT(TEXT(AE41,"0.#"),1)=".",TRUE,FALSE)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M39">
    <cfRule type="expression" dxfId="1919" priority="2023">
      <formula>IF(RIGHT(TEXT(AM39,"0.#"),1)=".",FALSE,TRUE)</formula>
    </cfRule>
    <cfRule type="expression" dxfId="1918" priority="2024">
      <formula>IF(RIGHT(TEXT(AM39,"0.#"),1)=".",TRUE,FALSE)</formula>
    </cfRule>
  </conditionalFormatting>
  <conditionalFormatting sqref="AM40">
    <cfRule type="expression" dxfId="1917" priority="2021">
      <formula>IF(RIGHT(TEXT(AM40,"0.#"),1)=".",FALSE,TRUE)</formula>
    </cfRule>
    <cfRule type="expression" dxfId="1916" priority="2022">
      <formula>IF(RIGHT(TEXT(AM40,"0.#"),1)=".",TRUE,FALSE)</formula>
    </cfRule>
  </conditionalFormatting>
  <conditionalFormatting sqref="AQ39:AQ41">
    <cfRule type="expression" dxfId="1915" priority="2017">
      <formula>IF(RIGHT(TEXT(AQ39,"0.#"),1)=".",FALSE,TRUE)</formula>
    </cfRule>
    <cfRule type="expression" dxfId="1914" priority="2018">
      <formula>IF(RIGHT(TEXT(AQ39,"0.#"),1)=".",TRUE,FALSE)</formula>
    </cfRule>
  </conditionalFormatting>
  <conditionalFormatting sqref="AU39:AU41">
    <cfRule type="expression" dxfId="1913" priority="2015">
      <formula>IF(RIGHT(TEXT(AU39,"0.#"),1)=".",FALSE,TRUE)</formula>
    </cfRule>
    <cfRule type="expression" dxfId="1912" priority="2016">
      <formula>IF(RIGHT(TEXT(AU39,"0.#"),1)=".",TRUE,FALSE)</formula>
    </cfRule>
  </conditionalFormatting>
  <conditionalFormatting sqref="AE46">
    <cfRule type="expression" dxfId="1911" priority="2013">
      <formula>IF(RIGHT(TEXT(AE46,"0.#"),1)=".",FALSE,TRUE)</formula>
    </cfRule>
    <cfRule type="expression" dxfId="1910" priority="2014">
      <formula>IF(RIGHT(TEXT(AE46,"0.#"),1)=".",TRUE,FALSE)</formula>
    </cfRule>
  </conditionalFormatting>
  <conditionalFormatting sqref="AE47">
    <cfRule type="expression" dxfId="1909" priority="2011">
      <formula>IF(RIGHT(TEXT(AE47,"0.#"),1)=".",FALSE,TRUE)</formula>
    </cfRule>
    <cfRule type="expression" dxfId="1908" priority="2012">
      <formula>IF(RIGHT(TEXT(AE47,"0.#"),1)=".",TRUE,FALSE)</formula>
    </cfRule>
  </conditionalFormatting>
  <conditionalFormatting sqref="AE48">
    <cfRule type="expression" dxfId="1907" priority="2009">
      <formula>IF(RIGHT(TEXT(AE48,"0.#"),1)=".",FALSE,TRUE)</formula>
    </cfRule>
    <cfRule type="expression" dxfId="1906" priority="2010">
      <formula>IF(RIGHT(TEXT(AE48,"0.#"),1)=".",TRUE,FALSE)</formula>
    </cfRule>
  </conditionalFormatting>
  <conditionalFormatting sqref="AI48">
    <cfRule type="expression" dxfId="1905" priority="2007">
      <formula>IF(RIGHT(TEXT(AI48,"0.#"),1)=".",FALSE,TRUE)</formula>
    </cfRule>
    <cfRule type="expression" dxfId="1904" priority="2008">
      <formula>IF(RIGHT(TEXT(AI48,"0.#"),1)=".",TRUE,FALSE)</formula>
    </cfRule>
  </conditionalFormatting>
  <conditionalFormatting sqref="AI47">
    <cfRule type="expression" dxfId="1903" priority="2005">
      <formula>IF(RIGHT(TEXT(AI47,"0.#"),1)=".",FALSE,TRUE)</formula>
    </cfRule>
    <cfRule type="expression" dxfId="1902" priority="2006">
      <formula>IF(RIGHT(TEXT(AI47,"0.#"),1)=".",TRUE,FALSE)</formula>
    </cfRule>
  </conditionalFormatting>
  <conditionalFormatting sqref="AE448">
    <cfRule type="expression" dxfId="1901" priority="1883">
      <formula>IF(RIGHT(TEXT(AE448,"0.#"),1)=".",FALSE,TRUE)</formula>
    </cfRule>
    <cfRule type="expression" dxfId="1900" priority="1884">
      <formula>IF(RIGHT(TEXT(AE448,"0.#"),1)=".",TRUE,FALSE)</formula>
    </cfRule>
  </conditionalFormatting>
  <conditionalFormatting sqref="AM450">
    <cfRule type="expression" dxfId="1899" priority="1873">
      <formula>IF(RIGHT(TEXT(AM450,"0.#"),1)=".",FALSE,TRUE)</formula>
    </cfRule>
    <cfRule type="expression" dxfId="1898" priority="1874">
      <formula>IF(RIGHT(TEXT(AM450,"0.#"),1)=".",TRUE,FALSE)</formula>
    </cfRule>
  </conditionalFormatting>
  <conditionalFormatting sqref="AE449">
    <cfRule type="expression" dxfId="1897" priority="1881">
      <formula>IF(RIGHT(TEXT(AE449,"0.#"),1)=".",FALSE,TRUE)</formula>
    </cfRule>
    <cfRule type="expression" dxfId="1896" priority="1882">
      <formula>IF(RIGHT(TEXT(AE449,"0.#"),1)=".",TRUE,FALSE)</formula>
    </cfRule>
  </conditionalFormatting>
  <conditionalFormatting sqref="AE450">
    <cfRule type="expression" dxfId="1895" priority="1879">
      <formula>IF(RIGHT(TEXT(AE450,"0.#"),1)=".",FALSE,TRUE)</formula>
    </cfRule>
    <cfRule type="expression" dxfId="1894" priority="1880">
      <formula>IF(RIGHT(TEXT(AE450,"0.#"),1)=".",TRUE,FALSE)</formula>
    </cfRule>
  </conditionalFormatting>
  <conditionalFormatting sqref="AM448">
    <cfRule type="expression" dxfId="1893" priority="1877">
      <formula>IF(RIGHT(TEXT(AM448,"0.#"),1)=".",FALSE,TRUE)</formula>
    </cfRule>
    <cfRule type="expression" dxfId="1892" priority="1878">
      <formula>IF(RIGHT(TEXT(AM448,"0.#"),1)=".",TRUE,FALSE)</formula>
    </cfRule>
  </conditionalFormatting>
  <conditionalFormatting sqref="AM449">
    <cfRule type="expression" dxfId="1891" priority="1875">
      <formula>IF(RIGHT(TEXT(AM449,"0.#"),1)=".",FALSE,TRUE)</formula>
    </cfRule>
    <cfRule type="expression" dxfId="1890" priority="1876">
      <formula>IF(RIGHT(TEXT(AM449,"0.#"),1)=".",TRUE,FALSE)</formula>
    </cfRule>
  </conditionalFormatting>
  <conditionalFormatting sqref="AU448">
    <cfRule type="expression" dxfId="1889" priority="1871">
      <formula>IF(RIGHT(TEXT(AU448,"0.#"),1)=".",FALSE,TRUE)</formula>
    </cfRule>
    <cfRule type="expression" dxfId="1888" priority="1872">
      <formula>IF(RIGHT(TEXT(AU448,"0.#"),1)=".",TRUE,FALSE)</formula>
    </cfRule>
  </conditionalFormatting>
  <conditionalFormatting sqref="AU449">
    <cfRule type="expression" dxfId="1887" priority="1869">
      <formula>IF(RIGHT(TEXT(AU449,"0.#"),1)=".",FALSE,TRUE)</formula>
    </cfRule>
    <cfRule type="expression" dxfId="1886" priority="1870">
      <formula>IF(RIGHT(TEXT(AU449,"0.#"),1)=".",TRUE,FALSE)</formula>
    </cfRule>
  </conditionalFormatting>
  <conditionalFormatting sqref="AU450">
    <cfRule type="expression" dxfId="1885" priority="1867">
      <formula>IF(RIGHT(TEXT(AU450,"0.#"),1)=".",FALSE,TRUE)</formula>
    </cfRule>
    <cfRule type="expression" dxfId="1884" priority="1868">
      <formula>IF(RIGHT(TEXT(AU450,"0.#"),1)=".",TRUE,FALSE)</formula>
    </cfRule>
  </conditionalFormatting>
  <conditionalFormatting sqref="AI450">
    <cfRule type="expression" dxfId="1883" priority="1861">
      <formula>IF(RIGHT(TEXT(AI450,"0.#"),1)=".",FALSE,TRUE)</formula>
    </cfRule>
    <cfRule type="expression" dxfId="1882" priority="1862">
      <formula>IF(RIGHT(TEXT(AI450,"0.#"),1)=".",TRUE,FALSE)</formula>
    </cfRule>
  </conditionalFormatting>
  <conditionalFormatting sqref="AI448">
    <cfRule type="expression" dxfId="1881" priority="1865">
      <formula>IF(RIGHT(TEXT(AI448,"0.#"),1)=".",FALSE,TRUE)</formula>
    </cfRule>
    <cfRule type="expression" dxfId="1880" priority="1866">
      <formula>IF(RIGHT(TEXT(AI448,"0.#"),1)=".",TRUE,FALSE)</formula>
    </cfRule>
  </conditionalFormatting>
  <conditionalFormatting sqref="AI449">
    <cfRule type="expression" dxfId="1879" priority="1863">
      <formula>IF(RIGHT(TEXT(AI449,"0.#"),1)=".",FALSE,TRUE)</formula>
    </cfRule>
    <cfRule type="expression" dxfId="1878" priority="1864">
      <formula>IF(RIGHT(TEXT(AI449,"0.#"),1)=".",TRUE,FALSE)</formula>
    </cfRule>
  </conditionalFormatting>
  <conditionalFormatting sqref="AQ449">
    <cfRule type="expression" dxfId="1877" priority="1859">
      <formula>IF(RIGHT(TEXT(AQ449,"0.#"),1)=".",FALSE,TRUE)</formula>
    </cfRule>
    <cfRule type="expression" dxfId="1876" priority="1860">
      <formula>IF(RIGHT(TEXT(AQ449,"0.#"),1)=".",TRUE,FALSE)</formula>
    </cfRule>
  </conditionalFormatting>
  <conditionalFormatting sqref="AQ450">
    <cfRule type="expression" dxfId="1875" priority="1857">
      <formula>IF(RIGHT(TEXT(AQ450,"0.#"),1)=".",FALSE,TRUE)</formula>
    </cfRule>
    <cfRule type="expression" dxfId="1874" priority="1858">
      <formula>IF(RIGHT(TEXT(AQ450,"0.#"),1)=".",TRUE,FALSE)</formula>
    </cfRule>
  </conditionalFormatting>
  <conditionalFormatting sqref="AQ448">
    <cfRule type="expression" dxfId="1873" priority="1855">
      <formula>IF(RIGHT(TEXT(AQ448,"0.#"),1)=".",FALSE,TRUE)</formula>
    </cfRule>
    <cfRule type="expression" dxfId="1872" priority="1856">
      <formula>IF(RIGHT(TEXT(AQ448,"0.#"),1)=".",TRUE,FALSE)</formula>
    </cfRule>
  </conditionalFormatting>
  <conditionalFormatting sqref="AE453">
    <cfRule type="expression" dxfId="1871" priority="1853">
      <formula>IF(RIGHT(TEXT(AE453,"0.#"),1)=".",FALSE,TRUE)</formula>
    </cfRule>
    <cfRule type="expression" dxfId="1870" priority="1854">
      <formula>IF(RIGHT(TEXT(AE453,"0.#"),1)=".",TRUE,FALSE)</formula>
    </cfRule>
  </conditionalFormatting>
  <conditionalFormatting sqref="AM455">
    <cfRule type="expression" dxfId="1869" priority="1843">
      <formula>IF(RIGHT(TEXT(AM455,"0.#"),1)=".",FALSE,TRUE)</formula>
    </cfRule>
    <cfRule type="expression" dxfId="1868" priority="1844">
      <formula>IF(RIGHT(TEXT(AM455,"0.#"),1)=".",TRUE,FALSE)</formula>
    </cfRule>
  </conditionalFormatting>
  <conditionalFormatting sqref="AE454">
    <cfRule type="expression" dxfId="1867" priority="1851">
      <formula>IF(RIGHT(TEXT(AE454,"0.#"),1)=".",FALSE,TRUE)</formula>
    </cfRule>
    <cfRule type="expression" dxfId="1866" priority="1852">
      <formula>IF(RIGHT(TEXT(AE454,"0.#"),1)=".",TRUE,FALSE)</formula>
    </cfRule>
  </conditionalFormatting>
  <conditionalFormatting sqref="AE455">
    <cfRule type="expression" dxfId="1865" priority="1849">
      <formula>IF(RIGHT(TEXT(AE455,"0.#"),1)=".",FALSE,TRUE)</formula>
    </cfRule>
    <cfRule type="expression" dxfId="1864" priority="1850">
      <formula>IF(RIGHT(TEXT(AE455,"0.#"),1)=".",TRUE,FALSE)</formula>
    </cfRule>
  </conditionalFormatting>
  <conditionalFormatting sqref="AM453">
    <cfRule type="expression" dxfId="1863" priority="1847">
      <formula>IF(RIGHT(TEXT(AM453,"0.#"),1)=".",FALSE,TRUE)</formula>
    </cfRule>
    <cfRule type="expression" dxfId="1862" priority="1848">
      <formula>IF(RIGHT(TEXT(AM453,"0.#"),1)=".",TRUE,FALSE)</formula>
    </cfRule>
  </conditionalFormatting>
  <conditionalFormatting sqref="AM454">
    <cfRule type="expression" dxfId="1861" priority="1845">
      <formula>IF(RIGHT(TEXT(AM454,"0.#"),1)=".",FALSE,TRUE)</formula>
    </cfRule>
    <cfRule type="expression" dxfId="1860" priority="1846">
      <formula>IF(RIGHT(TEXT(AM454,"0.#"),1)=".",TRUE,FALSE)</formula>
    </cfRule>
  </conditionalFormatting>
  <conditionalFormatting sqref="AU453">
    <cfRule type="expression" dxfId="1859" priority="1841">
      <formula>IF(RIGHT(TEXT(AU453,"0.#"),1)=".",FALSE,TRUE)</formula>
    </cfRule>
    <cfRule type="expression" dxfId="1858" priority="1842">
      <formula>IF(RIGHT(TEXT(AU453,"0.#"),1)=".",TRUE,FALSE)</formula>
    </cfRule>
  </conditionalFormatting>
  <conditionalFormatting sqref="AU454">
    <cfRule type="expression" dxfId="1857" priority="1839">
      <formula>IF(RIGHT(TEXT(AU454,"0.#"),1)=".",FALSE,TRUE)</formula>
    </cfRule>
    <cfRule type="expression" dxfId="1856" priority="1840">
      <formula>IF(RIGHT(TEXT(AU454,"0.#"),1)=".",TRUE,FALSE)</formula>
    </cfRule>
  </conditionalFormatting>
  <conditionalFormatting sqref="AU455">
    <cfRule type="expression" dxfId="1855" priority="1837">
      <formula>IF(RIGHT(TEXT(AU455,"0.#"),1)=".",FALSE,TRUE)</formula>
    </cfRule>
    <cfRule type="expression" dxfId="1854" priority="1838">
      <formula>IF(RIGHT(TEXT(AU455,"0.#"),1)=".",TRUE,FALSE)</formula>
    </cfRule>
  </conditionalFormatting>
  <conditionalFormatting sqref="AI455">
    <cfRule type="expression" dxfId="1853" priority="1831">
      <formula>IF(RIGHT(TEXT(AI455,"0.#"),1)=".",FALSE,TRUE)</formula>
    </cfRule>
    <cfRule type="expression" dxfId="1852" priority="1832">
      <formula>IF(RIGHT(TEXT(AI455,"0.#"),1)=".",TRUE,FALSE)</formula>
    </cfRule>
  </conditionalFormatting>
  <conditionalFormatting sqref="AI453">
    <cfRule type="expression" dxfId="1851" priority="1835">
      <formula>IF(RIGHT(TEXT(AI453,"0.#"),1)=".",FALSE,TRUE)</formula>
    </cfRule>
    <cfRule type="expression" dxfId="1850" priority="1836">
      <formula>IF(RIGHT(TEXT(AI453,"0.#"),1)=".",TRUE,FALSE)</formula>
    </cfRule>
  </conditionalFormatting>
  <conditionalFormatting sqref="AI454">
    <cfRule type="expression" dxfId="1849" priority="1833">
      <formula>IF(RIGHT(TEXT(AI454,"0.#"),1)=".",FALSE,TRUE)</formula>
    </cfRule>
    <cfRule type="expression" dxfId="1848" priority="1834">
      <formula>IF(RIGHT(TEXT(AI454,"0.#"),1)=".",TRUE,FALSE)</formula>
    </cfRule>
  </conditionalFormatting>
  <conditionalFormatting sqref="AQ454">
    <cfRule type="expression" dxfId="1847" priority="1829">
      <formula>IF(RIGHT(TEXT(AQ454,"0.#"),1)=".",FALSE,TRUE)</formula>
    </cfRule>
    <cfRule type="expression" dxfId="1846" priority="1830">
      <formula>IF(RIGHT(TEXT(AQ454,"0.#"),1)=".",TRUE,FALSE)</formula>
    </cfRule>
  </conditionalFormatting>
  <conditionalFormatting sqref="AQ455">
    <cfRule type="expression" dxfId="1845" priority="1827">
      <formula>IF(RIGHT(TEXT(AQ455,"0.#"),1)=".",FALSE,TRUE)</formula>
    </cfRule>
    <cfRule type="expression" dxfId="1844" priority="1828">
      <formula>IF(RIGHT(TEXT(AQ455,"0.#"),1)=".",TRUE,FALSE)</formula>
    </cfRule>
  </conditionalFormatting>
  <conditionalFormatting sqref="AQ453">
    <cfRule type="expression" dxfId="1843" priority="1825">
      <formula>IF(RIGHT(TEXT(AQ453,"0.#"),1)=".",FALSE,TRUE)</formula>
    </cfRule>
    <cfRule type="expression" dxfId="1842" priority="1826">
      <formula>IF(RIGHT(TEXT(AQ453,"0.#"),1)=".",TRUE,FALSE)</formula>
    </cfRule>
  </conditionalFormatting>
  <conditionalFormatting sqref="AE487">
    <cfRule type="expression" dxfId="1841" priority="1703">
      <formula>IF(RIGHT(TEXT(AE487,"0.#"),1)=".",FALSE,TRUE)</formula>
    </cfRule>
    <cfRule type="expression" dxfId="1840" priority="1704">
      <formula>IF(RIGHT(TEXT(AE487,"0.#"),1)=".",TRUE,FALSE)</formula>
    </cfRule>
  </conditionalFormatting>
  <conditionalFormatting sqref="AE488">
    <cfRule type="expression" dxfId="1839" priority="1701">
      <formula>IF(RIGHT(TEXT(AE488,"0.#"),1)=".",FALSE,TRUE)</formula>
    </cfRule>
    <cfRule type="expression" dxfId="1838" priority="1702">
      <formula>IF(RIGHT(TEXT(AE488,"0.#"),1)=".",TRUE,FALSE)</formula>
    </cfRule>
  </conditionalFormatting>
  <conditionalFormatting sqref="AE489">
    <cfRule type="expression" dxfId="1837" priority="1699">
      <formula>IF(RIGHT(TEXT(AE489,"0.#"),1)=".",FALSE,TRUE)</formula>
    </cfRule>
    <cfRule type="expression" dxfId="1836" priority="1700">
      <formula>IF(RIGHT(TEXT(AE489,"0.#"),1)=".",TRUE,FALSE)</formula>
    </cfRule>
  </conditionalFormatting>
  <conditionalFormatting sqref="AU487">
    <cfRule type="expression" dxfId="1835" priority="1691">
      <formula>IF(RIGHT(TEXT(AU487,"0.#"),1)=".",FALSE,TRUE)</formula>
    </cfRule>
    <cfRule type="expression" dxfId="1834" priority="1692">
      <formula>IF(RIGHT(TEXT(AU487,"0.#"),1)=".",TRUE,FALSE)</formula>
    </cfRule>
  </conditionalFormatting>
  <conditionalFormatting sqref="AU488">
    <cfRule type="expression" dxfId="1833" priority="1689">
      <formula>IF(RIGHT(TEXT(AU488,"0.#"),1)=".",FALSE,TRUE)</formula>
    </cfRule>
    <cfRule type="expression" dxfId="1832" priority="1690">
      <formula>IF(RIGHT(TEXT(AU488,"0.#"),1)=".",TRUE,FALSE)</formula>
    </cfRule>
  </conditionalFormatting>
  <conditionalFormatting sqref="AU489">
    <cfRule type="expression" dxfId="1831" priority="1687">
      <formula>IF(RIGHT(TEXT(AU489,"0.#"),1)=".",FALSE,TRUE)</formula>
    </cfRule>
    <cfRule type="expression" dxfId="1830" priority="1688">
      <formula>IF(RIGHT(TEXT(AU489,"0.#"),1)=".",TRUE,FALSE)</formula>
    </cfRule>
  </conditionalFormatting>
  <conditionalFormatting sqref="AQ488">
    <cfRule type="expression" dxfId="1829" priority="1679">
      <formula>IF(RIGHT(TEXT(AQ488,"0.#"),1)=".",FALSE,TRUE)</formula>
    </cfRule>
    <cfRule type="expression" dxfId="1828" priority="1680">
      <formula>IF(RIGHT(TEXT(AQ488,"0.#"),1)=".",TRUE,FALSE)</formula>
    </cfRule>
  </conditionalFormatting>
  <conditionalFormatting sqref="AQ489">
    <cfRule type="expression" dxfId="1827" priority="1677">
      <formula>IF(RIGHT(TEXT(AQ489,"0.#"),1)=".",FALSE,TRUE)</formula>
    </cfRule>
    <cfRule type="expression" dxfId="1826" priority="1678">
      <formula>IF(RIGHT(TEXT(AQ489,"0.#"),1)=".",TRUE,FALSE)</formula>
    </cfRule>
  </conditionalFormatting>
  <conditionalFormatting sqref="AQ487">
    <cfRule type="expression" dxfId="1825" priority="1675">
      <formula>IF(RIGHT(TEXT(AQ487,"0.#"),1)=".",FALSE,TRUE)</formula>
    </cfRule>
    <cfRule type="expression" dxfId="1824" priority="1676">
      <formula>IF(RIGHT(TEXT(AQ487,"0.#"),1)=".",TRUE,FALSE)</formula>
    </cfRule>
  </conditionalFormatting>
  <conditionalFormatting sqref="AE512">
    <cfRule type="expression" dxfId="1823" priority="1673">
      <formula>IF(RIGHT(TEXT(AE512,"0.#"),1)=".",FALSE,TRUE)</formula>
    </cfRule>
    <cfRule type="expression" dxfId="1822" priority="1674">
      <formula>IF(RIGHT(TEXT(AE512,"0.#"),1)=".",TRUE,FALSE)</formula>
    </cfRule>
  </conditionalFormatting>
  <conditionalFormatting sqref="AE513">
    <cfRule type="expression" dxfId="1821" priority="1671">
      <formula>IF(RIGHT(TEXT(AE513,"0.#"),1)=".",FALSE,TRUE)</formula>
    </cfRule>
    <cfRule type="expression" dxfId="1820" priority="1672">
      <formula>IF(RIGHT(TEXT(AE513,"0.#"),1)=".",TRUE,FALSE)</formula>
    </cfRule>
  </conditionalFormatting>
  <conditionalFormatting sqref="AE514">
    <cfRule type="expression" dxfId="1819" priority="1669">
      <formula>IF(RIGHT(TEXT(AE514,"0.#"),1)=".",FALSE,TRUE)</formula>
    </cfRule>
    <cfRule type="expression" dxfId="1818" priority="1670">
      <formula>IF(RIGHT(TEXT(AE514,"0.#"),1)=".",TRUE,FALSE)</formula>
    </cfRule>
  </conditionalFormatting>
  <conditionalFormatting sqref="AU512">
    <cfRule type="expression" dxfId="1817" priority="1661">
      <formula>IF(RIGHT(TEXT(AU512,"0.#"),1)=".",FALSE,TRUE)</formula>
    </cfRule>
    <cfRule type="expression" dxfId="1816" priority="1662">
      <formula>IF(RIGHT(TEXT(AU512,"0.#"),1)=".",TRUE,FALSE)</formula>
    </cfRule>
  </conditionalFormatting>
  <conditionalFormatting sqref="AU513">
    <cfRule type="expression" dxfId="1815" priority="1659">
      <formula>IF(RIGHT(TEXT(AU513,"0.#"),1)=".",FALSE,TRUE)</formula>
    </cfRule>
    <cfRule type="expression" dxfId="1814" priority="1660">
      <formula>IF(RIGHT(TEXT(AU513,"0.#"),1)=".",TRUE,FALSE)</formula>
    </cfRule>
  </conditionalFormatting>
  <conditionalFormatting sqref="AU514">
    <cfRule type="expression" dxfId="1813" priority="1657">
      <formula>IF(RIGHT(TEXT(AU514,"0.#"),1)=".",FALSE,TRUE)</formula>
    </cfRule>
    <cfRule type="expression" dxfId="1812" priority="1658">
      <formula>IF(RIGHT(TEXT(AU514,"0.#"),1)=".",TRUE,FALSE)</formula>
    </cfRule>
  </conditionalFormatting>
  <conditionalFormatting sqref="AQ513">
    <cfRule type="expression" dxfId="1811" priority="1649">
      <formula>IF(RIGHT(TEXT(AQ513,"0.#"),1)=".",FALSE,TRUE)</formula>
    </cfRule>
    <cfRule type="expression" dxfId="1810" priority="1650">
      <formula>IF(RIGHT(TEXT(AQ513,"0.#"),1)=".",TRUE,FALSE)</formula>
    </cfRule>
  </conditionalFormatting>
  <conditionalFormatting sqref="AQ514">
    <cfRule type="expression" dxfId="1809" priority="1647">
      <formula>IF(RIGHT(TEXT(AQ514,"0.#"),1)=".",FALSE,TRUE)</formula>
    </cfRule>
    <cfRule type="expression" dxfId="1808" priority="1648">
      <formula>IF(RIGHT(TEXT(AQ514,"0.#"),1)=".",TRUE,FALSE)</formula>
    </cfRule>
  </conditionalFormatting>
  <conditionalFormatting sqref="AQ512">
    <cfRule type="expression" dxfId="1807" priority="1645">
      <formula>IF(RIGHT(TEXT(AQ512,"0.#"),1)=".",FALSE,TRUE)</formula>
    </cfRule>
    <cfRule type="expression" dxfId="1806" priority="1646">
      <formula>IF(RIGHT(TEXT(AQ512,"0.#"),1)=".",TRUE,FALSE)</formula>
    </cfRule>
  </conditionalFormatting>
  <conditionalFormatting sqref="AE517">
    <cfRule type="expression" dxfId="1805" priority="1523">
      <formula>IF(RIGHT(TEXT(AE517,"0.#"),1)=".",FALSE,TRUE)</formula>
    </cfRule>
    <cfRule type="expression" dxfId="1804" priority="1524">
      <formula>IF(RIGHT(TEXT(AE517,"0.#"),1)=".",TRUE,FALSE)</formula>
    </cfRule>
  </conditionalFormatting>
  <conditionalFormatting sqref="AE518">
    <cfRule type="expression" dxfId="1803" priority="1521">
      <formula>IF(RIGHT(TEXT(AE518,"0.#"),1)=".",FALSE,TRUE)</formula>
    </cfRule>
    <cfRule type="expression" dxfId="1802" priority="1522">
      <formula>IF(RIGHT(TEXT(AE518,"0.#"),1)=".",TRUE,FALSE)</formula>
    </cfRule>
  </conditionalFormatting>
  <conditionalFormatting sqref="AE519">
    <cfRule type="expression" dxfId="1801" priority="1519">
      <formula>IF(RIGHT(TEXT(AE519,"0.#"),1)=".",FALSE,TRUE)</formula>
    </cfRule>
    <cfRule type="expression" dxfId="1800" priority="1520">
      <formula>IF(RIGHT(TEXT(AE519,"0.#"),1)=".",TRUE,FALSE)</formula>
    </cfRule>
  </conditionalFormatting>
  <conditionalFormatting sqref="AU517">
    <cfRule type="expression" dxfId="1799" priority="1511">
      <formula>IF(RIGHT(TEXT(AU517,"0.#"),1)=".",FALSE,TRUE)</formula>
    </cfRule>
    <cfRule type="expression" dxfId="1798" priority="1512">
      <formula>IF(RIGHT(TEXT(AU517,"0.#"),1)=".",TRUE,FALSE)</formula>
    </cfRule>
  </conditionalFormatting>
  <conditionalFormatting sqref="AU519">
    <cfRule type="expression" dxfId="1797" priority="1507">
      <formula>IF(RIGHT(TEXT(AU519,"0.#"),1)=".",FALSE,TRUE)</formula>
    </cfRule>
    <cfRule type="expression" dxfId="1796" priority="1508">
      <formula>IF(RIGHT(TEXT(AU519,"0.#"),1)=".",TRUE,FALSE)</formula>
    </cfRule>
  </conditionalFormatting>
  <conditionalFormatting sqref="AQ518">
    <cfRule type="expression" dxfId="1795" priority="1499">
      <formula>IF(RIGHT(TEXT(AQ518,"0.#"),1)=".",FALSE,TRUE)</formula>
    </cfRule>
    <cfRule type="expression" dxfId="1794" priority="1500">
      <formula>IF(RIGHT(TEXT(AQ518,"0.#"),1)=".",TRUE,FALSE)</formula>
    </cfRule>
  </conditionalFormatting>
  <conditionalFormatting sqref="AQ519">
    <cfRule type="expression" dxfId="1793" priority="1497">
      <formula>IF(RIGHT(TEXT(AQ519,"0.#"),1)=".",FALSE,TRUE)</formula>
    </cfRule>
    <cfRule type="expression" dxfId="1792" priority="1498">
      <formula>IF(RIGHT(TEXT(AQ519,"0.#"),1)=".",TRUE,FALSE)</formula>
    </cfRule>
  </conditionalFormatting>
  <conditionalFormatting sqref="AQ517">
    <cfRule type="expression" dxfId="1791" priority="1495">
      <formula>IF(RIGHT(TEXT(AQ517,"0.#"),1)=".",FALSE,TRUE)</formula>
    </cfRule>
    <cfRule type="expression" dxfId="1790" priority="1496">
      <formula>IF(RIGHT(TEXT(AQ517,"0.#"),1)=".",TRUE,FALSE)</formula>
    </cfRule>
  </conditionalFormatting>
  <conditionalFormatting sqref="AE522">
    <cfRule type="expression" dxfId="1789" priority="1493">
      <formula>IF(RIGHT(TEXT(AE522,"0.#"),1)=".",FALSE,TRUE)</formula>
    </cfRule>
    <cfRule type="expression" dxfId="1788" priority="1494">
      <formula>IF(RIGHT(TEXT(AE522,"0.#"),1)=".",TRUE,FALSE)</formula>
    </cfRule>
  </conditionalFormatting>
  <conditionalFormatting sqref="AE523">
    <cfRule type="expression" dxfId="1787" priority="1491">
      <formula>IF(RIGHT(TEXT(AE523,"0.#"),1)=".",FALSE,TRUE)</formula>
    </cfRule>
    <cfRule type="expression" dxfId="1786" priority="1492">
      <formula>IF(RIGHT(TEXT(AE523,"0.#"),1)=".",TRUE,FALSE)</formula>
    </cfRule>
  </conditionalFormatting>
  <conditionalFormatting sqref="AE524">
    <cfRule type="expression" dxfId="1785" priority="1489">
      <formula>IF(RIGHT(TEXT(AE524,"0.#"),1)=".",FALSE,TRUE)</formula>
    </cfRule>
    <cfRule type="expression" dxfId="1784" priority="1490">
      <formula>IF(RIGHT(TEXT(AE524,"0.#"),1)=".",TRUE,FALSE)</formula>
    </cfRule>
  </conditionalFormatting>
  <conditionalFormatting sqref="AU522">
    <cfRule type="expression" dxfId="1783" priority="1481">
      <formula>IF(RIGHT(TEXT(AU522,"0.#"),1)=".",FALSE,TRUE)</formula>
    </cfRule>
    <cfRule type="expression" dxfId="1782" priority="1482">
      <formula>IF(RIGHT(TEXT(AU522,"0.#"),1)=".",TRUE,FALSE)</formula>
    </cfRule>
  </conditionalFormatting>
  <conditionalFormatting sqref="AU523">
    <cfRule type="expression" dxfId="1781" priority="1479">
      <formula>IF(RIGHT(TEXT(AU523,"0.#"),1)=".",FALSE,TRUE)</formula>
    </cfRule>
    <cfRule type="expression" dxfId="1780" priority="1480">
      <formula>IF(RIGHT(TEXT(AU523,"0.#"),1)=".",TRUE,FALSE)</formula>
    </cfRule>
  </conditionalFormatting>
  <conditionalFormatting sqref="AU524">
    <cfRule type="expression" dxfId="1779" priority="1477">
      <formula>IF(RIGHT(TEXT(AU524,"0.#"),1)=".",FALSE,TRUE)</formula>
    </cfRule>
    <cfRule type="expression" dxfId="1778" priority="1478">
      <formula>IF(RIGHT(TEXT(AU524,"0.#"),1)=".",TRUE,FALSE)</formula>
    </cfRule>
  </conditionalFormatting>
  <conditionalFormatting sqref="AQ523">
    <cfRule type="expression" dxfId="1777" priority="1469">
      <formula>IF(RIGHT(TEXT(AQ523,"0.#"),1)=".",FALSE,TRUE)</formula>
    </cfRule>
    <cfRule type="expression" dxfId="1776" priority="1470">
      <formula>IF(RIGHT(TEXT(AQ523,"0.#"),1)=".",TRUE,FALSE)</formula>
    </cfRule>
  </conditionalFormatting>
  <conditionalFormatting sqref="AQ524">
    <cfRule type="expression" dxfId="1775" priority="1467">
      <formula>IF(RIGHT(TEXT(AQ524,"0.#"),1)=".",FALSE,TRUE)</formula>
    </cfRule>
    <cfRule type="expression" dxfId="1774" priority="1468">
      <formula>IF(RIGHT(TEXT(AQ524,"0.#"),1)=".",TRUE,FALSE)</formula>
    </cfRule>
  </conditionalFormatting>
  <conditionalFormatting sqref="AQ522">
    <cfRule type="expression" dxfId="1773" priority="1465">
      <formula>IF(RIGHT(TEXT(AQ522,"0.#"),1)=".",FALSE,TRUE)</formula>
    </cfRule>
    <cfRule type="expression" dxfId="1772" priority="1466">
      <formula>IF(RIGHT(TEXT(AQ522,"0.#"),1)=".",TRUE,FALSE)</formula>
    </cfRule>
  </conditionalFormatting>
  <conditionalFormatting sqref="AE527">
    <cfRule type="expression" dxfId="1771" priority="1463">
      <formula>IF(RIGHT(TEXT(AE527,"0.#"),1)=".",FALSE,TRUE)</formula>
    </cfRule>
    <cfRule type="expression" dxfId="1770" priority="1464">
      <formula>IF(RIGHT(TEXT(AE527,"0.#"),1)=".",TRUE,FALSE)</formula>
    </cfRule>
  </conditionalFormatting>
  <conditionalFormatting sqref="AE528">
    <cfRule type="expression" dxfId="1769" priority="1461">
      <formula>IF(RIGHT(TEXT(AE528,"0.#"),1)=".",FALSE,TRUE)</formula>
    </cfRule>
    <cfRule type="expression" dxfId="1768" priority="1462">
      <formula>IF(RIGHT(TEXT(AE528,"0.#"),1)=".",TRUE,FALSE)</formula>
    </cfRule>
  </conditionalFormatting>
  <conditionalFormatting sqref="AE529">
    <cfRule type="expression" dxfId="1767" priority="1459">
      <formula>IF(RIGHT(TEXT(AE529,"0.#"),1)=".",FALSE,TRUE)</formula>
    </cfRule>
    <cfRule type="expression" dxfId="1766" priority="1460">
      <formula>IF(RIGHT(TEXT(AE529,"0.#"),1)=".",TRUE,FALSE)</formula>
    </cfRule>
  </conditionalFormatting>
  <conditionalFormatting sqref="AU527">
    <cfRule type="expression" dxfId="1765" priority="1451">
      <formula>IF(RIGHT(TEXT(AU527,"0.#"),1)=".",FALSE,TRUE)</formula>
    </cfRule>
    <cfRule type="expression" dxfId="1764" priority="1452">
      <formula>IF(RIGHT(TEXT(AU527,"0.#"),1)=".",TRUE,FALSE)</formula>
    </cfRule>
  </conditionalFormatting>
  <conditionalFormatting sqref="AU528">
    <cfRule type="expression" dxfId="1763" priority="1449">
      <formula>IF(RIGHT(TEXT(AU528,"0.#"),1)=".",FALSE,TRUE)</formula>
    </cfRule>
    <cfRule type="expression" dxfId="1762" priority="1450">
      <formula>IF(RIGHT(TEXT(AU528,"0.#"),1)=".",TRUE,FALSE)</formula>
    </cfRule>
  </conditionalFormatting>
  <conditionalFormatting sqref="AU529">
    <cfRule type="expression" dxfId="1761" priority="1447">
      <formula>IF(RIGHT(TEXT(AU529,"0.#"),1)=".",FALSE,TRUE)</formula>
    </cfRule>
    <cfRule type="expression" dxfId="1760" priority="1448">
      <formula>IF(RIGHT(TEXT(AU529,"0.#"),1)=".",TRUE,FALSE)</formula>
    </cfRule>
  </conditionalFormatting>
  <conditionalFormatting sqref="AQ528">
    <cfRule type="expression" dxfId="1759" priority="1439">
      <formula>IF(RIGHT(TEXT(AQ528,"0.#"),1)=".",FALSE,TRUE)</formula>
    </cfRule>
    <cfRule type="expression" dxfId="1758" priority="1440">
      <formula>IF(RIGHT(TEXT(AQ528,"0.#"),1)=".",TRUE,FALSE)</formula>
    </cfRule>
  </conditionalFormatting>
  <conditionalFormatting sqref="AQ529">
    <cfRule type="expression" dxfId="1757" priority="1437">
      <formula>IF(RIGHT(TEXT(AQ529,"0.#"),1)=".",FALSE,TRUE)</formula>
    </cfRule>
    <cfRule type="expression" dxfId="1756" priority="1438">
      <formula>IF(RIGHT(TEXT(AQ529,"0.#"),1)=".",TRUE,FALSE)</formula>
    </cfRule>
  </conditionalFormatting>
  <conditionalFormatting sqref="AQ527">
    <cfRule type="expression" dxfId="1755" priority="1435">
      <formula>IF(RIGHT(TEXT(AQ527,"0.#"),1)=".",FALSE,TRUE)</formula>
    </cfRule>
    <cfRule type="expression" dxfId="1754" priority="1436">
      <formula>IF(RIGHT(TEXT(AQ527,"0.#"),1)=".",TRUE,FALSE)</formula>
    </cfRule>
  </conditionalFormatting>
  <conditionalFormatting sqref="AE532">
    <cfRule type="expression" dxfId="1753" priority="1433">
      <formula>IF(RIGHT(TEXT(AE532,"0.#"),1)=".",FALSE,TRUE)</formula>
    </cfRule>
    <cfRule type="expression" dxfId="1752" priority="1434">
      <formula>IF(RIGHT(TEXT(AE532,"0.#"),1)=".",TRUE,FALSE)</formula>
    </cfRule>
  </conditionalFormatting>
  <conditionalFormatting sqref="AM534">
    <cfRule type="expression" dxfId="1751" priority="1423">
      <formula>IF(RIGHT(TEXT(AM534,"0.#"),1)=".",FALSE,TRUE)</formula>
    </cfRule>
    <cfRule type="expression" dxfId="1750" priority="1424">
      <formula>IF(RIGHT(TEXT(AM534,"0.#"),1)=".",TRUE,FALSE)</formula>
    </cfRule>
  </conditionalFormatting>
  <conditionalFormatting sqref="AE533">
    <cfRule type="expression" dxfId="1749" priority="1431">
      <formula>IF(RIGHT(TEXT(AE533,"0.#"),1)=".",FALSE,TRUE)</formula>
    </cfRule>
    <cfRule type="expression" dxfId="1748" priority="1432">
      <formula>IF(RIGHT(TEXT(AE533,"0.#"),1)=".",TRUE,FALSE)</formula>
    </cfRule>
  </conditionalFormatting>
  <conditionalFormatting sqref="AE534">
    <cfRule type="expression" dxfId="1747" priority="1429">
      <formula>IF(RIGHT(TEXT(AE534,"0.#"),1)=".",FALSE,TRUE)</formula>
    </cfRule>
    <cfRule type="expression" dxfId="1746" priority="1430">
      <formula>IF(RIGHT(TEXT(AE534,"0.#"),1)=".",TRUE,FALSE)</formula>
    </cfRule>
  </conditionalFormatting>
  <conditionalFormatting sqref="AM532">
    <cfRule type="expression" dxfId="1745" priority="1427">
      <formula>IF(RIGHT(TEXT(AM532,"0.#"),1)=".",FALSE,TRUE)</formula>
    </cfRule>
    <cfRule type="expression" dxfId="1744" priority="1428">
      <formula>IF(RIGHT(TEXT(AM532,"0.#"),1)=".",TRUE,FALSE)</formula>
    </cfRule>
  </conditionalFormatting>
  <conditionalFormatting sqref="AM533">
    <cfRule type="expression" dxfId="1743" priority="1425">
      <formula>IF(RIGHT(TEXT(AM533,"0.#"),1)=".",FALSE,TRUE)</formula>
    </cfRule>
    <cfRule type="expression" dxfId="1742" priority="1426">
      <formula>IF(RIGHT(TEXT(AM533,"0.#"),1)=".",TRUE,FALSE)</formula>
    </cfRule>
  </conditionalFormatting>
  <conditionalFormatting sqref="AU532">
    <cfRule type="expression" dxfId="1741" priority="1421">
      <formula>IF(RIGHT(TEXT(AU532,"0.#"),1)=".",FALSE,TRUE)</formula>
    </cfRule>
    <cfRule type="expression" dxfId="1740" priority="1422">
      <formula>IF(RIGHT(TEXT(AU532,"0.#"),1)=".",TRUE,FALSE)</formula>
    </cfRule>
  </conditionalFormatting>
  <conditionalFormatting sqref="AU533">
    <cfRule type="expression" dxfId="1739" priority="1419">
      <formula>IF(RIGHT(TEXT(AU533,"0.#"),1)=".",FALSE,TRUE)</formula>
    </cfRule>
    <cfRule type="expression" dxfId="1738" priority="1420">
      <formula>IF(RIGHT(TEXT(AU533,"0.#"),1)=".",TRUE,FALSE)</formula>
    </cfRule>
  </conditionalFormatting>
  <conditionalFormatting sqref="AU534">
    <cfRule type="expression" dxfId="1737" priority="1417">
      <formula>IF(RIGHT(TEXT(AU534,"0.#"),1)=".",FALSE,TRUE)</formula>
    </cfRule>
    <cfRule type="expression" dxfId="1736" priority="1418">
      <formula>IF(RIGHT(TEXT(AU534,"0.#"),1)=".",TRUE,FALSE)</formula>
    </cfRule>
  </conditionalFormatting>
  <conditionalFormatting sqref="AI534">
    <cfRule type="expression" dxfId="1735" priority="1411">
      <formula>IF(RIGHT(TEXT(AI534,"0.#"),1)=".",FALSE,TRUE)</formula>
    </cfRule>
    <cfRule type="expression" dxfId="1734" priority="1412">
      <formula>IF(RIGHT(TEXT(AI534,"0.#"),1)=".",TRUE,FALSE)</formula>
    </cfRule>
  </conditionalFormatting>
  <conditionalFormatting sqref="AI532">
    <cfRule type="expression" dxfId="1733" priority="1415">
      <formula>IF(RIGHT(TEXT(AI532,"0.#"),1)=".",FALSE,TRUE)</formula>
    </cfRule>
    <cfRule type="expression" dxfId="1732" priority="1416">
      <formula>IF(RIGHT(TEXT(AI532,"0.#"),1)=".",TRUE,FALSE)</formula>
    </cfRule>
  </conditionalFormatting>
  <conditionalFormatting sqref="AI533">
    <cfRule type="expression" dxfId="1731" priority="1413">
      <formula>IF(RIGHT(TEXT(AI533,"0.#"),1)=".",FALSE,TRUE)</formula>
    </cfRule>
    <cfRule type="expression" dxfId="1730" priority="1414">
      <formula>IF(RIGHT(TEXT(AI533,"0.#"),1)=".",TRUE,FALSE)</formula>
    </cfRule>
  </conditionalFormatting>
  <conditionalFormatting sqref="AQ533">
    <cfRule type="expression" dxfId="1729" priority="1409">
      <formula>IF(RIGHT(TEXT(AQ533,"0.#"),1)=".",FALSE,TRUE)</formula>
    </cfRule>
    <cfRule type="expression" dxfId="1728" priority="1410">
      <formula>IF(RIGHT(TEXT(AQ533,"0.#"),1)=".",TRUE,FALSE)</formula>
    </cfRule>
  </conditionalFormatting>
  <conditionalFormatting sqref="AQ534">
    <cfRule type="expression" dxfId="1727" priority="1407">
      <formula>IF(RIGHT(TEXT(AQ534,"0.#"),1)=".",FALSE,TRUE)</formula>
    </cfRule>
    <cfRule type="expression" dxfId="1726" priority="1408">
      <formula>IF(RIGHT(TEXT(AQ534,"0.#"),1)=".",TRUE,FALSE)</formula>
    </cfRule>
  </conditionalFormatting>
  <conditionalFormatting sqref="AQ532">
    <cfRule type="expression" dxfId="1725" priority="1405">
      <formula>IF(RIGHT(TEXT(AQ532,"0.#"),1)=".",FALSE,TRUE)</formula>
    </cfRule>
    <cfRule type="expression" dxfId="1724" priority="1406">
      <formula>IF(RIGHT(TEXT(AQ532,"0.#"),1)=".",TRUE,FALSE)</formula>
    </cfRule>
  </conditionalFormatting>
  <conditionalFormatting sqref="AE541">
    <cfRule type="expression" dxfId="1723" priority="1403">
      <formula>IF(RIGHT(TEXT(AE541,"0.#"),1)=".",FALSE,TRUE)</formula>
    </cfRule>
    <cfRule type="expression" dxfId="1722" priority="1404">
      <formula>IF(RIGHT(TEXT(AE541,"0.#"),1)=".",TRUE,FALSE)</formula>
    </cfRule>
  </conditionalFormatting>
  <conditionalFormatting sqref="AE542">
    <cfRule type="expression" dxfId="1721" priority="1401">
      <formula>IF(RIGHT(TEXT(AE542,"0.#"),1)=".",FALSE,TRUE)</formula>
    </cfRule>
    <cfRule type="expression" dxfId="1720" priority="1402">
      <formula>IF(RIGHT(TEXT(AE542,"0.#"),1)=".",TRUE,FALSE)</formula>
    </cfRule>
  </conditionalFormatting>
  <conditionalFormatting sqref="AE543">
    <cfRule type="expression" dxfId="1719" priority="1399">
      <formula>IF(RIGHT(TEXT(AE543,"0.#"),1)=".",FALSE,TRUE)</formula>
    </cfRule>
    <cfRule type="expression" dxfId="1718" priority="1400">
      <formula>IF(RIGHT(TEXT(AE543,"0.#"),1)=".",TRUE,FALSE)</formula>
    </cfRule>
  </conditionalFormatting>
  <conditionalFormatting sqref="AU541">
    <cfRule type="expression" dxfId="1717" priority="1391">
      <formula>IF(RIGHT(TEXT(AU541,"0.#"),1)=".",FALSE,TRUE)</formula>
    </cfRule>
    <cfRule type="expression" dxfId="1716" priority="1392">
      <formula>IF(RIGHT(TEXT(AU541,"0.#"),1)=".",TRUE,FALSE)</formula>
    </cfRule>
  </conditionalFormatting>
  <conditionalFormatting sqref="AU542">
    <cfRule type="expression" dxfId="1715" priority="1389">
      <formula>IF(RIGHT(TEXT(AU542,"0.#"),1)=".",FALSE,TRUE)</formula>
    </cfRule>
    <cfRule type="expression" dxfId="1714" priority="1390">
      <formula>IF(RIGHT(TEXT(AU542,"0.#"),1)=".",TRUE,FALSE)</formula>
    </cfRule>
  </conditionalFormatting>
  <conditionalFormatting sqref="AU543">
    <cfRule type="expression" dxfId="1713" priority="1387">
      <formula>IF(RIGHT(TEXT(AU543,"0.#"),1)=".",FALSE,TRUE)</formula>
    </cfRule>
    <cfRule type="expression" dxfId="1712" priority="1388">
      <formula>IF(RIGHT(TEXT(AU543,"0.#"),1)=".",TRUE,FALSE)</formula>
    </cfRule>
  </conditionalFormatting>
  <conditionalFormatting sqref="AQ542">
    <cfRule type="expression" dxfId="1711" priority="1379">
      <formula>IF(RIGHT(TEXT(AQ542,"0.#"),1)=".",FALSE,TRUE)</formula>
    </cfRule>
    <cfRule type="expression" dxfId="1710" priority="1380">
      <formula>IF(RIGHT(TEXT(AQ542,"0.#"),1)=".",TRUE,FALSE)</formula>
    </cfRule>
  </conditionalFormatting>
  <conditionalFormatting sqref="AQ543">
    <cfRule type="expression" dxfId="1709" priority="1377">
      <formula>IF(RIGHT(TEXT(AQ543,"0.#"),1)=".",FALSE,TRUE)</formula>
    </cfRule>
    <cfRule type="expression" dxfId="1708" priority="1378">
      <formula>IF(RIGHT(TEXT(AQ543,"0.#"),1)=".",TRUE,FALSE)</formula>
    </cfRule>
  </conditionalFormatting>
  <conditionalFormatting sqref="AQ541">
    <cfRule type="expression" dxfId="1707" priority="1375">
      <formula>IF(RIGHT(TEXT(AQ541,"0.#"),1)=".",FALSE,TRUE)</formula>
    </cfRule>
    <cfRule type="expression" dxfId="1706" priority="1376">
      <formula>IF(RIGHT(TEXT(AQ541,"0.#"),1)=".",TRUE,FALSE)</formula>
    </cfRule>
  </conditionalFormatting>
  <conditionalFormatting sqref="AE566">
    <cfRule type="expression" dxfId="1705" priority="1373">
      <formula>IF(RIGHT(TEXT(AE566,"0.#"),1)=".",FALSE,TRUE)</formula>
    </cfRule>
    <cfRule type="expression" dxfId="1704" priority="1374">
      <formula>IF(RIGHT(TEXT(AE566,"0.#"),1)=".",TRUE,FALSE)</formula>
    </cfRule>
  </conditionalFormatting>
  <conditionalFormatting sqref="AE567">
    <cfRule type="expression" dxfId="1703" priority="1371">
      <formula>IF(RIGHT(TEXT(AE567,"0.#"),1)=".",FALSE,TRUE)</formula>
    </cfRule>
    <cfRule type="expression" dxfId="1702" priority="1372">
      <formula>IF(RIGHT(TEXT(AE567,"0.#"),1)=".",TRUE,FALSE)</formula>
    </cfRule>
  </conditionalFormatting>
  <conditionalFormatting sqref="AE568">
    <cfRule type="expression" dxfId="1701" priority="1369">
      <formula>IF(RIGHT(TEXT(AE568,"0.#"),1)=".",FALSE,TRUE)</formula>
    </cfRule>
    <cfRule type="expression" dxfId="1700" priority="1370">
      <formula>IF(RIGHT(TEXT(AE568,"0.#"),1)=".",TRUE,FALSE)</formula>
    </cfRule>
  </conditionalFormatting>
  <conditionalFormatting sqref="AU566">
    <cfRule type="expression" dxfId="1699" priority="1361">
      <formula>IF(RIGHT(TEXT(AU566,"0.#"),1)=".",FALSE,TRUE)</formula>
    </cfRule>
    <cfRule type="expression" dxfId="1698" priority="1362">
      <formula>IF(RIGHT(TEXT(AU566,"0.#"),1)=".",TRUE,FALSE)</formula>
    </cfRule>
  </conditionalFormatting>
  <conditionalFormatting sqref="AU567">
    <cfRule type="expression" dxfId="1697" priority="1359">
      <formula>IF(RIGHT(TEXT(AU567,"0.#"),1)=".",FALSE,TRUE)</formula>
    </cfRule>
    <cfRule type="expression" dxfId="1696" priority="1360">
      <formula>IF(RIGHT(TEXT(AU567,"0.#"),1)=".",TRUE,FALSE)</formula>
    </cfRule>
  </conditionalFormatting>
  <conditionalFormatting sqref="AU568">
    <cfRule type="expression" dxfId="1695" priority="1357">
      <formula>IF(RIGHT(TEXT(AU568,"0.#"),1)=".",FALSE,TRUE)</formula>
    </cfRule>
    <cfRule type="expression" dxfId="1694" priority="1358">
      <formula>IF(RIGHT(TEXT(AU568,"0.#"),1)=".",TRUE,FALSE)</formula>
    </cfRule>
  </conditionalFormatting>
  <conditionalFormatting sqref="AQ567">
    <cfRule type="expression" dxfId="1693" priority="1349">
      <formula>IF(RIGHT(TEXT(AQ567,"0.#"),1)=".",FALSE,TRUE)</formula>
    </cfRule>
    <cfRule type="expression" dxfId="1692" priority="1350">
      <formula>IF(RIGHT(TEXT(AQ567,"0.#"),1)=".",TRUE,FALSE)</formula>
    </cfRule>
  </conditionalFormatting>
  <conditionalFormatting sqref="AQ568">
    <cfRule type="expression" dxfId="1691" priority="1347">
      <formula>IF(RIGHT(TEXT(AQ568,"0.#"),1)=".",FALSE,TRUE)</formula>
    </cfRule>
    <cfRule type="expression" dxfId="1690" priority="1348">
      <formula>IF(RIGHT(TEXT(AQ568,"0.#"),1)=".",TRUE,FALSE)</formula>
    </cfRule>
  </conditionalFormatting>
  <conditionalFormatting sqref="AQ566">
    <cfRule type="expression" dxfId="1689" priority="1345">
      <formula>IF(RIGHT(TEXT(AQ566,"0.#"),1)=".",FALSE,TRUE)</formula>
    </cfRule>
    <cfRule type="expression" dxfId="1688" priority="1346">
      <formula>IF(RIGHT(TEXT(AQ566,"0.#"),1)=".",TRUE,FALSE)</formula>
    </cfRule>
  </conditionalFormatting>
  <conditionalFormatting sqref="AE546">
    <cfRule type="expression" dxfId="1687" priority="1343">
      <formula>IF(RIGHT(TEXT(AE546,"0.#"),1)=".",FALSE,TRUE)</formula>
    </cfRule>
    <cfRule type="expression" dxfId="1686" priority="1344">
      <formula>IF(RIGHT(TEXT(AE546,"0.#"),1)=".",TRUE,FALSE)</formula>
    </cfRule>
  </conditionalFormatting>
  <conditionalFormatting sqref="AE547">
    <cfRule type="expression" dxfId="1685" priority="1341">
      <formula>IF(RIGHT(TEXT(AE547,"0.#"),1)=".",FALSE,TRUE)</formula>
    </cfRule>
    <cfRule type="expression" dxfId="1684" priority="1342">
      <formula>IF(RIGHT(TEXT(AE547,"0.#"),1)=".",TRUE,FALSE)</formula>
    </cfRule>
  </conditionalFormatting>
  <conditionalFormatting sqref="AE548">
    <cfRule type="expression" dxfId="1683" priority="1339">
      <formula>IF(RIGHT(TEXT(AE548,"0.#"),1)=".",FALSE,TRUE)</formula>
    </cfRule>
    <cfRule type="expression" dxfId="1682" priority="1340">
      <formula>IF(RIGHT(TEXT(AE548,"0.#"),1)=".",TRUE,FALSE)</formula>
    </cfRule>
  </conditionalFormatting>
  <conditionalFormatting sqref="AU546">
    <cfRule type="expression" dxfId="1681" priority="1331">
      <formula>IF(RIGHT(TEXT(AU546,"0.#"),1)=".",FALSE,TRUE)</formula>
    </cfRule>
    <cfRule type="expression" dxfId="1680" priority="1332">
      <formula>IF(RIGHT(TEXT(AU546,"0.#"),1)=".",TRUE,FALSE)</formula>
    </cfRule>
  </conditionalFormatting>
  <conditionalFormatting sqref="AU547">
    <cfRule type="expression" dxfId="1679" priority="1329">
      <formula>IF(RIGHT(TEXT(AU547,"0.#"),1)=".",FALSE,TRUE)</formula>
    </cfRule>
    <cfRule type="expression" dxfId="1678" priority="1330">
      <formula>IF(RIGHT(TEXT(AU547,"0.#"),1)=".",TRUE,FALSE)</formula>
    </cfRule>
  </conditionalFormatting>
  <conditionalFormatting sqref="AU548">
    <cfRule type="expression" dxfId="1677" priority="1327">
      <formula>IF(RIGHT(TEXT(AU548,"0.#"),1)=".",FALSE,TRUE)</formula>
    </cfRule>
    <cfRule type="expression" dxfId="1676" priority="1328">
      <formula>IF(RIGHT(TEXT(AU548,"0.#"),1)=".",TRUE,FALSE)</formula>
    </cfRule>
  </conditionalFormatting>
  <conditionalFormatting sqref="AQ547">
    <cfRule type="expression" dxfId="1675" priority="1319">
      <formula>IF(RIGHT(TEXT(AQ547,"0.#"),1)=".",FALSE,TRUE)</formula>
    </cfRule>
    <cfRule type="expression" dxfId="1674" priority="1320">
      <formula>IF(RIGHT(TEXT(AQ547,"0.#"),1)=".",TRUE,FALSE)</formula>
    </cfRule>
  </conditionalFormatting>
  <conditionalFormatting sqref="AQ546">
    <cfRule type="expression" dxfId="1673" priority="1315">
      <formula>IF(RIGHT(TEXT(AQ546,"0.#"),1)=".",FALSE,TRUE)</formula>
    </cfRule>
    <cfRule type="expression" dxfId="1672" priority="1316">
      <formula>IF(RIGHT(TEXT(AQ546,"0.#"),1)=".",TRUE,FALSE)</formula>
    </cfRule>
  </conditionalFormatting>
  <conditionalFormatting sqref="AE551">
    <cfRule type="expression" dxfId="1671" priority="1313">
      <formula>IF(RIGHT(TEXT(AE551,"0.#"),1)=".",FALSE,TRUE)</formula>
    </cfRule>
    <cfRule type="expression" dxfId="1670" priority="1314">
      <formula>IF(RIGHT(TEXT(AE551,"0.#"),1)=".",TRUE,FALSE)</formula>
    </cfRule>
  </conditionalFormatting>
  <conditionalFormatting sqref="AE553">
    <cfRule type="expression" dxfId="1669" priority="1309">
      <formula>IF(RIGHT(TEXT(AE553,"0.#"),1)=".",FALSE,TRUE)</formula>
    </cfRule>
    <cfRule type="expression" dxfId="1668" priority="1310">
      <formula>IF(RIGHT(TEXT(AE553,"0.#"),1)=".",TRUE,FALSE)</formula>
    </cfRule>
  </conditionalFormatting>
  <conditionalFormatting sqref="AU551">
    <cfRule type="expression" dxfId="1667" priority="1301">
      <formula>IF(RIGHT(TEXT(AU551,"0.#"),1)=".",FALSE,TRUE)</formula>
    </cfRule>
    <cfRule type="expression" dxfId="1666" priority="1302">
      <formula>IF(RIGHT(TEXT(AU551,"0.#"),1)=".",TRUE,FALSE)</formula>
    </cfRule>
  </conditionalFormatting>
  <conditionalFormatting sqref="AU553">
    <cfRule type="expression" dxfId="1665" priority="1297">
      <formula>IF(RIGHT(TEXT(AU553,"0.#"),1)=".",FALSE,TRUE)</formula>
    </cfRule>
    <cfRule type="expression" dxfId="1664" priority="1298">
      <formula>IF(RIGHT(TEXT(AU553,"0.#"),1)=".",TRUE,FALSE)</formula>
    </cfRule>
  </conditionalFormatting>
  <conditionalFormatting sqref="AQ552">
    <cfRule type="expression" dxfId="1663" priority="1289">
      <formula>IF(RIGHT(TEXT(AQ552,"0.#"),1)=".",FALSE,TRUE)</formula>
    </cfRule>
    <cfRule type="expression" dxfId="1662" priority="1290">
      <formula>IF(RIGHT(TEXT(AQ552,"0.#"),1)=".",TRUE,FALSE)</formula>
    </cfRule>
  </conditionalFormatting>
  <conditionalFormatting sqref="AU561">
    <cfRule type="expression" dxfId="1661" priority="1241">
      <formula>IF(RIGHT(TEXT(AU561,"0.#"),1)=".",FALSE,TRUE)</formula>
    </cfRule>
    <cfRule type="expression" dxfId="1660" priority="1242">
      <formula>IF(RIGHT(TEXT(AU561,"0.#"),1)=".",TRUE,FALSE)</formula>
    </cfRule>
  </conditionalFormatting>
  <conditionalFormatting sqref="AU562">
    <cfRule type="expression" dxfId="1659" priority="1239">
      <formula>IF(RIGHT(TEXT(AU562,"0.#"),1)=".",FALSE,TRUE)</formula>
    </cfRule>
    <cfRule type="expression" dxfId="1658" priority="1240">
      <formula>IF(RIGHT(TEXT(AU562,"0.#"),1)=".",TRUE,FALSE)</formula>
    </cfRule>
  </conditionalFormatting>
  <conditionalFormatting sqref="AU563">
    <cfRule type="expression" dxfId="1657" priority="1237">
      <formula>IF(RIGHT(TEXT(AU563,"0.#"),1)=".",FALSE,TRUE)</formula>
    </cfRule>
    <cfRule type="expression" dxfId="1656" priority="1238">
      <formula>IF(RIGHT(TEXT(AU563,"0.#"),1)=".",TRUE,FALSE)</formula>
    </cfRule>
  </conditionalFormatting>
  <conditionalFormatting sqref="AQ562">
    <cfRule type="expression" dxfId="1655" priority="1229">
      <formula>IF(RIGHT(TEXT(AQ562,"0.#"),1)=".",FALSE,TRUE)</formula>
    </cfRule>
    <cfRule type="expression" dxfId="1654" priority="1230">
      <formula>IF(RIGHT(TEXT(AQ562,"0.#"),1)=".",TRUE,FALSE)</formula>
    </cfRule>
  </conditionalFormatting>
  <conditionalFormatting sqref="AQ563">
    <cfRule type="expression" dxfId="1653" priority="1227">
      <formula>IF(RIGHT(TEXT(AQ563,"0.#"),1)=".",FALSE,TRUE)</formula>
    </cfRule>
    <cfRule type="expression" dxfId="1652" priority="1228">
      <formula>IF(RIGHT(TEXT(AQ563,"0.#"),1)=".",TRUE,FALSE)</formula>
    </cfRule>
  </conditionalFormatting>
  <conditionalFormatting sqref="AQ561">
    <cfRule type="expression" dxfId="1651" priority="1225">
      <formula>IF(RIGHT(TEXT(AQ561,"0.#"),1)=".",FALSE,TRUE)</formula>
    </cfRule>
    <cfRule type="expression" dxfId="1650" priority="1226">
      <formula>IF(RIGHT(TEXT(AQ561,"0.#"),1)=".",TRUE,FALSE)</formula>
    </cfRule>
  </conditionalFormatting>
  <conditionalFormatting sqref="AE571">
    <cfRule type="expression" dxfId="1649" priority="1223">
      <formula>IF(RIGHT(TEXT(AE571,"0.#"),1)=".",FALSE,TRUE)</formula>
    </cfRule>
    <cfRule type="expression" dxfId="1648" priority="1224">
      <formula>IF(RIGHT(TEXT(AE571,"0.#"),1)=".",TRUE,FALSE)</formula>
    </cfRule>
  </conditionalFormatting>
  <conditionalFormatting sqref="AE572">
    <cfRule type="expression" dxfId="1647" priority="1221">
      <formula>IF(RIGHT(TEXT(AE572,"0.#"),1)=".",FALSE,TRUE)</formula>
    </cfRule>
    <cfRule type="expression" dxfId="1646" priority="1222">
      <formula>IF(RIGHT(TEXT(AE572,"0.#"),1)=".",TRUE,FALSE)</formula>
    </cfRule>
  </conditionalFormatting>
  <conditionalFormatting sqref="AE573">
    <cfRule type="expression" dxfId="1645" priority="1219">
      <formula>IF(RIGHT(TEXT(AE573,"0.#"),1)=".",FALSE,TRUE)</formula>
    </cfRule>
    <cfRule type="expression" dxfId="1644" priority="1220">
      <formula>IF(RIGHT(TEXT(AE573,"0.#"),1)=".",TRUE,FALSE)</formula>
    </cfRule>
  </conditionalFormatting>
  <conditionalFormatting sqref="AU571">
    <cfRule type="expression" dxfId="1643" priority="1211">
      <formula>IF(RIGHT(TEXT(AU571,"0.#"),1)=".",FALSE,TRUE)</formula>
    </cfRule>
    <cfRule type="expression" dxfId="1642" priority="1212">
      <formula>IF(RIGHT(TEXT(AU571,"0.#"),1)=".",TRUE,FALSE)</formula>
    </cfRule>
  </conditionalFormatting>
  <conditionalFormatting sqref="AU572">
    <cfRule type="expression" dxfId="1641" priority="1209">
      <formula>IF(RIGHT(TEXT(AU572,"0.#"),1)=".",FALSE,TRUE)</formula>
    </cfRule>
    <cfRule type="expression" dxfId="1640" priority="1210">
      <formula>IF(RIGHT(TEXT(AU572,"0.#"),1)=".",TRUE,FALSE)</formula>
    </cfRule>
  </conditionalFormatting>
  <conditionalFormatting sqref="AU573">
    <cfRule type="expression" dxfId="1639" priority="1207">
      <formula>IF(RIGHT(TEXT(AU573,"0.#"),1)=".",FALSE,TRUE)</formula>
    </cfRule>
    <cfRule type="expression" dxfId="1638" priority="1208">
      <formula>IF(RIGHT(TEXT(AU573,"0.#"),1)=".",TRUE,FALSE)</formula>
    </cfRule>
  </conditionalFormatting>
  <conditionalFormatting sqref="AQ572">
    <cfRule type="expression" dxfId="1637" priority="1199">
      <formula>IF(RIGHT(TEXT(AQ572,"0.#"),1)=".",FALSE,TRUE)</formula>
    </cfRule>
    <cfRule type="expression" dxfId="1636" priority="1200">
      <formula>IF(RIGHT(TEXT(AQ572,"0.#"),1)=".",TRUE,FALSE)</formula>
    </cfRule>
  </conditionalFormatting>
  <conditionalFormatting sqref="AQ573">
    <cfRule type="expression" dxfId="1635" priority="1197">
      <formula>IF(RIGHT(TEXT(AQ573,"0.#"),1)=".",FALSE,TRUE)</formula>
    </cfRule>
    <cfRule type="expression" dxfId="1634" priority="1198">
      <formula>IF(RIGHT(TEXT(AQ573,"0.#"),1)=".",TRUE,FALSE)</formula>
    </cfRule>
  </conditionalFormatting>
  <conditionalFormatting sqref="AQ571">
    <cfRule type="expression" dxfId="1633" priority="1195">
      <formula>IF(RIGHT(TEXT(AQ571,"0.#"),1)=".",FALSE,TRUE)</formula>
    </cfRule>
    <cfRule type="expression" dxfId="1632" priority="1196">
      <formula>IF(RIGHT(TEXT(AQ571,"0.#"),1)=".",TRUE,FALSE)</formula>
    </cfRule>
  </conditionalFormatting>
  <conditionalFormatting sqref="AE576">
    <cfRule type="expression" dxfId="1631" priority="1193">
      <formula>IF(RIGHT(TEXT(AE576,"0.#"),1)=".",FALSE,TRUE)</formula>
    </cfRule>
    <cfRule type="expression" dxfId="1630" priority="1194">
      <formula>IF(RIGHT(TEXT(AE576,"0.#"),1)=".",TRUE,FALSE)</formula>
    </cfRule>
  </conditionalFormatting>
  <conditionalFormatting sqref="AE577">
    <cfRule type="expression" dxfId="1629" priority="1191">
      <formula>IF(RIGHT(TEXT(AE577,"0.#"),1)=".",FALSE,TRUE)</formula>
    </cfRule>
    <cfRule type="expression" dxfId="1628" priority="1192">
      <formula>IF(RIGHT(TEXT(AE577,"0.#"),1)=".",TRUE,FALSE)</formula>
    </cfRule>
  </conditionalFormatting>
  <conditionalFormatting sqref="AE578">
    <cfRule type="expression" dxfId="1627" priority="1189">
      <formula>IF(RIGHT(TEXT(AE578,"0.#"),1)=".",FALSE,TRUE)</formula>
    </cfRule>
    <cfRule type="expression" dxfId="1626" priority="1190">
      <formula>IF(RIGHT(TEXT(AE578,"0.#"),1)=".",TRUE,FALSE)</formula>
    </cfRule>
  </conditionalFormatting>
  <conditionalFormatting sqref="AU576">
    <cfRule type="expression" dxfId="1625" priority="1181">
      <formula>IF(RIGHT(TEXT(AU576,"0.#"),1)=".",FALSE,TRUE)</formula>
    </cfRule>
    <cfRule type="expression" dxfId="1624" priority="1182">
      <formula>IF(RIGHT(TEXT(AU576,"0.#"),1)=".",TRUE,FALSE)</formula>
    </cfRule>
  </conditionalFormatting>
  <conditionalFormatting sqref="AU577">
    <cfRule type="expression" dxfId="1623" priority="1179">
      <formula>IF(RIGHT(TEXT(AU577,"0.#"),1)=".",FALSE,TRUE)</formula>
    </cfRule>
    <cfRule type="expression" dxfId="1622" priority="1180">
      <formula>IF(RIGHT(TEXT(AU577,"0.#"),1)=".",TRUE,FALSE)</formula>
    </cfRule>
  </conditionalFormatting>
  <conditionalFormatting sqref="AU578">
    <cfRule type="expression" dxfId="1621" priority="1177">
      <formula>IF(RIGHT(TEXT(AU578,"0.#"),1)=".",FALSE,TRUE)</formula>
    </cfRule>
    <cfRule type="expression" dxfId="1620" priority="1178">
      <formula>IF(RIGHT(TEXT(AU578,"0.#"),1)=".",TRUE,FALSE)</formula>
    </cfRule>
  </conditionalFormatting>
  <conditionalFormatting sqref="AQ577">
    <cfRule type="expression" dxfId="1619" priority="1169">
      <formula>IF(RIGHT(TEXT(AQ577,"0.#"),1)=".",FALSE,TRUE)</formula>
    </cfRule>
    <cfRule type="expression" dxfId="1618" priority="1170">
      <formula>IF(RIGHT(TEXT(AQ577,"0.#"),1)=".",TRUE,FALSE)</formula>
    </cfRule>
  </conditionalFormatting>
  <conditionalFormatting sqref="AQ578">
    <cfRule type="expression" dxfId="1617" priority="1167">
      <formula>IF(RIGHT(TEXT(AQ578,"0.#"),1)=".",FALSE,TRUE)</formula>
    </cfRule>
    <cfRule type="expression" dxfId="1616" priority="1168">
      <formula>IF(RIGHT(TEXT(AQ578,"0.#"),1)=".",TRUE,FALSE)</formula>
    </cfRule>
  </conditionalFormatting>
  <conditionalFormatting sqref="AQ576">
    <cfRule type="expression" dxfId="1615" priority="1165">
      <formula>IF(RIGHT(TEXT(AQ576,"0.#"),1)=".",FALSE,TRUE)</formula>
    </cfRule>
    <cfRule type="expression" dxfId="1614" priority="1166">
      <formula>IF(RIGHT(TEXT(AQ576,"0.#"),1)=".",TRUE,FALSE)</formula>
    </cfRule>
  </conditionalFormatting>
  <conditionalFormatting sqref="AE581">
    <cfRule type="expression" dxfId="1613" priority="1163">
      <formula>IF(RIGHT(TEXT(AE581,"0.#"),1)=".",FALSE,TRUE)</formula>
    </cfRule>
    <cfRule type="expression" dxfId="1612" priority="1164">
      <formula>IF(RIGHT(TEXT(AE581,"0.#"),1)=".",TRUE,FALSE)</formula>
    </cfRule>
  </conditionalFormatting>
  <conditionalFormatting sqref="AE582">
    <cfRule type="expression" dxfId="1611" priority="1161">
      <formula>IF(RIGHT(TEXT(AE582,"0.#"),1)=".",FALSE,TRUE)</formula>
    </cfRule>
    <cfRule type="expression" dxfId="1610" priority="1162">
      <formula>IF(RIGHT(TEXT(AE582,"0.#"),1)=".",TRUE,FALSE)</formula>
    </cfRule>
  </conditionalFormatting>
  <conditionalFormatting sqref="AE583">
    <cfRule type="expression" dxfId="1609" priority="1159">
      <formula>IF(RIGHT(TEXT(AE583,"0.#"),1)=".",FALSE,TRUE)</formula>
    </cfRule>
    <cfRule type="expression" dxfId="1608" priority="1160">
      <formula>IF(RIGHT(TEXT(AE583,"0.#"),1)=".",TRUE,FALSE)</formula>
    </cfRule>
  </conditionalFormatting>
  <conditionalFormatting sqref="AU581">
    <cfRule type="expression" dxfId="1607" priority="1151">
      <formula>IF(RIGHT(TEXT(AU581,"0.#"),1)=".",FALSE,TRUE)</formula>
    </cfRule>
    <cfRule type="expression" dxfId="1606" priority="1152">
      <formula>IF(RIGHT(TEXT(AU581,"0.#"),1)=".",TRUE,FALSE)</formula>
    </cfRule>
  </conditionalFormatting>
  <conditionalFormatting sqref="AQ582">
    <cfRule type="expression" dxfId="1605" priority="1139">
      <formula>IF(RIGHT(TEXT(AQ582,"0.#"),1)=".",FALSE,TRUE)</formula>
    </cfRule>
    <cfRule type="expression" dxfId="1604" priority="1140">
      <formula>IF(RIGHT(TEXT(AQ582,"0.#"),1)=".",TRUE,FALSE)</formula>
    </cfRule>
  </conditionalFormatting>
  <conditionalFormatting sqref="AQ583">
    <cfRule type="expression" dxfId="1603" priority="1137">
      <formula>IF(RIGHT(TEXT(AQ583,"0.#"),1)=".",FALSE,TRUE)</formula>
    </cfRule>
    <cfRule type="expression" dxfId="1602" priority="1138">
      <formula>IF(RIGHT(TEXT(AQ583,"0.#"),1)=".",TRUE,FALSE)</formula>
    </cfRule>
  </conditionalFormatting>
  <conditionalFormatting sqref="AQ581">
    <cfRule type="expression" dxfId="1601" priority="1135">
      <formula>IF(RIGHT(TEXT(AQ581,"0.#"),1)=".",FALSE,TRUE)</formula>
    </cfRule>
    <cfRule type="expression" dxfId="1600" priority="1136">
      <formula>IF(RIGHT(TEXT(AQ581,"0.#"),1)=".",TRUE,FALSE)</formula>
    </cfRule>
  </conditionalFormatting>
  <conditionalFormatting sqref="AE586">
    <cfRule type="expression" dxfId="1599" priority="1133">
      <formula>IF(RIGHT(TEXT(AE586,"0.#"),1)=".",FALSE,TRUE)</formula>
    </cfRule>
    <cfRule type="expression" dxfId="1598" priority="1134">
      <formula>IF(RIGHT(TEXT(AE586,"0.#"),1)=".",TRUE,FALSE)</formula>
    </cfRule>
  </conditionalFormatting>
  <conditionalFormatting sqref="AM588">
    <cfRule type="expression" dxfId="1597" priority="1123">
      <formula>IF(RIGHT(TEXT(AM588,"0.#"),1)=".",FALSE,TRUE)</formula>
    </cfRule>
    <cfRule type="expression" dxfId="1596" priority="1124">
      <formula>IF(RIGHT(TEXT(AM588,"0.#"),1)=".",TRUE,FALSE)</formula>
    </cfRule>
  </conditionalFormatting>
  <conditionalFormatting sqref="AE587">
    <cfRule type="expression" dxfId="1595" priority="1131">
      <formula>IF(RIGHT(TEXT(AE587,"0.#"),1)=".",FALSE,TRUE)</formula>
    </cfRule>
    <cfRule type="expression" dxfId="1594" priority="1132">
      <formula>IF(RIGHT(TEXT(AE587,"0.#"),1)=".",TRUE,FALSE)</formula>
    </cfRule>
  </conditionalFormatting>
  <conditionalFormatting sqref="AE588">
    <cfRule type="expression" dxfId="1593" priority="1129">
      <formula>IF(RIGHT(TEXT(AE588,"0.#"),1)=".",FALSE,TRUE)</formula>
    </cfRule>
    <cfRule type="expression" dxfId="1592" priority="1130">
      <formula>IF(RIGHT(TEXT(AE588,"0.#"),1)=".",TRUE,FALSE)</formula>
    </cfRule>
  </conditionalFormatting>
  <conditionalFormatting sqref="AM586">
    <cfRule type="expression" dxfId="1591" priority="1127">
      <formula>IF(RIGHT(TEXT(AM586,"0.#"),1)=".",FALSE,TRUE)</formula>
    </cfRule>
    <cfRule type="expression" dxfId="1590" priority="1128">
      <formula>IF(RIGHT(TEXT(AM586,"0.#"),1)=".",TRUE,FALSE)</formula>
    </cfRule>
  </conditionalFormatting>
  <conditionalFormatting sqref="AM587">
    <cfRule type="expression" dxfId="1589" priority="1125">
      <formula>IF(RIGHT(TEXT(AM587,"0.#"),1)=".",FALSE,TRUE)</formula>
    </cfRule>
    <cfRule type="expression" dxfId="1588" priority="1126">
      <formula>IF(RIGHT(TEXT(AM587,"0.#"),1)=".",TRUE,FALSE)</formula>
    </cfRule>
  </conditionalFormatting>
  <conditionalFormatting sqref="AU586">
    <cfRule type="expression" dxfId="1587" priority="1121">
      <formula>IF(RIGHT(TEXT(AU586,"0.#"),1)=".",FALSE,TRUE)</formula>
    </cfRule>
    <cfRule type="expression" dxfId="1586" priority="1122">
      <formula>IF(RIGHT(TEXT(AU586,"0.#"),1)=".",TRUE,FALSE)</formula>
    </cfRule>
  </conditionalFormatting>
  <conditionalFormatting sqref="AU587">
    <cfRule type="expression" dxfId="1585" priority="1119">
      <formula>IF(RIGHT(TEXT(AU587,"0.#"),1)=".",FALSE,TRUE)</formula>
    </cfRule>
    <cfRule type="expression" dxfId="1584" priority="1120">
      <formula>IF(RIGHT(TEXT(AU587,"0.#"),1)=".",TRUE,FALSE)</formula>
    </cfRule>
  </conditionalFormatting>
  <conditionalFormatting sqref="AU588">
    <cfRule type="expression" dxfId="1583" priority="1117">
      <formula>IF(RIGHT(TEXT(AU588,"0.#"),1)=".",FALSE,TRUE)</formula>
    </cfRule>
    <cfRule type="expression" dxfId="1582" priority="1118">
      <formula>IF(RIGHT(TEXT(AU588,"0.#"),1)=".",TRUE,FALSE)</formula>
    </cfRule>
  </conditionalFormatting>
  <conditionalFormatting sqref="AI588">
    <cfRule type="expression" dxfId="1581" priority="1111">
      <formula>IF(RIGHT(TEXT(AI588,"0.#"),1)=".",FALSE,TRUE)</formula>
    </cfRule>
    <cfRule type="expression" dxfId="1580" priority="1112">
      <formula>IF(RIGHT(TEXT(AI588,"0.#"),1)=".",TRUE,FALSE)</formula>
    </cfRule>
  </conditionalFormatting>
  <conditionalFormatting sqref="AI586">
    <cfRule type="expression" dxfId="1579" priority="1115">
      <formula>IF(RIGHT(TEXT(AI586,"0.#"),1)=".",FALSE,TRUE)</formula>
    </cfRule>
    <cfRule type="expression" dxfId="1578" priority="1116">
      <formula>IF(RIGHT(TEXT(AI586,"0.#"),1)=".",TRUE,FALSE)</formula>
    </cfRule>
  </conditionalFormatting>
  <conditionalFormatting sqref="AI587">
    <cfRule type="expression" dxfId="1577" priority="1113">
      <formula>IF(RIGHT(TEXT(AI587,"0.#"),1)=".",FALSE,TRUE)</formula>
    </cfRule>
    <cfRule type="expression" dxfId="1576" priority="1114">
      <formula>IF(RIGHT(TEXT(AI587,"0.#"),1)=".",TRUE,FALSE)</formula>
    </cfRule>
  </conditionalFormatting>
  <conditionalFormatting sqref="AQ587">
    <cfRule type="expression" dxfId="1575" priority="1109">
      <formula>IF(RIGHT(TEXT(AQ587,"0.#"),1)=".",FALSE,TRUE)</formula>
    </cfRule>
    <cfRule type="expression" dxfId="1574" priority="1110">
      <formula>IF(RIGHT(TEXT(AQ587,"0.#"),1)=".",TRUE,FALSE)</formula>
    </cfRule>
  </conditionalFormatting>
  <conditionalFormatting sqref="AQ588">
    <cfRule type="expression" dxfId="1573" priority="1107">
      <formula>IF(RIGHT(TEXT(AQ588,"0.#"),1)=".",FALSE,TRUE)</formula>
    </cfRule>
    <cfRule type="expression" dxfId="1572" priority="1108">
      <formula>IF(RIGHT(TEXT(AQ588,"0.#"),1)=".",TRUE,FALSE)</formula>
    </cfRule>
  </conditionalFormatting>
  <conditionalFormatting sqref="AQ586">
    <cfRule type="expression" dxfId="1571" priority="1105">
      <formula>IF(RIGHT(TEXT(AQ586,"0.#"),1)=".",FALSE,TRUE)</formula>
    </cfRule>
    <cfRule type="expression" dxfId="1570" priority="1106">
      <formula>IF(RIGHT(TEXT(AQ586,"0.#"),1)=".",TRUE,FALSE)</formula>
    </cfRule>
  </conditionalFormatting>
  <conditionalFormatting sqref="AE595">
    <cfRule type="expression" dxfId="1569" priority="1103">
      <formula>IF(RIGHT(TEXT(AE595,"0.#"),1)=".",FALSE,TRUE)</formula>
    </cfRule>
    <cfRule type="expression" dxfId="1568" priority="1104">
      <formula>IF(RIGHT(TEXT(AE595,"0.#"),1)=".",TRUE,FALSE)</formula>
    </cfRule>
  </conditionalFormatting>
  <conditionalFormatting sqref="AE596">
    <cfRule type="expression" dxfId="1567" priority="1101">
      <formula>IF(RIGHT(TEXT(AE596,"0.#"),1)=".",FALSE,TRUE)</formula>
    </cfRule>
    <cfRule type="expression" dxfId="1566" priority="1102">
      <formula>IF(RIGHT(TEXT(AE596,"0.#"),1)=".",TRUE,FALSE)</formula>
    </cfRule>
  </conditionalFormatting>
  <conditionalFormatting sqref="AE597">
    <cfRule type="expression" dxfId="1565" priority="1099">
      <formula>IF(RIGHT(TEXT(AE597,"0.#"),1)=".",FALSE,TRUE)</formula>
    </cfRule>
    <cfRule type="expression" dxfId="1564" priority="1100">
      <formula>IF(RIGHT(TEXT(AE597,"0.#"),1)=".",TRUE,FALSE)</formula>
    </cfRule>
  </conditionalFormatting>
  <conditionalFormatting sqref="AU595">
    <cfRule type="expression" dxfId="1563" priority="1091">
      <formula>IF(RIGHT(TEXT(AU595,"0.#"),1)=".",FALSE,TRUE)</formula>
    </cfRule>
    <cfRule type="expression" dxfId="1562" priority="1092">
      <formula>IF(RIGHT(TEXT(AU595,"0.#"),1)=".",TRUE,FALSE)</formula>
    </cfRule>
  </conditionalFormatting>
  <conditionalFormatting sqref="AU596">
    <cfRule type="expression" dxfId="1561" priority="1089">
      <formula>IF(RIGHT(TEXT(AU596,"0.#"),1)=".",FALSE,TRUE)</formula>
    </cfRule>
    <cfRule type="expression" dxfId="1560" priority="1090">
      <formula>IF(RIGHT(TEXT(AU596,"0.#"),1)=".",TRUE,FALSE)</formula>
    </cfRule>
  </conditionalFormatting>
  <conditionalFormatting sqref="AU597">
    <cfRule type="expression" dxfId="1559" priority="1087">
      <formula>IF(RIGHT(TEXT(AU597,"0.#"),1)=".",FALSE,TRUE)</formula>
    </cfRule>
    <cfRule type="expression" dxfId="1558" priority="1088">
      <formula>IF(RIGHT(TEXT(AU597,"0.#"),1)=".",TRUE,FALSE)</formula>
    </cfRule>
  </conditionalFormatting>
  <conditionalFormatting sqref="AQ596">
    <cfRule type="expression" dxfId="1557" priority="1079">
      <formula>IF(RIGHT(TEXT(AQ596,"0.#"),1)=".",FALSE,TRUE)</formula>
    </cfRule>
    <cfRule type="expression" dxfId="1556" priority="1080">
      <formula>IF(RIGHT(TEXT(AQ596,"0.#"),1)=".",TRUE,FALSE)</formula>
    </cfRule>
  </conditionalFormatting>
  <conditionalFormatting sqref="AQ597">
    <cfRule type="expression" dxfId="1555" priority="1077">
      <formula>IF(RIGHT(TEXT(AQ597,"0.#"),1)=".",FALSE,TRUE)</formula>
    </cfRule>
    <cfRule type="expression" dxfId="1554" priority="1078">
      <formula>IF(RIGHT(TEXT(AQ597,"0.#"),1)=".",TRUE,FALSE)</formula>
    </cfRule>
  </conditionalFormatting>
  <conditionalFormatting sqref="AQ595">
    <cfRule type="expression" dxfId="1553" priority="1075">
      <formula>IF(RIGHT(TEXT(AQ595,"0.#"),1)=".",FALSE,TRUE)</formula>
    </cfRule>
    <cfRule type="expression" dxfId="1552" priority="1076">
      <formula>IF(RIGHT(TEXT(AQ595,"0.#"),1)=".",TRUE,FALSE)</formula>
    </cfRule>
  </conditionalFormatting>
  <conditionalFormatting sqref="AE620">
    <cfRule type="expression" dxfId="1551" priority="1073">
      <formula>IF(RIGHT(TEXT(AE620,"0.#"),1)=".",FALSE,TRUE)</formula>
    </cfRule>
    <cfRule type="expression" dxfId="1550" priority="1074">
      <formula>IF(RIGHT(TEXT(AE620,"0.#"),1)=".",TRUE,FALSE)</formula>
    </cfRule>
  </conditionalFormatting>
  <conditionalFormatting sqref="AE621">
    <cfRule type="expression" dxfId="1549" priority="1071">
      <formula>IF(RIGHT(TEXT(AE621,"0.#"),1)=".",FALSE,TRUE)</formula>
    </cfRule>
    <cfRule type="expression" dxfId="1548" priority="1072">
      <formula>IF(RIGHT(TEXT(AE621,"0.#"),1)=".",TRUE,FALSE)</formula>
    </cfRule>
  </conditionalFormatting>
  <conditionalFormatting sqref="AE622">
    <cfRule type="expression" dxfId="1547" priority="1069">
      <formula>IF(RIGHT(TEXT(AE622,"0.#"),1)=".",FALSE,TRUE)</formula>
    </cfRule>
    <cfRule type="expression" dxfId="1546" priority="1070">
      <formula>IF(RIGHT(TEXT(AE622,"0.#"),1)=".",TRUE,FALSE)</formula>
    </cfRule>
  </conditionalFormatting>
  <conditionalFormatting sqref="AU620">
    <cfRule type="expression" dxfId="1545" priority="1061">
      <formula>IF(RIGHT(TEXT(AU620,"0.#"),1)=".",FALSE,TRUE)</formula>
    </cfRule>
    <cfRule type="expression" dxfId="1544" priority="1062">
      <formula>IF(RIGHT(TEXT(AU620,"0.#"),1)=".",TRUE,FALSE)</formula>
    </cfRule>
  </conditionalFormatting>
  <conditionalFormatting sqref="AU621">
    <cfRule type="expression" dxfId="1543" priority="1059">
      <formula>IF(RIGHT(TEXT(AU621,"0.#"),1)=".",FALSE,TRUE)</formula>
    </cfRule>
    <cfRule type="expression" dxfId="1542" priority="1060">
      <formula>IF(RIGHT(TEXT(AU621,"0.#"),1)=".",TRUE,FALSE)</formula>
    </cfRule>
  </conditionalFormatting>
  <conditionalFormatting sqref="AU622">
    <cfRule type="expression" dxfId="1541" priority="1057">
      <formula>IF(RIGHT(TEXT(AU622,"0.#"),1)=".",FALSE,TRUE)</formula>
    </cfRule>
    <cfRule type="expression" dxfId="1540" priority="1058">
      <formula>IF(RIGHT(TEXT(AU622,"0.#"),1)=".",TRUE,FALSE)</formula>
    </cfRule>
  </conditionalFormatting>
  <conditionalFormatting sqref="AQ621">
    <cfRule type="expression" dxfId="1539" priority="1049">
      <formula>IF(RIGHT(TEXT(AQ621,"0.#"),1)=".",FALSE,TRUE)</formula>
    </cfRule>
    <cfRule type="expression" dxfId="1538" priority="1050">
      <formula>IF(RIGHT(TEXT(AQ621,"0.#"),1)=".",TRUE,FALSE)</formula>
    </cfRule>
  </conditionalFormatting>
  <conditionalFormatting sqref="AQ622">
    <cfRule type="expression" dxfId="1537" priority="1047">
      <formula>IF(RIGHT(TEXT(AQ622,"0.#"),1)=".",FALSE,TRUE)</formula>
    </cfRule>
    <cfRule type="expression" dxfId="1536" priority="1048">
      <formula>IF(RIGHT(TEXT(AQ622,"0.#"),1)=".",TRUE,FALSE)</formula>
    </cfRule>
  </conditionalFormatting>
  <conditionalFormatting sqref="AQ620">
    <cfRule type="expression" dxfId="1535" priority="1045">
      <formula>IF(RIGHT(TEXT(AQ620,"0.#"),1)=".",FALSE,TRUE)</formula>
    </cfRule>
    <cfRule type="expression" dxfId="1534" priority="1046">
      <formula>IF(RIGHT(TEXT(AQ620,"0.#"),1)=".",TRUE,FALSE)</formula>
    </cfRule>
  </conditionalFormatting>
  <conditionalFormatting sqref="AE600">
    <cfRule type="expression" dxfId="1533" priority="1043">
      <formula>IF(RIGHT(TEXT(AE600,"0.#"),1)=".",FALSE,TRUE)</formula>
    </cfRule>
    <cfRule type="expression" dxfId="1532" priority="1044">
      <formula>IF(RIGHT(TEXT(AE600,"0.#"),1)=".",TRUE,FALSE)</formula>
    </cfRule>
  </conditionalFormatting>
  <conditionalFormatting sqref="AE601">
    <cfRule type="expression" dxfId="1531" priority="1041">
      <formula>IF(RIGHT(TEXT(AE601,"0.#"),1)=".",FALSE,TRUE)</formula>
    </cfRule>
    <cfRule type="expression" dxfId="1530" priority="1042">
      <formula>IF(RIGHT(TEXT(AE601,"0.#"),1)=".",TRUE,FALSE)</formula>
    </cfRule>
  </conditionalFormatting>
  <conditionalFormatting sqref="AE602">
    <cfRule type="expression" dxfId="1529" priority="1039">
      <formula>IF(RIGHT(TEXT(AE602,"0.#"),1)=".",FALSE,TRUE)</formula>
    </cfRule>
    <cfRule type="expression" dxfId="1528" priority="1040">
      <formula>IF(RIGHT(TEXT(AE602,"0.#"),1)=".",TRUE,FALSE)</formula>
    </cfRule>
  </conditionalFormatting>
  <conditionalFormatting sqref="AU600">
    <cfRule type="expression" dxfId="1527" priority="1031">
      <formula>IF(RIGHT(TEXT(AU600,"0.#"),1)=".",FALSE,TRUE)</formula>
    </cfRule>
    <cfRule type="expression" dxfId="1526" priority="1032">
      <formula>IF(RIGHT(TEXT(AU600,"0.#"),1)=".",TRUE,FALSE)</formula>
    </cfRule>
  </conditionalFormatting>
  <conditionalFormatting sqref="AU601">
    <cfRule type="expression" dxfId="1525" priority="1029">
      <formula>IF(RIGHT(TEXT(AU601,"0.#"),1)=".",FALSE,TRUE)</formula>
    </cfRule>
    <cfRule type="expression" dxfId="1524" priority="1030">
      <formula>IF(RIGHT(TEXT(AU601,"0.#"),1)=".",TRUE,FALSE)</formula>
    </cfRule>
  </conditionalFormatting>
  <conditionalFormatting sqref="AU602">
    <cfRule type="expression" dxfId="1523" priority="1027">
      <formula>IF(RIGHT(TEXT(AU602,"0.#"),1)=".",FALSE,TRUE)</formula>
    </cfRule>
    <cfRule type="expression" dxfId="1522" priority="1028">
      <formula>IF(RIGHT(TEXT(AU602,"0.#"),1)=".",TRUE,FALSE)</formula>
    </cfRule>
  </conditionalFormatting>
  <conditionalFormatting sqref="AQ601">
    <cfRule type="expression" dxfId="1521" priority="1019">
      <formula>IF(RIGHT(TEXT(AQ601,"0.#"),1)=".",FALSE,TRUE)</formula>
    </cfRule>
    <cfRule type="expression" dxfId="1520" priority="1020">
      <formula>IF(RIGHT(TEXT(AQ601,"0.#"),1)=".",TRUE,FALSE)</formula>
    </cfRule>
  </conditionalFormatting>
  <conditionalFormatting sqref="AQ602">
    <cfRule type="expression" dxfId="1519" priority="1017">
      <formula>IF(RIGHT(TEXT(AQ602,"0.#"),1)=".",FALSE,TRUE)</formula>
    </cfRule>
    <cfRule type="expression" dxfId="1518" priority="1018">
      <formula>IF(RIGHT(TEXT(AQ602,"0.#"),1)=".",TRUE,FALSE)</formula>
    </cfRule>
  </conditionalFormatting>
  <conditionalFormatting sqref="AQ600">
    <cfRule type="expression" dxfId="1517" priority="1015">
      <formula>IF(RIGHT(TEXT(AQ600,"0.#"),1)=".",FALSE,TRUE)</formula>
    </cfRule>
    <cfRule type="expression" dxfId="1516" priority="1016">
      <formula>IF(RIGHT(TEXT(AQ600,"0.#"),1)=".",TRUE,FALSE)</formula>
    </cfRule>
  </conditionalFormatting>
  <conditionalFormatting sqref="AE605">
    <cfRule type="expression" dxfId="1515" priority="1013">
      <formula>IF(RIGHT(TEXT(AE605,"0.#"),1)=".",FALSE,TRUE)</formula>
    </cfRule>
    <cfRule type="expression" dxfId="1514" priority="1014">
      <formula>IF(RIGHT(TEXT(AE605,"0.#"),1)=".",TRUE,FALSE)</formula>
    </cfRule>
  </conditionalFormatting>
  <conditionalFormatting sqref="AE606">
    <cfRule type="expression" dxfId="1513" priority="1011">
      <formula>IF(RIGHT(TEXT(AE606,"0.#"),1)=".",FALSE,TRUE)</formula>
    </cfRule>
    <cfRule type="expression" dxfId="1512" priority="1012">
      <formula>IF(RIGHT(TEXT(AE606,"0.#"),1)=".",TRUE,FALSE)</formula>
    </cfRule>
  </conditionalFormatting>
  <conditionalFormatting sqref="AE607">
    <cfRule type="expression" dxfId="1511" priority="1009">
      <formula>IF(RIGHT(TEXT(AE607,"0.#"),1)=".",FALSE,TRUE)</formula>
    </cfRule>
    <cfRule type="expression" dxfId="1510" priority="1010">
      <formula>IF(RIGHT(TEXT(AE607,"0.#"),1)=".",TRUE,FALSE)</formula>
    </cfRule>
  </conditionalFormatting>
  <conditionalFormatting sqref="AU605">
    <cfRule type="expression" dxfId="1509" priority="1001">
      <formula>IF(RIGHT(TEXT(AU605,"0.#"),1)=".",FALSE,TRUE)</formula>
    </cfRule>
    <cfRule type="expression" dxfId="1508" priority="1002">
      <formula>IF(RIGHT(TEXT(AU605,"0.#"),1)=".",TRUE,FALSE)</formula>
    </cfRule>
  </conditionalFormatting>
  <conditionalFormatting sqref="AU606">
    <cfRule type="expression" dxfId="1507" priority="999">
      <formula>IF(RIGHT(TEXT(AU606,"0.#"),1)=".",FALSE,TRUE)</formula>
    </cfRule>
    <cfRule type="expression" dxfId="1506" priority="1000">
      <formula>IF(RIGHT(TEXT(AU606,"0.#"),1)=".",TRUE,FALSE)</formula>
    </cfRule>
  </conditionalFormatting>
  <conditionalFormatting sqref="AU607">
    <cfRule type="expression" dxfId="1505" priority="997">
      <formula>IF(RIGHT(TEXT(AU607,"0.#"),1)=".",FALSE,TRUE)</formula>
    </cfRule>
    <cfRule type="expression" dxfId="1504" priority="998">
      <formula>IF(RIGHT(TEXT(AU607,"0.#"),1)=".",TRUE,FALSE)</formula>
    </cfRule>
  </conditionalFormatting>
  <conditionalFormatting sqref="AQ606">
    <cfRule type="expression" dxfId="1503" priority="989">
      <formula>IF(RIGHT(TEXT(AQ606,"0.#"),1)=".",FALSE,TRUE)</formula>
    </cfRule>
    <cfRule type="expression" dxfId="1502" priority="990">
      <formula>IF(RIGHT(TEXT(AQ606,"0.#"),1)=".",TRUE,FALSE)</formula>
    </cfRule>
  </conditionalFormatting>
  <conditionalFormatting sqref="AQ607">
    <cfRule type="expression" dxfId="1501" priority="987">
      <formula>IF(RIGHT(TEXT(AQ607,"0.#"),1)=".",FALSE,TRUE)</formula>
    </cfRule>
    <cfRule type="expression" dxfId="1500" priority="988">
      <formula>IF(RIGHT(TEXT(AQ607,"0.#"),1)=".",TRUE,FALSE)</formula>
    </cfRule>
  </conditionalFormatting>
  <conditionalFormatting sqref="AQ605">
    <cfRule type="expression" dxfId="1499" priority="985">
      <formula>IF(RIGHT(TEXT(AQ605,"0.#"),1)=".",FALSE,TRUE)</formula>
    </cfRule>
    <cfRule type="expression" dxfId="1498" priority="986">
      <formula>IF(RIGHT(TEXT(AQ605,"0.#"),1)=".",TRUE,FALSE)</formula>
    </cfRule>
  </conditionalFormatting>
  <conditionalFormatting sqref="AE610">
    <cfRule type="expression" dxfId="1497" priority="983">
      <formula>IF(RIGHT(TEXT(AE610,"0.#"),1)=".",FALSE,TRUE)</formula>
    </cfRule>
    <cfRule type="expression" dxfId="1496" priority="984">
      <formula>IF(RIGHT(TEXT(AE610,"0.#"),1)=".",TRUE,FALSE)</formula>
    </cfRule>
  </conditionalFormatting>
  <conditionalFormatting sqref="AE611">
    <cfRule type="expression" dxfId="1495" priority="981">
      <formula>IF(RIGHT(TEXT(AE611,"0.#"),1)=".",FALSE,TRUE)</formula>
    </cfRule>
    <cfRule type="expression" dxfId="1494" priority="982">
      <formula>IF(RIGHT(TEXT(AE611,"0.#"),1)=".",TRUE,FALSE)</formula>
    </cfRule>
  </conditionalFormatting>
  <conditionalFormatting sqref="AE612">
    <cfRule type="expression" dxfId="1493" priority="979">
      <formula>IF(RIGHT(TEXT(AE612,"0.#"),1)=".",FALSE,TRUE)</formula>
    </cfRule>
    <cfRule type="expression" dxfId="1492" priority="980">
      <formula>IF(RIGHT(TEXT(AE612,"0.#"),1)=".",TRUE,FALSE)</formula>
    </cfRule>
  </conditionalFormatting>
  <conditionalFormatting sqref="AU610">
    <cfRule type="expression" dxfId="1491" priority="971">
      <formula>IF(RIGHT(TEXT(AU610,"0.#"),1)=".",FALSE,TRUE)</formula>
    </cfRule>
    <cfRule type="expression" dxfId="1490" priority="972">
      <formula>IF(RIGHT(TEXT(AU610,"0.#"),1)=".",TRUE,FALSE)</formula>
    </cfRule>
  </conditionalFormatting>
  <conditionalFormatting sqref="AU611">
    <cfRule type="expression" dxfId="1489" priority="969">
      <formula>IF(RIGHT(TEXT(AU611,"0.#"),1)=".",FALSE,TRUE)</formula>
    </cfRule>
    <cfRule type="expression" dxfId="1488" priority="970">
      <formula>IF(RIGHT(TEXT(AU611,"0.#"),1)=".",TRUE,FALSE)</formula>
    </cfRule>
  </conditionalFormatting>
  <conditionalFormatting sqref="AU612">
    <cfRule type="expression" dxfId="1487" priority="967">
      <formula>IF(RIGHT(TEXT(AU612,"0.#"),1)=".",FALSE,TRUE)</formula>
    </cfRule>
    <cfRule type="expression" dxfId="1486" priority="968">
      <formula>IF(RIGHT(TEXT(AU612,"0.#"),1)=".",TRUE,FALSE)</formula>
    </cfRule>
  </conditionalFormatting>
  <conditionalFormatting sqref="AQ611">
    <cfRule type="expression" dxfId="1485" priority="959">
      <formula>IF(RIGHT(TEXT(AQ611,"0.#"),1)=".",FALSE,TRUE)</formula>
    </cfRule>
    <cfRule type="expression" dxfId="1484" priority="960">
      <formula>IF(RIGHT(TEXT(AQ611,"0.#"),1)=".",TRUE,FALSE)</formula>
    </cfRule>
  </conditionalFormatting>
  <conditionalFormatting sqref="AQ612">
    <cfRule type="expression" dxfId="1483" priority="957">
      <formula>IF(RIGHT(TEXT(AQ612,"0.#"),1)=".",FALSE,TRUE)</formula>
    </cfRule>
    <cfRule type="expression" dxfId="1482" priority="958">
      <formula>IF(RIGHT(TEXT(AQ612,"0.#"),1)=".",TRUE,FALSE)</formula>
    </cfRule>
  </conditionalFormatting>
  <conditionalFormatting sqref="AQ610">
    <cfRule type="expression" dxfId="1481" priority="955">
      <formula>IF(RIGHT(TEXT(AQ610,"0.#"),1)=".",FALSE,TRUE)</formula>
    </cfRule>
    <cfRule type="expression" dxfId="1480" priority="956">
      <formula>IF(RIGHT(TEXT(AQ610,"0.#"),1)=".",TRUE,FALSE)</formula>
    </cfRule>
  </conditionalFormatting>
  <conditionalFormatting sqref="AE615">
    <cfRule type="expression" dxfId="1479" priority="953">
      <formula>IF(RIGHT(TEXT(AE615,"0.#"),1)=".",FALSE,TRUE)</formula>
    </cfRule>
    <cfRule type="expression" dxfId="1478" priority="954">
      <formula>IF(RIGHT(TEXT(AE615,"0.#"),1)=".",TRUE,FALSE)</formula>
    </cfRule>
  </conditionalFormatting>
  <conditionalFormatting sqref="AE616">
    <cfRule type="expression" dxfId="1477" priority="951">
      <formula>IF(RIGHT(TEXT(AE616,"0.#"),1)=".",FALSE,TRUE)</formula>
    </cfRule>
    <cfRule type="expression" dxfId="1476" priority="952">
      <formula>IF(RIGHT(TEXT(AE616,"0.#"),1)=".",TRUE,FALSE)</formula>
    </cfRule>
  </conditionalFormatting>
  <conditionalFormatting sqref="AE617">
    <cfRule type="expression" dxfId="1475" priority="949">
      <formula>IF(RIGHT(TEXT(AE617,"0.#"),1)=".",FALSE,TRUE)</formula>
    </cfRule>
    <cfRule type="expression" dxfId="1474" priority="950">
      <formula>IF(RIGHT(TEXT(AE617,"0.#"),1)=".",TRUE,FALSE)</formula>
    </cfRule>
  </conditionalFormatting>
  <conditionalFormatting sqref="AU615">
    <cfRule type="expression" dxfId="1473" priority="941">
      <formula>IF(RIGHT(TEXT(AU615,"0.#"),1)=".",FALSE,TRUE)</formula>
    </cfRule>
    <cfRule type="expression" dxfId="1472" priority="942">
      <formula>IF(RIGHT(TEXT(AU615,"0.#"),1)=".",TRUE,FALSE)</formula>
    </cfRule>
  </conditionalFormatting>
  <conditionalFormatting sqref="AU616">
    <cfRule type="expression" dxfId="1471" priority="939">
      <formula>IF(RIGHT(TEXT(AU616,"0.#"),1)=".",FALSE,TRUE)</formula>
    </cfRule>
    <cfRule type="expression" dxfId="1470" priority="940">
      <formula>IF(RIGHT(TEXT(AU616,"0.#"),1)=".",TRUE,FALSE)</formula>
    </cfRule>
  </conditionalFormatting>
  <conditionalFormatting sqref="AU617">
    <cfRule type="expression" dxfId="1469" priority="937">
      <formula>IF(RIGHT(TEXT(AU617,"0.#"),1)=".",FALSE,TRUE)</formula>
    </cfRule>
    <cfRule type="expression" dxfId="1468" priority="938">
      <formula>IF(RIGHT(TEXT(AU617,"0.#"),1)=".",TRUE,FALSE)</formula>
    </cfRule>
  </conditionalFormatting>
  <conditionalFormatting sqref="AQ616">
    <cfRule type="expression" dxfId="1467" priority="929">
      <formula>IF(RIGHT(TEXT(AQ616,"0.#"),1)=".",FALSE,TRUE)</formula>
    </cfRule>
    <cfRule type="expression" dxfId="1466" priority="930">
      <formula>IF(RIGHT(TEXT(AQ616,"0.#"),1)=".",TRUE,FALSE)</formula>
    </cfRule>
  </conditionalFormatting>
  <conditionalFormatting sqref="AQ617">
    <cfRule type="expression" dxfId="1465" priority="927">
      <formula>IF(RIGHT(TEXT(AQ617,"0.#"),1)=".",FALSE,TRUE)</formula>
    </cfRule>
    <cfRule type="expression" dxfId="1464" priority="928">
      <formula>IF(RIGHT(TEXT(AQ617,"0.#"),1)=".",TRUE,FALSE)</formula>
    </cfRule>
  </conditionalFormatting>
  <conditionalFormatting sqref="AQ615">
    <cfRule type="expression" dxfId="1463" priority="925">
      <formula>IF(RIGHT(TEXT(AQ615,"0.#"),1)=".",FALSE,TRUE)</formula>
    </cfRule>
    <cfRule type="expression" dxfId="1462" priority="926">
      <formula>IF(RIGHT(TEXT(AQ615,"0.#"),1)=".",TRUE,FALSE)</formula>
    </cfRule>
  </conditionalFormatting>
  <conditionalFormatting sqref="AE625">
    <cfRule type="expression" dxfId="1461" priority="923">
      <formula>IF(RIGHT(TEXT(AE625,"0.#"),1)=".",FALSE,TRUE)</formula>
    </cfRule>
    <cfRule type="expression" dxfId="1460" priority="924">
      <formula>IF(RIGHT(TEXT(AE625,"0.#"),1)=".",TRUE,FALSE)</formula>
    </cfRule>
  </conditionalFormatting>
  <conditionalFormatting sqref="AE626">
    <cfRule type="expression" dxfId="1459" priority="921">
      <formula>IF(RIGHT(TEXT(AE626,"0.#"),1)=".",FALSE,TRUE)</formula>
    </cfRule>
    <cfRule type="expression" dxfId="1458" priority="922">
      <formula>IF(RIGHT(TEXT(AE626,"0.#"),1)=".",TRUE,FALSE)</formula>
    </cfRule>
  </conditionalFormatting>
  <conditionalFormatting sqref="AE627">
    <cfRule type="expression" dxfId="1457" priority="919">
      <formula>IF(RIGHT(TEXT(AE627,"0.#"),1)=".",FALSE,TRUE)</formula>
    </cfRule>
    <cfRule type="expression" dxfId="1456" priority="920">
      <formula>IF(RIGHT(TEXT(AE627,"0.#"),1)=".",TRUE,FALSE)</formula>
    </cfRule>
  </conditionalFormatting>
  <conditionalFormatting sqref="AU625">
    <cfRule type="expression" dxfId="1455" priority="911">
      <formula>IF(RIGHT(TEXT(AU625,"0.#"),1)=".",FALSE,TRUE)</formula>
    </cfRule>
    <cfRule type="expression" dxfId="1454" priority="912">
      <formula>IF(RIGHT(TEXT(AU625,"0.#"),1)=".",TRUE,FALSE)</formula>
    </cfRule>
  </conditionalFormatting>
  <conditionalFormatting sqref="AU626">
    <cfRule type="expression" dxfId="1453" priority="909">
      <formula>IF(RIGHT(TEXT(AU626,"0.#"),1)=".",FALSE,TRUE)</formula>
    </cfRule>
    <cfRule type="expression" dxfId="1452" priority="910">
      <formula>IF(RIGHT(TEXT(AU626,"0.#"),1)=".",TRUE,FALSE)</formula>
    </cfRule>
  </conditionalFormatting>
  <conditionalFormatting sqref="AU627">
    <cfRule type="expression" dxfId="1451" priority="907">
      <formula>IF(RIGHT(TEXT(AU627,"0.#"),1)=".",FALSE,TRUE)</formula>
    </cfRule>
    <cfRule type="expression" dxfId="1450" priority="908">
      <formula>IF(RIGHT(TEXT(AU627,"0.#"),1)=".",TRUE,FALSE)</formula>
    </cfRule>
  </conditionalFormatting>
  <conditionalFormatting sqref="AQ626">
    <cfRule type="expression" dxfId="1449" priority="899">
      <formula>IF(RIGHT(TEXT(AQ626,"0.#"),1)=".",FALSE,TRUE)</formula>
    </cfRule>
    <cfRule type="expression" dxfId="1448" priority="900">
      <formula>IF(RIGHT(TEXT(AQ626,"0.#"),1)=".",TRUE,FALSE)</formula>
    </cfRule>
  </conditionalFormatting>
  <conditionalFormatting sqref="AQ627">
    <cfRule type="expression" dxfId="1447" priority="897">
      <formula>IF(RIGHT(TEXT(AQ627,"0.#"),1)=".",FALSE,TRUE)</formula>
    </cfRule>
    <cfRule type="expression" dxfId="1446" priority="898">
      <formula>IF(RIGHT(TEXT(AQ627,"0.#"),1)=".",TRUE,FALSE)</formula>
    </cfRule>
  </conditionalFormatting>
  <conditionalFormatting sqref="AQ625">
    <cfRule type="expression" dxfId="1445" priority="895">
      <formula>IF(RIGHT(TEXT(AQ625,"0.#"),1)=".",FALSE,TRUE)</formula>
    </cfRule>
    <cfRule type="expression" dxfId="1444" priority="896">
      <formula>IF(RIGHT(TEXT(AQ625,"0.#"),1)=".",TRUE,FALSE)</formula>
    </cfRule>
  </conditionalFormatting>
  <conditionalFormatting sqref="AE630">
    <cfRule type="expression" dxfId="1443" priority="893">
      <formula>IF(RIGHT(TEXT(AE630,"0.#"),1)=".",FALSE,TRUE)</formula>
    </cfRule>
    <cfRule type="expression" dxfId="1442" priority="894">
      <formula>IF(RIGHT(TEXT(AE630,"0.#"),1)=".",TRUE,FALSE)</formula>
    </cfRule>
  </conditionalFormatting>
  <conditionalFormatting sqref="AE631">
    <cfRule type="expression" dxfId="1441" priority="891">
      <formula>IF(RIGHT(TEXT(AE631,"0.#"),1)=".",FALSE,TRUE)</formula>
    </cfRule>
    <cfRule type="expression" dxfId="1440" priority="892">
      <formula>IF(RIGHT(TEXT(AE631,"0.#"),1)=".",TRUE,FALSE)</formula>
    </cfRule>
  </conditionalFormatting>
  <conditionalFormatting sqref="AE632">
    <cfRule type="expression" dxfId="1439" priority="889">
      <formula>IF(RIGHT(TEXT(AE632,"0.#"),1)=".",FALSE,TRUE)</formula>
    </cfRule>
    <cfRule type="expression" dxfId="1438" priority="890">
      <formula>IF(RIGHT(TEXT(AE632,"0.#"),1)=".",TRUE,FALSE)</formula>
    </cfRule>
  </conditionalFormatting>
  <conditionalFormatting sqref="AU630">
    <cfRule type="expression" dxfId="1437" priority="881">
      <formula>IF(RIGHT(TEXT(AU630,"0.#"),1)=".",FALSE,TRUE)</formula>
    </cfRule>
    <cfRule type="expression" dxfId="1436" priority="882">
      <formula>IF(RIGHT(TEXT(AU630,"0.#"),1)=".",TRUE,FALSE)</formula>
    </cfRule>
  </conditionalFormatting>
  <conditionalFormatting sqref="AU631">
    <cfRule type="expression" dxfId="1435" priority="879">
      <formula>IF(RIGHT(TEXT(AU631,"0.#"),1)=".",FALSE,TRUE)</formula>
    </cfRule>
    <cfRule type="expression" dxfId="1434" priority="880">
      <formula>IF(RIGHT(TEXT(AU631,"0.#"),1)=".",TRUE,FALSE)</formula>
    </cfRule>
  </conditionalFormatting>
  <conditionalFormatting sqref="AU632">
    <cfRule type="expression" dxfId="1433" priority="877">
      <formula>IF(RIGHT(TEXT(AU632,"0.#"),1)=".",FALSE,TRUE)</formula>
    </cfRule>
    <cfRule type="expression" dxfId="1432" priority="878">
      <formula>IF(RIGHT(TEXT(AU632,"0.#"),1)=".",TRUE,FALSE)</formula>
    </cfRule>
  </conditionalFormatting>
  <conditionalFormatting sqref="AQ631">
    <cfRule type="expression" dxfId="1431" priority="869">
      <formula>IF(RIGHT(TEXT(AQ631,"0.#"),1)=".",FALSE,TRUE)</formula>
    </cfRule>
    <cfRule type="expression" dxfId="1430" priority="870">
      <formula>IF(RIGHT(TEXT(AQ631,"0.#"),1)=".",TRUE,FALSE)</formula>
    </cfRule>
  </conditionalFormatting>
  <conditionalFormatting sqref="AQ632">
    <cfRule type="expression" dxfId="1429" priority="867">
      <formula>IF(RIGHT(TEXT(AQ632,"0.#"),1)=".",FALSE,TRUE)</formula>
    </cfRule>
    <cfRule type="expression" dxfId="1428" priority="868">
      <formula>IF(RIGHT(TEXT(AQ632,"0.#"),1)=".",TRUE,FALSE)</formula>
    </cfRule>
  </conditionalFormatting>
  <conditionalFormatting sqref="AQ630">
    <cfRule type="expression" dxfId="1427" priority="865">
      <formula>IF(RIGHT(TEXT(AQ630,"0.#"),1)=".",FALSE,TRUE)</formula>
    </cfRule>
    <cfRule type="expression" dxfId="1426" priority="866">
      <formula>IF(RIGHT(TEXT(AQ630,"0.#"),1)=".",TRUE,FALSE)</formula>
    </cfRule>
  </conditionalFormatting>
  <conditionalFormatting sqref="AE635">
    <cfRule type="expression" dxfId="1425" priority="863">
      <formula>IF(RIGHT(TEXT(AE635,"0.#"),1)=".",FALSE,TRUE)</formula>
    </cfRule>
    <cfRule type="expression" dxfId="1424" priority="864">
      <formula>IF(RIGHT(TEXT(AE635,"0.#"),1)=".",TRUE,FALSE)</formula>
    </cfRule>
  </conditionalFormatting>
  <conditionalFormatting sqref="AE636">
    <cfRule type="expression" dxfId="1423" priority="861">
      <formula>IF(RIGHT(TEXT(AE636,"0.#"),1)=".",FALSE,TRUE)</formula>
    </cfRule>
    <cfRule type="expression" dxfId="1422" priority="862">
      <formula>IF(RIGHT(TEXT(AE636,"0.#"),1)=".",TRUE,FALSE)</formula>
    </cfRule>
  </conditionalFormatting>
  <conditionalFormatting sqref="AE637">
    <cfRule type="expression" dxfId="1421" priority="859">
      <formula>IF(RIGHT(TEXT(AE637,"0.#"),1)=".",FALSE,TRUE)</formula>
    </cfRule>
    <cfRule type="expression" dxfId="1420" priority="860">
      <formula>IF(RIGHT(TEXT(AE637,"0.#"),1)=".",TRUE,FALSE)</formula>
    </cfRule>
  </conditionalFormatting>
  <conditionalFormatting sqref="AU635">
    <cfRule type="expression" dxfId="1419" priority="851">
      <formula>IF(RIGHT(TEXT(AU635,"0.#"),1)=".",FALSE,TRUE)</formula>
    </cfRule>
    <cfRule type="expression" dxfId="1418" priority="852">
      <formula>IF(RIGHT(TEXT(AU635,"0.#"),1)=".",TRUE,FALSE)</formula>
    </cfRule>
  </conditionalFormatting>
  <conditionalFormatting sqref="AU636">
    <cfRule type="expression" dxfId="1417" priority="849">
      <formula>IF(RIGHT(TEXT(AU636,"0.#"),1)=".",FALSE,TRUE)</formula>
    </cfRule>
    <cfRule type="expression" dxfId="1416" priority="850">
      <formula>IF(RIGHT(TEXT(AU636,"0.#"),1)=".",TRUE,FALSE)</formula>
    </cfRule>
  </conditionalFormatting>
  <conditionalFormatting sqref="AU637">
    <cfRule type="expression" dxfId="1415" priority="847">
      <formula>IF(RIGHT(TEXT(AU637,"0.#"),1)=".",FALSE,TRUE)</formula>
    </cfRule>
    <cfRule type="expression" dxfId="1414" priority="848">
      <formula>IF(RIGHT(TEXT(AU637,"0.#"),1)=".",TRUE,FALSE)</formula>
    </cfRule>
  </conditionalFormatting>
  <conditionalFormatting sqref="AQ636">
    <cfRule type="expression" dxfId="1413" priority="839">
      <formula>IF(RIGHT(TEXT(AQ636,"0.#"),1)=".",FALSE,TRUE)</formula>
    </cfRule>
    <cfRule type="expression" dxfId="1412" priority="840">
      <formula>IF(RIGHT(TEXT(AQ636,"0.#"),1)=".",TRUE,FALSE)</formula>
    </cfRule>
  </conditionalFormatting>
  <conditionalFormatting sqref="AQ637">
    <cfRule type="expression" dxfId="1411" priority="837">
      <formula>IF(RIGHT(TEXT(AQ637,"0.#"),1)=".",FALSE,TRUE)</formula>
    </cfRule>
    <cfRule type="expression" dxfId="1410" priority="838">
      <formula>IF(RIGHT(TEXT(AQ637,"0.#"),1)=".",TRUE,FALSE)</formula>
    </cfRule>
  </conditionalFormatting>
  <conditionalFormatting sqref="AQ635">
    <cfRule type="expression" dxfId="1409" priority="835">
      <formula>IF(RIGHT(TEXT(AQ635,"0.#"),1)=".",FALSE,TRUE)</formula>
    </cfRule>
    <cfRule type="expression" dxfId="1408" priority="836">
      <formula>IF(RIGHT(TEXT(AQ635,"0.#"),1)=".",TRUE,FALSE)</formula>
    </cfRule>
  </conditionalFormatting>
  <conditionalFormatting sqref="AE640">
    <cfRule type="expression" dxfId="1407" priority="833">
      <formula>IF(RIGHT(TEXT(AE640,"0.#"),1)=".",FALSE,TRUE)</formula>
    </cfRule>
    <cfRule type="expression" dxfId="1406" priority="834">
      <formula>IF(RIGHT(TEXT(AE640,"0.#"),1)=".",TRUE,FALSE)</formula>
    </cfRule>
  </conditionalFormatting>
  <conditionalFormatting sqref="AM642">
    <cfRule type="expression" dxfId="1405" priority="823">
      <formula>IF(RIGHT(TEXT(AM642,"0.#"),1)=".",FALSE,TRUE)</formula>
    </cfRule>
    <cfRule type="expression" dxfId="1404" priority="824">
      <formula>IF(RIGHT(TEXT(AM642,"0.#"),1)=".",TRUE,FALSE)</formula>
    </cfRule>
  </conditionalFormatting>
  <conditionalFormatting sqref="AE641">
    <cfRule type="expression" dxfId="1403" priority="831">
      <formula>IF(RIGHT(TEXT(AE641,"0.#"),1)=".",FALSE,TRUE)</formula>
    </cfRule>
    <cfRule type="expression" dxfId="1402" priority="832">
      <formula>IF(RIGHT(TEXT(AE641,"0.#"),1)=".",TRUE,FALSE)</formula>
    </cfRule>
  </conditionalFormatting>
  <conditionalFormatting sqref="AE642">
    <cfRule type="expression" dxfId="1401" priority="829">
      <formula>IF(RIGHT(TEXT(AE642,"0.#"),1)=".",FALSE,TRUE)</formula>
    </cfRule>
    <cfRule type="expression" dxfId="1400" priority="830">
      <formula>IF(RIGHT(TEXT(AE642,"0.#"),1)=".",TRUE,FALSE)</formula>
    </cfRule>
  </conditionalFormatting>
  <conditionalFormatting sqref="AM640">
    <cfRule type="expression" dxfId="1399" priority="827">
      <formula>IF(RIGHT(TEXT(AM640,"0.#"),1)=".",FALSE,TRUE)</formula>
    </cfRule>
    <cfRule type="expression" dxfId="1398" priority="828">
      <formula>IF(RIGHT(TEXT(AM640,"0.#"),1)=".",TRUE,FALSE)</formula>
    </cfRule>
  </conditionalFormatting>
  <conditionalFormatting sqref="AM641">
    <cfRule type="expression" dxfId="1397" priority="825">
      <formula>IF(RIGHT(TEXT(AM641,"0.#"),1)=".",FALSE,TRUE)</formula>
    </cfRule>
    <cfRule type="expression" dxfId="1396" priority="826">
      <formula>IF(RIGHT(TEXT(AM641,"0.#"),1)=".",TRUE,FALSE)</formula>
    </cfRule>
  </conditionalFormatting>
  <conditionalFormatting sqref="AU640">
    <cfRule type="expression" dxfId="1395" priority="821">
      <formula>IF(RIGHT(TEXT(AU640,"0.#"),1)=".",FALSE,TRUE)</formula>
    </cfRule>
    <cfRule type="expression" dxfId="1394" priority="822">
      <formula>IF(RIGHT(TEXT(AU640,"0.#"),1)=".",TRUE,FALSE)</formula>
    </cfRule>
  </conditionalFormatting>
  <conditionalFormatting sqref="AU641">
    <cfRule type="expression" dxfId="1393" priority="819">
      <formula>IF(RIGHT(TEXT(AU641,"0.#"),1)=".",FALSE,TRUE)</formula>
    </cfRule>
    <cfRule type="expression" dxfId="1392" priority="820">
      <formula>IF(RIGHT(TEXT(AU641,"0.#"),1)=".",TRUE,FALSE)</formula>
    </cfRule>
  </conditionalFormatting>
  <conditionalFormatting sqref="AU642">
    <cfRule type="expression" dxfId="1391" priority="817">
      <formula>IF(RIGHT(TEXT(AU642,"0.#"),1)=".",FALSE,TRUE)</formula>
    </cfRule>
    <cfRule type="expression" dxfId="1390" priority="818">
      <formula>IF(RIGHT(TEXT(AU642,"0.#"),1)=".",TRUE,FALSE)</formula>
    </cfRule>
  </conditionalFormatting>
  <conditionalFormatting sqref="AI642">
    <cfRule type="expression" dxfId="1389" priority="811">
      <formula>IF(RIGHT(TEXT(AI642,"0.#"),1)=".",FALSE,TRUE)</formula>
    </cfRule>
    <cfRule type="expression" dxfId="1388" priority="812">
      <formula>IF(RIGHT(TEXT(AI642,"0.#"),1)=".",TRUE,FALSE)</formula>
    </cfRule>
  </conditionalFormatting>
  <conditionalFormatting sqref="AI640">
    <cfRule type="expression" dxfId="1387" priority="815">
      <formula>IF(RIGHT(TEXT(AI640,"0.#"),1)=".",FALSE,TRUE)</formula>
    </cfRule>
    <cfRule type="expression" dxfId="1386" priority="816">
      <formula>IF(RIGHT(TEXT(AI640,"0.#"),1)=".",TRUE,FALSE)</formula>
    </cfRule>
  </conditionalFormatting>
  <conditionalFormatting sqref="AI641">
    <cfRule type="expression" dxfId="1385" priority="813">
      <formula>IF(RIGHT(TEXT(AI641,"0.#"),1)=".",FALSE,TRUE)</formula>
    </cfRule>
    <cfRule type="expression" dxfId="1384" priority="814">
      <formula>IF(RIGHT(TEXT(AI641,"0.#"),1)=".",TRUE,FALSE)</formula>
    </cfRule>
  </conditionalFormatting>
  <conditionalFormatting sqref="AQ641">
    <cfRule type="expression" dxfId="1383" priority="809">
      <formula>IF(RIGHT(TEXT(AQ641,"0.#"),1)=".",FALSE,TRUE)</formula>
    </cfRule>
    <cfRule type="expression" dxfId="1382" priority="810">
      <formula>IF(RIGHT(TEXT(AQ641,"0.#"),1)=".",TRUE,FALSE)</formula>
    </cfRule>
  </conditionalFormatting>
  <conditionalFormatting sqref="AQ642">
    <cfRule type="expression" dxfId="1381" priority="807">
      <formula>IF(RIGHT(TEXT(AQ642,"0.#"),1)=".",FALSE,TRUE)</formula>
    </cfRule>
    <cfRule type="expression" dxfId="1380" priority="808">
      <formula>IF(RIGHT(TEXT(AQ642,"0.#"),1)=".",TRUE,FALSE)</formula>
    </cfRule>
  </conditionalFormatting>
  <conditionalFormatting sqref="AQ640">
    <cfRule type="expression" dxfId="1379" priority="805">
      <formula>IF(RIGHT(TEXT(AQ640,"0.#"),1)=".",FALSE,TRUE)</formula>
    </cfRule>
    <cfRule type="expression" dxfId="1378" priority="806">
      <formula>IF(RIGHT(TEXT(AQ640,"0.#"),1)=".",TRUE,FALSE)</formula>
    </cfRule>
  </conditionalFormatting>
  <conditionalFormatting sqref="AE649">
    <cfRule type="expression" dxfId="1377" priority="803">
      <formula>IF(RIGHT(TEXT(AE649,"0.#"),1)=".",FALSE,TRUE)</formula>
    </cfRule>
    <cfRule type="expression" dxfId="1376" priority="804">
      <formula>IF(RIGHT(TEXT(AE649,"0.#"),1)=".",TRUE,FALSE)</formula>
    </cfRule>
  </conditionalFormatting>
  <conditionalFormatting sqref="AE650">
    <cfRule type="expression" dxfId="1375" priority="801">
      <formula>IF(RIGHT(TEXT(AE650,"0.#"),1)=".",FALSE,TRUE)</formula>
    </cfRule>
    <cfRule type="expression" dxfId="1374" priority="802">
      <formula>IF(RIGHT(TEXT(AE650,"0.#"),1)=".",TRUE,FALSE)</formula>
    </cfRule>
  </conditionalFormatting>
  <conditionalFormatting sqref="AE651">
    <cfRule type="expression" dxfId="1373" priority="799">
      <formula>IF(RIGHT(TEXT(AE651,"0.#"),1)=".",FALSE,TRUE)</formula>
    </cfRule>
    <cfRule type="expression" dxfId="1372" priority="800">
      <formula>IF(RIGHT(TEXT(AE651,"0.#"),1)=".",TRUE,FALSE)</formula>
    </cfRule>
  </conditionalFormatting>
  <conditionalFormatting sqref="AU649">
    <cfRule type="expression" dxfId="1371" priority="791">
      <formula>IF(RIGHT(TEXT(AU649,"0.#"),1)=".",FALSE,TRUE)</formula>
    </cfRule>
    <cfRule type="expression" dxfId="1370" priority="792">
      <formula>IF(RIGHT(TEXT(AU649,"0.#"),1)=".",TRUE,FALSE)</formula>
    </cfRule>
  </conditionalFormatting>
  <conditionalFormatting sqref="AU650">
    <cfRule type="expression" dxfId="1369" priority="789">
      <formula>IF(RIGHT(TEXT(AU650,"0.#"),1)=".",FALSE,TRUE)</formula>
    </cfRule>
    <cfRule type="expression" dxfId="1368" priority="790">
      <formula>IF(RIGHT(TEXT(AU650,"0.#"),1)=".",TRUE,FALSE)</formula>
    </cfRule>
  </conditionalFormatting>
  <conditionalFormatting sqref="AU651">
    <cfRule type="expression" dxfId="1367" priority="787">
      <formula>IF(RIGHT(TEXT(AU651,"0.#"),1)=".",FALSE,TRUE)</formula>
    </cfRule>
    <cfRule type="expression" dxfId="1366" priority="788">
      <formula>IF(RIGHT(TEXT(AU651,"0.#"),1)=".",TRUE,FALSE)</formula>
    </cfRule>
  </conditionalFormatting>
  <conditionalFormatting sqref="AQ650">
    <cfRule type="expression" dxfId="1365" priority="779">
      <formula>IF(RIGHT(TEXT(AQ650,"0.#"),1)=".",FALSE,TRUE)</formula>
    </cfRule>
    <cfRule type="expression" dxfId="1364" priority="780">
      <formula>IF(RIGHT(TEXT(AQ650,"0.#"),1)=".",TRUE,FALSE)</formula>
    </cfRule>
  </conditionalFormatting>
  <conditionalFormatting sqref="AQ651">
    <cfRule type="expression" dxfId="1363" priority="777">
      <formula>IF(RIGHT(TEXT(AQ651,"0.#"),1)=".",FALSE,TRUE)</formula>
    </cfRule>
    <cfRule type="expression" dxfId="1362" priority="778">
      <formula>IF(RIGHT(TEXT(AQ651,"0.#"),1)=".",TRUE,FALSE)</formula>
    </cfRule>
  </conditionalFormatting>
  <conditionalFormatting sqref="AQ649">
    <cfRule type="expression" dxfId="1361" priority="775">
      <formula>IF(RIGHT(TEXT(AQ649,"0.#"),1)=".",FALSE,TRUE)</formula>
    </cfRule>
    <cfRule type="expression" dxfId="1360" priority="776">
      <formula>IF(RIGHT(TEXT(AQ649,"0.#"),1)=".",TRUE,FALSE)</formula>
    </cfRule>
  </conditionalFormatting>
  <conditionalFormatting sqref="AE674">
    <cfRule type="expression" dxfId="1359" priority="773">
      <formula>IF(RIGHT(TEXT(AE674,"0.#"),1)=".",FALSE,TRUE)</formula>
    </cfRule>
    <cfRule type="expression" dxfId="1358" priority="774">
      <formula>IF(RIGHT(TEXT(AE674,"0.#"),1)=".",TRUE,FALSE)</formula>
    </cfRule>
  </conditionalFormatting>
  <conditionalFormatting sqref="AE675">
    <cfRule type="expression" dxfId="1357" priority="771">
      <formula>IF(RIGHT(TEXT(AE675,"0.#"),1)=".",FALSE,TRUE)</formula>
    </cfRule>
    <cfRule type="expression" dxfId="1356" priority="772">
      <formula>IF(RIGHT(TEXT(AE675,"0.#"),1)=".",TRUE,FALSE)</formula>
    </cfRule>
  </conditionalFormatting>
  <conditionalFormatting sqref="AE676">
    <cfRule type="expression" dxfId="1355" priority="769">
      <formula>IF(RIGHT(TEXT(AE676,"0.#"),1)=".",FALSE,TRUE)</formula>
    </cfRule>
    <cfRule type="expression" dxfId="1354" priority="770">
      <formula>IF(RIGHT(TEXT(AE676,"0.#"),1)=".",TRUE,FALSE)</formula>
    </cfRule>
  </conditionalFormatting>
  <conditionalFormatting sqref="AU674">
    <cfRule type="expression" dxfId="1353" priority="761">
      <formula>IF(RIGHT(TEXT(AU674,"0.#"),1)=".",FALSE,TRUE)</formula>
    </cfRule>
    <cfRule type="expression" dxfId="1352" priority="762">
      <formula>IF(RIGHT(TEXT(AU674,"0.#"),1)=".",TRUE,FALSE)</formula>
    </cfRule>
  </conditionalFormatting>
  <conditionalFormatting sqref="AU675">
    <cfRule type="expression" dxfId="1351" priority="759">
      <formula>IF(RIGHT(TEXT(AU675,"0.#"),1)=".",FALSE,TRUE)</formula>
    </cfRule>
    <cfRule type="expression" dxfId="1350" priority="760">
      <formula>IF(RIGHT(TEXT(AU675,"0.#"),1)=".",TRUE,FALSE)</formula>
    </cfRule>
  </conditionalFormatting>
  <conditionalFormatting sqref="AU676">
    <cfRule type="expression" dxfId="1349" priority="757">
      <formula>IF(RIGHT(TEXT(AU676,"0.#"),1)=".",FALSE,TRUE)</formula>
    </cfRule>
    <cfRule type="expression" dxfId="1348" priority="758">
      <formula>IF(RIGHT(TEXT(AU676,"0.#"),1)=".",TRUE,FALSE)</formula>
    </cfRule>
  </conditionalFormatting>
  <conditionalFormatting sqref="AQ675">
    <cfRule type="expression" dxfId="1347" priority="749">
      <formula>IF(RIGHT(TEXT(AQ675,"0.#"),1)=".",FALSE,TRUE)</formula>
    </cfRule>
    <cfRule type="expression" dxfId="1346" priority="750">
      <formula>IF(RIGHT(TEXT(AQ675,"0.#"),1)=".",TRUE,FALSE)</formula>
    </cfRule>
  </conditionalFormatting>
  <conditionalFormatting sqref="AQ676">
    <cfRule type="expression" dxfId="1345" priority="747">
      <formula>IF(RIGHT(TEXT(AQ676,"0.#"),1)=".",FALSE,TRUE)</formula>
    </cfRule>
    <cfRule type="expression" dxfId="1344" priority="748">
      <formula>IF(RIGHT(TEXT(AQ676,"0.#"),1)=".",TRUE,FALSE)</formula>
    </cfRule>
  </conditionalFormatting>
  <conditionalFormatting sqref="AQ674">
    <cfRule type="expression" dxfId="1343" priority="745">
      <formula>IF(RIGHT(TEXT(AQ674,"0.#"),1)=".",FALSE,TRUE)</formula>
    </cfRule>
    <cfRule type="expression" dxfId="1342" priority="746">
      <formula>IF(RIGHT(TEXT(AQ674,"0.#"),1)=".",TRUE,FALSE)</formula>
    </cfRule>
  </conditionalFormatting>
  <conditionalFormatting sqref="AE654">
    <cfRule type="expression" dxfId="1341" priority="743">
      <formula>IF(RIGHT(TEXT(AE654,"0.#"),1)=".",FALSE,TRUE)</formula>
    </cfRule>
    <cfRule type="expression" dxfId="1340" priority="744">
      <formula>IF(RIGHT(TEXT(AE654,"0.#"),1)=".",TRUE,FALSE)</formula>
    </cfRule>
  </conditionalFormatting>
  <conditionalFormatting sqref="AE655">
    <cfRule type="expression" dxfId="1339" priority="741">
      <formula>IF(RIGHT(TEXT(AE655,"0.#"),1)=".",FALSE,TRUE)</formula>
    </cfRule>
    <cfRule type="expression" dxfId="1338" priority="742">
      <formula>IF(RIGHT(TEXT(AE655,"0.#"),1)=".",TRUE,FALSE)</formula>
    </cfRule>
  </conditionalFormatting>
  <conditionalFormatting sqref="AE656">
    <cfRule type="expression" dxfId="1337" priority="739">
      <formula>IF(RIGHT(TEXT(AE656,"0.#"),1)=".",FALSE,TRUE)</formula>
    </cfRule>
    <cfRule type="expression" dxfId="1336" priority="740">
      <formula>IF(RIGHT(TEXT(AE656,"0.#"),1)=".",TRUE,FALSE)</formula>
    </cfRule>
  </conditionalFormatting>
  <conditionalFormatting sqref="AU654">
    <cfRule type="expression" dxfId="1335" priority="731">
      <formula>IF(RIGHT(TEXT(AU654,"0.#"),1)=".",FALSE,TRUE)</formula>
    </cfRule>
    <cfRule type="expression" dxfId="1334" priority="732">
      <formula>IF(RIGHT(TEXT(AU654,"0.#"),1)=".",TRUE,FALSE)</formula>
    </cfRule>
  </conditionalFormatting>
  <conditionalFormatting sqref="AU655">
    <cfRule type="expression" dxfId="1333" priority="729">
      <formula>IF(RIGHT(TEXT(AU655,"0.#"),1)=".",FALSE,TRUE)</formula>
    </cfRule>
    <cfRule type="expression" dxfId="1332" priority="730">
      <formula>IF(RIGHT(TEXT(AU655,"0.#"),1)=".",TRUE,FALSE)</formula>
    </cfRule>
  </conditionalFormatting>
  <conditionalFormatting sqref="AQ656">
    <cfRule type="expression" dxfId="1331" priority="717">
      <formula>IF(RIGHT(TEXT(AQ656,"0.#"),1)=".",FALSE,TRUE)</formula>
    </cfRule>
    <cfRule type="expression" dxfId="1330" priority="718">
      <formula>IF(RIGHT(TEXT(AQ656,"0.#"),1)=".",TRUE,FALSE)</formula>
    </cfRule>
  </conditionalFormatting>
  <conditionalFormatting sqref="AQ654">
    <cfRule type="expression" dxfId="1329" priority="715">
      <formula>IF(RIGHT(TEXT(AQ654,"0.#"),1)=".",FALSE,TRUE)</formula>
    </cfRule>
    <cfRule type="expression" dxfId="1328" priority="716">
      <formula>IF(RIGHT(TEXT(AQ654,"0.#"),1)=".",TRUE,FALSE)</formula>
    </cfRule>
  </conditionalFormatting>
  <conditionalFormatting sqref="AE659">
    <cfRule type="expression" dxfId="1327" priority="713">
      <formula>IF(RIGHT(TEXT(AE659,"0.#"),1)=".",FALSE,TRUE)</formula>
    </cfRule>
    <cfRule type="expression" dxfId="1326" priority="714">
      <formula>IF(RIGHT(TEXT(AE659,"0.#"),1)=".",TRUE,FALSE)</formula>
    </cfRule>
  </conditionalFormatting>
  <conditionalFormatting sqref="AE660">
    <cfRule type="expression" dxfId="1325" priority="711">
      <formula>IF(RIGHT(TEXT(AE660,"0.#"),1)=".",FALSE,TRUE)</formula>
    </cfRule>
    <cfRule type="expression" dxfId="1324" priority="712">
      <formula>IF(RIGHT(TEXT(AE660,"0.#"),1)=".",TRUE,FALSE)</formula>
    </cfRule>
  </conditionalFormatting>
  <conditionalFormatting sqref="AE661">
    <cfRule type="expression" dxfId="1323" priority="709">
      <formula>IF(RIGHT(TEXT(AE661,"0.#"),1)=".",FALSE,TRUE)</formula>
    </cfRule>
    <cfRule type="expression" dxfId="1322" priority="710">
      <formula>IF(RIGHT(TEXT(AE661,"0.#"),1)=".",TRUE,FALSE)</formula>
    </cfRule>
  </conditionalFormatting>
  <conditionalFormatting sqref="AU659">
    <cfRule type="expression" dxfId="1321" priority="701">
      <formula>IF(RIGHT(TEXT(AU659,"0.#"),1)=".",FALSE,TRUE)</formula>
    </cfRule>
    <cfRule type="expression" dxfId="1320" priority="702">
      <formula>IF(RIGHT(TEXT(AU659,"0.#"),1)=".",TRUE,FALSE)</formula>
    </cfRule>
  </conditionalFormatting>
  <conditionalFormatting sqref="AU660">
    <cfRule type="expression" dxfId="1319" priority="699">
      <formula>IF(RIGHT(TEXT(AU660,"0.#"),1)=".",FALSE,TRUE)</formula>
    </cfRule>
    <cfRule type="expression" dxfId="1318" priority="700">
      <formula>IF(RIGHT(TEXT(AU660,"0.#"),1)=".",TRUE,FALSE)</formula>
    </cfRule>
  </conditionalFormatting>
  <conditionalFormatting sqref="AU661">
    <cfRule type="expression" dxfId="1317" priority="697">
      <formula>IF(RIGHT(TEXT(AU661,"0.#"),1)=".",FALSE,TRUE)</formula>
    </cfRule>
    <cfRule type="expression" dxfId="1316" priority="698">
      <formula>IF(RIGHT(TEXT(AU661,"0.#"),1)=".",TRUE,FALSE)</formula>
    </cfRule>
  </conditionalFormatting>
  <conditionalFormatting sqref="AQ660">
    <cfRule type="expression" dxfId="1315" priority="689">
      <formula>IF(RIGHT(TEXT(AQ660,"0.#"),1)=".",FALSE,TRUE)</formula>
    </cfRule>
    <cfRule type="expression" dxfId="1314" priority="690">
      <formula>IF(RIGHT(TEXT(AQ660,"0.#"),1)=".",TRUE,FALSE)</formula>
    </cfRule>
  </conditionalFormatting>
  <conditionalFormatting sqref="AQ661">
    <cfRule type="expression" dxfId="1313" priority="687">
      <formula>IF(RIGHT(TEXT(AQ661,"0.#"),1)=".",FALSE,TRUE)</formula>
    </cfRule>
    <cfRule type="expression" dxfId="1312" priority="688">
      <formula>IF(RIGHT(TEXT(AQ661,"0.#"),1)=".",TRUE,FALSE)</formula>
    </cfRule>
  </conditionalFormatting>
  <conditionalFormatting sqref="AQ659">
    <cfRule type="expression" dxfId="1311" priority="685">
      <formula>IF(RIGHT(TEXT(AQ659,"0.#"),1)=".",FALSE,TRUE)</formula>
    </cfRule>
    <cfRule type="expression" dxfId="1310" priority="686">
      <formula>IF(RIGHT(TEXT(AQ659,"0.#"),1)=".",TRUE,FALSE)</formula>
    </cfRule>
  </conditionalFormatting>
  <conditionalFormatting sqref="AE664">
    <cfRule type="expression" dxfId="1309" priority="683">
      <formula>IF(RIGHT(TEXT(AE664,"0.#"),1)=".",FALSE,TRUE)</formula>
    </cfRule>
    <cfRule type="expression" dxfId="1308" priority="684">
      <formula>IF(RIGHT(TEXT(AE664,"0.#"),1)=".",TRUE,FALSE)</formula>
    </cfRule>
  </conditionalFormatting>
  <conditionalFormatting sqref="AE665">
    <cfRule type="expression" dxfId="1307" priority="681">
      <formula>IF(RIGHT(TEXT(AE665,"0.#"),1)=".",FALSE,TRUE)</formula>
    </cfRule>
    <cfRule type="expression" dxfId="1306" priority="682">
      <formula>IF(RIGHT(TEXT(AE665,"0.#"),1)=".",TRUE,FALSE)</formula>
    </cfRule>
  </conditionalFormatting>
  <conditionalFormatting sqref="AE666">
    <cfRule type="expression" dxfId="1305" priority="679">
      <formula>IF(RIGHT(TEXT(AE666,"0.#"),1)=".",FALSE,TRUE)</formula>
    </cfRule>
    <cfRule type="expression" dxfId="1304" priority="680">
      <formula>IF(RIGHT(TEXT(AE666,"0.#"),1)=".",TRUE,FALSE)</formula>
    </cfRule>
  </conditionalFormatting>
  <conditionalFormatting sqref="AU664">
    <cfRule type="expression" dxfId="1303" priority="671">
      <formula>IF(RIGHT(TEXT(AU664,"0.#"),1)=".",FALSE,TRUE)</formula>
    </cfRule>
    <cfRule type="expression" dxfId="1302" priority="672">
      <formula>IF(RIGHT(TEXT(AU664,"0.#"),1)=".",TRUE,FALSE)</formula>
    </cfRule>
  </conditionalFormatting>
  <conditionalFormatting sqref="AU665">
    <cfRule type="expression" dxfId="1301" priority="669">
      <formula>IF(RIGHT(TEXT(AU665,"0.#"),1)=".",FALSE,TRUE)</formula>
    </cfRule>
    <cfRule type="expression" dxfId="1300" priority="670">
      <formula>IF(RIGHT(TEXT(AU665,"0.#"),1)=".",TRUE,FALSE)</formula>
    </cfRule>
  </conditionalFormatting>
  <conditionalFormatting sqref="AU666">
    <cfRule type="expression" dxfId="1299" priority="667">
      <formula>IF(RIGHT(TEXT(AU666,"0.#"),1)=".",FALSE,TRUE)</formula>
    </cfRule>
    <cfRule type="expression" dxfId="1298" priority="668">
      <formula>IF(RIGHT(TEXT(AU666,"0.#"),1)=".",TRUE,FALSE)</formula>
    </cfRule>
  </conditionalFormatting>
  <conditionalFormatting sqref="AQ665">
    <cfRule type="expression" dxfId="1297" priority="659">
      <formula>IF(RIGHT(TEXT(AQ665,"0.#"),1)=".",FALSE,TRUE)</formula>
    </cfRule>
    <cfRule type="expression" dxfId="1296" priority="660">
      <formula>IF(RIGHT(TEXT(AQ665,"0.#"),1)=".",TRUE,FALSE)</formula>
    </cfRule>
  </conditionalFormatting>
  <conditionalFormatting sqref="AQ666">
    <cfRule type="expression" dxfId="1295" priority="657">
      <formula>IF(RIGHT(TEXT(AQ666,"0.#"),1)=".",FALSE,TRUE)</formula>
    </cfRule>
    <cfRule type="expression" dxfId="1294" priority="658">
      <formula>IF(RIGHT(TEXT(AQ666,"0.#"),1)=".",TRUE,FALSE)</formula>
    </cfRule>
  </conditionalFormatting>
  <conditionalFormatting sqref="AQ664">
    <cfRule type="expression" dxfId="1293" priority="655">
      <formula>IF(RIGHT(TEXT(AQ664,"0.#"),1)=".",FALSE,TRUE)</formula>
    </cfRule>
    <cfRule type="expression" dxfId="1292" priority="656">
      <formula>IF(RIGHT(TEXT(AQ664,"0.#"),1)=".",TRUE,FALSE)</formula>
    </cfRule>
  </conditionalFormatting>
  <conditionalFormatting sqref="AE669">
    <cfRule type="expression" dxfId="1291" priority="653">
      <formula>IF(RIGHT(TEXT(AE669,"0.#"),1)=".",FALSE,TRUE)</formula>
    </cfRule>
    <cfRule type="expression" dxfId="1290" priority="654">
      <formula>IF(RIGHT(TEXT(AE669,"0.#"),1)=".",TRUE,FALSE)</formula>
    </cfRule>
  </conditionalFormatting>
  <conditionalFormatting sqref="AE670">
    <cfRule type="expression" dxfId="1289" priority="651">
      <formula>IF(RIGHT(TEXT(AE670,"0.#"),1)=".",FALSE,TRUE)</formula>
    </cfRule>
    <cfRule type="expression" dxfId="1288" priority="652">
      <formula>IF(RIGHT(TEXT(AE670,"0.#"),1)=".",TRUE,FALSE)</formula>
    </cfRule>
  </conditionalFormatting>
  <conditionalFormatting sqref="AE671">
    <cfRule type="expression" dxfId="1287" priority="649">
      <formula>IF(RIGHT(TEXT(AE671,"0.#"),1)=".",FALSE,TRUE)</formula>
    </cfRule>
    <cfRule type="expression" dxfId="1286" priority="650">
      <formula>IF(RIGHT(TEXT(AE671,"0.#"),1)=".",TRUE,FALSE)</formula>
    </cfRule>
  </conditionalFormatting>
  <conditionalFormatting sqref="AU669">
    <cfRule type="expression" dxfId="1285" priority="641">
      <formula>IF(RIGHT(TEXT(AU669,"0.#"),1)=".",FALSE,TRUE)</formula>
    </cfRule>
    <cfRule type="expression" dxfId="1284" priority="642">
      <formula>IF(RIGHT(TEXT(AU669,"0.#"),1)=".",TRUE,FALSE)</formula>
    </cfRule>
  </conditionalFormatting>
  <conditionalFormatting sqref="AU670">
    <cfRule type="expression" dxfId="1283" priority="639">
      <formula>IF(RIGHT(TEXT(AU670,"0.#"),1)=".",FALSE,TRUE)</formula>
    </cfRule>
    <cfRule type="expression" dxfId="1282" priority="640">
      <formula>IF(RIGHT(TEXT(AU670,"0.#"),1)=".",TRUE,FALSE)</formula>
    </cfRule>
  </conditionalFormatting>
  <conditionalFormatting sqref="AU671">
    <cfRule type="expression" dxfId="1281" priority="637">
      <formula>IF(RIGHT(TEXT(AU671,"0.#"),1)=".",FALSE,TRUE)</formula>
    </cfRule>
    <cfRule type="expression" dxfId="1280" priority="638">
      <formula>IF(RIGHT(TEXT(AU671,"0.#"),1)=".",TRUE,FALSE)</formula>
    </cfRule>
  </conditionalFormatting>
  <conditionalFormatting sqref="AQ670">
    <cfRule type="expression" dxfId="1279" priority="629">
      <formula>IF(RIGHT(TEXT(AQ670,"0.#"),1)=".",FALSE,TRUE)</formula>
    </cfRule>
    <cfRule type="expression" dxfId="1278" priority="630">
      <formula>IF(RIGHT(TEXT(AQ670,"0.#"),1)=".",TRUE,FALSE)</formula>
    </cfRule>
  </conditionalFormatting>
  <conditionalFormatting sqref="AQ671">
    <cfRule type="expression" dxfId="1277" priority="627">
      <formula>IF(RIGHT(TEXT(AQ671,"0.#"),1)=".",FALSE,TRUE)</formula>
    </cfRule>
    <cfRule type="expression" dxfId="1276" priority="628">
      <formula>IF(RIGHT(TEXT(AQ671,"0.#"),1)=".",TRUE,FALSE)</formula>
    </cfRule>
  </conditionalFormatting>
  <conditionalFormatting sqref="AQ669">
    <cfRule type="expression" dxfId="1275" priority="625">
      <formula>IF(RIGHT(TEXT(AQ669,"0.#"),1)=".",FALSE,TRUE)</formula>
    </cfRule>
    <cfRule type="expression" dxfId="1274" priority="626">
      <formula>IF(RIGHT(TEXT(AQ669,"0.#"),1)=".",TRUE,FALSE)</formula>
    </cfRule>
  </conditionalFormatting>
  <conditionalFormatting sqref="AE679">
    <cfRule type="expression" dxfId="1273" priority="623">
      <formula>IF(RIGHT(TEXT(AE679,"0.#"),1)=".",FALSE,TRUE)</formula>
    </cfRule>
    <cfRule type="expression" dxfId="1272" priority="624">
      <formula>IF(RIGHT(TEXT(AE679,"0.#"),1)=".",TRUE,FALSE)</formula>
    </cfRule>
  </conditionalFormatting>
  <conditionalFormatting sqref="AE680">
    <cfRule type="expression" dxfId="1271" priority="621">
      <formula>IF(RIGHT(TEXT(AE680,"0.#"),1)=".",FALSE,TRUE)</formula>
    </cfRule>
    <cfRule type="expression" dxfId="1270" priority="622">
      <formula>IF(RIGHT(TEXT(AE680,"0.#"),1)=".",TRUE,FALSE)</formula>
    </cfRule>
  </conditionalFormatting>
  <conditionalFormatting sqref="AE681">
    <cfRule type="expression" dxfId="1269" priority="619">
      <formula>IF(RIGHT(TEXT(AE681,"0.#"),1)=".",FALSE,TRUE)</formula>
    </cfRule>
    <cfRule type="expression" dxfId="1268" priority="620">
      <formula>IF(RIGHT(TEXT(AE681,"0.#"),1)=".",TRUE,FALSE)</formula>
    </cfRule>
  </conditionalFormatting>
  <conditionalFormatting sqref="AU679">
    <cfRule type="expression" dxfId="1267" priority="611">
      <formula>IF(RIGHT(TEXT(AU679,"0.#"),1)=".",FALSE,TRUE)</formula>
    </cfRule>
    <cfRule type="expression" dxfId="1266" priority="612">
      <formula>IF(RIGHT(TEXT(AU679,"0.#"),1)=".",TRUE,FALSE)</formula>
    </cfRule>
  </conditionalFormatting>
  <conditionalFormatting sqref="AU680">
    <cfRule type="expression" dxfId="1265" priority="609">
      <formula>IF(RIGHT(TEXT(AU680,"0.#"),1)=".",FALSE,TRUE)</formula>
    </cfRule>
    <cfRule type="expression" dxfId="1264" priority="610">
      <formula>IF(RIGHT(TEXT(AU680,"0.#"),1)=".",TRUE,FALSE)</formula>
    </cfRule>
  </conditionalFormatting>
  <conditionalFormatting sqref="AU681">
    <cfRule type="expression" dxfId="1263" priority="607">
      <formula>IF(RIGHT(TEXT(AU681,"0.#"),1)=".",FALSE,TRUE)</formula>
    </cfRule>
    <cfRule type="expression" dxfId="1262" priority="608">
      <formula>IF(RIGHT(TEXT(AU681,"0.#"),1)=".",TRUE,FALSE)</formula>
    </cfRule>
  </conditionalFormatting>
  <conditionalFormatting sqref="AQ680">
    <cfRule type="expression" dxfId="1261" priority="599">
      <formula>IF(RIGHT(TEXT(AQ680,"0.#"),1)=".",FALSE,TRUE)</formula>
    </cfRule>
    <cfRule type="expression" dxfId="1260" priority="600">
      <formula>IF(RIGHT(TEXT(AQ680,"0.#"),1)=".",TRUE,FALSE)</formula>
    </cfRule>
  </conditionalFormatting>
  <conditionalFormatting sqref="AQ681">
    <cfRule type="expression" dxfId="1259" priority="597">
      <formula>IF(RIGHT(TEXT(AQ681,"0.#"),1)=".",FALSE,TRUE)</formula>
    </cfRule>
    <cfRule type="expression" dxfId="1258" priority="598">
      <formula>IF(RIGHT(TEXT(AQ681,"0.#"),1)=".",TRUE,FALSE)</formula>
    </cfRule>
  </conditionalFormatting>
  <conditionalFormatting sqref="AQ679">
    <cfRule type="expression" dxfId="1257" priority="595">
      <formula>IF(RIGHT(TEXT(AQ679,"0.#"),1)=".",FALSE,TRUE)</formula>
    </cfRule>
    <cfRule type="expression" dxfId="1256" priority="596">
      <formula>IF(RIGHT(TEXT(AQ679,"0.#"),1)=".",TRUE,FALSE)</formula>
    </cfRule>
  </conditionalFormatting>
  <conditionalFormatting sqref="AE684">
    <cfRule type="expression" dxfId="1255" priority="593">
      <formula>IF(RIGHT(TEXT(AE684,"0.#"),1)=".",FALSE,TRUE)</formula>
    </cfRule>
    <cfRule type="expression" dxfId="1254" priority="594">
      <formula>IF(RIGHT(TEXT(AE684,"0.#"),1)=".",TRUE,FALSE)</formula>
    </cfRule>
  </conditionalFormatting>
  <conditionalFormatting sqref="AE685">
    <cfRule type="expression" dxfId="1253" priority="591">
      <formula>IF(RIGHT(TEXT(AE685,"0.#"),1)=".",FALSE,TRUE)</formula>
    </cfRule>
    <cfRule type="expression" dxfId="1252" priority="592">
      <formula>IF(RIGHT(TEXT(AE685,"0.#"),1)=".",TRUE,FALSE)</formula>
    </cfRule>
  </conditionalFormatting>
  <conditionalFormatting sqref="AE686">
    <cfRule type="expression" dxfId="1251" priority="589">
      <formula>IF(RIGHT(TEXT(AE686,"0.#"),1)=".",FALSE,TRUE)</formula>
    </cfRule>
    <cfRule type="expression" dxfId="1250" priority="590">
      <formula>IF(RIGHT(TEXT(AE686,"0.#"),1)=".",TRUE,FALSE)</formula>
    </cfRule>
  </conditionalFormatting>
  <conditionalFormatting sqref="AU684">
    <cfRule type="expression" dxfId="1249" priority="581">
      <formula>IF(RIGHT(TEXT(AU684,"0.#"),1)=".",FALSE,TRUE)</formula>
    </cfRule>
    <cfRule type="expression" dxfId="1248" priority="582">
      <formula>IF(RIGHT(TEXT(AU684,"0.#"),1)=".",TRUE,FALSE)</formula>
    </cfRule>
  </conditionalFormatting>
  <conditionalFormatting sqref="AU685">
    <cfRule type="expression" dxfId="1247" priority="579">
      <formula>IF(RIGHT(TEXT(AU685,"0.#"),1)=".",FALSE,TRUE)</formula>
    </cfRule>
    <cfRule type="expression" dxfId="1246" priority="580">
      <formula>IF(RIGHT(TEXT(AU685,"0.#"),1)=".",TRUE,FALSE)</formula>
    </cfRule>
  </conditionalFormatting>
  <conditionalFormatting sqref="AU686">
    <cfRule type="expression" dxfId="1245" priority="577">
      <formula>IF(RIGHT(TEXT(AU686,"0.#"),1)=".",FALSE,TRUE)</formula>
    </cfRule>
    <cfRule type="expression" dxfId="1244" priority="578">
      <formula>IF(RIGHT(TEXT(AU686,"0.#"),1)=".",TRUE,FALSE)</formula>
    </cfRule>
  </conditionalFormatting>
  <conditionalFormatting sqref="AQ685">
    <cfRule type="expression" dxfId="1243" priority="569">
      <formula>IF(RIGHT(TEXT(AQ685,"0.#"),1)=".",FALSE,TRUE)</formula>
    </cfRule>
    <cfRule type="expression" dxfId="1242" priority="570">
      <formula>IF(RIGHT(TEXT(AQ685,"0.#"),1)=".",TRUE,FALSE)</formula>
    </cfRule>
  </conditionalFormatting>
  <conditionalFormatting sqref="AQ686">
    <cfRule type="expression" dxfId="1241" priority="567">
      <formula>IF(RIGHT(TEXT(AQ686,"0.#"),1)=".",FALSE,TRUE)</formula>
    </cfRule>
    <cfRule type="expression" dxfId="1240" priority="568">
      <formula>IF(RIGHT(TEXT(AQ686,"0.#"),1)=".",TRUE,FALSE)</formula>
    </cfRule>
  </conditionalFormatting>
  <conditionalFormatting sqref="AQ684">
    <cfRule type="expression" dxfId="1239" priority="565">
      <formula>IF(RIGHT(TEXT(AQ684,"0.#"),1)=".",FALSE,TRUE)</formula>
    </cfRule>
    <cfRule type="expression" dxfId="1238" priority="566">
      <formula>IF(RIGHT(TEXT(AQ684,"0.#"),1)=".",TRUE,FALSE)</formula>
    </cfRule>
  </conditionalFormatting>
  <conditionalFormatting sqref="AE689">
    <cfRule type="expression" dxfId="1237" priority="563">
      <formula>IF(RIGHT(TEXT(AE689,"0.#"),1)=".",FALSE,TRUE)</formula>
    </cfRule>
    <cfRule type="expression" dxfId="1236" priority="564">
      <formula>IF(RIGHT(TEXT(AE689,"0.#"),1)=".",TRUE,FALSE)</formula>
    </cfRule>
  </conditionalFormatting>
  <conditionalFormatting sqref="AE690">
    <cfRule type="expression" dxfId="1235" priority="561">
      <formula>IF(RIGHT(TEXT(AE690,"0.#"),1)=".",FALSE,TRUE)</formula>
    </cfRule>
    <cfRule type="expression" dxfId="1234" priority="562">
      <formula>IF(RIGHT(TEXT(AE690,"0.#"),1)=".",TRUE,FALSE)</formula>
    </cfRule>
  </conditionalFormatting>
  <conditionalFormatting sqref="AE691">
    <cfRule type="expression" dxfId="1233" priority="559">
      <formula>IF(RIGHT(TEXT(AE691,"0.#"),1)=".",FALSE,TRUE)</formula>
    </cfRule>
    <cfRule type="expression" dxfId="1232" priority="560">
      <formula>IF(RIGHT(TEXT(AE691,"0.#"),1)=".",TRUE,FALSE)</formula>
    </cfRule>
  </conditionalFormatting>
  <conditionalFormatting sqref="AU689">
    <cfRule type="expression" dxfId="1231" priority="551">
      <formula>IF(RIGHT(TEXT(AU689,"0.#"),1)=".",FALSE,TRUE)</formula>
    </cfRule>
    <cfRule type="expression" dxfId="1230" priority="552">
      <formula>IF(RIGHT(TEXT(AU689,"0.#"),1)=".",TRUE,FALSE)</formula>
    </cfRule>
  </conditionalFormatting>
  <conditionalFormatting sqref="AU690">
    <cfRule type="expression" dxfId="1229" priority="549">
      <formula>IF(RIGHT(TEXT(AU690,"0.#"),1)=".",FALSE,TRUE)</formula>
    </cfRule>
    <cfRule type="expression" dxfId="1228" priority="550">
      <formula>IF(RIGHT(TEXT(AU690,"0.#"),1)=".",TRUE,FALSE)</formula>
    </cfRule>
  </conditionalFormatting>
  <conditionalFormatting sqref="AU691">
    <cfRule type="expression" dxfId="1227" priority="547">
      <formula>IF(RIGHT(TEXT(AU691,"0.#"),1)=".",FALSE,TRUE)</formula>
    </cfRule>
    <cfRule type="expression" dxfId="1226" priority="548">
      <formula>IF(RIGHT(TEXT(AU691,"0.#"),1)=".",TRUE,FALSE)</formula>
    </cfRule>
  </conditionalFormatting>
  <conditionalFormatting sqref="AQ690">
    <cfRule type="expression" dxfId="1225" priority="539">
      <formula>IF(RIGHT(TEXT(AQ690,"0.#"),1)=".",FALSE,TRUE)</formula>
    </cfRule>
    <cfRule type="expression" dxfId="1224" priority="540">
      <formula>IF(RIGHT(TEXT(AQ690,"0.#"),1)=".",TRUE,FALSE)</formula>
    </cfRule>
  </conditionalFormatting>
  <conditionalFormatting sqref="AQ691">
    <cfRule type="expression" dxfId="1223" priority="537">
      <formula>IF(RIGHT(TEXT(AQ691,"0.#"),1)=".",FALSE,TRUE)</formula>
    </cfRule>
    <cfRule type="expression" dxfId="1222" priority="538">
      <formula>IF(RIGHT(TEXT(AQ691,"0.#"),1)=".",TRUE,FALSE)</formula>
    </cfRule>
  </conditionalFormatting>
  <conditionalFormatting sqref="AQ689">
    <cfRule type="expression" dxfId="1221" priority="535">
      <formula>IF(RIGHT(TEXT(AQ689,"0.#"),1)=".",FALSE,TRUE)</formula>
    </cfRule>
    <cfRule type="expression" dxfId="1220" priority="536">
      <formula>IF(RIGHT(TEXT(AQ689,"0.#"),1)=".",TRUE,FALSE)</formula>
    </cfRule>
  </conditionalFormatting>
  <conditionalFormatting sqref="AE694">
    <cfRule type="expression" dxfId="1219" priority="533">
      <formula>IF(RIGHT(TEXT(AE694,"0.#"),1)=".",FALSE,TRUE)</formula>
    </cfRule>
    <cfRule type="expression" dxfId="1218" priority="534">
      <formula>IF(RIGHT(TEXT(AE694,"0.#"),1)=".",TRUE,FALSE)</formula>
    </cfRule>
  </conditionalFormatting>
  <conditionalFormatting sqref="AM696">
    <cfRule type="expression" dxfId="1217" priority="523">
      <formula>IF(RIGHT(TEXT(AM696,"0.#"),1)=".",FALSE,TRUE)</formula>
    </cfRule>
    <cfRule type="expression" dxfId="1216" priority="524">
      <formula>IF(RIGHT(TEXT(AM696,"0.#"),1)=".",TRUE,FALSE)</formula>
    </cfRule>
  </conditionalFormatting>
  <conditionalFormatting sqref="AE695">
    <cfRule type="expression" dxfId="1215" priority="531">
      <formula>IF(RIGHT(TEXT(AE695,"0.#"),1)=".",FALSE,TRUE)</formula>
    </cfRule>
    <cfRule type="expression" dxfId="1214" priority="532">
      <formula>IF(RIGHT(TEXT(AE695,"0.#"),1)=".",TRUE,FALSE)</formula>
    </cfRule>
  </conditionalFormatting>
  <conditionalFormatting sqref="AE696">
    <cfRule type="expression" dxfId="1213" priority="529">
      <formula>IF(RIGHT(TEXT(AE696,"0.#"),1)=".",FALSE,TRUE)</formula>
    </cfRule>
    <cfRule type="expression" dxfId="1212" priority="530">
      <formula>IF(RIGHT(TEXT(AE696,"0.#"),1)=".",TRUE,FALSE)</formula>
    </cfRule>
  </conditionalFormatting>
  <conditionalFormatting sqref="AM694">
    <cfRule type="expression" dxfId="1211" priority="527">
      <formula>IF(RIGHT(TEXT(AM694,"0.#"),1)=".",FALSE,TRUE)</formula>
    </cfRule>
    <cfRule type="expression" dxfId="1210" priority="528">
      <formula>IF(RIGHT(TEXT(AM694,"0.#"),1)=".",TRUE,FALSE)</formula>
    </cfRule>
  </conditionalFormatting>
  <conditionalFormatting sqref="AM695">
    <cfRule type="expression" dxfId="1209" priority="525">
      <formula>IF(RIGHT(TEXT(AM695,"0.#"),1)=".",FALSE,TRUE)</formula>
    </cfRule>
    <cfRule type="expression" dxfId="1208" priority="526">
      <formula>IF(RIGHT(TEXT(AM695,"0.#"),1)=".",TRUE,FALSE)</formula>
    </cfRule>
  </conditionalFormatting>
  <conditionalFormatting sqref="AU694">
    <cfRule type="expression" dxfId="1207" priority="521">
      <formula>IF(RIGHT(TEXT(AU694,"0.#"),1)=".",FALSE,TRUE)</formula>
    </cfRule>
    <cfRule type="expression" dxfId="1206" priority="522">
      <formula>IF(RIGHT(TEXT(AU694,"0.#"),1)=".",TRUE,FALSE)</formula>
    </cfRule>
  </conditionalFormatting>
  <conditionalFormatting sqref="AU695">
    <cfRule type="expression" dxfId="1205" priority="519">
      <formula>IF(RIGHT(TEXT(AU695,"0.#"),1)=".",FALSE,TRUE)</formula>
    </cfRule>
    <cfRule type="expression" dxfId="1204" priority="520">
      <formula>IF(RIGHT(TEXT(AU695,"0.#"),1)=".",TRUE,FALSE)</formula>
    </cfRule>
  </conditionalFormatting>
  <conditionalFormatting sqref="AU696">
    <cfRule type="expression" dxfId="1203" priority="517">
      <formula>IF(RIGHT(TEXT(AU696,"0.#"),1)=".",FALSE,TRUE)</formula>
    </cfRule>
    <cfRule type="expression" dxfId="1202" priority="518">
      <formula>IF(RIGHT(TEXT(AU696,"0.#"),1)=".",TRUE,FALSE)</formula>
    </cfRule>
  </conditionalFormatting>
  <conditionalFormatting sqref="AI694">
    <cfRule type="expression" dxfId="1201" priority="515">
      <formula>IF(RIGHT(TEXT(AI694,"0.#"),1)=".",FALSE,TRUE)</formula>
    </cfRule>
    <cfRule type="expression" dxfId="1200" priority="516">
      <formula>IF(RIGHT(TEXT(AI694,"0.#"),1)=".",TRUE,FALSE)</formula>
    </cfRule>
  </conditionalFormatting>
  <conditionalFormatting sqref="AI695">
    <cfRule type="expression" dxfId="1199" priority="513">
      <formula>IF(RIGHT(TEXT(AI695,"0.#"),1)=".",FALSE,TRUE)</formula>
    </cfRule>
    <cfRule type="expression" dxfId="1198" priority="514">
      <formula>IF(RIGHT(TEXT(AI695,"0.#"),1)=".",TRUE,FALSE)</formula>
    </cfRule>
  </conditionalFormatting>
  <conditionalFormatting sqref="AQ695">
    <cfRule type="expression" dxfId="1197" priority="509">
      <formula>IF(RIGHT(TEXT(AQ695,"0.#"),1)=".",FALSE,TRUE)</formula>
    </cfRule>
    <cfRule type="expression" dxfId="1196" priority="510">
      <formula>IF(RIGHT(TEXT(AQ695,"0.#"),1)=".",TRUE,FALSE)</formula>
    </cfRule>
  </conditionalFormatting>
  <conditionalFormatting sqref="AQ696">
    <cfRule type="expression" dxfId="1195" priority="507">
      <formula>IF(RIGHT(TEXT(AQ696,"0.#"),1)=".",FALSE,TRUE)</formula>
    </cfRule>
    <cfRule type="expression" dxfId="1194" priority="508">
      <formula>IF(RIGHT(TEXT(AQ696,"0.#"),1)=".",TRUE,FALSE)</formula>
    </cfRule>
  </conditionalFormatting>
  <conditionalFormatting sqref="AU101">
    <cfRule type="expression" dxfId="1193" priority="503">
      <formula>IF(RIGHT(TEXT(AU101,"0.#"),1)=".",FALSE,TRUE)</formula>
    </cfRule>
    <cfRule type="expression" dxfId="1192" priority="504">
      <formula>IF(RIGHT(TEXT(AU101,"0.#"),1)=".",TRUE,FALSE)</formula>
    </cfRule>
  </conditionalFormatting>
  <conditionalFormatting sqref="AU102">
    <cfRule type="expression" dxfId="1191" priority="501">
      <formula>IF(RIGHT(TEXT(AU102,"0.#"),1)=".",FALSE,TRUE)</formula>
    </cfRule>
    <cfRule type="expression" dxfId="1190" priority="502">
      <formula>IF(RIGHT(TEXT(AU102,"0.#"),1)=".",TRUE,FALSE)</formula>
    </cfRule>
  </conditionalFormatting>
  <conditionalFormatting sqref="AU104">
    <cfRule type="expression" dxfId="1189" priority="497">
      <formula>IF(RIGHT(TEXT(AU104,"0.#"),1)=".",FALSE,TRUE)</formula>
    </cfRule>
    <cfRule type="expression" dxfId="1188" priority="498">
      <formula>IF(RIGHT(TEXT(AU104,"0.#"),1)=".",TRUE,FALSE)</formula>
    </cfRule>
  </conditionalFormatting>
  <conditionalFormatting sqref="AU105">
    <cfRule type="expression" dxfId="1187" priority="495">
      <formula>IF(RIGHT(TEXT(AU105,"0.#"),1)=".",FALSE,TRUE)</formula>
    </cfRule>
    <cfRule type="expression" dxfId="1186" priority="496">
      <formula>IF(RIGHT(TEXT(AU105,"0.#"),1)=".",TRUE,FALSE)</formula>
    </cfRule>
  </conditionalFormatting>
  <conditionalFormatting sqref="AU107">
    <cfRule type="expression" dxfId="1185" priority="491">
      <formula>IF(RIGHT(TEXT(AU107,"0.#"),1)=".",FALSE,TRUE)</formula>
    </cfRule>
    <cfRule type="expression" dxfId="1184" priority="492">
      <formula>IF(RIGHT(TEXT(AU107,"0.#"),1)=".",TRUE,FALSE)</formula>
    </cfRule>
  </conditionalFormatting>
  <conditionalFormatting sqref="AU108">
    <cfRule type="expression" dxfId="1183" priority="489">
      <formula>IF(RIGHT(TEXT(AU108,"0.#"),1)=".",FALSE,TRUE)</formula>
    </cfRule>
    <cfRule type="expression" dxfId="1182" priority="490">
      <formula>IF(RIGHT(TEXT(AU108,"0.#"),1)=".",TRUE,FALSE)</formula>
    </cfRule>
  </conditionalFormatting>
  <conditionalFormatting sqref="AU110">
    <cfRule type="expression" dxfId="1181" priority="487">
      <formula>IF(RIGHT(TEXT(AU110,"0.#"),1)=".",FALSE,TRUE)</formula>
    </cfRule>
    <cfRule type="expression" dxfId="1180" priority="488">
      <formula>IF(RIGHT(TEXT(AU110,"0.#"),1)=".",TRUE,FALSE)</formula>
    </cfRule>
  </conditionalFormatting>
  <conditionalFormatting sqref="AU111">
    <cfRule type="expression" dxfId="1179" priority="485">
      <formula>IF(RIGHT(TEXT(AU111,"0.#"),1)=".",FALSE,TRUE)</formula>
    </cfRule>
    <cfRule type="expression" dxfId="1178" priority="486">
      <formula>IF(RIGHT(TEXT(AU111,"0.#"),1)=".",TRUE,FALSE)</formula>
    </cfRule>
  </conditionalFormatting>
  <conditionalFormatting sqref="AU113">
    <cfRule type="expression" dxfId="1177" priority="483">
      <formula>IF(RIGHT(TEXT(AU113,"0.#"),1)=".",FALSE,TRUE)</formula>
    </cfRule>
    <cfRule type="expression" dxfId="1176" priority="484">
      <formula>IF(RIGHT(TEXT(AU113,"0.#"),1)=".",TRUE,FALSE)</formula>
    </cfRule>
  </conditionalFormatting>
  <conditionalFormatting sqref="AU114">
    <cfRule type="expression" dxfId="1175" priority="481">
      <formula>IF(RIGHT(TEXT(AU114,"0.#"),1)=".",FALSE,TRUE)</formula>
    </cfRule>
    <cfRule type="expression" dxfId="1174" priority="482">
      <formula>IF(RIGHT(TEXT(AU114,"0.#"),1)=".",TRUE,FALSE)</formula>
    </cfRule>
  </conditionalFormatting>
  <conditionalFormatting sqref="AM489">
    <cfRule type="expression" dxfId="1173" priority="475">
      <formula>IF(RIGHT(TEXT(AM489,"0.#"),1)=".",FALSE,TRUE)</formula>
    </cfRule>
    <cfRule type="expression" dxfId="1172" priority="476">
      <formula>IF(RIGHT(TEXT(AM489,"0.#"),1)=".",TRUE,FALSE)</formula>
    </cfRule>
  </conditionalFormatting>
  <conditionalFormatting sqref="AM487">
    <cfRule type="expression" dxfId="1171" priority="479">
      <formula>IF(RIGHT(TEXT(AM487,"0.#"),1)=".",FALSE,TRUE)</formula>
    </cfRule>
    <cfRule type="expression" dxfId="1170" priority="480">
      <formula>IF(RIGHT(TEXT(AM487,"0.#"),1)=".",TRUE,FALSE)</formula>
    </cfRule>
  </conditionalFormatting>
  <conditionalFormatting sqref="AM488">
    <cfRule type="expression" dxfId="1169" priority="477">
      <formula>IF(RIGHT(TEXT(AM488,"0.#"),1)=".",FALSE,TRUE)</formula>
    </cfRule>
    <cfRule type="expression" dxfId="1168" priority="478">
      <formula>IF(RIGHT(TEXT(AM488,"0.#"),1)=".",TRUE,FALSE)</formula>
    </cfRule>
  </conditionalFormatting>
  <conditionalFormatting sqref="AI489">
    <cfRule type="expression" dxfId="1167" priority="469">
      <formula>IF(RIGHT(TEXT(AI489,"0.#"),1)=".",FALSE,TRUE)</formula>
    </cfRule>
    <cfRule type="expression" dxfId="1166" priority="470">
      <formula>IF(RIGHT(TEXT(AI489,"0.#"),1)=".",TRUE,FALSE)</formula>
    </cfRule>
  </conditionalFormatting>
  <conditionalFormatting sqref="AI487">
    <cfRule type="expression" dxfId="1165" priority="473">
      <formula>IF(RIGHT(TEXT(AI487,"0.#"),1)=".",FALSE,TRUE)</formula>
    </cfRule>
    <cfRule type="expression" dxfId="1164" priority="474">
      <formula>IF(RIGHT(TEXT(AI487,"0.#"),1)=".",TRUE,FALSE)</formula>
    </cfRule>
  </conditionalFormatting>
  <conditionalFormatting sqref="AI488">
    <cfRule type="expression" dxfId="1163" priority="471">
      <formula>IF(RIGHT(TEXT(AI488,"0.#"),1)=".",FALSE,TRUE)</formula>
    </cfRule>
    <cfRule type="expression" dxfId="1162" priority="472">
      <formula>IF(RIGHT(TEXT(AI488,"0.#"),1)=".",TRUE,FALSE)</formula>
    </cfRule>
  </conditionalFormatting>
  <conditionalFormatting sqref="AM514">
    <cfRule type="expression" dxfId="1161" priority="463">
      <formula>IF(RIGHT(TEXT(AM514,"0.#"),1)=".",FALSE,TRUE)</formula>
    </cfRule>
    <cfRule type="expression" dxfId="1160" priority="464">
      <formula>IF(RIGHT(TEXT(AM514,"0.#"),1)=".",TRUE,FALSE)</formula>
    </cfRule>
  </conditionalFormatting>
  <conditionalFormatting sqref="AM512">
    <cfRule type="expression" dxfId="1159" priority="467">
      <formula>IF(RIGHT(TEXT(AM512,"0.#"),1)=".",FALSE,TRUE)</formula>
    </cfRule>
    <cfRule type="expression" dxfId="1158" priority="468">
      <formula>IF(RIGHT(TEXT(AM512,"0.#"),1)=".",TRUE,FALSE)</formula>
    </cfRule>
  </conditionalFormatting>
  <conditionalFormatting sqref="AM513">
    <cfRule type="expression" dxfId="1157" priority="465">
      <formula>IF(RIGHT(TEXT(AM513,"0.#"),1)=".",FALSE,TRUE)</formula>
    </cfRule>
    <cfRule type="expression" dxfId="1156" priority="466">
      <formula>IF(RIGHT(TEXT(AM513,"0.#"),1)=".",TRUE,FALSE)</formula>
    </cfRule>
  </conditionalFormatting>
  <conditionalFormatting sqref="AI514">
    <cfRule type="expression" dxfId="1155" priority="457">
      <formula>IF(RIGHT(TEXT(AI514,"0.#"),1)=".",FALSE,TRUE)</formula>
    </cfRule>
    <cfRule type="expression" dxfId="1154" priority="458">
      <formula>IF(RIGHT(TEXT(AI514,"0.#"),1)=".",TRUE,FALSE)</formula>
    </cfRule>
  </conditionalFormatting>
  <conditionalFormatting sqref="AI512">
    <cfRule type="expression" dxfId="1153" priority="461">
      <formula>IF(RIGHT(TEXT(AI512,"0.#"),1)=".",FALSE,TRUE)</formula>
    </cfRule>
    <cfRule type="expression" dxfId="1152" priority="462">
      <formula>IF(RIGHT(TEXT(AI512,"0.#"),1)=".",TRUE,FALSE)</formula>
    </cfRule>
  </conditionalFormatting>
  <conditionalFormatting sqref="AI513">
    <cfRule type="expression" dxfId="1151" priority="459">
      <formula>IF(RIGHT(TEXT(AI513,"0.#"),1)=".",FALSE,TRUE)</formula>
    </cfRule>
    <cfRule type="expression" dxfId="1150" priority="460">
      <formula>IF(RIGHT(TEXT(AI513,"0.#"),1)=".",TRUE,FALSE)</formula>
    </cfRule>
  </conditionalFormatting>
  <conditionalFormatting sqref="AM519">
    <cfRule type="expression" dxfId="1149" priority="403">
      <formula>IF(RIGHT(TEXT(AM519,"0.#"),1)=".",FALSE,TRUE)</formula>
    </cfRule>
    <cfRule type="expression" dxfId="1148" priority="404">
      <formula>IF(RIGHT(TEXT(AM519,"0.#"),1)=".",TRUE,FALSE)</formula>
    </cfRule>
  </conditionalFormatting>
  <conditionalFormatting sqref="AM517">
    <cfRule type="expression" dxfId="1147" priority="407">
      <formula>IF(RIGHT(TEXT(AM517,"0.#"),1)=".",FALSE,TRUE)</formula>
    </cfRule>
    <cfRule type="expression" dxfId="1146" priority="408">
      <formula>IF(RIGHT(TEXT(AM517,"0.#"),1)=".",TRUE,FALSE)</formula>
    </cfRule>
  </conditionalFormatting>
  <conditionalFormatting sqref="AM518">
    <cfRule type="expression" dxfId="1145" priority="405">
      <formula>IF(RIGHT(TEXT(AM518,"0.#"),1)=".",FALSE,TRUE)</formula>
    </cfRule>
    <cfRule type="expression" dxfId="1144" priority="406">
      <formula>IF(RIGHT(TEXT(AM518,"0.#"),1)=".",TRUE,FALSE)</formula>
    </cfRule>
  </conditionalFormatting>
  <conditionalFormatting sqref="AI519">
    <cfRule type="expression" dxfId="1143" priority="397">
      <formula>IF(RIGHT(TEXT(AI519,"0.#"),1)=".",FALSE,TRUE)</formula>
    </cfRule>
    <cfRule type="expression" dxfId="1142" priority="398">
      <formula>IF(RIGHT(TEXT(AI519,"0.#"),1)=".",TRUE,FALSE)</formula>
    </cfRule>
  </conditionalFormatting>
  <conditionalFormatting sqref="AI517">
    <cfRule type="expression" dxfId="1141" priority="401">
      <formula>IF(RIGHT(TEXT(AI517,"0.#"),1)=".",FALSE,TRUE)</formula>
    </cfRule>
    <cfRule type="expression" dxfId="1140" priority="402">
      <formula>IF(RIGHT(TEXT(AI517,"0.#"),1)=".",TRUE,FALSE)</formula>
    </cfRule>
  </conditionalFormatting>
  <conditionalFormatting sqref="AI518">
    <cfRule type="expression" dxfId="1139" priority="399">
      <formula>IF(RIGHT(TEXT(AI518,"0.#"),1)=".",FALSE,TRUE)</formula>
    </cfRule>
    <cfRule type="expression" dxfId="1138" priority="400">
      <formula>IF(RIGHT(TEXT(AI518,"0.#"),1)=".",TRUE,FALSE)</formula>
    </cfRule>
  </conditionalFormatting>
  <conditionalFormatting sqref="AM524">
    <cfRule type="expression" dxfId="1137" priority="391">
      <formula>IF(RIGHT(TEXT(AM524,"0.#"),1)=".",FALSE,TRUE)</formula>
    </cfRule>
    <cfRule type="expression" dxfId="1136" priority="392">
      <formula>IF(RIGHT(TEXT(AM524,"0.#"),1)=".",TRUE,FALSE)</formula>
    </cfRule>
  </conditionalFormatting>
  <conditionalFormatting sqref="AM522">
    <cfRule type="expression" dxfId="1135" priority="395">
      <formula>IF(RIGHT(TEXT(AM522,"0.#"),1)=".",FALSE,TRUE)</formula>
    </cfRule>
    <cfRule type="expression" dxfId="1134" priority="396">
      <formula>IF(RIGHT(TEXT(AM522,"0.#"),1)=".",TRUE,FALSE)</formula>
    </cfRule>
  </conditionalFormatting>
  <conditionalFormatting sqref="AM523">
    <cfRule type="expression" dxfId="1133" priority="393">
      <formula>IF(RIGHT(TEXT(AM523,"0.#"),1)=".",FALSE,TRUE)</formula>
    </cfRule>
    <cfRule type="expression" dxfId="1132" priority="394">
      <formula>IF(RIGHT(TEXT(AM523,"0.#"),1)=".",TRUE,FALSE)</formula>
    </cfRule>
  </conditionalFormatting>
  <conditionalFormatting sqref="AI524">
    <cfRule type="expression" dxfId="1131" priority="385">
      <formula>IF(RIGHT(TEXT(AI524,"0.#"),1)=".",FALSE,TRUE)</formula>
    </cfRule>
    <cfRule type="expression" dxfId="1130" priority="386">
      <formula>IF(RIGHT(TEXT(AI524,"0.#"),1)=".",TRUE,FALSE)</formula>
    </cfRule>
  </conditionalFormatting>
  <conditionalFormatting sqref="AI522">
    <cfRule type="expression" dxfId="1129" priority="389">
      <formula>IF(RIGHT(TEXT(AI522,"0.#"),1)=".",FALSE,TRUE)</formula>
    </cfRule>
    <cfRule type="expression" dxfId="1128" priority="390">
      <formula>IF(RIGHT(TEXT(AI522,"0.#"),1)=".",TRUE,FALSE)</formula>
    </cfRule>
  </conditionalFormatting>
  <conditionalFormatting sqref="AI523">
    <cfRule type="expression" dxfId="1127" priority="387">
      <formula>IF(RIGHT(TEXT(AI523,"0.#"),1)=".",FALSE,TRUE)</formula>
    </cfRule>
    <cfRule type="expression" dxfId="1126" priority="388">
      <formula>IF(RIGHT(TEXT(AI523,"0.#"),1)=".",TRUE,FALSE)</formula>
    </cfRule>
  </conditionalFormatting>
  <conditionalFormatting sqref="AM529">
    <cfRule type="expression" dxfId="1125" priority="379">
      <formula>IF(RIGHT(TEXT(AM529,"0.#"),1)=".",FALSE,TRUE)</formula>
    </cfRule>
    <cfRule type="expression" dxfId="1124" priority="380">
      <formula>IF(RIGHT(TEXT(AM529,"0.#"),1)=".",TRUE,FALSE)</formula>
    </cfRule>
  </conditionalFormatting>
  <conditionalFormatting sqref="AM527">
    <cfRule type="expression" dxfId="1123" priority="383">
      <formula>IF(RIGHT(TEXT(AM527,"0.#"),1)=".",FALSE,TRUE)</formula>
    </cfRule>
    <cfRule type="expression" dxfId="1122" priority="384">
      <formula>IF(RIGHT(TEXT(AM527,"0.#"),1)=".",TRUE,FALSE)</formula>
    </cfRule>
  </conditionalFormatting>
  <conditionalFormatting sqref="AM528">
    <cfRule type="expression" dxfId="1121" priority="381">
      <formula>IF(RIGHT(TEXT(AM528,"0.#"),1)=".",FALSE,TRUE)</formula>
    </cfRule>
    <cfRule type="expression" dxfId="1120" priority="382">
      <formula>IF(RIGHT(TEXT(AM528,"0.#"),1)=".",TRUE,FALSE)</formula>
    </cfRule>
  </conditionalFormatting>
  <conditionalFormatting sqref="AI529">
    <cfRule type="expression" dxfId="1119" priority="373">
      <formula>IF(RIGHT(TEXT(AI529,"0.#"),1)=".",FALSE,TRUE)</formula>
    </cfRule>
    <cfRule type="expression" dxfId="1118" priority="374">
      <formula>IF(RIGHT(TEXT(AI529,"0.#"),1)=".",TRUE,FALSE)</formula>
    </cfRule>
  </conditionalFormatting>
  <conditionalFormatting sqref="AI527">
    <cfRule type="expression" dxfId="1117" priority="377">
      <formula>IF(RIGHT(TEXT(AI527,"0.#"),1)=".",FALSE,TRUE)</formula>
    </cfRule>
    <cfRule type="expression" dxfId="1116" priority="378">
      <formula>IF(RIGHT(TEXT(AI527,"0.#"),1)=".",TRUE,FALSE)</formula>
    </cfRule>
  </conditionalFormatting>
  <conditionalFormatting sqref="AI528">
    <cfRule type="expression" dxfId="1115" priority="375">
      <formula>IF(RIGHT(TEXT(AI528,"0.#"),1)=".",FALSE,TRUE)</formula>
    </cfRule>
    <cfRule type="expression" dxfId="1114" priority="376">
      <formula>IF(RIGHT(TEXT(AI528,"0.#"),1)=".",TRUE,FALSE)</formula>
    </cfRule>
  </conditionalFormatting>
  <conditionalFormatting sqref="AM494">
    <cfRule type="expression" dxfId="1113" priority="451">
      <formula>IF(RIGHT(TEXT(AM494,"0.#"),1)=".",FALSE,TRUE)</formula>
    </cfRule>
    <cfRule type="expression" dxfId="1112" priority="452">
      <formula>IF(RIGHT(TEXT(AM494,"0.#"),1)=".",TRUE,FALSE)</formula>
    </cfRule>
  </conditionalFormatting>
  <conditionalFormatting sqref="AM492">
    <cfRule type="expression" dxfId="1111" priority="455">
      <formula>IF(RIGHT(TEXT(AM492,"0.#"),1)=".",FALSE,TRUE)</formula>
    </cfRule>
    <cfRule type="expression" dxfId="1110" priority="456">
      <formula>IF(RIGHT(TEXT(AM492,"0.#"),1)=".",TRUE,FALSE)</formula>
    </cfRule>
  </conditionalFormatting>
  <conditionalFormatting sqref="AM493">
    <cfRule type="expression" dxfId="1109" priority="453">
      <formula>IF(RIGHT(TEXT(AM493,"0.#"),1)=".",FALSE,TRUE)</formula>
    </cfRule>
    <cfRule type="expression" dxfId="1108" priority="454">
      <formula>IF(RIGHT(TEXT(AM493,"0.#"),1)=".",TRUE,FALSE)</formula>
    </cfRule>
  </conditionalFormatting>
  <conditionalFormatting sqref="AI494">
    <cfRule type="expression" dxfId="1107" priority="445">
      <formula>IF(RIGHT(TEXT(AI494,"0.#"),1)=".",FALSE,TRUE)</formula>
    </cfRule>
    <cfRule type="expression" dxfId="1106" priority="446">
      <formula>IF(RIGHT(TEXT(AI494,"0.#"),1)=".",TRUE,FALSE)</formula>
    </cfRule>
  </conditionalFormatting>
  <conditionalFormatting sqref="AI492">
    <cfRule type="expression" dxfId="1105" priority="449">
      <formula>IF(RIGHT(TEXT(AI492,"0.#"),1)=".",FALSE,TRUE)</formula>
    </cfRule>
    <cfRule type="expression" dxfId="1104" priority="450">
      <formula>IF(RIGHT(TEXT(AI492,"0.#"),1)=".",TRUE,FALSE)</formula>
    </cfRule>
  </conditionalFormatting>
  <conditionalFormatting sqref="AI493">
    <cfRule type="expression" dxfId="1103" priority="447">
      <formula>IF(RIGHT(TEXT(AI493,"0.#"),1)=".",FALSE,TRUE)</formula>
    </cfRule>
    <cfRule type="expression" dxfId="1102" priority="448">
      <formula>IF(RIGHT(TEXT(AI493,"0.#"),1)=".",TRUE,FALSE)</formula>
    </cfRule>
  </conditionalFormatting>
  <conditionalFormatting sqref="AM499">
    <cfRule type="expression" dxfId="1101" priority="439">
      <formula>IF(RIGHT(TEXT(AM499,"0.#"),1)=".",FALSE,TRUE)</formula>
    </cfRule>
    <cfRule type="expression" dxfId="1100" priority="440">
      <formula>IF(RIGHT(TEXT(AM499,"0.#"),1)=".",TRUE,FALSE)</formula>
    </cfRule>
  </conditionalFormatting>
  <conditionalFormatting sqref="AM497">
    <cfRule type="expression" dxfId="1099" priority="443">
      <formula>IF(RIGHT(TEXT(AM497,"0.#"),1)=".",FALSE,TRUE)</formula>
    </cfRule>
    <cfRule type="expression" dxfId="1098" priority="444">
      <formula>IF(RIGHT(TEXT(AM497,"0.#"),1)=".",TRUE,FALSE)</formula>
    </cfRule>
  </conditionalFormatting>
  <conditionalFormatting sqref="AM498">
    <cfRule type="expression" dxfId="1097" priority="441">
      <formula>IF(RIGHT(TEXT(AM498,"0.#"),1)=".",FALSE,TRUE)</formula>
    </cfRule>
    <cfRule type="expression" dxfId="1096" priority="442">
      <formula>IF(RIGHT(TEXT(AM498,"0.#"),1)=".",TRUE,FALSE)</formula>
    </cfRule>
  </conditionalFormatting>
  <conditionalFormatting sqref="AI499">
    <cfRule type="expression" dxfId="1095" priority="433">
      <formula>IF(RIGHT(TEXT(AI499,"0.#"),1)=".",FALSE,TRUE)</formula>
    </cfRule>
    <cfRule type="expression" dxfId="1094" priority="434">
      <formula>IF(RIGHT(TEXT(AI499,"0.#"),1)=".",TRUE,FALSE)</formula>
    </cfRule>
  </conditionalFormatting>
  <conditionalFormatting sqref="AI497">
    <cfRule type="expression" dxfId="1093" priority="437">
      <formula>IF(RIGHT(TEXT(AI497,"0.#"),1)=".",FALSE,TRUE)</formula>
    </cfRule>
    <cfRule type="expression" dxfId="1092" priority="438">
      <formula>IF(RIGHT(TEXT(AI497,"0.#"),1)=".",TRUE,FALSE)</formula>
    </cfRule>
  </conditionalFormatting>
  <conditionalFormatting sqref="AI498">
    <cfRule type="expression" dxfId="1091" priority="435">
      <formula>IF(RIGHT(TEXT(AI498,"0.#"),1)=".",FALSE,TRUE)</formula>
    </cfRule>
    <cfRule type="expression" dxfId="1090" priority="436">
      <formula>IF(RIGHT(TEXT(AI498,"0.#"),1)=".",TRUE,FALSE)</formula>
    </cfRule>
  </conditionalFormatting>
  <conditionalFormatting sqref="AM504">
    <cfRule type="expression" dxfId="1089" priority="427">
      <formula>IF(RIGHT(TEXT(AM504,"0.#"),1)=".",FALSE,TRUE)</formula>
    </cfRule>
    <cfRule type="expression" dxfId="1088" priority="428">
      <formula>IF(RIGHT(TEXT(AM504,"0.#"),1)=".",TRUE,FALSE)</formula>
    </cfRule>
  </conditionalFormatting>
  <conditionalFormatting sqref="AM502">
    <cfRule type="expression" dxfId="1087" priority="431">
      <formula>IF(RIGHT(TEXT(AM502,"0.#"),1)=".",FALSE,TRUE)</formula>
    </cfRule>
    <cfRule type="expression" dxfId="1086" priority="432">
      <formula>IF(RIGHT(TEXT(AM502,"0.#"),1)=".",TRUE,FALSE)</formula>
    </cfRule>
  </conditionalFormatting>
  <conditionalFormatting sqref="AM503">
    <cfRule type="expression" dxfId="1085" priority="429">
      <formula>IF(RIGHT(TEXT(AM503,"0.#"),1)=".",FALSE,TRUE)</formula>
    </cfRule>
    <cfRule type="expression" dxfId="1084" priority="430">
      <formula>IF(RIGHT(TEXT(AM503,"0.#"),1)=".",TRUE,FALSE)</formula>
    </cfRule>
  </conditionalFormatting>
  <conditionalFormatting sqref="AI504">
    <cfRule type="expression" dxfId="1083" priority="421">
      <formula>IF(RIGHT(TEXT(AI504,"0.#"),1)=".",FALSE,TRUE)</formula>
    </cfRule>
    <cfRule type="expression" dxfId="1082" priority="422">
      <formula>IF(RIGHT(TEXT(AI504,"0.#"),1)=".",TRUE,FALSE)</formula>
    </cfRule>
  </conditionalFormatting>
  <conditionalFormatting sqref="AI502">
    <cfRule type="expression" dxfId="1081" priority="425">
      <formula>IF(RIGHT(TEXT(AI502,"0.#"),1)=".",FALSE,TRUE)</formula>
    </cfRule>
    <cfRule type="expression" dxfId="1080" priority="426">
      <formula>IF(RIGHT(TEXT(AI502,"0.#"),1)=".",TRUE,FALSE)</formula>
    </cfRule>
  </conditionalFormatting>
  <conditionalFormatting sqref="AI503">
    <cfRule type="expression" dxfId="1079" priority="423">
      <formula>IF(RIGHT(TEXT(AI503,"0.#"),1)=".",FALSE,TRUE)</formula>
    </cfRule>
    <cfRule type="expression" dxfId="1078" priority="424">
      <formula>IF(RIGHT(TEXT(AI503,"0.#"),1)=".",TRUE,FALSE)</formula>
    </cfRule>
  </conditionalFormatting>
  <conditionalFormatting sqref="AM509">
    <cfRule type="expression" dxfId="1077" priority="415">
      <formula>IF(RIGHT(TEXT(AM509,"0.#"),1)=".",FALSE,TRUE)</formula>
    </cfRule>
    <cfRule type="expression" dxfId="1076" priority="416">
      <formula>IF(RIGHT(TEXT(AM509,"0.#"),1)=".",TRUE,FALSE)</formula>
    </cfRule>
  </conditionalFormatting>
  <conditionalFormatting sqref="AM507">
    <cfRule type="expression" dxfId="1075" priority="419">
      <formula>IF(RIGHT(TEXT(AM507,"0.#"),1)=".",FALSE,TRUE)</formula>
    </cfRule>
    <cfRule type="expression" dxfId="1074" priority="420">
      <formula>IF(RIGHT(TEXT(AM507,"0.#"),1)=".",TRUE,FALSE)</formula>
    </cfRule>
  </conditionalFormatting>
  <conditionalFormatting sqref="AM508">
    <cfRule type="expression" dxfId="1073" priority="417">
      <formula>IF(RIGHT(TEXT(AM508,"0.#"),1)=".",FALSE,TRUE)</formula>
    </cfRule>
    <cfRule type="expression" dxfId="1072" priority="418">
      <formula>IF(RIGHT(TEXT(AM508,"0.#"),1)=".",TRUE,FALSE)</formula>
    </cfRule>
  </conditionalFormatting>
  <conditionalFormatting sqref="AI509">
    <cfRule type="expression" dxfId="1071" priority="409">
      <formula>IF(RIGHT(TEXT(AI509,"0.#"),1)=".",FALSE,TRUE)</formula>
    </cfRule>
    <cfRule type="expression" dxfId="1070" priority="410">
      <formula>IF(RIGHT(TEXT(AI509,"0.#"),1)=".",TRUE,FALSE)</formula>
    </cfRule>
  </conditionalFormatting>
  <conditionalFormatting sqref="AI507">
    <cfRule type="expression" dxfId="1069" priority="413">
      <formula>IF(RIGHT(TEXT(AI507,"0.#"),1)=".",FALSE,TRUE)</formula>
    </cfRule>
    <cfRule type="expression" dxfId="1068" priority="414">
      <formula>IF(RIGHT(TEXT(AI507,"0.#"),1)=".",TRUE,FALSE)</formula>
    </cfRule>
  </conditionalFormatting>
  <conditionalFormatting sqref="AI508">
    <cfRule type="expression" dxfId="1067" priority="411">
      <formula>IF(RIGHT(TEXT(AI508,"0.#"),1)=".",FALSE,TRUE)</formula>
    </cfRule>
    <cfRule type="expression" dxfId="1066" priority="412">
      <formula>IF(RIGHT(TEXT(AI508,"0.#"),1)=".",TRUE,FALSE)</formula>
    </cfRule>
  </conditionalFormatting>
  <conditionalFormatting sqref="AM543">
    <cfRule type="expression" dxfId="1065" priority="367">
      <formula>IF(RIGHT(TEXT(AM543,"0.#"),1)=".",FALSE,TRUE)</formula>
    </cfRule>
    <cfRule type="expression" dxfId="1064" priority="368">
      <formula>IF(RIGHT(TEXT(AM543,"0.#"),1)=".",TRUE,FALSE)</formula>
    </cfRule>
  </conditionalFormatting>
  <conditionalFormatting sqref="AM541">
    <cfRule type="expression" dxfId="1063" priority="371">
      <formula>IF(RIGHT(TEXT(AM541,"0.#"),1)=".",FALSE,TRUE)</formula>
    </cfRule>
    <cfRule type="expression" dxfId="1062" priority="372">
      <formula>IF(RIGHT(TEXT(AM541,"0.#"),1)=".",TRUE,FALSE)</formula>
    </cfRule>
  </conditionalFormatting>
  <conditionalFormatting sqref="AM542">
    <cfRule type="expression" dxfId="1061" priority="369">
      <formula>IF(RIGHT(TEXT(AM542,"0.#"),1)=".",FALSE,TRUE)</formula>
    </cfRule>
    <cfRule type="expression" dxfId="1060" priority="370">
      <formula>IF(RIGHT(TEXT(AM542,"0.#"),1)=".",TRUE,FALSE)</formula>
    </cfRule>
  </conditionalFormatting>
  <conditionalFormatting sqref="AI543">
    <cfRule type="expression" dxfId="1059" priority="361">
      <formula>IF(RIGHT(TEXT(AI543,"0.#"),1)=".",FALSE,TRUE)</formula>
    </cfRule>
    <cfRule type="expression" dxfId="1058" priority="362">
      <formula>IF(RIGHT(TEXT(AI543,"0.#"),1)=".",TRUE,FALSE)</formula>
    </cfRule>
  </conditionalFormatting>
  <conditionalFormatting sqref="AI541">
    <cfRule type="expression" dxfId="1057" priority="365">
      <formula>IF(RIGHT(TEXT(AI541,"0.#"),1)=".",FALSE,TRUE)</formula>
    </cfRule>
    <cfRule type="expression" dxfId="1056" priority="366">
      <formula>IF(RIGHT(TEXT(AI541,"0.#"),1)=".",TRUE,FALSE)</formula>
    </cfRule>
  </conditionalFormatting>
  <conditionalFormatting sqref="AI542">
    <cfRule type="expression" dxfId="1055" priority="363">
      <formula>IF(RIGHT(TEXT(AI542,"0.#"),1)=".",FALSE,TRUE)</formula>
    </cfRule>
    <cfRule type="expression" dxfId="1054" priority="364">
      <formula>IF(RIGHT(TEXT(AI542,"0.#"),1)=".",TRUE,FALSE)</formula>
    </cfRule>
  </conditionalFormatting>
  <conditionalFormatting sqref="AM568">
    <cfRule type="expression" dxfId="1053" priority="355">
      <formula>IF(RIGHT(TEXT(AM568,"0.#"),1)=".",FALSE,TRUE)</formula>
    </cfRule>
    <cfRule type="expression" dxfId="1052" priority="356">
      <formula>IF(RIGHT(TEXT(AM568,"0.#"),1)=".",TRUE,FALSE)</formula>
    </cfRule>
  </conditionalFormatting>
  <conditionalFormatting sqref="AM566">
    <cfRule type="expression" dxfId="1051" priority="359">
      <formula>IF(RIGHT(TEXT(AM566,"0.#"),1)=".",FALSE,TRUE)</formula>
    </cfRule>
    <cfRule type="expression" dxfId="1050" priority="360">
      <formula>IF(RIGHT(TEXT(AM566,"0.#"),1)=".",TRUE,FALSE)</formula>
    </cfRule>
  </conditionalFormatting>
  <conditionalFormatting sqref="AM567">
    <cfRule type="expression" dxfId="1049" priority="357">
      <formula>IF(RIGHT(TEXT(AM567,"0.#"),1)=".",FALSE,TRUE)</formula>
    </cfRule>
    <cfRule type="expression" dxfId="1048" priority="358">
      <formula>IF(RIGHT(TEXT(AM567,"0.#"),1)=".",TRUE,FALSE)</formula>
    </cfRule>
  </conditionalFormatting>
  <conditionalFormatting sqref="AI568">
    <cfRule type="expression" dxfId="1047" priority="349">
      <formula>IF(RIGHT(TEXT(AI568,"0.#"),1)=".",FALSE,TRUE)</formula>
    </cfRule>
    <cfRule type="expression" dxfId="1046" priority="350">
      <formula>IF(RIGHT(TEXT(AI568,"0.#"),1)=".",TRUE,FALSE)</formula>
    </cfRule>
  </conditionalFormatting>
  <conditionalFormatting sqref="AI566">
    <cfRule type="expression" dxfId="1045" priority="353">
      <formula>IF(RIGHT(TEXT(AI566,"0.#"),1)=".",FALSE,TRUE)</formula>
    </cfRule>
    <cfRule type="expression" dxfId="1044" priority="354">
      <formula>IF(RIGHT(TEXT(AI566,"0.#"),1)=".",TRUE,FALSE)</formula>
    </cfRule>
  </conditionalFormatting>
  <conditionalFormatting sqref="AI567">
    <cfRule type="expression" dxfId="1043" priority="351">
      <formula>IF(RIGHT(TEXT(AI567,"0.#"),1)=".",FALSE,TRUE)</formula>
    </cfRule>
    <cfRule type="expression" dxfId="1042" priority="352">
      <formula>IF(RIGHT(TEXT(AI567,"0.#"),1)=".",TRUE,FALSE)</formula>
    </cfRule>
  </conditionalFormatting>
  <conditionalFormatting sqref="AM573">
    <cfRule type="expression" dxfId="1041" priority="295">
      <formula>IF(RIGHT(TEXT(AM573,"0.#"),1)=".",FALSE,TRUE)</formula>
    </cfRule>
    <cfRule type="expression" dxfId="1040" priority="296">
      <formula>IF(RIGHT(TEXT(AM573,"0.#"),1)=".",TRUE,FALSE)</formula>
    </cfRule>
  </conditionalFormatting>
  <conditionalFormatting sqref="AM571">
    <cfRule type="expression" dxfId="1039" priority="299">
      <formula>IF(RIGHT(TEXT(AM571,"0.#"),1)=".",FALSE,TRUE)</formula>
    </cfRule>
    <cfRule type="expression" dxfId="1038" priority="300">
      <formula>IF(RIGHT(TEXT(AM571,"0.#"),1)=".",TRUE,FALSE)</formula>
    </cfRule>
  </conditionalFormatting>
  <conditionalFormatting sqref="AM572">
    <cfRule type="expression" dxfId="1037" priority="297">
      <formula>IF(RIGHT(TEXT(AM572,"0.#"),1)=".",FALSE,TRUE)</formula>
    </cfRule>
    <cfRule type="expression" dxfId="1036" priority="298">
      <formula>IF(RIGHT(TEXT(AM572,"0.#"),1)=".",TRUE,FALSE)</formula>
    </cfRule>
  </conditionalFormatting>
  <conditionalFormatting sqref="AI573">
    <cfRule type="expression" dxfId="1035" priority="289">
      <formula>IF(RIGHT(TEXT(AI573,"0.#"),1)=".",FALSE,TRUE)</formula>
    </cfRule>
    <cfRule type="expression" dxfId="1034" priority="290">
      <formula>IF(RIGHT(TEXT(AI573,"0.#"),1)=".",TRUE,FALSE)</formula>
    </cfRule>
  </conditionalFormatting>
  <conditionalFormatting sqref="AI571">
    <cfRule type="expression" dxfId="1033" priority="293">
      <formula>IF(RIGHT(TEXT(AI571,"0.#"),1)=".",FALSE,TRUE)</formula>
    </cfRule>
    <cfRule type="expression" dxfId="1032" priority="294">
      <formula>IF(RIGHT(TEXT(AI571,"0.#"),1)=".",TRUE,FALSE)</formula>
    </cfRule>
  </conditionalFormatting>
  <conditionalFormatting sqref="AI572">
    <cfRule type="expression" dxfId="1031" priority="291">
      <formula>IF(RIGHT(TEXT(AI572,"0.#"),1)=".",FALSE,TRUE)</formula>
    </cfRule>
    <cfRule type="expression" dxfId="1030" priority="292">
      <formula>IF(RIGHT(TEXT(AI572,"0.#"),1)=".",TRUE,FALSE)</formula>
    </cfRule>
  </conditionalFormatting>
  <conditionalFormatting sqref="AM578">
    <cfRule type="expression" dxfId="1029" priority="283">
      <formula>IF(RIGHT(TEXT(AM578,"0.#"),1)=".",FALSE,TRUE)</formula>
    </cfRule>
    <cfRule type="expression" dxfId="1028" priority="284">
      <formula>IF(RIGHT(TEXT(AM578,"0.#"),1)=".",TRUE,FALSE)</formula>
    </cfRule>
  </conditionalFormatting>
  <conditionalFormatting sqref="AM576">
    <cfRule type="expression" dxfId="1027" priority="287">
      <formula>IF(RIGHT(TEXT(AM576,"0.#"),1)=".",FALSE,TRUE)</formula>
    </cfRule>
    <cfRule type="expression" dxfId="1026" priority="288">
      <formula>IF(RIGHT(TEXT(AM576,"0.#"),1)=".",TRUE,FALSE)</formula>
    </cfRule>
  </conditionalFormatting>
  <conditionalFormatting sqref="AM577">
    <cfRule type="expression" dxfId="1025" priority="285">
      <formula>IF(RIGHT(TEXT(AM577,"0.#"),1)=".",FALSE,TRUE)</formula>
    </cfRule>
    <cfRule type="expression" dxfId="1024" priority="286">
      <formula>IF(RIGHT(TEXT(AM577,"0.#"),1)=".",TRUE,FALSE)</formula>
    </cfRule>
  </conditionalFormatting>
  <conditionalFormatting sqref="AI578">
    <cfRule type="expression" dxfId="1023" priority="277">
      <formula>IF(RIGHT(TEXT(AI578,"0.#"),1)=".",FALSE,TRUE)</formula>
    </cfRule>
    <cfRule type="expression" dxfId="1022" priority="278">
      <formula>IF(RIGHT(TEXT(AI578,"0.#"),1)=".",TRUE,FALSE)</formula>
    </cfRule>
  </conditionalFormatting>
  <conditionalFormatting sqref="AI576">
    <cfRule type="expression" dxfId="1021" priority="281">
      <formula>IF(RIGHT(TEXT(AI576,"0.#"),1)=".",FALSE,TRUE)</formula>
    </cfRule>
    <cfRule type="expression" dxfId="1020" priority="282">
      <formula>IF(RIGHT(TEXT(AI576,"0.#"),1)=".",TRUE,FALSE)</formula>
    </cfRule>
  </conditionalFormatting>
  <conditionalFormatting sqref="AI577">
    <cfRule type="expression" dxfId="1019" priority="279">
      <formula>IF(RIGHT(TEXT(AI577,"0.#"),1)=".",FALSE,TRUE)</formula>
    </cfRule>
    <cfRule type="expression" dxfId="1018" priority="280">
      <formula>IF(RIGHT(TEXT(AI577,"0.#"),1)=".",TRUE,FALSE)</formula>
    </cfRule>
  </conditionalFormatting>
  <conditionalFormatting sqref="AM583">
    <cfRule type="expression" dxfId="1017" priority="271">
      <formula>IF(RIGHT(TEXT(AM583,"0.#"),1)=".",FALSE,TRUE)</formula>
    </cfRule>
    <cfRule type="expression" dxfId="1016" priority="272">
      <formula>IF(RIGHT(TEXT(AM583,"0.#"),1)=".",TRUE,FALSE)</formula>
    </cfRule>
  </conditionalFormatting>
  <conditionalFormatting sqref="AM581">
    <cfRule type="expression" dxfId="1015" priority="275">
      <formula>IF(RIGHT(TEXT(AM581,"0.#"),1)=".",FALSE,TRUE)</formula>
    </cfRule>
    <cfRule type="expression" dxfId="1014" priority="276">
      <formula>IF(RIGHT(TEXT(AM581,"0.#"),1)=".",TRUE,FALSE)</formula>
    </cfRule>
  </conditionalFormatting>
  <conditionalFormatting sqref="AM582">
    <cfRule type="expression" dxfId="1013" priority="273">
      <formula>IF(RIGHT(TEXT(AM582,"0.#"),1)=".",FALSE,TRUE)</formula>
    </cfRule>
    <cfRule type="expression" dxfId="1012" priority="274">
      <formula>IF(RIGHT(TEXT(AM582,"0.#"),1)=".",TRUE,FALSE)</formula>
    </cfRule>
  </conditionalFormatting>
  <conditionalFormatting sqref="AI583">
    <cfRule type="expression" dxfId="1011" priority="265">
      <formula>IF(RIGHT(TEXT(AI583,"0.#"),1)=".",FALSE,TRUE)</formula>
    </cfRule>
    <cfRule type="expression" dxfId="1010" priority="266">
      <formula>IF(RIGHT(TEXT(AI583,"0.#"),1)=".",TRUE,FALSE)</formula>
    </cfRule>
  </conditionalFormatting>
  <conditionalFormatting sqref="AI581">
    <cfRule type="expression" dxfId="1009" priority="269">
      <formula>IF(RIGHT(TEXT(AI581,"0.#"),1)=".",FALSE,TRUE)</formula>
    </cfRule>
    <cfRule type="expression" dxfId="1008" priority="270">
      <formula>IF(RIGHT(TEXT(AI581,"0.#"),1)=".",TRUE,FALSE)</formula>
    </cfRule>
  </conditionalFormatting>
  <conditionalFormatting sqref="AI582">
    <cfRule type="expression" dxfId="1007" priority="267">
      <formula>IF(RIGHT(TEXT(AI582,"0.#"),1)=".",FALSE,TRUE)</formula>
    </cfRule>
    <cfRule type="expression" dxfId="1006" priority="268">
      <formula>IF(RIGHT(TEXT(AI582,"0.#"),1)=".",TRUE,FALSE)</formula>
    </cfRule>
  </conditionalFormatting>
  <conditionalFormatting sqref="AM548">
    <cfRule type="expression" dxfId="1005" priority="343">
      <formula>IF(RIGHT(TEXT(AM548,"0.#"),1)=".",FALSE,TRUE)</formula>
    </cfRule>
    <cfRule type="expression" dxfId="1004" priority="344">
      <formula>IF(RIGHT(TEXT(AM548,"0.#"),1)=".",TRUE,FALSE)</formula>
    </cfRule>
  </conditionalFormatting>
  <conditionalFormatting sqref="AM546">
    <cfRule type="expression" dxfId="1003" priority="347">
      <formula>IF(RIGHT(TEXT(AM546,"0.#"),1)=".",FALSE,TRUE)</formula>
    </cfRule>
    <cfRule type="expression" dxfId="1002" priority="348">
      <formula>IF(RIGHT(TEXT(AM546,"0.#"),1)=".",TRUE,FALSE)</formula>
    </cfRule>
  </conditionalFormatting>
  <conditionalFormatting sqref="AM547">
    <cfRule type="expression" dxfId="1001" priority="345">
      <formula>IF(RIGHT(TEXT(AM547,"0.#"),1)=".",FALSE,TRUE)</formula>
    </cfRule>
    <cfRule type="expression" dxfId="1000" priority="346">
      <formula>IF(RIGHT(TEXT(AM547,"0.#"),1)=".",TRUE,FALSE)</formula>
    </cfRule>
  </conditionalFormatting>
  <conditionalFormatting sqref="AI548">
    <cfRule type="expression" dxfId="999" priority="337">
      <formula>IF(RIGHT(TEXT(AI548,"0.#"),1)=".",FALSE,TRUE)</formula>
    </cfRule>
    <cfRule type="expression" dxfId="998" priority="338">
      <formula>IF(RIGHT(TEXT(AI548,"0.#"),1)=".",TRUE,FALSE)</formula>
    </cfRule>
  </conditionalFormatting>
  <conditionalFormatting sqref="AI546">
    <cfRule type="expression" dxfId="997" priority="341">
      <formula>IF(RIGHT(TEXT(AI546,"0.#"),1)=".",FALSE,TRUE)</formula>
    </cfRule>
    <cfRule type="expression" dxfId="996" priority="342">
      <formula>IF(RIGHT(TEXT(AI546,"0.#"),1)=".",TRUE,FALSE)</formula>
    </cfRule>
  </conditionalFormatting>
  <conditionalFormatting sqref="AI547">
    <cfRule type="expression" dxfId="995" priority="339">
      <formula>IF(RIGHT(TEXT(AI547,"0.#"),1)=".",FALSE,TRUE)</formula>
    </cfRule>
    <cfRule type="expression" dxfId="994" priority="340">
      <formula>IF(RIGHT(TEXT(AI547,"0.#"),1)=".",TRUE,FALSE)</formula>
    </cfRule>
  </conditionalFormatting>
  <conditionalFormatting sqref="AM553">
    <cfRule type="expression" dxfId="993" priority="331">
      <formula>IF(RIGHT(TEXT(AM553,"0.#"),1)=".",FALSE,TRUE)</formula>
    </cfRule>
    <cfRule type="expression" dxfId="992" priority="332">
      <formula>IF(RIGHT(TEXT(AM553,"0.#"),1)=".",TRUE,FALSE)</formula>
    </cfRule>
  </conditionalFormatting>
  <conditionalFormatting sqref="AM551">
    <cfRule type="expression" dxfId="991" priority="335">
      <formula>IF(RIGHT(TEXT(AM551,"0.#"),1)=".",FALSE,TRUE)</formula>
    </cfRule>
    <cfRule type="expression" dxfId="990" priority="336">
      <formula>IF(RIGHT(TEXT(AM551,"0.#"),1)=".",TRUE,FALSE)</formula>
    </cfRule>
  </conditionalFormatting>
  <conditionalFormatting sqref="AM552">
    <cfRule type="expression" dxfId="989" priority="333">
      <formula>IF(RIGHT(TEXT(AM552,"0.#"),1)=".",FALSE,TRUE)</formula>
    </cfRule>
    <cfRule type="expression" dxfId="988" priority="334">
      <formula>IF(RIGHT(TEXT(AM552,"0.#"),1)=".",TRUE,FALSE)</formula>
    </cfRule>
  </conditionalFormatting>
  <conditionalFormatting sqref="AI553">
    <cfRule type="expression" dxfId="987" priority="325">
      <formula>IF(RIGHT(TEXT(AI553,"0.#"),1)=".",FALSE,TRUE)</formula>
    </cfRule>
    <cfRule type="expression" dxfId="986" priority="326">
      <formula>IF(RIGHT(TEXT(AI553,"0.#"),1)=".",TRUE,FALSE)</formula>
    </cfRule>
  </conditionalFormatting>
  <conditionalFormatting sqref="AI551">
    <cfRule type="expression" dxfId="985" priority="329">
      <formula>IF(RIGHT(TEXT(AI551,"0.#"),1)=".",FALSE,TRUE)</formula>
    </cfRule>
    <cfRule type="expression" dxfId="984" priority="330">
      <formula>IF(RIGHT(TEXT(AI551,"0.#"),1)=".",TRUE,FALSE)</formula>
    </cfRule>
  </conditionalFormatting>
  <conditionalFormatting sqref="AI552">
    <cfRule type="expression" dxfId="983" priority="327">
      <formula>IF(RIGHT(TEXT(AI552,"0.#"),1)=".",FALSE,TRUE)</formula>
    </cfRule>
    <cfRule type="expression" dxfId="982" priority="328">
      <formula>IF(RIGHT(TEXT(AI552,"0.#"),1)=".",TRUE,FALSE)</formula>
    </cfRule>
  </conditionalFormatting>
  <conditionalFormatting sqref="AM558">
    <cfRule type="expression" dxfId="981" priority="319">
      <formula>IF(RIGHT(TEXT(AM558,"0.#"),1)=".",FALSE,TRUE)</formula>
    </cfRule>
    <cfRule type="expression" dxfId="980" priority="320">
      <formula>IF(RIGHT(TEXT(AM558,"0.#"),1)=".",TRUE,FALSE)</formula>
    </cfRule>
  </conditionalFormatting>
  <conditionalFormatting sqref="AM556">
    <cfRule type="expression" dxfId="979" priority="323">
      <formula>IF(RIGHT(TEXT(AM556,"0.#"),1)=".",FALSE,TRUE)</formula>
    </cfRule>
    <cfRule type="expression" dxfId="978" priority="324">
      <formula>IF(RIGHT(TEXT(AM556,"0.#"),1)=".",TRUE,FALSE)</formula>
    </cfRule>
  </conditionalFormatting>
  <conditionalFormatting sqref="AM557">
    <cfRule type="expression" dxfId="977" priority="321">
      <formula>IF(RIGHT(TEXT(AM557,"0.#"),1)=".",FALSE,TRUE)</formula>
    </cfRule>
    <cfRule type="expression" dxfId="976" priority="322">
      <formula>IF(RIGHT(TEXT(AM557,"0.#"),1)=".",TRUE,FALSE)</formula>
    </cfRule>
  </conditionalFormatting>
  <conditionalFormatting sqref="AI558">
    <cfRule type="expression" dxfId="975" priority="313">
      <formula>IF(RIGHT(TEXT(AI558,"0.#"),1)=".",FALSE,TRUE)</formula>
    </cfRule>
    <cfRule type="expression" dxfId="974" priority="314">
      <formula>IF(RIGHT(TEXT(AI558,"0.#"),1)=".",TRUE,FALSE)</formula>
    </cfRule>
  </conditionalFormatting>
  <conditionalFormatting sqref="AI556">
    <cfRule type="expression" dxfId="973" priority="317">
      <formula>IF(RIGHT(TEXT(AI556,"0.#"),1)=".",FALSE,TRUE)</formula>
    </cfRule>
    <cfRule type="expression" dxfId="972" priority="318">
      <formula>IF(RIGHT(TEXT(AI556,"0.#"),1)=".",TRUE,FALSE)</formula>
    </cfRule>
  </conditionalFormatting>
  <conditionalFormatting sqref="AI557">
    <cfRule type="expression" dxfId="971" priority="315">
      <formula>IF(RIGHT(TEXT(AI557,"0.#"),1)=".",FALSE,TRUE)</formula>
    </cfRule>
    <cfRule type="expression" dxfId="970" priority="316">
      <formula>IF(RIGHT(TEXT(AI557,"0.#"),1)=".",TRUE,FALSE)</formula>
    </cfRule>
  </conditionalFormatting>
  <conditionalFormatting sqref="AM563">
    <cfRule type="expression" dxfId="969" priority="307">
      <formula>IF(RIGHT(TEXT(AM563,"0.#"),1)=".",FALSE,TRUE)</formula>
    </cfRule>
    <cfRule type="expression" dxfId="968" priority="308">
      <formula>IF(RIGHT(TEXT(AM563,"0.#"),1)=".",TRUE,FALSE)</formula>
    </cfRule>
  </conditionalFormatting>
  <conditionalFormatting sqref="AM561">
    <cfRule type="expression" dxfId="967" priority="311">
      <formula>IF(RIGHT(TEXT(AM561,"0.#"),1)=".",FALSE,TRUE)</formula>
    </cfRule>
    <cfRule type="expression" dxfId="966" priority="312">
      <formula>IF(RIGHT(TEXT(AM561,"0.#"),1)=".",TRUE,FALSE)</formula>
    </cfRule>
  </conditionalFormatting>
  <conditionalFormatting sqref="AM562">
    <cfRule type="expression" dxfId="965" priority="309">
      <formula>IF(RIGHT(TEXT(AM562,"0.#"),1)=".",FALSE,TRUE)</formula>
    </cfRule>
    <cfRule type="expression" dxfId="964" priority="310">
      <formula>IF(RIGHT(TEXT(AM562,"0.#"),1)=".",TRUE,FALSE)</formula>
    </cfRule>
  </conditionalFormatting>
  <conditionalFormatting sqref="AI563">
    <cfRule type="expression" dxfId="963" priority="301">
      <formula>IF(RIGHT(TEXT(AI563,"0.#"),1)=".",FALSE,TRUE)</formula>
    </cfRule>
    <cfRule type="expression" dxfId="962" priority="302">
      <formula>IF(RIGHT(TEXT(AI563,"0.#"),1)=".",TRUE,FALSE)</formula>
    </cfRule>
  </conditionalFormatting>
  <conditionalFormatting sqref="AI561">
    <cfRule type="expression" dxfId="961" priority="305">
      <formula>IF(RIGHT(TEXT(AI561,"0.#"),1)=".",FALSE,TRUE)</formula>
    </cfRule>
    <cfRule type="expression" dxfId="960" priority="306">
      <formula>IF(RIGHT(TEXT(AI561,"0.#"),1)=".",TRUE,FALSE)</formula>
    </cfRule>
  </conditionalFormatting>
  <conditionalFormatting sqref="AI562">
    <cfRule type="expression" dxfId="959" priority="303">
      <formula>IF(RIGHT(TEXT(AI562,"0.#"),1)=".",FALSE,TRUE)</formula>
    </cfRule>
    <cfRule type="expression" dxfId="958" priority="304">
      <formula>IF(RIGHT(TEXT(AI562,"0.#"),1)=".",TRUE,FALSE)</formula>
    </cfRule>
  </conditionalFormatting>
  <conditionalFormatting sqref="AM597">
    <cfRule type="expression" dxfId="957" priority="259">
      <formula>IF(RIGHT(TEXT(AM597,"0.#"),1)=".",FALSE,TRUE)</formula>
    </cfRule>
    <cfRule type="expression" dxfId="956" priority="260">
      <formula>IF(RIGHT(TEXT(AM597,"0.#"),1)=".",TRUE,FALSE)</formula>
    </cfRule>
  </conditionalFormatting>
  <conditionalFormatting sqref="AM595">
    <cfRule type="expression" dxfId="955" priority="263">
      <formula>IF(RIGHT(TEXT(AM595,"0.#"),1)=".",FALSE,TRUE)</formula>
    </cfRule>
    <cfRule type="expression" dxfId="954" priority="264">
      <formula>IF(RIGHT(TEXT(AM595,"0.#"),1)=".",TRUE,FALSE)</formula>
    </cfRule>
  </conditionalFormatting>
  <conditionalFormatting sqref="AM596">
    <cfRule type="expression" dxfId="953" priority="261">
      <formula>IF(RIGHT(TEXT(AM596,"0.#"),1)=".",FALSE,TRUE)</formula>
    </cfRule>
    <cfRule type="expression" dxfId="952" priority="262">
      <formula>IF(RIGHT(TEXT(AM596,"0.#"),1)=".",TRUE,FALSE)</formula>
    </cfRule>
  </conditionalFormatting>
  <conditionalFormatting sqref="AI597">
    <cfRule type="expression" dxfId="951" priority="253">
      <formula>IF(RIGHT(TEXT(AI597,"0.#"),1)=".",FALSE,TRUE)</formula>
    </cfRule>
    <cfRule type="expression" dxfId="950" priority="254">
      <formula>IF(RIGHT(TEXT(AI597,"0.#"),1)=".",TRUE,FALSE)</formula>
    </cfRule>
  </conditionalFormatting>
  <conditionalFormatting sqref="AI595">
    <cfRule type="expression" dxfId="949" priority="257">
      <formula>IF(RIGHT(TEXT(AI595,"0.#"),1)=".",FALSE,TRUE)</formula>
    </cfRule>
    <cfRule type="expression" dxfId="948" priority="258">
      <formula>IF(RIGHT(TEXT(AI595,"0.#"),1)=".",TRUE,FALSE)</formula>
    </cfRule>
  </conditionalFormatting>
  <conditionalFormatting sqref="AI596">
    <cfRule type="expression" dxfId="947" priority="255">
      <formula>IF(RIGHT(TEXT(AI596,"0.#"),1)=".",FALSE,TRUE)</formula>
    </cfRule>
    <cfRule type="expression" dxfId="946" priority="256">
      <formula>IF(RIGHT(TEXT(AI596,"0.#"),1)=".",TRUE,FALSE)</formula>
    </cfRule>
  </conditionalFormatting>
  <conditionalFormatting sqref="AM622">
    <cfRule type="expression" dxfId="945" priority="247">
      <formula>IF(RIGHT(TEXT(AM622,"0.#"),1)=".",FALSE,TRUE)</formula>
    </cfRule>
    <cfRule type="expression" dxfId="944" priority="248">
      <formula>IF(RIGHT(TEXT(AM622,"0.#"),1)=".",TRUE,FALSE)</formula>
    </cfRule>
  </conditionalFormatting>
  <conditionalFormatting sqref="AM620">
    <cfRule type="expression" dxfId="943" priority="251">
      <formula>IF(RIGHT(TEXT(AM620,"0.#"),1)=".",FALSE,TRUE)</formula>
    </cfRule>
    <cfRule type="expression" dxfId="942" priority="252">
      <formula>IF(RIGHT(TEXT(AM620,"0.#"),1)=".",TRUE,FALSE)</formula>
    </cfRule>
  </conditionalFormatting>
  <conditionalFormatting sqref="AM621">
    <cfRule type="expression" dxfId="941" priority="249">
      <formula>IF(RIGHT(TEXT(AM621,"0.#"),1)=".",FALSE,TRUE)</formula>
    </cfRule>
    <cfRule type="expression" dxfId="940" priority="250">
      <formula>IF(RIGHT(TEXT(AM621,"0.#"),1)=".",TRUE,FALSE)</formula>
    </cfRule>
  </conditionalFormatting>
  <conditionalFormatting sqref="AI622">
    <cfRule type="expression" dxfId="939" priority="241">
      <formula>IF(RIGHT(TEXT(AI622,"0.#"),1)=".",FALSE,TRUE)</formula>
    </cfRule>
    <cfRule type="expression" dxfId="938" priority="242">
      <formula>IF(RIGHT(TEXT(AI622,"0.#"),1)=".",TRUE,FALSE)</formula>
    </cfRule>
  </conditionalFormatting>
  <conditionalFormatting sqref="AI620">
    <cfRule type="expression" dxfId="937" priority="245">
      <formula>IF(RIGHT(TEXT(AI620,"0.#"),1)=".",FALSE,TRUE)</formula>
    </cfRule>
    <cfRule type="expression" dxfId="936" priority="246">
      <formula>IF(RIGHT(TEXT(AI620,"0.#"),1)=".",TRUE,FALSE)</formula>
    </cfRule>
  </conditionalFormatting>
  <conditionalFormatting sqref="AI621">
    <cfRule type="expression" dxfId="935" priority="243">
      <formula>IF(RIGHT(TEXT(AI621,"0.#"),1)=".",FALSE,TRUE)</formula>
    </cfRule>
    <cfRule type="expression" dxfId="934" priority="244">
      <formula>IF(RIGHT(TEXT(AI621,"0.#"),1)=".",TRUE,FALSE)</formula>
    </cfRule>
  </conditionalFormatting>
  <conditionalFormatting sqref="AM627">
    <cfRule type="expression" dxfId="933" priority="187">
      <formula>IF(RIGHT(TEXT(AM627,"0.#"),1)=".",FALSE,TRUE)</formula>
    </cfRule>
    <cfRule type="expression" dxfId="932" priority="188">
      <formula>IF(RIGHT(TEXT(AM627,"0.#"),1)=".",TRUE,FALSE)</formula>
    </cfRule>
  </conditionalFormatting>
  <conditionalFormatting sqref="AM625">
    <cfRule type="expression" dxfId="931" priority="191">
      <formula>IF(RIGHT(TEXT(AM625,"0.#"),1)=".",FALSE,TRUE)</formula>
    </cfRule>
    <cfRule type="expression" dxfId="930" priority="192">
      <formula>IF(RIGHT(TEXT(AM625,"0.#"),1)=".",TRUE,FALSE)</formula>
    </cfRule>
  </conditionalFormatting>
  <conditionalFormatting sqref="AM626">
    <cfRule type="expression" dxfId="929" priority="189">
      <formula>IF(RIGHT(TEXT(AM626,"0.#"),1)=".",FALSE,TRUE)</formula>
    </cfRule>
    <cfRule type="expression" dxfId="928" priority="190">
      <formula>IF(RIGHT(TEXT(AM626,"0.#"),1)=".",TRUE,FALSE)</formula>
    </cfRule>
  </conditionalFormatting>
  <conditionalFormatting sqref="AI627">
    <cfRule type="expression" dxfId="927" priority="181">
      <formula>IF(RIGHT(TEXT(AI627,"0.#"),1)=".",FALSE,TRUE)</formula>
    </cfRule>
    <cfRule type="expression" dxfId="926" priority="182">
      <formula>IF(RIGHT(TEXT(AI627,"0.#"),1)=".",TRUE,FALSE)</formula>
    </cfRule>
  </conditionalFormatting>
  <conditionalFormatting sqref="AI625">
    <cfRule type="expression" dxfId="925" priority="185">
      <formula>IF(RIGHT(TEXT(AI625,"0.#"),1)=".",FALSE,TRUE)</formula>
    </cfRule>
    <cfRule type="expression" dxfId="924" priority="186">
      <formula>IF(RIGHT(TEXT(AI625,"0.#"),1)=".",TRUE,FALSE)</formula>
    </cfRule>
  </conditionalFormatting>
  <conditionalFormatting sqref="AI626">
    <cfRule type="expression" dxfId="923" priority="183">
      <formula>IF(RIGHT(TEXT(AI626,"0.#"),1)=".",FALSE,TRUE)</formula>
    </cfRule>
    <cfRule type="expression" dxfId="922" priority="184">
      <formula>IF(RIGHT(TEXT(AI626,"0.#"),1)=".",TRUE,FALSE)</formula>
    </cfRule>
  </conditionalFormatting>
  <conditionalFormatting sqref="AM632">
    <cfRule type="expression" dxfId="921" priority="175">
      <formula>IF(RIGHT(TEXT(AM632,"0.#"),1)=".",FALSE,TRUE)</formula>
    </cfRule>
    <cfRule type="expression" dxfId="920" priority="176">
      <formula>IF(RIGHT(TEXT(AM632,"0.#"),1)=".",TRUE,FALSE)</formula>
    </cfRule>
  </conditionalFormatting>
  <conditionalFormatting sqref="AM630">
    <cfRule type="expression" dxfId="919" priority="179">
      <formula>IF(RIGHT(TEXT(AM630,"0.#"),1)=".",FALSE,TRUE)</formula>
    </cfRule>
    <cfRule type="expression" dxfId="918" priority="180">
      <formula>IF(RIGHT(TEXT(AM630,"0.#"),1)=".",TRUE,FALSE)</formula>
    </cfRule>
  </conditionalFormatting>
  <conditionalFormatting sqref="AM631">
    <cfRule type="expression" dxfId="917" priority="177">
      <formula>IF(RIGHT(TEXT(AM631,"0.#"),1)=".",FALSE,TRUE)</formula>
    </cfRule>
    <cfRule type="expression" dxfId="916" priority="178">
      <formula>IF(RIGHT(TEXT(AM631,"0.#"),1)=".",TRUE,FALSE)</formula>
    </cfRule>
  </conditionalFormatting>
  <conditionalFormatting sqref="AI632">
    <cfRule type="expression" dxfId="915" priority="169">
      <formula>IF(RIGHT(TEXT(AI632,"0.#"),1)=".",FALSE,TRUE)</formula>
    </cfRule>
    <cfRule type="expression" dxfId="914" priority="170">
      <formula>IF(RIGHT(TEXT(AI632,"0.#"),1)=".",TRUE,FALSE)</formula>
    </cfRule>
  </conditionalFormatting>
  <conditionalFormatting sqref="AI630">
    <cfRule type="expression" dxfId="913" priority="173">
      <formula>IF(RIGHT(TEXT(AI630,"0.#"),1)=".",FALSE,TRUE)</formula>
    </cfRule>
    <cfRule type="expression" dxfId="912" priority="174">
      <formula>IF(RIGHT(TEXT(AI630,"0.#"),1)=".",TRUE,FALSE)</formula>
    </cfRule>
  </conditionalFormatting>
  <conditionalFormatting sqref="AI631">
    <cfRule type="expression" dxfId="911" priority="171">
      <formula>IF(RIGHT(TEXT(AI631,"0.#"),1)=".",FALSE,TRUE)</formula>
    </cfRule>
    <cfRule type="expression" dxfId="910" priority="172">
      <formula>IF(RIGHT(TEXT(AI631,"0.#"),1)=".",TRUE,FALSE)</formula>
    </cfRule>
  </conditionalFormatting>
  <conditionalFormatting sqref="AM637">
    <cfRule type="expression" dxfId="909" priority="163">
      <formula>IF(RIGHT(TEXT(AM637,"0.#"),1)=".",FALSE,TRUE)</formula>
    </cfRule>
    <cfRule type="expression" dxfId="908" priority="164">
      <formula>IF(RIGHT(TEXT(AM637,"0.#"),1)=".",TRUE,FALSE)</formula>
    </cfRule>
  </conditionalFormatting>
  <conditionalFormatting sqref="AM635">
    <cfRule type="expression" dxfId="907" priority="167">
      <formula>IF(RIGHT(TEXT(AM635,"0.#"),1)=".",FALSE,TRUE)</formula>
    </cfRule>
    <cfRule type="expression" dxfId="906" priority="168">
      <formula>IF(RIGHT(TEXT(AM635,"0.#"),1)=".",TRUE,FALSE)</formula>
    </cfRule>
  </conditionalFormatting>
  <conditionalFormatting sqref="AM636">
    <cfRule type="expression" dxfId="905" priority="165">
      <formula>IF(RIGHT(TEXT(AM636,"0.#"),1)=".",FALSE,TRUE)</formula>
    </cfRule>
    <cfRule type="expression" dxfId="904" priority="166">
      <formula>IF(RIGHT(TEXT(AM636,"0.#"),1)=".",TRUE,FALSE)</formula>
    </cfRule>
  </conditionalFormatting>
  <conditionalFormatting sqref="AI637">
    <cfRule type="expression" dxfId="903" priority="157">
      <formula>IF(RIGHT(TEXT(AI637,"0.#"),1)=".",FALSE,TRUE)</formula>
    </cfRule>
    <cfRule type="expression" dxfId="902" priority="158">
      <formula>IF(RIGHT(TEXT(AI637,"0.#"),1)=".",TRUE,FALSE)</formula>
    </cfRule>
  </conditionalFormatting>
  <conditionalFormatting sqref="AI635">
    <cfRule type="expression" dxfId="901" priority="161">
      <formula>IF(RIGHT(TEXT(AI635,"0.#"),1)=".",FALSE,TRUE)</formula>
    </cfRule>
    <cfRule type="expression" dxfId="900" priority="162">
      <formula>IF(RIGHT(TEXT(AI635,"0.#"),1)=".",TRUE,FALSE)</formula>
    </cfRule>
  </conditionalFormatting>
  <conditionalFormatting sqref="AI636">
    <cfRule type="expression" dxfId="899" priority="159">
      <formula>IF(RIGHT(TEXT(AI636,"0.#"),1)=".",FALSE,TRUE)</formula>
    </cfRule>
    <cfRule type="expression" dxfId="898" priority="160">
      <formula>IF(RIGHT(TEXT(AI636,"0.#"),1)=".",TRUE,FALSE)</formula>
    </cfRule>
  </conditionalFormatting>
  <conditionalFormatting sqref="AM602">
    <cfRule type="expression" dxfId="897" priority="235">
      <formula>IF(RIGHT(TEXT(AM602,"0.#"),1)=".",FALSE,TRUE)</formula>
    </cfRule>
    <cfRule type="expression" dxfId="896" priority="236">
      <formula>IF(RIGHT(TEXT(AM602,"0.#"),1)=".",TRUE,FALSE)</formula>
    </cfRule>
  </conditionalFormatting>
  <conditionalFormatting sqref="AM600">
    <cfRule type="expression" dxfId="895" priority="239">
      <formula>IF(RIGHT(TEXT(AM600,"0.#"),1)=".",FALSE,TRUE)</formula>
    </cfRule>
    <cfRule type="expression" dxfId="894" priority="240">
      <formula>IF(RIGHT(TEXT(AM600,"0.#"),1)=".",TRUE,FALSE)</formula>
    </cfRule>
  </conditionalFormatting>
  <conditionalFormatting sqref="AM601">
    <cfRule type="expression" dxfId="893" priority="237">
      <formula>IF(RIGHT(TEXT(AM601,"0.#"),1)=".",FALSE,TRUE)</formula>
    </cfRule>
    <cfRule type="expression" dxfId="892" priority="238">
      <formula>IF(RIGHT(TEXT(AM601,"0.#"),1)=".",TRUE,FALSE)</formula>
    </cfRule>
  </conditionalFormatting>
  <conditionalFormatting sqref="AI602">
    <cfRule type="expression" dxfId="891" priority="229">
      <formula>IF(RIGHT(TEXT(AI602,"0.#"),1)=".",FALSE,TRUE)</formula>
    </cfRule>
    <cfRule type="expression" dxfId="890" priority="230">
      <formula>IF(RIGHT(TEXT(AI602,"0.#"),1)=".",TRUE,FALSE)</formula>
    </cfRule>
  </conditionalFormatting>
  <conditionalFormatting sqref="AI600">
    <cfRule type="expression" dxfId="889" priority="233">
      <formula>IF(RIGHT(TEXT(AI600,"0.#"),1)=".",FALSE,TRUE)</formula>
    </cfRule>
    <cfRule type="expression" dxfId="888" priority="234">
      <formula>IF(RIGHT(TEXT(AI600,"0.#"),1)=".",TRUE,FALSE)</formula>
    </cfRule>
  </conditionalFormatting>
  <conditionalFormatting sqref="AI601">
    <cfRule type="expression" dxfId="887" priority="231">
      <formula>IF(RIGHT(TEXT(AI601,"0.#"),1)=".",FALSE,TRUE)</formula>
    </cfRule>
    <cfRule type="expression" dxfId="886" priority="232">
      <formula>IF(RIGHT(TEXT(AI601,"0.#"),1)=".",TRUE,FALSE)</formula>
    </cfRule>
  </conditionalFormatting>
  <conditionalFormatting sqref="AM607">
    <cfRule type="expression" dxfId="885" priority="223">
      <formula>IF(RIGHT(TEXT(AM607,"0.#"),1)=".",FALSE,TRUE)</formula>
    </cfRule>
    <cfRule type="expression" dxfId="884" priority="224">
      <formula>IF(RIGHT(TEXT(AM607,"0.#"),1)=".",TRUE,FALSE)</formula>
    </cfRule>
  </conditionalFormatting>
  <conditionalFormatting sqref="AM605">
    <cfRule type="expression" dxfId="883" priority="227">
      <formula>IF(RIGHT(TEXT(AM605,"0.#"),1)=".",FALSE,TRUE)</formula>
    </cfRule>
    <cfRule type="expression" dxfId="882" priority="228">
      <formula>IF(RIGHT(TEXT(AM605,"0.#"),1)=".",TRUE,FALSE)</formula>
    </cfRule>
  </conditionalFormatting>
  <conditionalFormatting sqref="AM606">
    <cfRule type="expression" dxfId="881" priority="225">
      <formula>IF(RIGHT(TEXT(AM606,"0.#"),1)=".",FALSE,TRUE)</formula>
    </cfRule>
    <cfRule type="expression" dxfId="880" priority="226">
      <formula>IF(RIGHT(TEXT(AM606,"0.#"),1)=".",TRUE,FALSE)</formula>
    </cfRule>
  </conditionalFormatting>
  <conditionalFormatting sqref="AI607">
    <cfRule type="expression" dxfId="879" priority="217">
      <formula>IF(RIGHT(TEXT(AI607,"0.#"),1)=".",FALSE,TRUE)</formula>
    </cfRule>
    <cfRule type="expression" dxfId="878" priority="218">
      <formula>IF(RIGHT(TEXT(AI607,"0.#"),1)=".",TRUE,FALSE)</formula>
    </cfRule>
  </conditionalFormatting>
  <conditionalFormatting sqref="AI605">
    <cfRule type="expression" dxfId="877" priority="221">
      <formula>IF(RIGHT(TEXT(AI605,"0.#"),1)=".",FALSE,TRUE)</formula>
    </cfRule>
    <cfRule type="expression" dxfId="876" priority="222">
      <formula>IF(RIGHT(TEXT(AI605,"0.#"),1)=".",TRUE,FALSE)</formula>
    </cfRule>
  </conditionalFormatting>
  <conditionalFormatting sqref="AI606">
    <cfRule type="expression" dxfId="875" priority="219">
      <formula>IF(RIGHT(TEXT(AI606,"0.#"),1)=".",FALSE,TRUE)</formula>
    </cfRule>
    <cfRule type="expression" dxfId="874" priority="220">
      <formula>IF(RIGHT(TEXT(AI606,"0.#"),1)=".",TRUE,FALSE)</formula>
    </cfRule>
  </conditionalFormatting>
  <conditionalFormatting sqref="AM612">
    <cfRule type="expression" dxfId="873" priority="211">
      <formula>IF(RIGHT(TEXT(AM612,"0.#"),1)=".",FALSE,TRUE)</formula>
    </cfRule>
    <cfRule type="expression" dxfId="872" priority="212">
      <formula>IF(RIGHT(TEXT(AM612,"0.#"),1)=".",TRUE,FALSE)</formula>
    </cfRule>
  </conditionalFormatting>
  <conditionalFormatting sqref="AM610">
    <cfRule type="expression" dxfId="871" priority="215">
      <formula>IF(RIGHT(TEXT(AM610,"0.#"),1)=".",FALSE,TRUE)</formula>
    </cfRule>
    <cfRule type="expression" dxfId="870" priority="216">
      <formula>IF(RIGHT(TEXT(AM610,"0.#"),1)=".",TRUE,FALSE)</formula>
    </cfRule>
  </conditionalFormatting>
  <conditionalFormatting sqref="AM611">
    <cfRule type="expression" dxfId="869" priority="213">
      <formula>IF(RIGHT(TEXT(AM611,"0.#"),1)=".",FALSE,TRUE)</formula>
    </cfRule>
    <cfRule type="expression" dxfId="868" priority="214">
      <formula>IF(RIGHT(TEXT(AM611,"0.#"),1)=".",TRUE,FALSE)</formula>
    </cfRule>
  </conditionalFormatting>
  <conditionalFormatting sqref="AI612">
    <cfRule type="expression" dxfId="867" priority="205">
      <formula>IF(RIGHT(TEXT(AI612,"0.#"),1)=".",FALSE,TRUE)</formula>
    </cfRule>
    <cfRule type="expression" dxfId="866" priority="206">
      <formula>IF(RIGHT(TEXT(AI612,"0.#"),1)=".",TRUE,FALSE)</formula>
    </cfRule>
  </conditionalFormatting>
  <conditionalFormatting sqref="AI610">
    <cfRule type="expression" dxfId="865" priority="209">
      <formula>IF(RIGHT(TEXT(AI610,"0.#"),1)=".",FALSE,TRUE)</formula>
    </cfRule>
    <cfRule type="expression" dxfId="864" priority="210">
      <formula>IF(RIGHT(TEXT(AI610,"0.#"),1)=".",TRUE,FALSE)</formula>
    </cfRule>
  </conditionalFormatting>
  <conditionalFormatting sqref="AI611">
    <cfRule type="expression" dxfId="863" priority="207">
      <formula>IF(RIGHT(TEXT(AI611,"0.#"),1)=".",FALSE,TRUE)</formula>
    </cfRule>
    <cfRule type="expression" dxfId="862" priority="208">
      <formula>IF(RIGHT(TEXT(AI611,"0.#"),1)=".",TRUE,FALSE)</formula>
    </cfRule>
  </conditionalFormatting>
  <conditionalFormatting sqref="AM617">
    <cfRule type="expression" dxfId="861" priority="199">
      <formula>IF(RIGHT(TEXT(AM617,"0.#"),1)=".",FALSE,TRUE)</formula>
    </cfRule>
    <cfRule type="expression" dxfId="860" priority="200">
      <formula>IF(RIGHT(TEXT(AM617,"0.#"),1)=".",TRUE,FALSE)</formula>
    </cfRule>
  </conditionalFormatting>
  <conditionalFormatting sqref="AM615">
    <cfRule type="expression" dxfId="859" priority="203">
      <formula>IF(RIGHT(TEXT(AM615,"0.#"),1)=".",FALSE,TRUE)</formula>
    </cfRule>
    <cfRule type="expression" dxfId="858" priority="204">
      <formula>IF(RIGHT(TEXT(AM615,"0.#"),1)=".",TRUE,FALSE)</formula>
    </cfRule>
  </conditionalFormatting>
  <conditionalFormatting sqref="AM616">
    <cfRule type="expression" dxfId="857" priority="201">
      <formula>IF(RIGHT(TEXT(AM616,"0.#"),1)=".",FALSE,TRUE)</formula>
    </cfRule>
    <cfRule type="expression" dxfId="856" priority="202">
      <formula>IF(RIGHT(TEXT(AM616,"0.#"),1)=".",TRUE,FALSE)</formula>
    </cfRule>
  </conditionalFormatting>
  <conditionalFormatting sqref="AI617">
    <cfRule type="expression" dxfId="855" priority="193">
      <formula>IF(RIGHT(TEXT(AI617,"0.#"),1)=".",FALSE,TRUE)</formula>
    </cfRule>
    <cfRule type="expression" dxfId="854" priority="194">
      <formula>IF(RIGHT(TEXT(AI617,"0.#"),1)=".",TRUE,FALSE)</formula>
    </cfRule>
  </conditionalFormatting>
  <conditionalFormatting sqref="AI615">
    <cfRule type="expression" dxfId="853" priority="197">
      <formula>IF(RIGHT(TEXT(AI615,"0.#"),1)=".",FALSE,TRUE)</formula>
    </cfRule>
    <cfRule type="expression" dxfId="852" priority="198">
      <formula>IF(RIGHT(TEXT(AI615,"0.#"),1)=".",TRUE,FALSE)</formula>
    </cfRule>
  </conditionalFormatting>
  <conditionalFormatting sqref="AI616">
    <cfRule type="expression" dxfId="851" priority="195">
      <formula>IF(RIGHT(TEXT(AI616,"0.#"),1)=".",FALSE,TRUE)</formula>
    </cfRule>
    <cfRule type="expression" dxfId="850" priority="196">
      <formula>IF(RIGHT(TEXT(AI616,"0.#"),1)=".",TRUE,FALSE)</formula>
    </cfRule>
  </conditionalFormatting>
  <conditionalFormatting sqref="AM651">
    <cfRule type="expression" dxfId="849" priority="151">
      <formula>IF(RIGHT(TEXT(AM651,"0.#"),1)=".",FALSE,TRUE)</formula>
    </cfRule>
    <cfRule type="expression" dxfId="848" priority="152">
      <formula>IF(RIGHT(TEXT(AM651,"0.#"),1)=".",TRUE,FALSE)</formula>
    </cfRule>
  </conditionalFormatting>
  <conditionalFormatting sqref="AM649">
    <cfRule type="expression" dxfId="847" priority="155">
      <formula>IF(RIGHT(TEXT(AM649,"0.#"),1)=".",FALSE,TRUE)</formula>
    </cfRule>
    <cfRule type="expression" dxfId="846" priority="156">
      <formula>IF(RIGHT(TEXT(AM649,"0.#"),1)=".",TRUE,FALSE)</formula>
    </cfRule>
  </conditionalFormatting>
  <conditionalFormatting sqref="AM650">
    <cfRule type="expression" dxfId="845" priority="153">
      <formula>IF(RIGHT(TEXT(AM650,"0.#"),1)=".",FALSE,TRUE)</formula>
    </cfRule>
    <cfRule type="expression" dxfId="844" priority="154">
      <formula>IF(RIGHT(TEXT(AM650,"0.#"),1)=".",TRUE,FALSE)</formula>
    </cfRule>
  </conditionalFormatting>
  <conditionalFormatting sqref="AI651">
    <cfRule type="expression" dxfId="843" priority="145">
      <formula>IF(RIGHT(TEXT(AI651,"0.#"),1)=".",FALSE,TRUE)</formula>
    </cfRule>
    <cfRule type="expression" dxfId="842" priority="146">
      <formula>IF(RIGHT(TEXT(AI651,"0.#"),1)=".",TRUE,FALSE)</formula>
    </cfRule>
  </conditionalFormatting>
  <conditionalFormatting sqref="AI649">
    <cfRule type="expression" dxfId="841" priority="149">
      <formula>IF(RIGHT(TEXT(AI649,"0.#"),1)=".",FALSE,TRUE)</formula>
    </cfRule>
    <cfRule type="expression" dxfId="840" priority="150">
      <formula>IF(RIGHT(TEXT(AI649,"0.#"),1)=".",TRUE,FALSE)</formula>
    </cfRule>
  </conditionalFormatting>
  <conditionalFormatting sqref="AI650">
    <cfRule type="expression" dxfId="839" priority="147">
      <formula>IF(RIGHT(TEXT(AI650,"0.#"),1)=".",FALSE,TRUE)</formula>
    </cfRule>
    <cfRule type="expression" dxfId="838" priority="148">
      <formula>IF(RIGHT(TEXT(AI650,"0.#"),1)=".",TRUE,FALSE)</formula>
    </cfRule>
  </conditionalFormatting>
  <conditionalFormatting sqref="AM676">
    <cfRule type="expression" dxfId="837" priority="139">
      <formula>IF(RIGHT(TEXT(AM676,"0.#"),1)=".",FALSE,TRUE)</formula>
    </cfRule>
    <cfRule type="expression" dxfId="836" priority="140">
      <formula>IF(RIGHT(TEXT(AM676,"0.#"),1)=".",TRUE,FALSE)</formula>
    </cfRule>
  </conditionalFormatting>
  <conditionalFormatting sqref="AM674">
    <cfRule type="expression" dxfId="835" priority="143">
      <formula>IF(RIGHT(TEXT(AM674,"0.#"),1)=".",FALSE,TRUE)</formula>
    </cfRule>
    <cfRule type="expression" dxfId="834" priority="144">
      <formula>IF(RIGHT(TEXT(AM674,"0.#"),1)=".",TRUE,FALSE)</formula>
    </cfRule>
  </conditionalFormatting>
  <conditionalFormatting sqref="AM675">
    <cfRule type="expression" dxfId="833" priority="141">
      <formula>IF(RIGHT(TEXT(AM675,"0.#"),1)=".",FALSE,TRUE)</formula>
    </cfRule>
    <cfRule type="expression" dxfId="832" priority="142">
      <formula>IF(RIGHT(TEXT(AM675,"0.#"),1)=".",TRUE,FALSE)</formula>
    </cfRule>
  </conditionalFormatting>
  <conditionalFormatting sqref="AI676">
    <cfRule type="expression" dxfId="831" priority="133">
      <formula>IF(RIGHT(TEXT(AI676,"0.#"),1)=".",FALSE,TRUE)</formula>
    </cfRule>
    <cfRule type="expression" dxfId="830" priority="134">
      <formula>IF(RIGHT(TEXT(AI676,"0.#"),1)=".",TRUE,FALSE)</formula>
    </cfRule>
  </conditionalFormatting>
  <conditionalFormatting sqref="AI674">
    <cfRule type="expression" dxfId="829" priority="137">
      <formula>IF(RIGHT(TEXT(AI674,"0.#"),1)=".",FALSE,TRUE)</formula>
    </cfRule>
    <cfRule type="expression" dxfId="828" priority="138">
      <formula>IF(RIGHT(TEXT(AI674,"0.#"),1)=".",TRUE,FALSE)</formula>
    </cfRule>
  </conditionalFormatting>
  <conditionalFormatting sqref="AI675">
    <cfRule type="expression" dxfId="827" priority="135">
      <formula>IF(RIGHT(TEXT(AI675,"0.#"),1)=".",FALSE,TRUE)</formula>
    </cfRule>
    <cfRule type="expression" dxfId="826" priority="136">
      <formula>IF(RIGHT(TEXT(AI675,"0.#"),1)=".",TRUE,FALSE)</formula>
    </cfRule>
  </conditionalFormatting>
  <conditionalFormatting sqref="AM681">
    <cfRule type="expression" dxfId="825" priority="79">
      <formula>IF(RIGHT(TEXT(AM681,"0.#"),1)=".",FALSE,TRUE)</formula>
    </cfRule>
    <cfRule type="expression" dxfId="824" priority="80">
      <formula>IF(RIGHT(TEXT(AM681,"0.#"),1)=".",TRUE,FALSE)</formula>
    </cfRule>
  </conditionalFormatting>
  <conditionalFormatting sqref="AM679">
    <cfRule type="expression" dxfId="823" priority="83">
      <formula>IF(RIGHT(TEXT(AM679,"0.#"),1)=".",FALSE,TRUE)</formula>
    </cfRule>
    <cfRule type="expression" dxfId="822" priority="84">
      <formula>IF(RIGHT(TEXT(AM679,"0.#"),1)=".",TRUE,FALSE)</formula>
    </cfRule>
  </conditionalFormatting>
  <conditionalFormatting sqref="AM680">
    <cfRule type="expression" dxfId="821" priority="81">
      <formula>IF(RIGHT(TEXT(AM680,"0.#"),1)=".",FALSE,TRUE)</formula>
    </cfRule>
    <cfRule type="expression" dxfId="820" priority="82">
      <formula>IF(RIGHT(TEXT(AM680,"0.#"),1)=".",TRUE,FALSE)</formula>
    </cfRule>
  </conditionalFormatting>
  <conditionalFormatting sqref="AI681">
    <cfRule type="expression" dxfId="819" priority="73">
      <formula>IF(RIGHT(TEXT(AI681,"0.#"),1)=".",FALSE,TRUE)</formula>
    </cfRule>
    <cfRule type="expression" dxfId="818" priority="74">
      <formula>IF(RIGHT(TEXT(AI681,"0.#"),1)=".",TRUE,FALSE)</formula>
    </cfRule>
  </conditionalFormatting>
  <conditionalFormatting sqref="AI679">
    <cfRule type="expression" dxfId="817" priority="77">
      <formula>IF(RIGHT(TEXT(AI679,"0.#"),1)=".",FALSE,TRUE)</formula>
    </cfRule>
    <cfRule type="expression" dxfId="816" priority="78">
      <formula>IF(RIGHT(TEXT(AI679,"0.#"),1)=".",TRUE,FALSE)</formula>
    </cfRule>
  </conditionalFormatting>
  <conditionalFormatting sqref="AI680">
    <cfRule type="expression" dxfId="815" priority="75">
      <formula>IF(RIGHT(TEXT(AI680,"0.#"),1)=".",FALSE,TRUE)</formula>
    </cfRule>
    <cfRule type="expression" dxfId="814" priority="76">
      <formula>IF(RIGHT(TEXT(AI680,"0.#"),1)=".",TRUE,FALSE)</formula>
    </cfRule>
  </conditionalFormatting>
  <conditionalFormatting sqref="AM686">
    <cfRule type="expression" dxfId="813" priority="67">
      <formula>IF(RIGHT(TEXT(AM686,"0.#"),1)=".",FALSE,TRUE)</formula>
    </cfRule>
    <cfRule type="expression" dxfId="812" priority="68">
      <formula>IF(RIGHT(TEXT(AM686,"0.#"),1)=".",TRUE,FALSE)</formula>
    </cfRule>
  </conditionalFormatting>
  <conditionalFormatting sqref="AM684">
    <cfRule type="expression" dxfId="811" priority="71">
      <formula>IF(RIGHT(TEXT(AM684,"0.#"),1)=".",FALSE,TRUE)</formula>
    </cfRule>
    <cfRule type="expression" dxfId="810" priority="72">
      <formula>IF(RIGHT(TEXT(AM684,"0.#"),1)=".",TRUE,FALSE)</formula>
    </cfRule>
  </conditionalFormatting>
  <conditionalFormatting sqref="AM685">
    <cfRule type="expression" dxfId="809" priority="69">
      <formula>IF(RIGHT(TEXT(AM685,"0.#"),1)=".",FALSE,TRUE)</formula>
    </cfRule>
    <cfRule type="expression" dxfId="808" priority="70">
      <formula>IF(RIGHT(TEXT(AM685,"0.#"),1)=".",TRUE,FALSE)</formula>
    </cfRule>
  </conditionalFormatting>
  <conditionalFormatting sqref="AI686">
    <cfRule type="expression" dxfId="807" priority="61">
      <formula>IF(RIGHT(TEXT(AI686,"0.#"),1)=".",FALSE,TRUE)</formula>
    </cfRule>
    <cfRule type="expression" dxfId="806" priority="62">
      <formula>IF(RIGHT(TEXT(AI686,"0.#"),1)=".",TRUE,FALSE)</formula>
    </cfRule>
  </conditionalFormatting>
  <conditionalFormatting sqref="AI684">
    <cfRule type="expression" dxfId="805" priority="65">
      <formula>IF(RIGHT(TEXT(AI684,"0.#"),1)=".",FALSE,TRUE)</formula>
    </cfRule>
    <cfRule type="expression" dxfId="804" priority="66">
      <formula>IF(RIGHT(TEXT(AI684,"0.#"),1)=".",TRUE,FALSE)</formula>
    </cfRule>
  </conditionalFormatting>
  <conditionalFormatting sqref="AI685">
    <cfRule type="expression" dxfId="803" priority="63">
      <formula>IF(RIGHT(TEXT(AI685,"0.#"),1)=".",FALSE,TRUE)</formula>
    </cfRule>
    <cfRule type="expression" dxfId="802" priority="64">
      <formula>IF(RIGHT(TEXT(AI685,"0.#"),1)=".",TRUE,FALSE)</formula>
    </cfRule>
  </conditionalFormatting>
  <conditionalFormatting sqref="AM691">
    <cfRule type="expression" dxfId="801" priority="55">
      <formula>IF(RIGHT(TEXT(AM691,"0.#"),1)=".",FALSE,TRUE)</formula>
    </cfRule>
    <cfRule type="expression" dxfId="800" priority="56">
      <formula>IF(RIGHT(TEXT(AM691,"0.#"),1)=".",TRUE,FALSE)</formula>
    </cfRule>
  </conditionalFormatting>
  <conditionalFormatting sqref="AM689">
    <cfRule type="expression" dxfId="799" priority="59">
      <formula>IF(RIGHT(TEXT(AM689,"0.#"),1)=".",FALSE,TRUE)</formula>
    </cfRule>
    <cfRule type="expression" dxfId="798" priority="60">
      <formula>IF(RIGHT(TEXT(AM689,"0.#"),1)=".",TRUE,FALSE)</formula>
    </cfRule>
  </conditionalFormatting>
  <conditionalFormatting sqref="AM690">
    <cfRule type="expression" dxfId="797" priority="57">
      <formula>IF(RIGHT(TEXT(AM690,"0.#"),1)=".",FALSE,TRUE)</formula>
    </cfRule>
    <cfRule type="expression" dxfId="796" priority="58">
      <formula>IF(RIGHT(TEXT(AM690,"0.#"),1)=".",TRUE,FALSE)</formula>
    </cfRule>
  </conditionalFormatting>
  <conditionalFormatting sqref="AI691">
    <cfRule type="expression" dxfId="795" priority="49">
      <formula>IF(RIGHT(TEXT(AI691,"0.#"),1)=".",FALSE,TRUE)</formula>
    </cfRule>
    <cfRule type="expression" dxfId="794" priority="50">
      <formula>IF(RIGHT(TEXT(AI691,"0.#"),1)=".",TRUE,FALSE)</formula>
    </cfRule>
  </conditionalFormatting>
  <conditionalFormatting sqref="AI689">
    <cfRule type="expression" dxfId="793" priority="53">
      <formula>IF(RIGHT(TEXT(AI689,"0.#"),1)=".",FALSE,TRUE)</formula>
    </cfRule>
    <cfRule type="expression" dxfId="792" priority="54">
      <formula>IF(RIGHT(TEXT(AI689,"0.#"),1)=".",TRUE,FALSE)</formula>
    </cfRule>
  </conditionalFormatting>
  <conditionalFormatting sqref="AI690">
    <cfRule type="expression" dxfId="791" priority="51">
      <formula>IF(RIGHT(TEXT(AI690,"0.#"),1)=".",FALSE,TRUE)</formula>
    </cfRule>
    <cfRule type="expression" dxfId="790" priority="52">
      <formula>IF(RIGHT(TEXT(AI690,"0.#"),1)=".",TRUE,FALSE)</formula>
    </cfRule>
  </conditionalFormatting>
  <conditionalFormatting sqref="AM656">
    <cfRule type="expression" dxfId="789" priority="127">
      <formula>IF(RIGHT(TEXT(AM656,"0.#"),1)=".",FALSE,TRUE)</formula>
    </cfRule>
    <cfRule type="expression" dxfId="788" priority="128">
      <formula>IF(RIGHT(TEXT(AM656,"0.#"),1)=".",TRUE,FALSE)</formula>
    </cfRule>
  </conditionalFormatting>
  <conditionalFormatting sqref="AM654">
    <cfRule type="expression" dxfId="787" priority="131">
      <formula>IF(RIGHT(TEXT(AM654,"0.#"),1)=".",FALSE,TRUE)</formula>
    </cfRule>
    <cfRule type="expression" dxfId="786" priority="132">
      <formula>IF(RIGHT(TEXT(AM654,"0.#"),1)=".",TRUE,FALSE)</formula>
    </cfRule>
  </conditionalFormatting>
  <conditionalFormatting sqref="AM655">
    <cfRule type="expression" dxfId="785" priority="129">
      <formula>IF(RIGHT(TEXT(AM655,"0.#"),1)=".",FALSE,TRUE)</formula>
    </cfRule>
    <cfRule type="expression" dxfId="784" priority="130">
      <formula>IF(RIGHT(TEXT(AM655,"0.#"),1)=".",TRUE,FALSE)</formula>
    </cfRule>
  </conditionalFormatting>
  <conditionalFormatting sqref="AI656">
    <cfRule type="expression" dxfId="783" priority="121">
      <formula>IF(RIGHT(TEXT(AI656,"0.#"),1)=".",FALSE,TRUE)</formula>
    </cfRule>
    <cfRule type="expression" dxfId="782" priority="122">
      <formula>IF(RIGHT(TEXT(AI656,"0.#"),1)=".",TRUE,FALSE)</formula>
    </cfRule>
  </conditionalFormatting>
  <conditionalFormatting sqref="AI654">
    <cfRule type="expression" dxfId="781" priority="125">
      <formula>IF(RIGHT(TEXT(AI654,"0.#"),1)=".",FALSE,TRUE)</formula>
    </cfRule>
    <cfRule type="expression" dxfId="780" priority="126">
      <formula>IF(RIGHT(TEXT(AI654,"0.#"),1)=".",TRUE,FALSE)</formula>
    </cfRule>
  </conditionalFormatting>
  <conditionalFormatting sqref="AI655">
    <cfRule type="expression" dxfId="779" priority="123">
      <formula>IF(RIGHT(TEXT(AI655,"0.#"),1)=".",FALSE,TRUE)</formula>
    </cfRule>
    <cfRule type="expression" dxfId="778" priority="124">
      <formula>IF(RIGHT(TEXT(AI655,"0.#"),1)=".",TRUE,FALSE)</formula>
    </cfRule>
  </conditionalFormatting>
  <conditionalFormatting sqref="AM661">
    <cfRule type="expression" dxfId="777" priority="115">
      <formula>IF(RIGHT(TEXT(AM661,"0.#"),1)=".",FALSE,TRUE)</formula>
    </cfRule>
    <cfRule type="expression" dxfId="776" priority="116">
      <formula>IF(RIGHT(TEXT(AM661,"0.#"),1)=".",TRUE,FALSE)</formula>
    </cfRule>
  </conditionalFormatting>
  <conditionalFormatting sqref="AM659">
    <cfRule type="expression" dxfId="775" priority="119">
      <formula>IF(RIGHT(TEXT(AM659,"0.#"),1)=".",FALSE,TRUE)</formula>
    </cfRule>
    <cfRule type="expression" dxfId="774" priority="120">
      <formula>IF(RIGHT(TEXT(AM659,"0.#"),1)=".",TRUE,FALSE)</formula>
    </cfRule>
  </conditionalFormatting>
  <conditionalFormatting sqref="AM660">
    <cfRule type="expression" dxfId="773" priority="117">
      <formula>IF(RIGHT(TEXT(AM660,"0.#"),1)=".",FALSE,TRUE)</formula>
    </cfRule>
    <cfRule type="expression" dxfId="772" priority="118">
      <formula>IF(RIGHT(TEXT(AM660,"0.#"),1)=".",TRUE,FALSE)</formula>
    </cfRule>
  </conditionalFormatting>
  <conditionalFormatting sqref="AI661">
    <cfRule type="expression" dxfId="771" priority="109">
      <formula>IF(RIGHT(TEXT(AI661,"0.#"),1)=".",FALSE,TRUE)</formula>
    </cfRule>
    <cfRule type="expression" dxfId="770" priority="110">
      <formula>IF(RIGHT(TEXT(AI661,"0.#"),1)=".",TRUE,FALSE)</formula>
    </cfRule>
  </conditionalFormatting>
  <conditionalFormatting sqref="AI659">
    <cfRule type="expression" dxfId="769" priority="113">
      <formula>IF(RIGHT(TEXT(AI659,"0.#"),1)=".",FALSE,TRUE)</formula>
    </cfRule>
    <cfRule type="expression" dxfId="768" priority="114">
      <formula>IF(RIGHT(TEXT(AI659,"0.#"),1)=".",TRUE,FALSE)</formula>
    </cfRule>
  </conditionalFormatting>
  <conditionalFormatting sqref="AI660">
    <cfRule type="expression" dxfId="767" priority="111">
      <formula>IF(RIGHT(TEXT(AI660,"0.#"),1)=".",FALSE,TRUE)</formula>
    </cfRule>
    <cfRule type="expression" dxfId="766" priority="112">
      <formula>IF(RIGHT(TEXT(AI660,"0.#"),1)=".",TRUE,FALSE)</formula>
    </cfRule>
  </conditionalFormatting>
  <conditionalFormatting sqref="AM666">
    <cfRule type="expression" dxfId="765" priority="103">
      <formula>IF(RIGHT(TEXT(AM666,"0.#"),1)=".",FALSE,TRUE)</formula>
    </cfRule>
    <cfRule type="expression" dxfId="764" priority="104">
      <formula>IF(RIGHT(TEXT(AM666,"0.#"),1)=".",TRUE,FALSE)</formula>
    </cfRule>
  </conditionalFormatting>
  <conditionalFormatting sqref="AM664">
    <cfRule type="expression" dxfId="763" priority="107">
      <formula>IF(RIGHT(TEXT(AM664,"0.#"),1)=".",FALSE,TRUE)</formula>
    </cfRule>
    <cfRule type="expression" dxfId="762" priority="108">
      <formula>IF(RIGHT(TEXT(AM664,"0.#"),1)=".",TRUE,FALSE)</formula>
    </cfRule>
  </conditionalFormatting>
  <conditionalFormatting sqref="AM665">
    <cfRule type="expression" dxfId="761" priority="105">
      <formula>IF(RIGHT(TEXT(AM665,"0.#"),1)=".",FALSE,TRUE)</formula>
    </cfRule>
    <cfRule type="expression" dxfId="760" priority="106">
      <formula>IF(RIGHT(TEXT(AM665,"0.#"),1)=".",TRUE,FALSE)</formula>
    </cfRule>
  </conditionalFormatting>
  <conditionalFormatting sqref="AI666">
    <cfRule type="expression" dxfId="759" priority="97">
      <formula>IF(RIGHT(TEXT(AI666,"0.#"),1)=".",FALSE,TRUE)</formula>
    </cfRule>
    <cfRule type="expression" dxfId="758" priority="98">
      <formula>IF(RIGHT(TEXT(AI666,"0.#"),1)=".",TRUE,FALSE)</formula>
    </cfRule>
  </conditionalFormatting>
  <conditionalFormatting sqref="AI664">
    <cfRule type="expression" dxfId="757" priority="101">
      <formula>IF(RIGHT(TEXT(AI664,"0.#"),1)=".",FALSE,TRUE)</formula>
    </cfRule>
    <cfRule type="expression" dxfId="756" priority="102">
      <formula>IF(RIGHT(TEXT(AI664,"0.#"),1)=".",TRUE,FALSE)</formula>
    </cfRule>
  </conditionalFormatting>
  <conditionalFormatting sqref="AI665">
    <cfRule type="expression" dxfId="755" priority="99">
      <formula>IF(RIGHT(TEXT(AI665,"0.#"),1)=".",FALSE,TRUE)</formula>
    </cfRule>
    <cfRule type="expression" dxfId="754" priority="100">
      <formula>IF(RIGHT(TEXT(AI665,"0.#"),1)=".",TRUE,FALSE)</formula>
    </cfRule>
  </conditionalFormatting>
  <conditionalFormatting sqref="AM671">
    <cfRule type="expression" dxfId="753" priority="91">
      <formula>IF(RIGHT(TEXT(AM671,"0.#"),1)=".",FALSE,TRUE)</formula>
    </cfRule>
    <cfRule type="expression" dxfId="752" priority="92">
      <formula>IF(RIGHT(TEXT(AM671,"0.#"),1)=".",TRUE,FALSE)</formula>
    </cfRule>
  </conditionalFormatting>
  <conditionalFormatting sqref="AM669">
    <cfRule type="expression" dxfId="751" priority="95">
      <formula>IF(RIGHT(TEXT(AM669,"0.#"),1)=".",FALSE,TRUE)</formula>
    </cfRule>
    <cfRule type="expression" dxfId="750" priority="96">
      <formula>IF(RIGHT(TEXT(AM669,"0.#"),1)=".",TRUE,FALSE)</formula>
    </cfRule>
  </conditionalFormatting>
  <conditionalFormatting sqref="AM670">
    <cfRule type="expression" dxfId="749" priority="93">
      <formula>IF(RIGHT(TEXT(AM670,"0.#"),1)=".",FALSE,TRUE)</formula>
    </cfRule>
    <cfRule type="expression" dxfId="748" priority="94">
      <formula>IF(RIGHT(TEXT(AM670,"0.#"),1)=".",TRUE,FALSE)</formula>
    </cfRule>
  </conditionalFormatting>
  <conditionalFormatting sqref="AI671">
    <cfRule type="expression" dxfId="747" priority="85">
      <formula>IF(RIGHT(TEXT(AI671,"0.#"),1)=".",FALSE,TRUE)</formula>
    </cfRule>
    <cfRule type="expression" dxfId="746" priority="86">
      <formula>IF(RIGHT(TEXT(AI671,"0.#"),1)=".",TRUE,FALSE)</formula>
    </cfRule>
  </conditionalFormatting>
  <conditionalFormatting sqref="AI669">
    <cfRule type="expression" dxfId="745" priority="89">
      <formula>IF(RIGHT(TEXT(AI669,"0.#"),1)=".",FALSE,TRUE)</formula>
    </cfRule>
    <cfRule type="expression" dxfId="744" priority="90">
      <formula>IF(RIGHT(TEXT(AI669,"0.#"),1)=".",TRUE,FALSE)</formula>
    </cfRule>
  </conditionalFormatting>
  <conditionalFormatting sqref="AI670">
    <cfRule type="expression" dxfId="743" priority="87">
      <formula>IF(RIGHT(TEXT(AI670,"0.#"),1)=".",FALSE,TRUE)</formula>
    </cfRule>
    <cfRule type="expression" dxfId="742" priority="88">
      <formula>IF(RIGHT(TEXT(AI670,"0.#"),1)=".",TRUE,FALSE)</formula>
    </cfRule>
  </conditionalFormatting>
  <conditionalFormatting sqref="P29:AC29">
    <cfRule type="expression" dxfId="741" priority="47">
      <formula>IF(RIGHT(TEXT(P29,"0.#"),1)=".",FALSE,TRUE)</formula>
    </cfRule>
    <cfRule type="expression" dxfId="740" priority="48">
      <formula>IF(RIGHT(TEXT(P29,"0.#"),1)=".",TRUE,FALSE)</formula>
    </cfRule>
  </conditionalFormatting>
  <conditionalFormatting sqref="Y795">
    <cfRule type="expression" dxfId="739" priority="45">
      <formula>IF(RIGHT(TEXT(Y795,"0.#"),1)=".",FALSE,TRUE)</formula>
    </cfRule>
    <cfRule type="expression" dxfId="738" priority="46">
      <formula>IF(RIGHT(TEXT(Y795,"0.#"),1)=".",TRUE,FALSE)</formula>
    </cfRule>
  </conditionalFormatting>
  <conditionalFormatting sqref="Y796">
    <cfRule type="expression" dxfId="737" priority="37">
      <formula>IF(RIGHT(TEXT(Y796,"0.#"),1)=".",FALSE,TRUE)</formula>
    </cfRule>
    <cfRule type="expression" dxfId="736" priority="38">
      <formula>IF(RIGHT(TEXT(Y796,"0.#"),1)=".",TRUE,FALSE)</formula>
    </cfRule>
  </conditionalFormatting>
  <conditionalFormatting sqref="AI142:AI143 AM142:AM143">
    <cfRule type="expression" dxfId="735" priority="35">
      <formula>IF(RIGHT(TEXT(AI142,"0.#"),1)=".",FALSE,TRUE)</formula>
    </cfRule>
    <cfRule type="expression" dxfId="734" priority="36">
      <formula>IF(RIGHT(TEXT(AI142,"0.#"),1)=".",TRUE,FALSE)</formula>
    </cfRule>
  </conditionalFormatting>
  <conditionalFormatting sqref="AI146:AI147 AM146:AM147">
    <cfRule type="expression" dxfId="733" priority="33">
      <formula>IF(RIGHT(TEXT(AI146,"0.#"),1)=".",FALSE,TRUE)</formula>
    </cfRule>
    <cfRule type="expression" dxfId="732" priority="34">
      <formula>IF(RIGHT(TEXT(AI146,"0.#"),1)=".",TRUE,FALSE)</formula>
    </cfRule>
  </conditionalFormatting>
  <conditionalFormatting sqref="AU794:AU797">
    <cfRule type="expression" dxfId="731" priority="31">
      <formula>IF(RIGHT(TEXT(AU794,"0.#"),1)=".",FALSE,TRUE)</formula>
    </cfRule>
    <cfRule type="expression" dxfId="730" priority="32">
      <formula>IF(RIGHT(TEXT(AU794,"0.#"),1)=".",TRUE,FALSE)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U791:AU793 AU789">
    <cfRule type="expression" dxfId="727" priority="27">
      <formula>IF(RIGHT(TEXT(AU789,"0.#"),1)=".",FALSE,TRUE)</formula>
    </cfRule>
    <cfRule type="expression" dxfId="726" priority="28">
      <formula>IF(RIGHT(TEXT(AU789,"0.#"),1)=".",TRUE,FALSE)</formula>
    </cfRule>
  </conditionalFormatting>
  <conditionalFormatting sqref="Y845:Y846 Y849:Y852">
    <cfRule type="expression" dxfId="725" priority="25">
      <formula>IF(RIGHT(TEXT(Y845,"0.#"),1)=".",FALSE,TRUE)</formula>
    </cfRule>
    <cfRule type="expression" dxfId="724" priority="26">
      <formula>IF(RIGHT(TEXT(Y845,"0.#"),1)=".",TRUE,FALSE)</formula>
    </cfRule>
  </conditionalFormatting>
  <conditionalFormatting sqref="AL845:AO846 AL849:AO852">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7:AO848">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Y847:Y848">
    <cfRule type="expression" dxfId="715" priority="15">
      <formula>IF(RIGHT(TEXT(Y847,"0.#"),1)=".",FALSE,TRUE)</formula>
    </cfRule>
    <cfRule type="expression" dxfId="714" priority="16">
      <formula>IF(RIGHT(TEXT(Y847,"0.#"),1)=".",TRUE,FALSE)</formula>
    </cfRule>
  </conditionalFormatting>
  <conditionalFormatting sqref="Y791 Y789 Y793">
    <cfRule type="expression" dxfId="713" priority="13">
      <formula>IF(RIGHT(TEXT(Y789,"0.#"),1)=".",FALSE,TRUE)</formula>
    </cfRule>
    <cfRule type="expression" dxfId="712" priority="14">
      <formula>IF(RIGHT(TEXT(Y789,"0.#"),1)=".",TRUE,FALSE)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Y792">
    <cfRule type="expression" dxfId="709" priority="9">
      <formula>IF(RIGHT(TEXT(Y792,"0.#"),1)=".",FALSE,TRUE)</formula>
    </cfRule>
    <cfRule type="expression" dxfId="708" priority="10">
      <formula>IF(RIGHT(TEXT(Y792,"0.#"),1)=".",TRUE,FALSE)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804:Y808">
    <cfRule type="expression" dxfId="705" priority="5">
      <formula>IF(RIGHT(TEXT(Y804,"0.#"),1)=".",FALSE,TRUE)</formula>
    </cfRule>
    <cfRule type="expression" dxfId="704" priority="6">
      <formula>IF(RIGHT(TEXT(Y804,"0.#"),1)=".",TRUE,FALSE)</formula>
    </cfRule>
  </conditionalFormatting>
  <conditionalFormatting sqref="Y802">
    <cfRule type="expression" dxfId="703" priority="1">
      <formula>IF(RIGHT(TEXT(Y802,"0.#"),1)=".",FALSE,TRUE)</formula>
    </cfRule>
    <cfRule type="expression" dxfId="702" priority="2">
      <formula>IF(RIGHT(TEXT(Y802,"0.#"),1)=".",TRUE,FALSE)</formula>
    </cfRule>
  </conditionalFormatting>
  <conditionalFormatting sqref="Y803">
    <cfRule type="expression" dxfId="701" priority="3">
      <formula>IF(RIGHT(TEXT(Y803,"0.#"),1)=".",FALSE,TRUE)</formula>
    </cfRule>
    <cfRule type="expression" dxfId="700" priority="4">
      <formula>IF(RIGHT(TEXT(Y803,"0.#"),1)=".",TRUE,FALSE)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11" max="49" man="1"/>
    <brk id="699" max="49" man="1"/>
    <brk id="718" max="49" man="1"/>
    <brk id="747" max="49" man="1"/>
    <brk id="812"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753</v>
      </c>
      <c r="M3" s="13" t="str">
        <f t="shared" ref="M3:M11" si="2">IF(L3="","",K3)</f>
        <v>文教及び科学振興</v>
      </c>
      <c r="N3" s="13" t="str">
        <f>IF(M3="",N2,IF(N2&lt;&gt;"",CONCATENATE(N2,"、",M3),M3))</f>
        <v>文教及び科学振興</v>
      </c>
      <c r="O3" s="13"/>
      <c r="P3" s="12" t="s">
        <v>75</v>
      </c>
      <c r="Q3" s="17" t="s">
        <v>753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t="s">
        <v>753</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2020年東京オリパラ</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9"/>
      <c r="Z2" s="828"/>
      <c r="AA2" s="829"/>
      <c r="AB2" s="1033" t="s">
        <v>11</v>
      </c>
      <c r="AC2" s="1034"/>
      <c r="AD2" s="1035"/>
      <c r="AE2" s="1039" t="s">
        <v>384</v>
      </c>
      <c r="AF2" s="1039"/>
      <c r="AG2" s="1039"/>
      <c r="AH2" s="1039"/>
      <c r="AI2" s="1039" t="s">
        <v>406</v>
      </c>
      <c r="AJ2" s="1039"/>
      <c r="AK2" s="1039"/>
      <c r="AL2" s="556"/>
      <c r="AM2" s="1039" t="s">
        <v>503</v>
      </c>
      <c r="AN2" s="1039"/>
      <c r="AO2" s="103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0"/>
      <c r="Z3" s="1031"/>
      <c r="AA3" s="1032"/>
      <c r="AB3" s="1036"/>
      <c r="AC3" s="1037"/>
      <c r="AD3" s="1038"/>
      <c r="AE3" s="924"/>
      <c r="AF3" s="924"/>
      <c r="AG3" s="924"/>
      <c r="AH3" s="924"/>
      <c r="AI3" s="924"/>
      <c r="AJ3" s="924"/>
      <c r="AK3" s="924"/>
      <c r="AL3" s="407"/>
      <c r="AM3" s="924"/>
      <c r="AN3" s="924"/>
      <c r="AO3" s="924"/>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1006"/>
      <c r="I4" s="1006"/>
      <c r="J4" s="1006"/>
      <c r="K4" s="1006"/>
      <c r="L4" s="1006"/>
      <c r="M4" s="1006"/>
      <c r="N4" s="1006"/>
      <c r="O4" s="1007"/>
      <c r="P4" s="108"/>
      <c r="Q4" s="1014"/>
      <c r="R4" s="1014"/>
      <c r="S4" s="1014"/>
      <c r="T4" s="1014"/>
      <c r="U4" s="1014"/>
      <c r="V4" s="1014"/>
      <c r="W4" s="1014"/>
      <c r="X4" s="1015"/>
      <c r="Y4" s="1024" t="s">
        <v>12</v>
      </c>
      <c r="Z4" s="1025"/>
      <c r="AA4" s="1026"/>
      <c r="AB4" s="460"/>
      <c r="AC4" s="1028"/>
      <c r="AD4" s="1028"/>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46" t="s">
        <v>54</v>
      </c>
      <c r="Z5" s="1021"/>
      <c r="AA5" s="1022"/>
      <c r="AB5" s="522"/>
      <c r="AC5" s="1027"/>
      <c r="AD5" s="102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180</v>
      </c>
      <c r="AC6" s="1023"/>
      <c r="AD6" s="102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9"/>
      <c r="Z9" s="828"/>
      <c r="AA9" s="829"/>
      <c r="AB9" s="1033" t="s">
        <v>11</v>
      </c>
      <c r="AC9" s="1034"/>
      <c r="AD9" s="1035"/>
      <c r="AE9" s="1039" t="s">
        <v>384</v>
      </c>
      <c r="AF9" s="1039"/>
      <c r="AG9" s="1039"/>
      <c r="AH9" s="1039"/>
      <c r="AI9" s="1039" t="s">
        <v>406</v>
      </c>
      <c r="AJ9" s="1039"/>
      <c r="AK9" s="1039"/>
      <c r="AL9" s="556"/>
      <c r="AM9" s="1039" t="s">
        <v>503</v>
      </c>
      <c r="AN9" s="1039"/>
      <c r="AO9" s="103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0"/>
      <c r="Z10" s="1031"/>
      <c r="AA10" s="1032"/>
      <c r="AB10" s="1036"/>
      <c r="AC10" s="1037"/>
      <c r="AD10" s="1038"/>
      <c r="AE10" s="924"/>
      <c r="AF10" s="924"/>
      <c r="AG10" s="924"/>
      <c r="AH10" s="924"/>
      <c r="AI10" s="924"/>
      <c r="AJ10" s="924"/>
      <c r="AK10" s="924"/>
      <c r="AL10" s="407"/>
      <c r="AM10" s="924"/>
      <c r="AN10" s="924"/>
      <c r="AO10" s="924"/>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0"/>
      <c r="AC11" s="1028"/>
      <c r="AD11" s="102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46" t="s">
        <v>54</v>
      </c>
      <c r="Z12" s="1021"/>
      <c r="AA12" s="1022"/>
      <c r="AB12" s="522"/>
      <c r="AC12" s="1027"/>
      <c r="AD12" s="102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180</v>
      </c>
      <c r="AC13" s="1023"/>
      <c r="AD13" s="102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9"/>
      <c r="Z16" s="828"/>
      <c r="AA16" s="829"/>
      <c r="AB16" s="1033" t="s">
        <v>11</v>
      </c>
      <c r="AC16" s="1034"/>
      <c r="AD16" s="1035"/>
      <c r="AE16" s="1039" t="s">
        <v>384</v>
      </c>
      <c r="AF16" s="1039"/>
      <c r="AG16" s="1039"/>
      <c r="AH16" s="1039"/>
      <c r="AI16" s="1039" t="s">
        <v>406</v>
      </c>
      <c r="AJ16" s="1039"/>
      <c r="AK16" s="1039"/>
      <c r="AL16" s="556"/>
      <c r="AM16" s="1039" t="s">
        <v>503</v>
      </c>
      <c r="AN16" s="1039"/>
      <c r="AO16" s="103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0"/>
      <c r="Z17" s="1031"/>
      <c r="AA17" s="1032"/>
      <c r="AB17" s="1036"/>
      <c r="AC17" s="1037"/>
      <c r="AD17" s="1038"/>
      <c r="AE17" s="924"/>
      <c r="AF17" s="924"/>
      <c r="AG17" s="924"/>
      <c r="AH17" s="924"/>
      <c r="AI17" s="924"/>
      <c r="AJ17" s="924"/>
      <c r="AK17" s="924"/>
      <c r="AL17" s="407"/>
      <c r="AM17" s="924"/>
      <c r="AN17" s="924"/>
      <c r="AO17" s="924"/>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0"/>
      <c r="AC18" s="1028"/>
      <c r="AD18" s="102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46" t="s">
        <v>54</v>
      </c>
      <c r="Z19" s="1021"/>
      <c r="AA19" s="1022"/>
      <c r="AB19" s="522"/>
      <c r="AC19" s="1027"/>
      <c r="AD19" s="102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180</v>
      </c>
      <c r="AC20" s="1023"/>
      <c r="AD20" s="102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9"/>
      <c r="Z23" s="828"/>
      <c r="AA23" s="829"/>
      <c r="AB23" s="1033" t="s">
        <v>11</v>
      </c>
      <c r="AC23" s="1034"/>
      <c r="AD23" s="1035"/>
      <c r="AE23" s="1039" t="s">
        <v>384</v>
      </c>
      <c r="AF23" s="1039"/>
      <c r="AG23" s="1039"/>
      <c r="AH23" s="1039"/>
      <c r="AI23" s="1039" t="s">
        <v>406</v>
      </c>
      <c r="AJ23" s="1039"/>
      <c r="AK23" s="1039"/>
      <c r="AL23" s="556"/>
      <c r="AM23" s="1039" t="s">
        <v>503</v>
      </c>
      <c r="AN23" s="1039"/>
      <c r="AO23" s="103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0"/>
      <c r="Z24" s="1031"/>
      <c r="AA24" s="1032"/>
      <c r="AB24" s="1036"/>
      <c r="AC24" s="1037"/>
      <c r="AD24" s="1038"/>
      <c r="AE24" s="924"/>
      <c r="AF24" s="924"/>
      <c r="AG24" s="924"/>
      <c r="AH24" s="924"/>
      <c r="AI24" s="924"/>
      <c r="AJ24" s="924"/>
      <c r="AK24" s="924"/>
      <c r="AL24" s="407"/>
      <c r="AM24" s="924"/>
      <c r="AN24" s="924"/>
      <c r="AO24" s="924"/>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0"/>
      <c r="AC25" s="1028"/>
      <c r="AD25" s="102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46" t="s">
        <v>54</v>
      </c>
      <c r="Z26" s="1021"/>
      <c r="AA26" s="1022"/>
      <c r="AB26" s="522"/>
      <c r="AC26" s="1027"/>
      <c r="AD26" s="102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180</v>
      </c>
      <c r="AC27" s="1023"/>
      <c r="AD27" s="102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9"/>
      <c r="Z30" s="828"/>
      <c r="AA30" s="829"/>
      <c r="AB30" s="1033" t="s">
        <v>11</v>
      </c>
      <c r="AC30" s="1034"/>
      <c r="AD30" s="1035"/>
      <c r="AE30" s="1039" t="s">
        <v>384</v>
      </c>
      <c r="AF30" s="1039"/>
      <c r="AG30" s="1039"/>
      <c r="AH30" s="1039"/>
      <c r="AI30" s="1039" t="s">
        <v>406</v>
      </c>
      <c r="AJ30" s="1039"/>
      <c r="AK30" s="1039"/>
      <c r="AL30" s="556"/>
      <c r="AM30" s="1039" t="s">
        <v>503</v>
      </c>
      <c r="AN30" s="1039"/>
      <c r="AO30" s="103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0"/>
      <c r="Z31" s="1031"/>
      <c r="AA31" s="1032"/>
      <c r="AB31" s="1036"/>
      <c r="AC31" s="1037"/>
      <c r="AD31" s="1038"/>
      <c r="AE31" s="924"/>
      <c r="AF31" s="924"/>
      <c r="AG31" s="924"/>
      <c r="AH31" s="924"/>
      <c r="AI31" s="924"/>
      <c r="AJ31" s="924"/>
      <c r="AK31" s="924"/>
      <c r="AL31" s="407"/>
      <c r="AM31" s="924"/>
      <c r="AN31" s="924"/>
      <c r="AO31" s="924"/>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0"/>
      <c r="AC32" s="1028"/>
      <c r="AD32" s="102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46" t="s">
        <v>54</v>
      </c>
      <c r="Z33" s="1021"/>
      <c r="AA33" s="1022"/>
      <c r="AB33" s="522"/>
      <c r="AC33" s="1027"/>
      <c r="AD33" s="102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180</v>
      </c>
      <c r="AC34" s="1023"/>
      <c r="AD34" s="102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9"/>
      <c r="Z37" s="828"/>
      <c r="AA37" s="829"/>
      <c r="AB37" s="1033" t="s">
        <v>11</v>
      </c>
      <c r="AC37" s="1034"/>
      <c r="AD37" s="1035"/>
      <c r="AE37" s="1039" t="s">
        <v>384</v>
      </c>
      <c r="AF37" s="1039"/>
      <c r="AG37" s="1039"/>
      <c r="AH37" s="1039"/>
      <c r="AI37" s="1039" t="s">
        <v>406</v>
      </c>
      <c r="AJ37" s="1039"/>
      <c r="AK37" s="1039"/>
      <c r="AL37" s="556"/>
      <c r="AM37" s="1039" t="s">
        <v>503</v>
      </c>
      <c r="AN37" s="1039"/>
      <c r="AO37" s="103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0"/>
      <c r="Z38" s="1031"/>
      <c r="AA38" s="1032"/>
      <c r="AB38" s="1036"/>
      <c r="AC38" s="1037"/>
      <c r="AD38" s="1038"/>
      <c r="AE38" s="924"/>
      <c r="AF38" s="924"/>
      <c r="AG38" s="924"/>
      <c r="AH38" s="924"/>
      <c r="AI38" s="924"/>
      <c r="AJ38" s="924"/>
      <c r="AK38" s="924"/>
      <c r="AL38" s="407"/>
      <c r="AM38" s="924"/>
      <c r="AN38" s="924"/>
      <c r="AO38" s="924"/>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0"/>
      <c r="AC39" s="1028"/>
      <c r="AD39" s="102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46" t="s">
        <v>54</v>
      </c>
      <c r="Z40" s="1021"/>
      <c r="AA40" s="1022"/>
      <c r="AB40" s="522"/>
      <c r="AC40" s="1027"/>
      <c r="AD40" s="102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180</v>
      </c>
      <c r="AC41" s="1023"/>
      <c r="AD41" s="102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9"/>
      <c r="Z44" s="828"/>
      <c r="AA44" s="829"/>
      <c r="AB44" s="1033" t="s">
        <v>11</v>
      </c>
      <c r="AC44" s="1034"/>
      <c r="AD44" s="1035"/>
      <c r="AE44" s="1039" t="s">
        <v>384</v>
      </c>
      <c r="AF44" s="1039"/>
      <c r="AG44" s="1039"/>
      <c r="AH44" s="1039"/>
      <c r="AI44" s="1039" t="s">
        <v>406</v>
      </c>
      <c r="AJ44" s="1039"/>
      <c r="AK44" s="1039"/>
      <c r="AL44" s="556"/>
      <c r="AM44" s="1039" t="s">
        <v>503</v>
      </c>
      <c r="AN44" s="1039"/>
      <c r="AO44" s="103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0"/>
      <c r="Z45" s="1031"/>
      <c r="AA45" s="1032"/>
      <c r="AB45" s="1036"/>
      <c r="AC45" s="1037"/>
      <c r="AD45" s="1038"/>
      <c r="AE45" s="924"/>
      <c r="AF45" s="924"/>
      <c r="AG45" s="924"/>
      <c r="AH45" s="924"/>
      <c r="AI45" s="924"/>
      <c r="AJ45" s="924"/>
      <c r="AK45" s="924"/>
      <c r="AL45" s="407"/>
      <c r="AM45" s="924"/>
      <c r="AN45" s="924"/>
      <c r="AO45" s="924"/>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0"/>
      <c r="AC46" s="1028"/>
      <c r="AD46" s="102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46" t="s">
        <v>54</v>
      </c>
      <c r="Z47" s="1021"/>
      <c r="AA47" s="1022"/>
      <c r="AB47" s="522"/>
      <c r="AC47" s="1027"/>
      <c r="AD47" s="102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180</v>
      </c>
      <c r="AC48" s="1023"/>
      <c r="AD48" s="102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9"/>
      <c r="Z51" s="828"/>
      <c r="AA51" s="829"/>
      <c r="AB51" s="556" t="s">
        <v>11</v>
      </c>
      <c r="AC51" s="1034"/>
      <c r="AD51" s="1035"/>
      <c r="AE51" s="1039" t="s">
        <v>384</v>
      </c>
      <c r="AF51" s="1039"/>
      <c r="AG51" s="1039"/>
      <c r="AH51" s="1039"/>
      <c r="AI51" s="1039" t="s">
        <v>406</v>
      </c>
      <c r="AJ51" s="1039"/>
      <c r="AK51" s="1039"/>
      <c r="AL51" s="556"/>
      <c r="AM51" s="1039" t="s">
        <v>503</v>
      </c>
      <c r="AN51" s="1039"/>
      <c r="AO51" s="103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0"/>
      <c r="Z52" s="1031"/>
      <c r="AA52" s="1032"/>
      <c r="AB52" s="1036"/>
      <c r="AC52" s="1037"/>
      <c r="AD52" s="1038"/>
      <c r="AE52" s="924"/>
      <c r="AF52" s="924"/>
      <c r="AG52" s="924"/>
      <c r="AH52" s="924"/>
      <c r="AI52" s="924"/>
      <c r="AJ52" s="924"/>
      <c r="AK52" s="924"/>
      <c r="AL52" s="407"/>
      <c r="AM52" s="924"/>
      <c r="AN52" s="924"/>
      <c r="AO52" s="924"/>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0"/>
      <c r="AC53" s="1028"/>
      <c r="AD53" s="102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46" t="s">
        <v>54</v>
      </c>
      <c r="Z54" s="1021"/>
      <c r="AA54" s="1022"/>
      <c r="AB54" s="522"/>
      <c r="AC54" s="1027"/>
      <c r="AD54" s="102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180</v>
      </c>
      <c r="AC55" s="1023"/>
      <c r="AD55" s="102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9"/>
      <c r="Z58" s="828"/>
      <c r="AA58" s="829"/>
      <c r="AB58" s="1033" t="s">
        <v>11</v>
      </c>
      <c r="AC58" s="1034"/>
      <c r="AD58" s="1035"/>
      <c r="AE58" s="1039" t="s">
        <v>384</v>
      </c>
      <c r="AF58" s="1039"/>
      <c r="AG58" s="1039"/>
      <c r="AH58" s="1039"/>
      <c r="AI58" s="1039" t="s">
        <v>406</v>
      </c>
      <c r="AJ58" s="1039"/>
      <c r="AK58" s="1039"/>
      <c r="AL58" s="556"/>
      <c r="AM58" s="1039" t="s">
        <v>503</v>
      </c>
      <c r="AN58" s="1039"/>
      <c r="AO58" s="103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0"/>
      <c r="Z59" s="1031"/>
      <c r="AA59" s="1032"/>
      <c r="AB59" s="1036"/>
      <c r="AC59" s="1037"/>
      <c r="AD59" s="1038"/>
      <c r="AE59" s="924"/>
      <c r="AF59" s="924"/>
      <c r="AG59" s="924"/>
      <c r="AH59" s="924"/>
      <c r="AI59" s="924"/>
      <c r="AJ59" s="924"/>
      <c r="AK59" s="924"/>
      <c r="AL59" s="407"/>
      <c r="AM59" s="924"/>
      <c r="AN59" s="924"/>
      <c r="AO59" s="924"/>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0"/>
      <c r="AC60" s="1028"/>
      <c r="AD60" s="102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46" t="s">
        <v>54</v>
      </c>
      <c r="Z61" s="1021"/>
      <c r="AA61" s="1022"/>
      <c r="AB61" s="522"/>
      <c r="AC61" s="1027"/>
      <c r="AD61" s="102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180</v>
      </c>
      <c r="AC62" s="1023"/>
      <c r="AD62" s="102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9"/>
      <c r="Z65" s="828"/>
      <c r="AA65" s="829"/>
      <c r="AB65" s="1033" t="s">
        <v>11</v>
      </c>
      <c r="AC65" s="1034"/>
      <c r="AD65" s="1035"/>
      <c r="AE65" s="1039" t="s">
        <v>384</v>
      </c>
      <c r="AF65" s="1039"/>
      <c r="AG65" s="1039"/>
      <c r="AH65" s="1039"/>
      <c r="AI65" s="1039" t="s">
        <v>406</v>
      </c>
      <c r="AJ65" s="1039"/>
      <c r="AK65" s="1039"/>
      <c r="AL65" s="556"/>
      <c r="AM65" s="1039" t="s">
        <v>503</v>
      </c>
      <c r="AN65" s="1039"/>
      <c r="AO65" s="103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0"/>
      <c r="Z66" s="1031"/>
      <c r="AA66" s="1032"/>
      <c r="AB66" s="1036"/>
      <c r="AC66" s="1037"/>
      <c r="AD66" s="1038"/>
      <c r="AE66" s="924"/>
      <c r="AF66" s="924"/>
      <c r="AG66" s="924"/>
      <c r="AH66" s="924"/>
      <c r="AI66" s="924"/>
      <c r="AJ66" s="924"/>
      <c r="AK66" s="924"/>
      <c r="AL66" s="407"/>
      <c r="AM66" s="924"/>
      <c r="AN66" s="924"/>
      <c r="AO66" s="924"/>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0"/>
      <c r="AC67" s="1028"/>
      <c r="AD67" s="102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46" t="s">
        <v>54</v>
      </c>
      <c r="Z68" s="1021"/>
      <c r="AA68" s="1022"/>
      <c r="AB68" s="522"/>
      <c r="AC68" s="1027"/>
      <c r="AD68" s="102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46" t="s">
        <v>13</v>
      </c>
      <c r="Z69" s="1021"/>
      <c r="AA69" s="102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3" t="s">
        <v>360</v>
      </c>
      <c r="H2" s="594"/>
      <c r="I2" s="594"/>
      <c r="J2" s="594"/>
      <c r="K2" s="594"/>
      <c r="L2" s="594"/>
      <c r="M2" s="594"/>
      <c r="N2" s="594"/>
      <c r="O2" s="594"/>
      <c r="P2" s="594"/>
      <c r="Q2" s="594"/>
      <c r="R2" s="594"/>
      <c r="S2" s="594"/>
      <c r="T2" s="594"/>
      <c r="U2" s="594"/>
      <c r="V2" s="594"/>
      <c r="W2" s="594"/>
      <c r="X2" s="594"/>
      <c r="Y2" s="594"/>
      <c r="Z2" s="594"/>
      <c r="AA2" s="594"/>
      <c r="AB2" s="595"/>
      <c r="AC2" s="593" t="s">
        <v>362</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2"/>
      <c r="Z4" s="383"/>
      <c r="AA4" s="383"/>
      <c r="AB4" s="804"/>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52"/>
      <c r="B5" s="1053"/>
      <c r="C5" s="1053"/>
      <c r="D5" s="1053"/>
      <c r="E5" s="1053"/>
      <c r="F5" s="1054"/>
      <c r="G5" s="606"/>
      <c r="H5" s="633"/>
      <c r="I5" s="633"/>
      <c r="J5" s="633"/>
      <c r="K5" s="634"/>
      <c r="L5" s="596"/>
      <c r="M5" s="602"/>
      <c r="N5" s="602"/>
      <c r="O5" s="602"/>
      <c r="P5" s="602"/>
      <c r="Q5" s="602"/>
      <c r="R5" s="602"/>
      <c r="S5" s="602"/>
      <c r="T5" s="602"/>
      <c r="U5" s="602"/>
      <c r="V5" s="602"/>
      <c r="W5" s="602"/>
      <c r="X5" s="603"/>
      <c r="Y5" s="599"/>
      <c r="Z5" s="600"/>
      <c r="AA5" s="600"/>
      <c r="AB5" s="635"/>
      <c r="AC5" s="606"/>
      <c r="AD5" s="633"/>
      <c r="AE5" s="633"/>
      <c r="AF5" s="633"/>
      <c r="AG5" s="634"/>
      <c r="AH5" s="596"/>
      <c r="AI5" s="602"/>
      <c r="AJ5" s="602"/>
      <c r="AK5" s="602"/>
      <c r="AL5" s="602"/>
      <c r="AM5" s="602"/>
      <c r="AN5" s="602"/>
      <c r="AO5" s="602"/>
      <c r="AP5" s="602"/>
      <c r="AQ5" s="602"/>
      <c r="AR5" s="602"/>
      <c r="AS5" s="602"/>
      <c r="AT5" s="603"/>
      <c r="AU5" s="599"/>
      <c r="AV5" s="600"/>
      <c r="AW5" s="600"/>
      <c r="AX5" s="601"/>
      <c r="AY5" s="34">
        <f t="shared" si="0"/>
        <v>0</v>
      </c>
    </row>
    <row r="6" spans="1:51" ht="24.75" customHeight="1" x14ac:dyDescent="0.15">
      <c r="A6" s="1052"/>
      <c r="B6" s="1053"/>
      <c r="C6" s="1053"/>
      <c r="D6" s="1053"/>
      <c r="E6" s="1053"/>
      <c r="F6" s="1054"/>
      <c r="G6" s="606"/>
      <c r="H6" s="633"/>
      <c r="I6" s="633"/>
      <c r="J6" s="633"/>
      <c r="K6" s="634"/>
      <c r="L6" s="596"/>
      <c r="M6" s="602"/>
      <c r="N6" s="602"/>
      <c r="O6" s="602"/>
      <c r="P6" s="602"/>
      <c r="Q6" s="602"/>
      <c r="R6" s="602"/>
      <c r="S6" s="602"/>
      <c r="T6" s="602"/>
      <c r="U6" s="602"/>
      <c r="V6" s="602"/>
      <c r="W6" s="602"/>
      <c r="X6" s="603"/>
      <c r="Y6" s="599"/>
      <c r="Z6" s="600"/>
      <c r="AA6" s="600"/>
      <c r="AB6" s="635"/>
      <c r="AC6" s="606"/>
      <c r="AD6" s="633"/>
      <c r="AE6" s="633"/>
      <c r="AF6" s="633"/>
      <c r="AG6" s="634"/>
      <c r="AH6" s="596"/>
      <c r="AI6" s="602"/>
      <c r="AJ6" s="602"/>
      <c r="AK6" s="602"/>
      <c r="AL6" s="602"/>
      <c r="AM6" s="602"/>
      <c r="AN6" s="602"/>
      <c r="AO6" s="602"/>
      <c r="AP6" s="602"/>
      <c r="AQ6" s="602"/>
      <c r="AR6" s="602"/>
      <c r="AS6" s="602"/>
      <c r="AT6" s="603"/>
      <c r="AU6" s="599"/>
      <c r="AV6" s="600"/>
      <c r="AW6" s="600"/>
      <c r="AX6" s="601"/>
      <c r="AY6" s="34">
        <f t="shared" si="0"/>
        <v>0</v>
      </c>
    </row>
    <row r="7" spans="1:51" ht="24.75" customHeight="1" x14ac:dyDescent="0.15">
      <c r="A7" s="1052"/>
      <c r="B7" s="1053"/>
      <c r="C7" s="1053"/>
      <c r="D7" s="1053"/>
      <c r="E7" s="1053"/>
      <c r="F7" s="1054"/>
      <c r="G7" s="606"/>
      <c r="H7" s="633"/>
      <c r="I7" s="633"/>
      <c r="J7" s="633"/>
      <c r="K7" s="634"/>
      <c r="L7" s="596"/>
      <c r="M7" s="602"/>
      <c r="N7" s="602"/>
      <c r="O7" s="602"/>
      <c r="P7" s="602"/>
      <c r="Q7" s="602"/>
      <c r="R7" s="602"/>
      <c r="S7" s="602"/>
      <c r="T7" s="602"/>
      <c r="U7" s="602"/>
      <c r="V7" s="602"/>
      <c r="W7" s="602"/>
      <c r="X7" s="603"/>
      <c r="Y7" s="599"/>
      <c r="Z7" s="600"/>
      <c r="AA7" s="600"/>
      <c r="AB7" s="635"/>
      <c r="AC7" s="606"/>
      <c r="AD7" s="633"/>
      <c r="AE7" s="633"/>
      <c r="AF7" s="633"/>
      <c r="AG7" s="634"/>
      <c r="AH7" s="596"/>
      <c r="AI7" s="602"/>
      <c r="AJ7" s="602"/>
      <c r="AK7" s="602"/>
      <c r="AL7" s="602"/>
      <c r="AM7" s="602"/>
      <c r="AN7" s="602"/>
      <c r="AO7" s="602"/>
      <c r="AP7" s="602"/>
      <c r="AQ7" s="602"/>
      <c r="AR7" s="602"/>
      <c r="AS7" s="602"/>
      <c r="AT7" s="603"/>
      <c r="AU7" s="599"/>
      <c r="AV7" s="600"/>
      <c r="AW7" s="600"/>
      <c r="AX7" s="601"/>
      <c r="AY7" s="34">
        <f t="shared" si="0"/>
        <v>0</v>
      </c>
    </row>
    <row r="8" spans="1:51" ht="24.75" customHeight="1" x14ac:dyDescent="0.15">
      <c r="A8" s="1052"/>
      <c r="B8" s="1053"/>
      <c r="C8" s="1053"/>
      <c r="D8" s="1053"/>
      <c r="E8" s="1053"/>
      <c r="F8" s="1054"/>
      <c r="G8" s="606"/>
      <c r="H8" s="633"/>
      <c r="I8" s="633"/>
      <c r="J8" s="633"/>
      <c r="K8" s="634"/>
      <c r="L8" s="596"/>
      <c r="M8" s="602"/>
      <c r="N8" s="602"/>
      <c r="O8" s="602"/>
      <c r="P8" s="602"/>
      <c r="Q8" s="602"/>
      <c r="R8" s="602"/>
      <c r="S8" s="602"/>
      <c r="T8" s="602"/>
      <c r="U8" s="602"/>
      <c r="V8" s="602"/>
      <c r="W8" s="602"/>
      <c r="X8" s="603"/>
      <c r="Y8" s="599"/>
      <c r="Z8" s="600"/>
      <c r="AA8" s="600"/>
      <c r="AB8" s="635"/>
      <c r="AC8" s="606"/>
      <c r="AD8" s="633"/>
      <c r="AE8" s="633"/>
      <c r="AF8" s="633"/>
      <c r="AG8" s="634"/>
      <c r="AH8" s="596"/>
      <c r="AI8" s="602"/>
      <c r="AJ8" s="602"/>
      <c r="AK8" s="602"/>
      <c r="AL8" s="602"/>
      <c r="AM8" s="602"/>
      <c r="AN8" s="602"/>
      <c r="AO8" s="602"/>
      <c r="AP8" s="602"/>
      <c r="AQ8" s="602"/>
      <c r="AR8" s="602"/>
      <c r="AS8" s="602"/>
      <c r="AT8" s="603"/>
      <c r="AU8" s="599"/>
      <c r="AV8" s="600"/>
      <c r="AW8" s="600"/>
      <c r="AX8" s="601"/>
      <c r="AY8" s="34">
        <f t="shared" si="0"/>
        <v>0</v>
      </c>
    </row>
    <row r="9" spans="1:51" ht="24.75" customHeight="1" x14ac:dyDescent="0.15">
      <c r="A9" s="1052"/>
      <c r="B9" s="1053"/>
      <c r="C9" s="1053"/>
      <c r="D9" s="1053"/>
      <c r="E9" s="1053"/>
      <c r="F9" s="1054"/>
      <c r="G9" s="606"/>
      <c r="H9" s="633"/>
      <c r="I9" s="633"/>
      <c r="J9" s="633"/>
      <c r="K9" s="634"/>
      <c r="L9" s="596"/>
      <c r="M9" s="602"/>
      <c r="N9" s="602"/>
      <c r="O9" s="602"/>
      <c r="P9" s="602"/>
      <c r="Q9" s="602"/>
      <c r="R9" s="602"/>
      <c r="S9" s="602"/>
      <c r="T9" s="602"/>
      <c r="U9" s="602"/>
      <c r="V9" s="602"/>
      <c r="W9" s="602"/>
      <c r="X9" s="603"/>
      <c r="Y9" s="599"/>
      <c r="Z9" s="600"/>
      <c r="AA9" s="600"/>
      <c r="AB9" s="635"/>
      <c r="AC9" s="606"/>
      <c r="AD9" s="633"/>
      <c r="AE9" s="633"/>
      <c r="AF9" s="633"/>
      <c r="AG9" s="634"/>
      <c r="AH9" s="596"/>
      <c r="AI9" s="602"/>
      <c r="AJ9" s="602"/>
      <c r="AK9" s="602"/>
      <c r="AL9" s="602"/>
      <c r="AM9" s="602"/>
      <c r="AN9" s="602"/>
      <c r="AO9" s="602"/>
      <c r="AP9" s="602"/>
      <c r="AQ9" s="602"/>
      <c r="AR9" s="602"/>
      <c r="AS9" s="602"/>
      <c r="AT9" s="603"/>
      <c r="AU9" s="599"/>
      <c r="AV9" s="600"/>
      <c r="AW9" s="600"/>
      <c r="AX9" s="601"/>
      <c r="AY9" s="34">
        <f t="shared" si="0"/>
        <v>0</v>
      </c>
    </row>
    <row r="10" spans="1:51" ht="24.75" customHeight="1" x14ac:dyDescent="0.15">
      <c r="A10" s="1052"/>
      <c r="B10" s="1053"/>
      <c r="C10" s="1053"/>
      <c r="D10" s="1053"/>
      <c r="E10" s="1053"/>
      <c r="F10" s="1054"/>
      <c r="G10" s="606"/>
      <c r="H10" s="633"/>
      <c r="I10" s="633"/>
      <c r="J10" s="633"/>
      <c r="K10" s="634"/>
      <c r="L10" s="596"/>
      <c r="M10" s="602"/>
      <c r="N10" s="602"/>
      <c r="O10" s="602"/>
      <c r="P10" s="602"/>
      <c r="Q10" s="602"/>
      <c r="R10" s="602"/>
      <c r="S10" s="602"/>
      <c r="T10" s="602"/>
      <c r="U10" s="602"/>
      <c r="V10" s="602"/>
      <c r="W10" s="602"/>
      <c r="X10" s="603"/>
      <c r="Y10" s="599"/>
      <c r="Z10" s="600"/>
      <c r="AA10" s="600"/>
      <c r="AB10" s="635"/>
      <c r="AC10" s="606"/>
      <c r="AD10" s="633"/>
      <c r="AE10" s="633"/>
      <c r="AF10" s="633"/>
      <c r="AG10" s="634"/>
      <c r="AH10" s="596"/>
      <c r="AI10" s="602"/>
      <c r="AJ10" s="602"/>
      <c r="AK10" s="602"/>
      <c r="AL10" s="602"/>
      <c r="AM10" s="602"/>
      <c r="AN10" s="602"/>
      <c r="AO10" s="602"/>
      <c r="AP10" s="602"/>
      <c r="AQ10" s="602"/>
      <c r="AR10" s="602"/>
      <c r="AS10" s="602"/>
      <c r="AT10" s="603"/>
      <c r="AU10" s="599"/>
      <c r="AV10" s="600"/>
      <c r="AW10" s="600"/>
      <c r="AX10" s="601"/>
      <c r="AY10" s="34">
        <f t="shared" si="0"/>
        <v>0</v>
      </c>
    </row>
    <row r="11" spans="1:51" ht="24.75" customHeight="1" x14ac:dyDescent="0.15">
      <c r="A11" s="1052"/>
      <c r="B11" s="1053"/>
      <c r="C11" s="1053"/>
      <c r="D11" s="1053"/>
      <c r="E11" s="1053"/>
      <c r="F11" s="1054"/>
      <c r="G11" s="606"/>
      <c r="H11" s="633"/>
      <c r="I11" s="633"/>
      <c r="J11" s="633"/>
      <c r="K11" s="634"/>
      <c r="L11" s="596"/>
      <c r="M11" s="602"/>
      <c r="N11" s="602"/>
      <c r="O11" s="602"/>
      <c r="P11" s="602"/>
      <c r="Q11" s="602"/>
      <c r="R11" s="602"/>
      <c r="S11" s="602"/>
      <c r="T11" s="602"/>
      <c r="U11" s="602"/>
      <c r="V11" s="602"/>
      <c r="W11" s="602"/>
      <c r="X11" s="603"/>
      <c r="Y11" s="599"/>
      <c r="Z11" s="600"/>
      <c r="AA11" s="600"/>
      <c r="AB11" s="635"/>
      <c r="AC11" s="606"/>
      <c r="AD11" s="633"/>
      <c r="AE11" s="633"/>
      <c r="AF11" s="633"/>
      <c r="AG11" s="634"/>
      <c r="AH11" s="596"/>
      <c r="AI11" s="602"/>
      <c r="AJ11" s="602"/>
      <c r="AK11" s="602"/>
      <c r="AL11" s="602"/>
      <c r="AM11" s="602"/>
      <c r="AN11" s="602"/>
      <c r="AO11" s="602"/>
      <c r="AP11" s="602"/>
      <c r="AQ11" s="602"/>
      <c r="AR11" s="602"/>
      <c r="AS11" s="602"/>
      <c r="AT11" s="603"/>
      <c r="AU11" s="599"/>
      <c r="AV11" s="600"/>
      <c r="AW11" s="600"/>
      <c r="AX11" s="601"/>
      <c r="AY11" s="34">
        <f t="shared" si="0"/>
        <v>0</v>
      </c>
    </row>
    <row r="12" spans="1:51" ht="24.75" customHeight="1" x14ac:dyDescent="0.15">
      <c r="A12" s="1052"/>
      <c r="B12" s="1053"/>
      <c r="C12" s="1053"/>
      <c r="D12" s="1053"/>
      <c r="E12" s="1053"/>
      <c r="F12" s="1054"/>
      <c r="G12" s="606"/>
      <c r="H12" s="633"/>
      <c r="I12" s="633"/>
      <c r="J12" s="633"/>
      <c r="K12" s="634"/>
      <c r="L12" s="596"/>
      <c r="M12" s="602"/>
      <c r="N12" s="602"/>
      <c r="O12" s="602"/>
      <c r="P12" s="602"/>
      <c r="Q12" s="602"/>
      <c r="R12" s="602"/>
      <c r="S12" s="602"/>
      <c r="T12" s="602"/>
      <c r="U12" s="602"/>
      <c r="V12" s="602"/>
      <c r="W12" s="602"/>
      <c r="X12" s="603"/>
      <c r="Y12" s="599"/>
      <c r="Z12" s="600"/>
      <c r="AA12" s="600"/>
      <c r="AB12" s="635"/>
      <c r="AC12" s="606"/>
      <c r="AD12" s="633"/>
      <c r="AE12" s="633"/>
      <c r="AF12" s="633"/>
      <c r="AG12" s="634"/>
      <c r="AH12" s="596"/>
      <c r="AI12" s="602"/>
      <c r="AJ12" s="602"/>
      <c r="AK12" s="602"/>
      <c r="AL12" s="602"/>
      <c r="AM12" s="602"/>
      <c r="AN12" s="602"/>
      <c r="AO12" s="602"/>
      <c r="AP12" s="602"/>
      <c r="AQ12" s="602"/>
      <c r="AR12" s="602"/>
      <c r="AS12" s="602"/>
      <c r="AT12" s="603"/>
      <c r="AU12" s="599"/>
      <c r="AV12" s="600"/>
      <c r="AW12" s="600"/>
      <c r="AX12" s="601"/>
      <c r="AY12" s="34">
        <f t="shared" si="0"/>
        <v>0</v>
      </c>
    </row>
    <row r="13" spans="1:51" ht="24.75" customHeight="1" x14ac:dyDescent="0.15">
      <c r="A13" s="1052"/>
      <c r="B13" s="1053"/>
      <c r="C13" s="1053"/>
      <c r="D13" s="1053"/>
      <c r="E13" s="1053"/>
      <c r="F13" s="1054"/>
      <c r="G13" s="606"/>
      <c r="H13" s="633"/>
      <c r="I13" s="633"/>
      <c r="J13" s="633"/>
      <c r="K13" s="634"/>
      <c r="L13" s="596"/>
      <c r="M13" s="602"/>
      <c r="N13" s="602"/>
      <c r="O13" s="602"/>
      <c r="P13" s="602"/>
      <c r="Q13" s="602"/>
      <c r="R13" s="602"/>
      <c r="S13" s="602"/>
      <c r="T13" s="602"/>
      <c r="U13" s="602"/>
      <c r="V13" s="602"/>
      <c r="W13" s="602"/>
      <c r="X13" s="603"/>
      <c r="Y13" s="599"/>
      <c r="Z13" s="600"/>
      <c r="AA13" s="600"/>
      <c r="AB13" s="635"/>
      <c r="AC13" s="606"/>
      <c r="AD13" s="633"/>
      <c r="AE13" s="633"/>
      <c r="AF13" s="633"/>
      <c r="AG13" s="634"/>
      <c r="AH13" s="596"/>
      <c r="AI13" s="602"/>
      <c r="AJ13" s="602"/>
      <c r="AK13" s="602"/>
      <c r="AL13" s="602"/>
      <c r="AM13" s="602"/>
      <c r="AN13" s="602"/>
      <c r="AO13" s="602"/>
      <c r="AP13" s="602"/>
      <c r="AQ13" s="602"/>
      <c r="AR13" s="602"/>
      <c r="AS13" s="602"/>
      <c r="AT13" s="603"/>
      <c r="AU13" s="599"/>
      <c r="AV13" s="600"/>
      <c r="AW13" s="600"/>
      <c r="AX13" s="601"/>
      <c r="AY13" s="34">
        <f t="shared" si="0"/>
        <v>0</v>
      </c>
    </row>
    <row r="14" spans="1:51"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2"/>
      <c r="B15" s="1053"/>
      <c r="C15" s="1053"/>
      <c r="D15" s="1053"/>
      <c r="E15" s="1053"/>
      <c r="F15" s="105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52"/>
      <c r="B16" s="1053"/>
      <c r="C16" s="1053"/>
      <c r="D16" s="1053"/>
      <c r="E16" s="1053"/>
      <c r="F16" s="1054"/>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2"/>
      <c r="Z17" s="383"/>
      <c r="AA17" s="383"/>
      <c r="AB17" s="804"/>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52"/>
      <c r="B18" s="1053"/>
      <c r="C18" s="1053"/>
      <c r="D18" s="1053"/>
      <c r="E18" s="1053"/>
      <c r="F18" s="1054"/>
      <c r="G18" s="606"/>
      <c r="H18" s="633"/>
      <c r="I18" s="633"/>
      <c r="J18" s="633"/>
      <c r="K18" s="634"/>
      <c r="L18" s="596"/>
      <c r="M18" s="602"/>
      <c r="N18" s="602"/>
      <c r="O18" s="602"/>
      <c r="P18" s="602"/>
      <c r="Q18" s="602"/>
      <c r="R18" s="602"/>
      <c r="S18" s="602"/>
      <c r="T18" s="602"/>
      <c r="U18" s="602"/>
      <c r="V18" s="602"/>
      <c r="W18" s="602"/>
      <c r="X18" s="603"/>
      <c r="Y18" s="599"/>
      <c r="Z18" s="600"/>
      <c r="AA18" s="600"/>
      <c r="AB18" s="635"/>
      <c r="AC18" s="606"/>
      <c r="AD18" s="633"/>
      <c r="AE18" s="633"/>
      <c r="AF18" s="633"/>
      <c r="AG18" s="634"/>
      <c r="AH18" s="596"/>
      <c r="AI18" s="602"/>
      <c r="AJ18" s="602"/>
      <c r="AK18" s="602"/>
      <c r="AL18" s="602"/>
      <c r="AM18" s="602"/>
      <c r="AN18" s="602"/>
      <c r="AO18" s="602"/>
      <c r="AP18" s="602"/>
      <c r="AQ18" s="602"/>
      <c r="AR18" s="602"/>
      <c r="AS18" s="602"/>
      <c r="AT18" s="603"/>
      <c r="AU18" s="599"/>
      <c r="AV18" s="600"/>
      <c r="AW18" s="600"/>
      <c r="AX18" s="601"/>
      <c r="AY18" s="34">
        <f t="shared" si="1"/>
        <v>0</v>
      </c>
    </row>
    <row r="19" spans="1:51" ht="24.75" customHeight="1" x14ac:dyDescent="0.15">
      <c r="A19" s="1052"/>
      <c r="B19" s="1053"/>
      <c r="C19" s="1053"/>
      <c r="D19" s="1053"/>
      <c r="E19" s="1053"/>
      <c r="F19" s="1054"/>
      <c r="G19" s="606"/>
      <c r="H19" s="633"/>
      <c r="I19" s="633"/>
      <c r="J19" s="633"/>
      <c r="K19" s="634"/>
      <c r="L19" s="596"/>
      <c r="M19" s="602"/>
      <c r="N19" s="602"/>
      <c r="O19" s="602"/>
      <c r="P19" s="602"/>
      <c r="Q19" s="602"/>
      <c r="R19" s="602"/>
      <c r="S19" s="602"/>
      <c r="T19" s="602"/>
      <c r="U19" s="602"/>
      <c r="V19" s="602"/>
      <c r="W19" s="602"/>
      <c r="X19" s="603"/>
      <c r="Y19" s="599"/>
      <c r="Z19" s="600"/>
      <c r="AA19" s="600"/>
      <c r="AB19" s="635"/>
      <c r="AC19" s="606"/>
      <c r="AD19" s="633"/>
      <c r="AE19" s="633"/>
      <c r="AF19" s="633"/>
      <c r="AG19" s="634"/>
      <c r="AH19" s="596"/>
      <c r="AI19" s="602"/>
      <c r="AJ19" s="602"/>
      <c r="AK19" s="602"/>
      <c r="AL19" s="602"/>
      <c r="AM19" s="602"/>
      <c r="AN19" s="602"/>
      <c r="AO19" s="602"/>
      <c r="AP19" s="602"/>
      <c r="AQ19" s="602"/>
      <c r="AR19" s="602"/>
      <c r="AS19" s="602"/>
      <c r="AT19" s="603"/>
      <c r="AU19" s="599"/>
      <c r="AV19" s="600"/>
      <c r="AW19" s="600"/>
      <c r="AX19" s="601"/>
      <c r="AY19" s="34">
        <f t="shared" si="1"/>
        <v>0</v>
      </c>
    </row>
    <row r="20" spans="1:51" ht="24.75" customHeight="1" x14ac:dyDescent="0.15">
      <c r="A20" s="1052"/>
      <c r="B20" s="1053"/>
      <c r="C20" s="1053"/>
      <c r="D20" s="1053"/>
      <c r="E20" s="1053"/>
      <c r="F20" s="1054"/>
      <c r="G20" s="606"/>
      <c r="H20" s="633"/>
      <c r="I20" s="633"/>
      <c r="J20" s="633"/>
      <c r="K20" s="634"/>
      <c r="L20" s="596"/>
      <c r="M20" s="602"/>
      <c r="N20" s="602"/>
      <c r="O20" s="602"/>
      <c r="P20" s="602"/>
      <c r="Q20" s="602"/>
      <c r="R20" s="602"/>
      <c r="S20" s="602"/>
      <c r="T20" s="602"/>
      <c r="U20" s="602"/>
      <c r="V20" s="602"/>
      <c r="W20" s="602"/>
      <c r="X20" s="603"/>
      <c r="Y20" s="599"/>
      <c r="Z20" s="600"/>
      <c r="AA20" s="600"/>
      <c r="AB20" s="635"/>
      <c r="AC20" s="606"/>
      <c r="AD20" s="633"/>
      <c r="AE20" s="633"/>
      <c r="AF20" s="633"/>
      <c r="AG20" s="634"/>
      <c r="AH20" s="596"/>
      <c r="AI20" s="602"/>
      <c r="AJ20" s="602"/>
      <c r="AK20" s="602"/>
      <c r="AL20" s="602"/>
      <c r="AM20" s="602"/>
      <c r="AN20" s="602"/>
      <c r="AO20" s="602"/>
      <c r="AP20" s="602"/>
      <c r="AQ20" s="602"/>
      <c r="AR20" s="602"/>
      <c r="AS20" s="602"/>
      <c r="AT20" s="603"/>
      <c r="AU20" s="599"/>
      <c r="AV20" s="600"/>
      <c r="AW20" s="600"/>
      <c r="AX20" s="601"/>
      <c r="AY20" s="34">
        <f t="shared" si="1"/>
        <v>0</v>
      </c>
    </row>
    <row r="21" spans="1:51" ht="24.75" customHeight="1" x14ac:dyDescent="0.15">
      <c r="A21" s="1052"/>
      <c r="B21" s="1053"/>
      <c r="C21" s="1053"/>
      <c r="D21" s="1053"/>
      <c r="E21" s="1053"/>
      <c r="F21" s="1054"/>
      <c r="G21" s="606"/>
      <c r="H21" s="633"/>
      <c r="I21" s="633"/>
      <c r="J21" s="633"/>
      <c r="K21" s="634"/>
      <c r="L21" s="596"/>
      <c r="M21" s="602"/>
      <c r="N21" s="602"/>
      <c r="O21" s="602"/>
      <c r="P21" s="602"/>
      <c r="Q21" s="602"/>
      <c r="R21" s="602"/>
      <c r="S21" s="602"/>
      <c r="T21" s="602"/>
      <c r="U21" s="602"/>
      <c r="V21" s="602"/>
      <c r="W21" s="602"/>
      <c r="X21" s="603"/>
      <c r="Y21" s="599"/>
      <c r="Z21" s="600"/>
      <c r="AA21" s="600"/>
      <c r="AB21" s="635"/>
      <c r="AC21" s="606"/>
      <c r="AD21" s="633"/>
      <c r="AE21" s="633"/>
      <c r="AF21" s="633"/>
      <c r="AG21" s="634"/>
      <c r="AH21" s="596"/>
      <c r="AI21" s="602"/>
      <c r="AJ21" s="602"/>
      <c r="AK21" s="602"/>
      <c r="AL21" s="602"/>
      <c r="AM21" s="602"/>
      <c r="AN21" s="602"/>
      <c r="AO21" s="602"/>
      <c r="AP21" s="602"/>
      <c r="AQ21" s="602"/>
      <c r="AR21" s="602"/>
      <c r="AS21" s="602"/>
      <c r="AT21" s="603"/>
      <c r="AU21" s="599"/>
      <c r="AV21" s="600"/>
      <c r="AW21" s="600"/>
      <c r="AX21" s="601"/>
      <c r="AY21" s="34">
        <f t="shared" si="1"/>
        <v>0</v>
      </c>
    </row>
    <row r="22" spans="1:51" ht="24.75" customHeight="1" x14ac:dyDescent="0.15">
      <c r="A22" s="1052"/>
      <c r="B22" s="1053"/>
      <c r="C22" s="1053"/>
      <c r="D22" s="1053"/>
      <c r="E22" s="1053"/>
      <c r="F22" s="1054"/>
      <c r="G22" s="606"/>
      <c r="H22" s="633"/>
      <c r="I22" s="633"/>
      <c r="J22" s="633"/>
      <c r="K22" s="634"/>
      <c r="L22" s="596"/>
      <c r="M22" s="602"/>
      <c r="N22" s="602"/>
      <c r="O22" s="602"/>
      <c r="P22" s="602"/>
      <c r="Q22" s="602"/>
      <c r="R22" s="602"/>
      <c r="S22" s="602"/>
      <c r="T22" s="602"/>
      <c r="U22" s="602"/>
      <c r="V22" s="602"/>
      <c r="W22" s="602"/>
      <c r="X22" s="603"/>
      <c r="Y22" s="599"/>
      <c r="Z22" s="600"/>
      <c r="AA22" s="600"/>
      <c r="AB22" s="635"/>
      <c r="AC22" s="606"/>
      <c r="AD22" s="633"/>
      <c r="AE22" s="633"/>
      <c r="AF22" s="633"/>
      <c r="AG22" s="634"/>
      <c r="AH22" s="596"/>
      <c r="AI22" s="602"/>
      <c r="AJ22" s="602"/>
      <c r="AK22" s="602"/>
      <c r="AL22" s="602"/>
      <c r="AM22" s="602"/>
      <c r="AN22" s="602"/>
      <c r="AO22" s="602"/>
      <c r="AP22" s="602"/>
      <c r="AQ22" s="602"/>
      <c r="AR22" s="602"/>
      <c r="AS22" s="602"/>
      <c r="AT22" s="603"/>
      <c r="AU22" s="599"/>
      <c r="AV22" s="600"/>
      <c r="AW22" s="600"/>
      <c r="AX22" s="601"/>
      <c r="AY22" s="34">
        <f t="shared" si="1"/>
        <v>0</v>
      </c>
    </row>
    <row r="23" spans="1:51" ht="24.75" customHeight="1" x14ac:dyDescent="0.15">
      <c r="A23" s="1052"/>
      <c r="B23" s="1053"/>
      <c r="C23" s="1053"/>
      <c r="D23" s="1053"/>
      <c r="E23" s="1053"/>
      <c r="F23" s="1054"/>
      <c r="G23" s="606"/>
      <c r="H23" s="633"/>
      <c r="I23" s="633"/>
      <c r="J23" s="633"/>
      <c r="K23" s="634"/>
      <c r="L23" s="596"/>
      <c r="M23" s="602"/>
      <c r="N23" s="602"/>
      <c r="O23" s="602"/>
      <c r="P23" s="602"/>
      <c r="Q23" s="602"/>
      <c r="R23" s="602"/>
      <c r="S23" s="602"/>
      <c r="T23" s="602"/>
      <c r="U23" s="602"/>
      <c r="V23" s="602"/>
      <c r="W23" s="602"/>
      <c r="X23" s="603"/>
      <c r="Y23" s="599"/>
      <c r="Z23" s="600"/>
      <c r="AA23" s="600"/>
      <c r="AB23" s="635"/>
      <c r="AC23" s="606"/>
      <c r="AD23" s="633"/>
      <c r="AE23" s="633"/>
      <c r="AF23" s="633"/>
      <c r="AG23" s="634"/>
      <c r="AH23" s="596"/>
      <c r="AI23" s="602"/>
      <c r="AJ23" s="602"/>
      <c r="AK23" s="602"/>
      <c r="AL23" s="602"/>
      <c r="AM23" s="602"/>
      <c r="AN23" s="602"/>
      <c r="AO23" s="602"/>
      <c r="AP23" s="602"/>
      <c r="AQ23" s="602"/>
      <c r="AR23" s="602"/>
      <c r="AS23" s="602"/>
      <c r="AT23" s="603"/>
      <c r="AU23" s="599"/>
      <c r="AV23" s="600"/>
      <c r="AW23" s="600"/>
      <c r="AX23" s="601"/>
      <c r="AY23" s="34">
        <f t="shared" si="1"/>
        <v>0</v>
      </c>
    </row>
    <row r="24" spans="1:51" ht="24.75" customHeight="1" x14ac:dyDescent="0.15">
      <c r="A24" s="1052"/>
      <c r="B24" s="1053"/>
      <c r="C24" s="1053"/>
      <c r="D24" s="1053"/>
      <c r="E24" s="1053"/>
      <c r="F24" s="1054"/>
      <c r="G24" s="606"/>
      <c r="H24" s="633"/>
      <c r="I24" s="633"/>
      <c r="J24" s="633"/>
      <c r="K24" s="634"/>
      <c r="L24" s="596"/>
      <c r="M24" s="602"/>
      <c r="N24" s="602"/>
      <c r="O24" s="602"/>
      <c r="P24" s="602"/>
      <c r="Q24" s="602"/>
      <c r="R24" s="602"/>
      <c r="S24" s="602"/>
      <c r="T24" s="602"/>
      <c r="U24" s="602"/>
      <c r="V24" s="602"/>
      <c r="W24" s="602"/>
      <c r="X24" s="603"/>
      <c r="Y24" s="599"/>
      <c r="Z24" s="600"/>
      <c r="AA24" s="600"/>
      <c r="AB24" s="635"/>
      <c r="AC24" s="606"/>
      <c r="AD24" s="633"/>
      <c r="AE24" s="633"/>
      <c r="AF24" s="633"/>
      <c r="AG24" s="634"/>
      <c r="AH24" s="596"/>
      <c r="AI24" s="602"/>
      <c r="AJ24" s="602"/>
      <c r="AK24" s="602"/>
      <c r="AL24" s="602"/>
      <c r="AM24" s="602"/>
      <c r="AN24" s="602"/>
      <c r="AO24" s="602"/>
      <c r="AP24" s="602"/>
      <c r="AQ24" s="602"/>
      <c r="AR24" s="602"/>
      <c r="AS24" s="602"/>
      <c r="AT24" s="603"/>
      <c r="AU24" s="599"/>
      <c r="AV24" s="600"/>
      <c r="AW24" s="600"/>
      <c r="AX24" s="601"/>
      <c r="AY24" s="34">
        <f t="shared" si="1"/>
        <v>0</v>
      </c>
    </row>
    <row r="25" spans="1:51" ht="24.75" customHeight="1" x14ac:dyDescent="0.15">
      <c r="A25" s="1052"/>
      <c r="B25" s="1053"/>
      <c r="C25" s="1053"/>
      <c r="D25" s="1053"/>
      <c r="E25" s="1053"/>
      <c r="F25" s="1054"/>
      <c r="G25" s="606"/>
      <c r="H25" s="633"/>
      <c r="I25" s="633"/>
      <c r="J25" s="633"/>
      <c r="K25" s="634"/>
      <c r="L25" s="596"/>
      <c r="M25" s="602"/>
      <c r="N25" s="602"/>
      <c r="O25" s="602"/>
      <c r="P25" s="602"/>
      <c r="Q25" s="602"/>
      <c r="R25" s="602"/>
      <c r="S25" s="602"/>
      <c r="T25" s="602"/>
      <c r="U25" s="602"/>
      <c r="V25" s="602"/>
      <c r="W25" s="602"/>
      <c r="X25" s="603"/>
      <c r="Y25" s="599"/>
      <c r="Z25" s="600"/>
      <c r="AA25" s="600"/>
      <c r="AB25" s="635"/>
      <c r="AC25" s="606"/>
      <c r="AD25" s="633"/>
      <c r="AE25" s="633"/>
      <c r="AF25" s="633"/>
      <c r="AG25" s="634"/>
      <c r="AH25" s="596"/>
      <c r="AI25" s="602"/>
      <c r="AJ25" s="602"/>
      <c r="AK25" s="602"/>
      <c r="AL25" s="602"/>
      <c r="AM25" s="602"/>
      <c r="AN25" s="602"/>
      <c r="AO25" s="602"/>
      <c r="AP25" s="602"/>
      <c r="AQ25" s="602"/>
      <c r="AR25" s="602"/>
      <c r="AS25" s="602"/>
      <c r="AT25" s="603"/>
      <c r="AU25" s="599"/>
      <c r="AV25" s="600"/>
      <c r="AW25" s="600"/>
      <c r="AX25" s="601"/>
      <c r="AY25" s="34">
        <f t="shared" si="1"/>
        <v>0</v>
      </c>
    </row>
    <row r="26" spans="1:51" ht="24.75" customHeight="1" x14ac:dyDescent="0.15">
      <c r="A26" s="1052"/>
      <c r="B26" s="1053"/>
      <c r="C26" s="1053"/>
      <c r="D26" s="1053"/>
      <c r="E26" s="1053"/>
      <c r="F26" s="1054"/>
      <c r="G26" s="606"/>
      <c r="H26" s="633"/>
      <c r="I26" s="633"/>
      <c r="J26" s="633"/>
      <c r="K26" s="634"/>
      <c r="L26" s="596"/>
      <c r="M26" s="602"/>
      <c r="N26" s="602"/>
      <c r="O26" s="602"/>
      <c r="P26" s="602"/>
      <c r="Q26" s="602"/>
      <c r="R26" s="602"/>
      <c r="S26" s="602"/>
      <c r="T26" s="602"/>
      <c r="U26" s="602"/>
      <c r="V26" s="602"/>
      <c r="W26" s="602"/>
      <c r="X26" s="603"/>
      <c r="Y26" s="599"/>
      <c r="Z26" s="600"/>
      <c r="AA26" s="600"/>
      <c r="AB26" s="635"/>
      <c r="AC26" s="606"/>
      <c r="AD26" s="633"/>
      <c r="AE26" s="633"/>
      <c r="AF26" s="633"/>
      <c r="AG26" s="634"/>
      <c r="AH26" s="596"/>
      <c r="AI26" s="602"/>
      <c r="AJ26" s="602"/>
      <c r="AK26" s="602"/>
      <c r="AL26" s="602"/>
      <c r="AM26" s="602"/>
      <c r="AN26" s="602"/>
      <c r="AO26" s="602"/>
      <c r="AP26" s="602"/>
      <c r="AQ26" s="602"/>
      <c r="AR26" s="602"/>
      <c r="AS26" s="602"/>
      <c r="AT26" s="603"/>
      <c r="AU26" s="599"/>
      <c r="AV26" s="600"/>
      <c r="AW26" s="600"/>
      <c r="AX26" s="601"/>
      <c r="AY26" s="34">
        <f t="shared" si="1"/>
        <v>0</v>
      </c>
    </row>
    <row r="27" spans="1:51"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2"/>
      <c r="B28" s="1053"/>
      <c r="C28" s="1053"/>
      <c r="D28" s="1053"/>
      <c r="E28" s="1053"/>
      <c r="F28" s="105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52"/>
      <c r="B29" s="1053"/>
      <c r="C29" s="1053"/>
      <c r="D29" s="1053"/>
      <c r="E29" s="1053"/>
      <c r="F29" s="1054"/>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2"/>
      <c r="Z30" s="383"/>
      <c r="AA30" s="383"/>
      <c r="AB30" s="804"/>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52"/>
      <c r="B31" s="1053"/>
      <c r="C31" s="1053"/>
      <c r="D31" s="1053"/>
      <c r="E31" s="1053"/>
      <c r="F31" s="1054"/>
      <c r="G31" s="606"/>
      <c r="H31" s="633"/>
      <c r="I31" s="633"/>
      <c r="J31" s="633"/>
      <c r="K31" s="634"/>
      <c r="L31" s="596"/>
      <c r="M31" s="602"/>
      <c r="N31" s="602"/>
      <c r="O31" s="602"/>
      <c r="P31" s="602"/>
      <c r="Q31" s="602"/>
      <c r="R31" s="602"/>
      <c r="S31" s="602"/>
      <c r="T31" s="602"/>
      <c r="U31" s="602"/>
      <c r="V31" s="602"/>
      <c r="W31" s="602"/>
      <c r="X31" s="603"/>
      <c r="Y31" s="599"/>
      <c r="Z31" s="600"/>
      <c r="AA31" s="600"/>
      <c r="AB31" s="635"/>
      <c r="AC31" s="606"/>
      <c r="AD31" s="633"/>
      <c r="AE31" s="633"/>
      <c r="AF31" s="633"/>
      <c r="AG31" s="634"/>
      <c r="AH31" s="596"/>
      <c r="AI31" s="602"/>
      <c r="AJ31" s="602"/>
      <c r="AK31" s="602"/>
      <c r="AL31" s="602"/>
      <c r="AM31" s="602"/>
      <c r="AN31" s="602"/>
      <c r="AO31" s="602"/>
      <c r="AP31" s="602"/>
      <c r="AQ31" s="602"/>
      <c r="AR31" s="602"/>
      <c r="AS31" s="602"/>
      <c r="AT31" s="603"/>
      <c r="AU31" s="599"/>
      <c r="AV31" s="600"/>
      <c r="AW31" s="600"/>
      <c r="AX31" s="601"/>
      <c r="AY31" s="34">
        <f t="shared" si="2"/>
        <v>0</v>
      </c>
    </row>
    <row r="32" spans="1:51" ht="24.75" customHeight="1" x14ac:dyDescent="0.15">
      <c r="A32" s="1052"/>
      <c r="B32" s="1053"/>
      <c r="C32" s="1053"/>
      <c r="D32" s="1053"/>
      <c r="E32" s="1053"/>
      <c r="F32" s="1054"/>
      <c r="G32" s="606"/>
      <c r="H32" s="633"/>
      <c r="I32" s="633"/>
      <c r="J32" s="633"/>
      <c r="K32" s="634"/>
      <c r="L32" s="596"/>
      <c r="M32" s="602"/>
      <c r="N32" s="602"/>
      <c r="O32" s="602"/>
      <c r="P32" s="602"/>
      <c r="Q32" s="602"/>
      <c r="R32" s="602"/>
      <c r="S32" s="602"/>
      <c r="T32" s="602"/>
      <c r="U32" s="602"/>
      <c r="V32" s="602"/>
      <c r="W32" s="602"/>
      <c r="X32" s="603"/>
      <c r="Y32" s="599"/>
      <c r="Z32" s="600"/>
      <c r="AA32" s="600"/>
      <c r="AB32" s="635"/>
      <c r="AC32" s="606"/>
      <c r="AD32" s="633"/>
      <c r="AE32" s="633"/>
      <c r="AF32" s="633"/>
      <c r="AG32" s="634"/>
      <c r="AH32" s="596"/>
      <c r="AI32" s="602"/>
      <c r="AJ32" s="602"/>
      <c r="AK32" s="602"/>
      <c r="AL32" s="602"/>
      <c r="AM32" s="602"/>
      <c r="AN32" s="602"/>
      <c r="AO32" s="602"/>
      <c r="AP32" s="602"/>
      <c r="AQ32" s="602"/>
      <c r="AR32" s="602"/>
      <c r="AS32" s="602"/>
      <c r="AT32" s="603"/>
      <c r="AU32" s="599"/>
      <c r="AV32" s="600"/>
      <c r="AW32" s="600"/>
      <c r="AX32" s="601"/>
      <c r="AY32" s="34">
        <f t="shared" si="2"/>
        <v>0</v>
      </c>
    </row>
    <row r="33" spans="1:51" ht="24.75" customHeight="1" x14ac:dyDescent="0.15">
      <c r="A33" s="1052"/>
      <c r="B33" s="1053"/>
      <c r="C33" s="1053"/>
      <c r="D33" s="1053"/>
      <c r="E33" s="1053"/>
      <c r="F33" s="1054"/>
      <c r="G33" s="606"/>
      <c r="H33" s="633"/>
      <c r="I33" s="633"/>
      <c r="J33" s="633"/>
      <c r="K33" s="634"/>
      <c r="L33" s="596"/>
      <c r="M33" s="602"/>
      <c r="N33" s="602"/>
      <c r="O33" s="602"/>
      <c r="P33" s="602"/>
      <c r="Q33" s="602"/>
      <c r="R33" s="602"/>
      <c r="S33" s="602"/>
      <c r="T33" s="602"/>
      <c r="U33" s="602"/>
      <c r="V33" s="602"/>
      <c r="W33" s="602"/>
      <c r="X33" s="603"/>
      <c r="Y33" s="599"/>
      <c r="Z33" s="600"/>
      <c r="AA33" s="600"/>
      <c r="AB33" s="635"/>
      <c r="AC33" s="606"/>
      <c r="AD33" s="633"/>
      <c r="AE33" s="633"/>
      <c r="AF33" s="633"/>
      <c r="AG33" s="634"/>
      <c r="AH33" s="596"/>
      <c r="AI33" s="602"/>
      <c r="AJ33" s="602"/>
      <c r="AK33" s="602"/>
      <c r="AL33" s="602"/>
      <c r="AM33" s="602"/>
      <c r="AN33" s="602"/>
      <c r="AO33" s="602"/>
      <c r="AP33" s="602"/>
      <c r="AQ33" s="602"/>
      <c r="AR33" s="602"/>
      <c r="AS33" s="602"/>
      <c r="AT33" s="603"/>
      <c r="AU33" s="599"/>
      <c r="AV33" s="600"/>
      <c r="AW33" s="600"/>
      <c r="AX33" s="601"/>
      <c r="AY33" s="34">
        <f t="shared" si="2"/>
        <v>0</v>
      </c>
    </row>
    <row r="34" spans="1:51" ht="24.75" customHeight="1" x14ac:dyDescent="0.15">
      <c r="A34" s="1052"/>
      <c r="B34" s="1053"/>
      <c r="C34" s="1053"/>
      <c r="D34" s="1053"/>
      <c r="E34" s="1053"/>
      <c r="F34" s="1054"/>
      <c r="G34" s="606"/>
      <c r="H34" s="633"/>
      <c r="I34" s="633"/>
      <c r="J34" s="633"/>
      <c r="K34" s="634"/>
      <c r="L34" s="596"/>
      <c r="M34" s="602"/>
      <c r="N34" s="602"/>
      <c r="O34" s="602"/>
      <c r="P34" s="602"/>
      <c r="Q34" s="602"/>
      <c r="R34" s="602"/>
      <c r="S34" s="602"/>
      <c r="T34" s="602"/>
      <c r="U34" s="602"/>
      <c r="V34" s="602"/>
      <c r="W34" s="602"/>
      <c r="X34" s="603"/>
      <c r="Y34" s="599"/>
      <c r="Z34" s="600"/>
      <c r="AA34" s="600"/>
      <c r="AB34" s="635"/>
      <c r="AC34" s="606"/>
      <c r="AD34" s="633"/>
      <c r="AE34" s="633"/>
      <c r="AF34" s="633"/>
      <c r="AG34" s="634"/>
      <c r="AH34" s="596"/>
      <c r="AI34" s="602"/>
      <c r="AJ34" s="602"/>
      <c r="AK34" s="602"/>
      <c r="AL34" s="602"/>
      <c r="AM34" s="602"/>
      <c r="AN34" s="602"/>
      <c r="AO34" s="602"/>
      <c r="AP34" s="602"/>
      <c r="AQ34" s="602"/>
      <c r="AR34" s="602"/>
      <c r="AS34" s="602"/>
      <c r="AT34" s="603"/>
      <c r="AU34" s="599"/>
      <c r="AV34" s="600"/>
      <c r="AW34" s="600"/>
      <c r="AX34" s="601"/>
      <c r="AY34" s="34">
        <f t="shared" si="2"/>
        <v>0</v>
      </c>
    </row>
    <row r="35" spans="1:51" ht="24.75" customHeight="1" x14ac:dyDescent="0.15">
      <c r="A35" s="1052"/>
      <c r="B35" s="1053"/>
      <c r="C35" s="1053"/>
      <c r="D35" s="1053"/>
      <c r="E35" s="1053"/>
      <c r="F35" s="1054"/>
      <c r="G35" s="606"/>
      <c r="H35" s="633"/>
      <c r="I35" s="633"/>
      <c r="J35" s="633"/>
      <c r="K35" s="634"/>
      <c r="L35" s="596"/>
      <c r="M35" s="602"/>
      <c r="N35" s="602"/>
      <c r="O35" s="602"/>
      <c r="P35" s="602"/>
      <c r="Q35" s="602"/>
      <c r="R35" s="602"/>
      <c r="S35" s="602"/>
      <c r="T35" s="602"/>
      <c r="U35" s="602"/>
      <c r="V35" s="602"/>
      <c r="W35" s="602"/>
      <c r="X35" s="603"/>
      <c r="Y35" s="599"/>
      <c r="Z35" s="600"/>
      <c r="AA35" s="600"/>
      <c r="AB35" s="635"/>
      <c r="AC35" s="606"/>
      <c r="AD35" s="633"/>
      <c r="AE35" s="633"/>
      <c r="AF35" s="633"/>
      <c r="AG35" s="634"/>
      <c r="AH35" s="596"/>
      <c r="AI35" s="602"/>
      <c r="AJ35" s="602"/>
      <c r="AK35" s="602"/>
      <c r="AL35" s="602"/>
      <c r="AM35" s="602"/>
      <c r="AN35" s="602"/>
      <c r="AO35" s="602"/>
      <c r="AP35" s="602"/>
      <c r="AQ35" s="602"/>
      <c r="AR35" s="602"/>
      <c r="AS35" s="602"/>
      <c r="AT35" s="603"/>
      <c r="AU35" s="599"/>
      <c r="AV35" s="600"/>
      <c r="AW35" s="600"/>
      <c r="AX35" s="601"/>
      <c r="AY35" s="34">
        <f t="shared" si="2"/>
        <v>0</v>
      </c>
    </row>
    <row r="36" spans="1:51" ht="24.75" customHeight="1" x14ac:dyDescent="0.15">
      <c r="A36" s="1052"/>
      <c r="B36" s="1053"/>
      <c r="C36" s="1053"/>
      <c r="D36" s="1053"/>
      <c r="E36" s="1053"/>
      <c r="F36" s="1054"/>
      <c r="G36" s="606"/>
      <c r="H36" s="633"/>
      <c r="I36" s="633"/>
      <c r="J36" s="633"/>
      <c r="K36" s="634"/>
      <c r="L36" s="596"/>
      <c r="M36" s="602"/>
      <c r="N36" s="602"/>
      <c r="O36" s="602"/>
      <c r="P36" s="602"/>
      <c r="Q36" s="602"/>
      <c r="R36" s="602"/>
      <c r="S36" s="602"/>
      <c r="T36" s="602"/>
      <c r="U36" s="602"/>
      <c r="V36" s="602"/>
      <c r="W36" s="602"/>
      <c r="X36" s="603"/>
      <c r="Y36" s="599"/>
      <c r="Z36" s="600"/>
      <c r="AA36" s="600"/>
      <c r="AB36" s="635"/>
      <c r="AC36" s="606"/>
      <c r="AD36" s="633"/>
      <c r="AE36" s="633"/>
      <c r="AF36" s="633"/>
      <c r="AG36" s="634"/>
      <c r="AH36" s="596"/>
      <c r="AI36" s="602"/>
      <c r="AJ36" s="602"/>
      <c r="AK36" s="602"/>
      <c r="AL36" s="602"/>
      <c r="AM36" s="602"/>
      <c r="AN36" s="602"/>
      <c r="AO36" s="602"/>
      <c r="AP36" s="602"/>
      <c r="AQ36" s="602"/>
      <c r="AR36" s="602"/>
      <c r="AS36" s="602"/>
      <c r="AT36" s="603"/>
      <c r="AU36" s="599"/>
      <c r="AV36" s="600"/>
      <c r="AW36" s="600"/>
      <c r="AX36" s="601"/>
      <c r="AY36" s="34">
        <f t="shared" si="2"/>
        <v>0</v>
      </c>
    </row>
    <row r="37" spans="1:51" ht="24.75" customHeight="1" x14ac:dyDescent="0.15">
      <c r="A37" s="1052"/>
      <c r="B37" s="1053"/>
      <c r="C37" s="1053"/>
      <c r="D37" s="1053"/>
      <c r="E37" s="1053"/>
      <c r="F37" s="1054"/>
      <c r="G37" s="606"/>
      <c r="H37" s="633"/>
      <c r="I37" s="633"/>
      <c r="J37" s="633"/>
      <c r="K37" s="634"/>
      <c r="L37" s="596"/>
      <c r="M37" s="602"/>
      <c r="N37" s="602"/>
      <c r="O37" s="602"/>
      <c r="P37" s="602"/>
      <c r="Q37" s="602"/>
      <c r="R37" s="602"/>
      <c r="S37" s="602"/>
      <c r="T37" s="602"/>
      <c r="U37" s="602"/>
      <c r="V37" s="602"/>
      <c r="W37" s="602"/>
      <c r="X37" s="603"/>
      <c r="Y37" s="599"/>
      <c r="Z37" s="600"/>
      <c r="AA37" s="600"/>
      <c r="AB37" s="635"/>
      <c r="AC37" s="606"/>
      <c r="AD37" s="633"/>
      <c r="AE37" s="633"/>
      <c r="AF37" s="633"/>
      <c r="AG37" s="634"/>
      <c r="AH37" s="596"/>
      <c r="AI37" s="602"/>
      <c r="AJ37" s="602"/>
      <c r="AK37" s="602"/>
      <c r="AL37" s="602"/>
      <c r="AM37" s="602"/>
      <c r="AN37" s="602"/>
      <c r="AO37" s="602"/>
      <c r="AP37" s="602"/>
      <c r="AQ37" s="602"/>
      <c r="AR37" s="602"/>
      <c r="AS37" s="602"/>
      <c r="AT37" s="603"/>
      <c r="AU37" s="599"/>
      <c r="AV37" s="600"/>
      <c r="AW37" s="600"/>
      <c r="AX37" s="601"/>
      <c r="AY37" s="34">
        <f t="shared" si="2"/>
        <v>0</v>
      </c>
    </row>
    <row r="38" spans="1:51" ht="24.75" customHeight="1" x14ac:dyDescent="0.15">
      <c r="A38" s="1052"/>
      <c r="B38" s="1053"/>
      <c r="C38" s="1053"/>
      <c r="D38" s="1053"/>
      <c r="E38" s="1053"/>
      <c r="F38" s="1054"/>
      <c r="G38" s="606"/>
      <c r="H38" s="633"/>
      <c r="I38" s="633"/>
      <c r="J38" s="633"/>
      <c r="K38" s="634"/>
      <c r="L38" s="596"/>
      <c r="M38" s="602"/>
      <c r="N38" s="602"/>
      <c r="O38" s="602"/>
      <c r="P38" s="602"/>
      <c r="Q38" s="602"/>
      <c r="R38" s="602"/>
      <c r="S38" s="602"/>
      <c r="T38" s="602"/>
      <c r="U38" s="602"/>
      <c r="V38" s="602"/>
      <c r="W38" s="602"/>
      <c r="X38" s="603"/>
      <c r="Y38" s="599"/>
      <c r="Z38" s="600"/>
      <c r="AA38" s="600"/>
      <c r="AB38" s="635"/>
      <c r="AC38" s="606"/>
      <c r="AD38" s="633"/>
      <c r="AE38" s="633"/>
      <c r="AF38" s="633"/>
      <c r="AG38" s="634"/>
      <c r="AH38" s="596"/>
      <c r="AI38" s="602"/>
      <c r="AJ38" s="602"/>
      <c r="AK38" s="602"/>
      <c r="AL38" s="602"/>
      <c r="AM38" s="602"/>
      <c r="AN38" s="602"/>
      <c r="AO38" s="602"/>
      <c r="AP38" s="602"/>
      <c r="AQ38" s="602"/>
      <c r="AR38" s="602"/>
      <c r="AS38" s="602"/>
      <c r="AT38" s="603"/>
      <c r="AU38" s="599"/>
      <c r="AV38" s="600"/>
      <c r="AW38" s="600"/>
      <c r="AX38" s="601"/>
      <c r="AY38" s="34">
        <f t="shared" si="2"/>
        <v>0</v>
      </c>
    </row>
    <row r="39" spans="1:51" ht="24.75" customHeight="1" x14ac:dyDescent="0.15">
      <c r="A39" s="1052"/>
      <c r="B39" s="1053"/>
      <c r="C39" s="1053"/>
      <c r="D39" s="1053"/>
      <c r="E39" s="1053"/>
      <c r="F39" s="1054"/>
      <c r="G39" s="606"/>
      <c r="H39" s="633"/>
      <c r="I39" s="633"/>
      <c r="J39" s="633"/>
      <c r="K39" s="634"/>
      <c r="L39" s="596"/>
      <c r="M39" s="602"/>
      <c r="N39" s="602"/>
      <c r="O39" s="602"/>
      <c r="P39" s="602"/>
      <c r="Q39" s="602"/>
      <c r="R39" s="602"/>
      <c r="S39" s="602"/>
      <c r="T39" s="602"/>
      <c r="U39" s="602"/>
      <c r="V39" s="602"/>
      <c r="W39" s="602"/>
      <c r="X39" s="603"/>
      <c r="Y39" s="599"/>
      <c r="Z39" s="600"/>
      <c r="AA39" s="600"/>
      <c r="AB39" s="635"/>
      <c r="AC39" s="606"/>
      <c r="AD39" s="633"/>
      <c r="AE39" s="633"/>
      <c r="AF39" s="633"/>
      <c r="AG39" s="634"/>
      <c r="AH39" s="596"/>
      <c r="AI39" s="602"/>
      <c r="AJ39" s="602"/>
      <c r="AK39" s="602"/>
      <c r="AL39" s="602"/>
      <c r="AM39" s="602"/>
      <c r="AN39" s="602"/>
      <c r="AO39" s="602"/>
      <c r="AP39" s="602"/>
      <c r="AQ39" s="602"/>
      <c r="AR39" s="602"/>
      <c r="AS39" s="602"/>
      <c r="AT39" s="603"/>
      <c r="AU39" s="599"/>
      <c r="AV39" s="600"/>
      <c r="AW39" s="600"/>
      <c r="AX39" s="601"/>
      <c r="AY39" s="34">
        <f t="shared" si="2"/>
        <v>0</v>
      </c>
    </row>
    <row r="40" spans="1:51"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2"/>
      <c r="B41" s="1053"/>
      <c r="C41" s="1053"/>
      <c r="D41" s="1053"/>
      <c r="E41" s="1053"/>
      <c r="F41" s="105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52"/>
      <c r="B42" s="1053"/>
      <c r="C42" s="1053"/>
      <c r="D42" s="1053"/>
      <c r="E42" s="1053"/>
      <c r="F42" s="1054"/>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2"/>
      <c r="Z43" s="383"/>
      <c r="AA43" s="383"/>
      <c r="AB43" s="804"/>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52"/>
      <c r="B44" s="1053"/>
      <c r="C44" s="1053"/>
      <c r="D44" s="1053"/>
      <c r="E44" s="1053"/>
      <c r="F44" s="1054"/>
      <c r="G44" s="606"/>
      <c r="H44" s="633"/>
      <c r="I44" s="633"/>
      <c r="J44" s="633"/>
      <c r="K44" s="634"/>
      <c r="L44" s="596"/>
      <c r="M44" s="602"/>
      <c r="N44" s="602"/>
      <c r="O44" s="602"/>
      <c r="P44" s="602"/>
      <c r="Q44" s="602"/>
      <c r="R44" s="602"/>
      <c r="S44" s="602"/>
      <c r="T44" s="602"/>
      <c r="U44" s="602"/>
      <c r="V44" s="602"/>
      <c r="W44" s="602"/>
      <c r="X44" s="603"/>
      <c r="Y44" s="599"/>
      <c r="Z44" s="600"/>
      <c r="AA44" s="600"/>
      <c r="AB44" s="635"/>
      <c r="AC44" s="606"/>
      <c r="AD44" s="633"/>
      <c r="AE44" s="633"/>
      <c r="AF44" s="633"/>
      <c r="AG44" s="634"/>
      <c r="AH44" s="596"/>
      <c r="AI44" s="602"/>
      <c r="AJ44" s="602"/>
      <c r="AK44" s="602"/>
      <c r="AL44" s="602"/>
      <c r="AM44" s="602"/>
      <c r="AN44" s="602"/>
      <c r="AO44" s="602"/>
      <c r="AP44" s="602"/>
      <c r="AQ44" s="602"/>
      <c r="AR44" s="602"/>
      <c r="AS44" s="602"/>
      <c r="AT44" s="603"/>
      <c r="AU44" s="599"/>
      <c r="AV44" s="600"/>
      <c r="AW44" s="600"/>
      <c r="AX44" s="601"/>
      <c r="AY44" s="34">
        <f t="shared" si="3"/>
        <v>0</v>
      </c>
    </row>
    <row r="45" spans="1:51" ht="24.75" customHeight="1" x14ac:dyDescent="0.15">
      <c r="A45" s="1052"/>
      <c r="B45" s="1053"/>
      <c r="C45" s="1053"/>
      <c r="D45" s="1053"/>
      <c r="E45" s="1053"/>
      <c r="F45" s="1054"/>
      <c r="G45" s="606"/>
      <c r="H45" s="633"/>
      <c r="I45" s="633"/>
      <c r="J45" s="633"/>
      <c r="K45" s="634"/>
      <c r="L45" s="596"/>
      <c r="M45" s="602"/>
      <c r="N45" s="602"/>
      <c r="O45" s="602"/>
      <c r="P45" s="602"/>
      <c r="Q45" s="602"/>
      <c r="R45" s="602"/>
      <c r="S45" s="602"/>
      <c r="T45" s="602"/>
      <c r="U45" s="602"/>
      <c r="V45" s="602"/>
      <c r="W45" s="602"/>
      <c r="X45" s="603"/>
      <c r="Y45" s="599"/>
      <c r="Z45" s="600"/>
      <c r="AA45" s="600"/>
      <c r="AB45" s="635"/>
      <c r="AC45" s="606"/>
      <c r="AD45" s="633"/>
      <c r="AE45" s="633"/>
      <c r="AF45" s="633"/>
      <c r="AG45" s="634"/>
      <c r="AH45" s="596"/>
      <c r="AI45" s="602"/>
      <c r="AJ45" s="602"/>
      <c r="AK45" s="602"/>
      <c r="AL45" s="602"/>
      <c r="AM45" s="602"/>
      <c r="AN45" s="602"/>
      <c r="AO45" s="602"/>
      <c r="AP45" s="602"/>
      <c r="AQ45" s="602"/>
      <c r="AR45" s="602"/>
      <c r="AS45" s="602"/>
      <c r="AT45" s="603"/>
      <c r="AU45" s="599"/>
      <c r="AV45" s="600"/>
      <c r="AW45" s="600"/>
      <c r="AX45" s="601"/>
      <c r="AY45" s="34">
        <f t="shared" si="3"/>
        <v>0</v>
      </c>
    </row>
    <row r="46" spans="1:51" ht="24.75" customHeight="1" x14ac:dyDescent="0.15">
      <c r="A46" s="1052"/>
      <c r="B46" s="1053"/>
      <c r="C46" s="1053"/>
      <c r="D46" s="1053"/>
      <c r="E46" s="1053"/>
      <c r="F46" s="1054"/>
      <c r="G46" s="606"/>
      <c r="H46" s="633"/>
      <c r="I46" s="633"/>
      <c r="J46" s="633"/>
      <c r="K46" s="634"/>
      <c r="L46" s="596"/>
      <c r="M46" s="602"/>
      <c r="N46" s="602"/>
      <c r="O46" s="602"/>
      <c r="P46" s="602"/>
      <c r="Q46" s="602"/>
      <c r="R46" s="602"/>
      <c r="S46" s="602"/>
      <c r="T46" s="602"/>
      <c r="U46" s="602"/>
      <c r="V46" s="602"/>
      <c r="W46" s="602"/>
      <c r="X46" s="603"/>
      <c r="Y46" s="599"/>
      <c r="Z46" s="600"/>
      <c r="AA46" s="600"/>
      <c r="AB46" s="635"/>
      <c r="AC46" s="606"/>
      <c r="AD46" s="633"/>
      <c r="AE46" s="633"/>
      <c r="AF46" s="633"/>
      <c r="AG46" s="634"/>
      <c r="AH46" s="596"/>
      <c r="AI46" s="602"/>
      <c r="AJ46" s="602"/>
      <c r="AK46" s="602"/>
      <c r="AL46" s="602"/>
      <c r="AM46" s="602"/>
      <c r="AN46" s="602"/>
      <c r="AO46" s="602"/>
      <c r="AP46" s="602"/>
      <c r="AQ46" s="602"/>
      <c r="AR46" s="602"/>
      <c r="AS46" s="602"/>
      <c r="AT46" s="603"/>
      <c r="AU46" s="599"/>
      <c r="AV46" s="600"/>
      <c r="AW46" s="600"/>
      <c r="AX46" s="601"/>
      <c r="AY46" s="34">
        <f t="shared" si="3"/>
        <v>0</v>
      </c>
    </row>
    <row r="47" spans="1:51" ht="24.75" customHeight="1" x14ac:dyDescent="0.15">
      <c r="A47" s="1052"/>
      <c r="B47" s="1053"/>
      <c r="C47" s="1053"/>
      <c r="D47" s="1053"/>
      <c r="E47" s="1053"/>
      <c r="F47" s="1054"/>
      <c r="G47" s="606"/>
      <c r="H47" s="633"/>
      <c r="I47" s="633"/>
      <c r="J47" s="633"/>
      <c r="K47" s="634"/>
      <c r="L47" s="596"/>
      <c r="M47" s="602"/>
      <c r="N47" s="602"/>
      <c r="O47" s="602"/>
      <c r="P47" s="602"/>
      <c r="Q47" s="602"/>
      <c r="R47" s="602"/>
      <c r="S47" s="602"/>
      <c r="T47" s="602"/>
      <c r="U47" s="602"/>
      <c r="V47" s="602"/>
      <c r="W47" s="602"/>
      <c r="X47" s="603"/>
      <c r="Y47" s="599"/>
      <c r="Z47" s="600"/>
      <c r="AA47" s="600"/>
      <c r="AB47" s="635"/>
      <c r="AC47" s="606"/>
      <c r="AD47" s="633"/>
      <c r="AE47" s="633"/>
      <c r="AF47" s="633"/>
      <c r="AG47" s="634"/>
      <c r="AH47" s="596"/>
      <c r="AI47" s="602"/>
      <c r="AJ47" s="602"/>
      <c r="AK47" s="602"/>
      <c r="AL47" s="602"/>
      <c r="AM47" s="602"/>
      <c r="AN47" s="602"/>
      <c r="AO47" s="602"/>
      <c r="AP47" s="602"/>
      <c r="AQ47" s="602"/>
      <c r="AR47" s="602"/>
      <c r="AS47" s="602"/>
      <c r="AT47" s="603"/>
      <c r="AU47" s="599"/>
      <c r="AV47" s="600"/>
      <c r="AW47" s="600"/>
      <c r="AX47" s="601"/>
      <c r="AY47" s="34">
        <f t="shared" si="3"/>
        <v>0</v>
      </c>
    </row>
    <row r="48" spans="1:51" ht="24.75" customHeight="1" x14ac:dyDescent="0.15">
      <c r="A48" s="1052"/>
      <c r="B48" s="1053"/>
      <c r="C48" s="1053"/>
      <c r="D48" s="1053"/>
      <c r="E48" s="1053"/>
      <c r="F48" s="1054"/>
      <c r="G48" s="606"/>
      <c r="H48" s="633"/>
      <c r="I48" s="633"/>
      <c r="J48" s="633"/>
      <c r="K48" s="634"/>
      <c r="L48" s="596"/>
      <c r="M48" s="602"/>
      <c r="N48" s="602"/>
      <c r="O48" s="602"/>
      <c r="P48" s="602"/>
      <c r="Q48" s="602"/>
      <c r="R48" s="602"/>
      <c r="S48" s="602"/>
      <c r="T48" s="602"/>
      <c r="U48" s="602"/>
      <c r="V48" s="602"/>
      <c r="W48" s="602"/>
      <c r="X48" s="603"/>
      <c r="Y48" s="599"/>
      <c r="Z48" s="600"/>
      <c r="AA48" s="600"/>
      <c r="AB48" s="635"/>
      <c r="AC48" s="606"/>
      <c r="AD48" s="633"/>
      <c r="AE48" s="633"/>
      <c r="AF48" s="633"/>
      <c r="AG48" s="634"/>
      <c r="AH48" s="596"/>
      <c r="AI48" s="602"/>
      <c r="AJ48" s="602"/>
      <c r="AK48" s="602"/>
      <c r="AL48" s="602"/>
      <c r="AM48" s="602"/>
      <c r="AN48" s="602"/>
      <c r="AO48" s="602"/>
      <c r="AP48" s="602"/>
      <c r="AQ48" s="602"/>
      <c r="AR48" s="602"/>
      <c r="AS48" s="602"/>
      <c r="AT48" s="603"/>
      <c r="AU48" s="599"/>
      <c r="AV48" s="600"/>
      <c r="AW48" s="600"/>
      <c r="AX48" s="601"/>
      <c r="AY48" s="34">
        <f t="shared" si="3"/>
        <v>0</v>
      </c>
    </row>
    <row r="49" spans="1:51" ht="24.75" customHeight="1" x14ac:dyDescent="0.15">
      <c r="A49" s="1052"/>
      <c r="B49" s="1053"/>
      <c r="C49" s="1053"/>
      <c r="D49" s="1053"/>
      <c r="E49" s="1053"/>
      <c r="F49" s="1054"/>
      <c r="G49" s="606"/>
      <c r="H49" s="633"/>
      <c r="I49" s="633"/>
      <c r="J49" s="633"/>
      <c r="K49" s="634"/>
      <c r="L49" s="596"/>
      <c r="M49" s="602"/>
      <c r="N49" s="602"/>
      <c r="O49" s="602"/>
      <c r="P49" s="602"/>
      <c r="Q49" s="602"/>
      <c r="R49" s="602"/>
      <c r="S49" s="602"/>
      <c r="T49" s="602"/>
      <c r="U49" s="602"/>
      <c r="V49" s="602"/>
      <c r="W49" s="602"/>
      <c r="X49" s="603"/>
      <c r="Y49" s="599"/>
      <c r="Z49" s="600"/>
      <c r="AA49" s="600"/>
      <c r="AB49" s="635"/>
      <c r="AC49" s="606"/>
      <c r="AD49" s="633"/>
      <c r="AE49" s="633"/>
      <c r="AF49" s="633"/>
      <c r="AG49" s="634"/>
      <c r="AH49" s="596"/>
      <c r="AI49" s="602"/>
      <c r="AJ49" s="602"/>
      <c r="AK49" s="602"/>
      <c r="AL49" s="602"/>
      <c r="AM49" s="602"/>
      <c r="AN49" s="602"/>
      <c r="AO49" s="602"/>
      <c r="AP49" s="602"/>
      <c r="AQ49" s="602"/>
      <c r="AR49" s="602"/>
      <c r="AS49" s="602"/>
      <c r="AT49" s="603"/>
      <c r="AU49" s="599"/>
      <c r="AV49" s="600"/>
      <c r="AW49" s="600"/>
      <c r="AX49" s="601"/>
      <c r="AY49" s="34">
        <f t="shared" si="3"/>
        <v>0</v>
      </c>
    </row>
    <row r="50" spans="1:51" ht="24.75" customHeight="1" x14ac:dyDescent="0.15">
      <c r="A50" s="1052"/>
      <c r="B50" s="1053"/>
      <c r="C50" s="1053"/>
      <c r="D50" s="1053"/>
      <c r="E50" s="1053"/>
      <c r="F50" s="1054"/>
      <c r="G50" s="606"/>
      <c r="H50" s="633"/>
      <c r="I50" s="633"/>
      <c r="J50" s="633"/>
      <c r="K50" s="634"/>
      <c r="L50" s="596"/>
      <c r="M50" s="602"/>
      <c r="N50" s="602"/>
      <c r="O50" s="602"/>
      <c r="P50" s="602"/>
      <c r="Q50" s="602"/>
      <c r="R50" s="602"/>
      <c r="S50" s="602"/>
      <c r="T50" s="602"/>
      <c r="U50" s="602"/>
      <c r="V50" s="602"/>
      <c r="W50" s="602"/>
      <c r="X50" s="603"/>
      <c r="Y50" s="599"/>
      <c r="Z50" s="600"/>
      <c r="AA50" s="600"/>
      <c r="AB50" s="635"/>
      <c r="AC50" s="606"/>
      <c r="AD50" s="633"/>
      <c r="AE50" s="633"/>
      <c r="AF50" s="633"/>
      <c r="AG50" s="634"/>
      <c r="AH50" s="596"/>
      <c r="AI50" s="602"/>
      <c r="AJ50" s="602"/>
      <c r="AK50" s="602"/>
      <c r="AL50" s="602"/>
      <c r="AM50" s="602"/>
      <c r="AN50" s="602"/>
      <c r="AO50" s="602"/>
      <c r="AP50" s="602"/>
      <c r="AQ50" s="602"/>
      <c r="AR50" s="602"/>
      <c r="AS50" s="602"/>
      <c r="AT50" s="603"/>
      <c r="AU50" s="599"/>
      <c r="AV50" s="600"/>
      <c r="AW50" s="600"/>
      <c r="AX50" s="601"/>
      <c r="AY50" s="34">
        <f t="shared" si="3"/>
        <v>0</v>
      </c>
    </row>
    <row r="51" spans="1:51" ht="24.75" customHeight="1" x14ac:dyDescent="0.15">
      <c r="A51" s="1052"/>
      <c r="B51" s="1053"/>
      <c r="C51" s="1053"/>
      <c r="D51" s="1053"/>
      <c r="E51" s="1053"/>
      <c r="F51" s="1054"/>
      <c r="G51" s="606"/>
      <c r="H51" s="633"/>
      <c r="I51" s="633"/>
      <c r="J51" s="633"/>
      <c r="K51" s="634"/>
      <c r="L51" s="596"/>
      <c r="M51" s="602"/>
      <c r="N51" s="602"/>
      <c r="O51" s="602"/>
      <c r="P51" s="602"/>
      <c r="Q51" s="602"/>
      <c r="R51" s="602"/>
      <c r="S51" s="602"/>
      <c r="T51" s="602"/>
      <c r="U51" s="602"/>
      <c r="V51" s="602"/>
      <c r="W51" s="602"/>
      <c r="X51" s="603"/>
      <c r="Y51" s="599"/>
      <c r="Z51" s="600"/>
      <c r="AA51" s="600"/>
      <c r="AB51" s="635"/>
      <c r="AC51" s="606"/>
      <c r="AD51" s="633"/>
      <c r="AE51" s="633"/>
      <c r="AF51" s="633"/>
      <c r="AG51" s="634"/>
      <c r="AH51" s="596"/>
      <c r="AI51" s="602"/>
      <c r="AJ51" s="602"/>
      <c r="AK51" s="602"/>
      <c r="AL51" s="602"/>
      <c r="AM51" s="602"/>
      <c r="AN51" s="602"/>
      <c r="AO51" s="602"/>
      <c r="AP51" s="602"/>
      <c r="AQ51" s="602"/>
      <c r="AR51" s="602"/>
      <c r="AS51" s="602"/>
      <c r="AT51" s="603"/>
      <c r="AU51" s="599"/>
      <c r="AV51" s="600"/>
      <c r="AW51" s="600"/>
      <c r="AX51" s="601"/>
      <c r="AY51" s="34">
        <f t="shared" si="3"/>
        <v>0</v>
      </c>
    </row>
    <row r="52" spans="1:51" ht="24.75" customHeight="1" x14ac:dyDescent="0.15">
      <c r="A52" s="1052"/>
      <c r="B52" s="1053"/>
      <c r="C52" s="1053"/>
      <c r="D52" s="1053"/>
      <c r="E52" s="1053"/>
      <c r="F52" s="1054"/>
      <c r="G52" s="606"/>
      <c r="H52" s="633"/>
      <c r="I52" s="633"/>
      <c r="J52" s="633"/>
      <c r="K52" s="634"/>
      <c r="L52" s="596"/>
      <c r="M52" s="602"/>
      <c r="N52" s="602"/>
      <c r="O52" s="602"/>
      <c r="P52" s="602"/>
      <c r="Q52" s="602"/>
      <c r="R52" s="602"/>
      <c r="S52" s="602"/>
      <c r="T52" s="602"/>
      <c r="U52" s="602"/>
      <c r="V52" s="602"/>
      <c r="W52" s="602"/>
      <c r="X52" s="603"/>
      <c r="Y52" s="599"/>
      <c r="Z52" s="600"/>
      <c r="AA52" s="600"/>
      <c r="AB52" s="635"/>
      <c r="AC52" s="606"/>
      <c r="AD52" s="633"/>
      <c r="AE52" s="633"/>
      <c r="AF52" s="633"/>
      <c r="AG52" s="634"/>
      <c r="AH52" s="596"/>
      <c r="AI52" s="602"/>
      <c r="AJ52" s="602"/>
      <c r="AK52" s="602"/>
      <c r="AL52" s="602"/>
      <c r="AM52" s="602"/>
      <c r="AN52" s="602"/>
      <c r="AO52" s="602"/>
      <c r="AP52" s="602"/>
      <c r="AQ52" s="602"/>
      <c r="AR52" s="602"/>
      <c r="AS52" s="602"/>
      <c r="AT52" s="603"/>
      <c r="AU52" s="599"/>
      <c r="AV52" s="600"/>
      <c r="AW52" s="600"/>
      <c r="AX52" s="601"/>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52"/>
      <c r="B56" s="1053"/>
      <c r="C56" s="1053"/>
      <c r="D56" s="1053"/>
      <c r="E56" s="1053"/>
      <c r="F56" s="1054"/>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2"/>
      <c r="Z57" s="383"/>
      <c r="AA57" s="383"/>
      <c r="AB57" s="804"/>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52"/>
      <c r="B58" s="1053"/>
      <c r="C58" s="1053"/>
      <c r="D58" s="1053"/>
      <c r="E58" s="1053"/>
      <c r="F58" s="1054"/>
      <c r="G58" s="606"/>
      <c r="H58" s="633"/>
      <c r="I58" s="633"/>
      <c r="J58" s="633"/>
      <c r="K58" s="634"/>
      <c r="L58" s="596"/>
      <c r="M58" s="602"/>
      <c r="N58" s="602"/>
      <c r="O58" s="602"/>
      <c r="P58" s="602"/>
      <c r="Q58" s="602"/>
      <c r="R58" s="602"/>
      <c r="S58" s="602"/>
      <c r="T58" s="602"/>
      <c r="U58" s="602"/>
      <c r="V58" s="602"/>
      <c r="W58" s="602"/>
      <c r="X58" s="603"/>
      <c r="Y58" s="599"/>
      <c r="Z58" s="600"/>
      <c r="AA58" s="600"/>
      <c r="AB58" s="635"/>
      <c r="AC58" s="606"/>
      <c r="AD58" s="633"/>
      <c r="AE58" s="633"/>
      <c r="AF58" s="633"/>
      <c r="AG58" s="634"/>
      <c r="AH58" s="596"/>
      <c r="AI58" s="602"/>
      <c r="AJ58" s="602"/>
      <c r="AK58" s="602"/>
      <c r="AL58" s="602"/>
      <c r="AM58" s="602"/>
      <c r="AN58" s="602"/>
      <c r="AO58" s="602"/>
      <c r="AP58" s="602"/>
      <c r="AQ58" s="602"/>
      <c r="AR58" s="602"/>
      <c r="AS58" s="602"/>
      <c r="AT58" s="603"/>
      <c r="AU58" s="599"/>
      <c r="AV58" s="600"/>
      <c r="AW58" s="600"/>
      <c r="AX58" s="601"/>
      <c r="AY58" s="34">
        <f t="shared" si="4"/>
        <v>0</v>
      </c>
    </row>
    <row r="59" spans="1:51" ht="24.75" customHeight="1" x14ac:dyDescent="0.15">
      <c r="A59" s="1052"/>
      <c r="B59" s="1053"/>
      <c r="C59" s="1053"/>
      <c r="D59" s="1053"/>
      <c r="E59" s="1053"/>
      <c r="F59" s="1054"/>
      <c r="G59" s="606"/>
      <c r="H59" s="633"/>
      <c r="I59" s="633"/>
      <c r="J59" s="633"/>
      <c r="K59" s="634"/>
      <c r="L59" s="596"/>
      <c r="M59" s="602"/>
      <c r="N59" s="602"/>
      <c r="O59" s="602"/>
      <c r="P59" s="602"/>
      <c r="Q59" s="602"/>
      <c r="R59" s="602"/>
      <c r="S59" s="602"/>
      <c r="T59" s="602"/>
      <c r="U59" s="602"/>
      <c r="V59" s="602"/>
      <c r="W59" s="602"/>
      <c r="X59" s="603"/>
      <c r="Y59" s="599"/>
      <c r="Z59" s="600"/>
      <c r="AA59" s="600"/>
      <c r="AB59" s="635"/>
      <c r="AC59" s="606"/>
      <c r="AD59" s="633"/>
      <c r="AE59" s="633"/>
      <c r="AF59" s="633"/>
      <c r="AG59" s="634"/>
      <c r="AH59" s="596"/>
      <c r="AI59" s="602"/>
      <c r="AJ59" s="602"/>
      <c r="AK59" s="602"/>
      <c r="AL59" s="602"/>
      <c r="AM59" s="602"/>
      <c r="AN59" s="602"/>
      <c r="AO59" s="602"/>
      <c r="AP59" s="602"/>
      <c r="AQ59" s="602"/>
      <c r="AR59" s="602"/>
      <c r="AS59" s="602"/>
      <c r="AT59" s="603"/>
      <c r="AU59" s="599"/>
      <c r="AV59" s="600"/>
      <c r="AW59" s="600"/>
      <c r="AX59" s="601"/>
      <c r="AY59" s="34">
        <f t="shared" si="4"/>
        <v>0</v>
      </c>
    </row>
    <row r="60" spans="1:51" ht="24.75" customHeight="1" x14ac:dyDescent="0.15">
      <c r="A60" s="1052"/>
      <c r="B60" s="1053"/>
      <c r="C60" s="1053"/>
      <c r="D60" s="1053"/>
      <c r="E60" s="1053"/>
      <c r="F60" s="1054"/>
      <c r="G60" s="606"/>
      <c r="H60" s="633"/>
      <c r="I60" s="633"/>
      <c r="J60" s="633"/>
      <c r="K60" s="634"/>
      <c r="L60" s="596"/>
      <c r="M60" s="602"/>
      <c r="N60" s="602"/>
      <c r="O60" s="602"/>
      <c r="P60" s="602"/>
      <c r="Q60" s="602"/>
      <c r="R60" s="602"/>
      <c r="S60" s="602"/>
      <c r="T60" s="602"/>
      <c r="U60" s="602"/>
      <c r="V60" s="602"/>
      <c r="W60" s="602"/>
      <c r="X60" s="603"/>
      <c r="Y60" s="599"/>
      <c r="Z60" s="600"/>
      <c r="AA60" s="600"/>
      <c r="AB60" s="635"/>
      <c r="AC60" s="606"/>
      <c r="AD60" s="633"/>
      <c r="AE60" s="633"/>
      <c r="AF60" s="633"/>
      <c r="AG60" s="634"/>
      <c r="AH60" s="596"/>
      <c r="AI60" s="602"/>
      <c r="AJ60" s="602"/>
      <c r="AK60" s="602"/>
      <c r="AL60" s="602"/>
      <c r="AM60" s="602"/>
      <c r="AN60" s="602"/>
      <c r="AO60" s="602"/>
      <c r="AP60" s="602"/>
      <c r="AQ60" s="602"/>
      <c r="AR60" s="602"/>
      <c r="AS60" s="602"/>
      <c r="AT60" s="603"/>
      <c r="AU60" s="599"/>
      <c r="AV60" s="600"/>
      <c r="AW60" s="600"/>
      <c r="AX60" s="601"/>
      <c r="AY60" s="34">
        <f t="shared" si="4"/>
        <v>0</v>
      </c>
    </row>
    <row r="61" spans="1:51" ht="24.75" customHeight="1" x14ac:dyDescent="0.15">
      <c r="A61" s="1052"/>
      <c r="B61" s="1053"/>
      <c r="C61" s="1053"/>
      <c r="D61" s="1053"/>
      <c r="E61" s="1053"/>
      <c r="F61" s="1054"/>
      <c r="G61" s="606"/>
      <c r="H61" s="633"/>
      <c r="I61" s="633"/>
      <c r="J61" s="633"/>
      <c r="K61" s="634"/>
      <c r="L61" s="596"/>
      <c r="M61" s="602"/>
      <c r="N61" s="602"/>
      <c r="O61" s="602"/>
      <c r="P61" s="602"/>
      <c r="Q61" s="602"/>
      <c r="R61" s="602"/>
      <c r="S61" s="602"/>
      <c r="T61" s="602"/>
      <c r="U61" s="602"/>
      <c r="V61" s="602"/>
      <c r="W61" s="602"/>
      <c r="X61" s="603"/>
      <c r="Y61" s="599"/>
      <c r="Z61" s="600"/>
      <c r="AA61" s="600"/>
      <c r="AB61" s="635"/>
      <c r="AC61" s="606"/>
      <c r="AD61" s="633"/>
      <c r="AE61" s="633"/>
      <c r="AF61" s="633"/>
      <c r="AG61" s="634"/>
      <c r="AH61" s="596"/>
      <c r="AI61" s="602"/>
      <c r="AJ61" s="602"/>
      <c r="AK61" s="602"/>
      <c r="AL61" s="602"/>
      <c r="AM61" s="602"/>
      <c r="AN61" s="602"/>
      <c r="AO61" s="602"/>
      <c r="AP61" s="602"/>
      <c r="AQ61" s="602"/>
      <c r="AR61" s="602"/>
      <c r="AS61" s="602"/>
      <c r="AT61" s="603"/>
      <c r="AU61" s="599"/>
      <c r="AV61" s="600"/>
      <c r="AW61" s="600"/>
      <c r="AX61" s="601"/>
      <c r="AY61" s="34">
        <f t="shared" si="4"/>
        <v>0</v>
      </c>
    </row>
    <row r="62" spans="1:51" ht="24.75" customHeight="1" x14ac:dyDescent="0.15">
      <c r="A62" s="1052"/>
      <c r="B62" s="1053"/>
      <c r="C62" s="1053"/>
      <c r="D62" s="1053"/>
      <c r="E62" s="1053"/>
      <c r="F62" s="1054"/>
      <c r="G62" s="606"/>
      <c r="H62" s="633"/>
      <c r="I62" s="633"/>
      <c r="J62" s="633"/>
      <c r="K62" s="634"/>
      <c r="L62" s="596"/>
      <c r="M62" s="602"/>
      <c r="N62" s="602"/>
      <c r="O62" s="602"/>
      <c r="P62" s="602"/>
      <c r="Q62" s="602"/>
      <c r="R62" s="602"/>
      <c r="S62" s="602"/>
      <c r="T62" s="602"/>
      <c r="U62" s="602"/>
      <c r="V62" s="602"/>
      <c r="W62" s="602"/>
      <c r="X62" s="603"/>
      <c r="Y62" s="599"/>
      <c r="Z62" s="600"/>
      <c r="AA62" s="600"/>
      <c r="AB62" s="635"/>
      <c r="AC62" s="606"/>
      <c r="AD62" s="633"/>
      <c r="AE62" s="633"/>
      <c r="AF62" s="633"/>
      <c r="AG62" s="634"/>
      <c r="AH62" s="596"/>
      <c r="AI62" s="602"/>
      <c r="AJ62" s="602"/>
      <c r="AK62" s="602"/>
      <c r="AL62" s="602"/>
      <c r="AM62" s="602"/>
      <c r="AN62" s="602"/>
      <c r="AO62" s="602"/>
      <c r="AP62" s="602"/>
      <c r="AQ62" s="602"/>
      <c r="AR62" s="602"/>
      <c r="AS62" s="602"/>
      <c r="AT62" s="603"/>
      <c r="AU62" s="599"/>
      <c r="AV62" s="600"/>
      <c r="AW62" s="600"/>
      <c r="AX62" s="601"/>
      <c r="AY62" s="34">
        <f t="shared" si="4"/>
        <v>0</v>
      </c>
    </row>
    <row r="63" spans="1:51" ht="24.75" customHeight="1" x14ac:dyDescent="0.15">
      <c r="A63" s="1052"/>
      <c r="B63" s="1053"/>
      <c r="C63" s="1053"/>
      <c r="D63" s="1053"/>
      <c r="E63" s="1053"/>
      <c r="F63" s="1054"/>
      <c r="G63" s="606"/>
      <c r="H63" s="633"/>
      <c r="I63" s="633"/>
      <c r="J63" s="633"/>
      <c r="K63" s="634"/>
      <c r="L63" s="596"/>
      <c r="M63" s="602"/>
      <c r="N63" s="602"/>
      <c r="O63" s="602"/>
      <c r="P63" s="602"/>
      <c r="Q63" s="602"/>
      <c r="R63" s="602"/>
      <c r="S63" s="602"/>
      <c r="T63" s="602"/>
      <c r="U63" s="602"/>
      <c r="V63" s="602"/>
      <c r="W63" s="602"/>
      <c r="X63" s="603"/>
      <c r="Y63" s="599"/>
      <c r="Z63" s="600"/>
      <c r="AA63" s="600"/>
      <c r="AB63" s="635"/>
      <c r="AC63" s="606"/>
      <c r="AD63" s="633"/>
      <c r="AE63" s="633"/>
      <c r="AF63" s="633"/>
      <c r="AG63" s="634"/>
      <c r="AH63" s="596"/>
      <c r="AI63" s="602"/>
      <c r="AJ63" s="602"/>
      <c r="AK63" s="602"/>
      <c r="AL63" s="602"/>
      <c r="AM63" s="602"/>
      <c r="AN63" s="602"/>
      <c r="AO63" s="602"/>
      <c r="AP63" s="602"/>
      <c r="AQ63" s="602"/>
      <c r="AR63" s="602"/>
      <c r="AS63" s="602"/>
      <c r="AT63" s="603"/>
      <c r="AU63" s="599"/>
      <c r="AV63" s="600"/>
      <c r="AW63" s="600"/>
      <c r="AX63" s="601"/>
      <c r="AY63" s="34">
        <f t="shared" si="4"/>
        <v>0</v>
      </c>
    </row>
    <row r="64" spans="1:51" ht="24.75" customHeight="1" x14ac:dyDescent="0.15">
      <c r="A64" s="1052"/>
      <c r="B64" s="1053"/>
      <c r="C64" s="1053"/>
      <c r="D64" s="1053"/>
      <c r="E64" s="1053"/>
      <c r="F64" s="1054"/>
      <c r="G64" s="606"/>
      <c r="H64" s="633"/>
      <c r="I64" s="633"/>
      <c r="J64" s="633"/>
      <c r="K64" s="634"/>
      <c r="L64" s="596"/>
      <c r="M64" s="602"/>
      <c r="N64" s="602"/>
      <c r="O64" s="602"/>
      <c r="P64" s="602"/>
      <c r="Q64" s="602"/>
      <c r="R64" s="602"/>
      <c r="S64" s="602"/>
      <c r="T64" s="602"/>
      <c r="U64" s="602"/>
      <c r="V64" s="602"/>
      <c r="W64" s="602"/>
      <c r="X64" s="603"/>
      <c r="Y64" s="599"/>
      <c r="Z64" s="600"/>
      <c r="AA64" s="600"/>
      <c r="AB64" s="635"/>
      <c r="AC64" s="606"/>
      <c r="AD64" s="633"/>
      <c r="AE64" s="633"/>
      <c r="AF64" s="633"/>
      <c r="AG64" s="634"/>
      <c r="AH64" s="596"/>
      <c r="AI64" s="602"/>
      <c r="AJ64" s="602"/>
      <c r="AK64" s="602"/>
      <c r="AL64" s="602"/>
      <c r="AM64" s="602"/>
      <c r="AN64" s="602"/>
      <c r="AO64" s="602"/>
      <c r="AP64" s="602"/>
      <c r="AQ64" s="602"/>
      <c r="AR64" s="602"/>
      <c r="AS64" s="602"/>
      <c r="AT64" s="603"/>
      <c r="AU64" s="599"/>
      <c r="AV64" s="600"/>
      <c r="AW64" s="600"/>
      <c r="AX64" s="601"/>
      <c r="AY64" s="34">
        <f t="shared" si="4"/>
        <v>0</v>
      </c>
    </row>
    <row r="65" spans="1:51" ht="24.75" customHeight="1" x14ac:dyDescent="0.15">
      <c r="A65" s="1052"/>
      <c r="B65" s="1053"/>
      <c r="C65" s="1053"/>
      <c r="D65" s="1053"/>
      <c r="E65" s="1053"/>
      <c r="F65" s="1054"/>
      <c r="G65" s="606"/>
      <c r="H65" s="633"/>
      <c r="I65" s="633"/>
      <c r="J65" s="633"/>
      <c r="K65" s="634"/>
      <c r="L65" s="596"/>
      <c r="M65" s="602"/>
      <c r="N65" s="602"/>
      <c r="O65" s="602"/>
      <c r="P65" s="602"/>
      <c r="Q65" s="602"/>
      <c r="R65" s="602"/>
      <c r="S65" s="602"/>
      <c r="T65" s="602"/>
      <c r="U65" s="602"/>
      <c r="V65" s="602"/>
      <c r="W65" s="602"/>
      <c r="X65" s="603"/>
      <c r="Y65" s="599"/>
      <c r="Z65" s="600"/>
      <c r="AA65" s="600"/>
      <c r="AB65" s="635"/>
      <c r="AC65" s="606"/>
      <c r="AD65" s="633"/>
      <c r="AE65" s="633"/>
      <c r="AF65" s="633"/>
      <c r="AG65" s="634"/>
      <c r="AH65" s="596"/>
      <c r="AI65" s="602"/>
      <c r="AJ65" s="602"/>
      <c r="AK65" s="602"/>
      <c r="AL65" s="602"/>
      <c r="AM65" s="602"/>
      <c r="AN65" s="602"/>
      <c r="AO65" s="602"/>
      <c r="AP65" s="602"/>
      <c r="AQ65" s="602"/>
      <c r="AR65" s="602"/>
      <c r="AS65" s="602"/>
      <c r="AT65" s="603"/>
      <c r="AU65" s="599"/>
      <c r="AV65" s="600"/>
      <c r="AW65" s="600"/>
      <c r="AX65" s="601"/>
      <c r="AY65" s="34">
        <f t="shared" si="4"/>
        <v>0</v>
      </c>
    </row>
    <row r="66" spans="1:51" ht="24.75" customHeight="1" x14ac:dyDescent="0.15">
      <c r="A66" s="1052"/>
      <c r="B66" s="1053"/>
      <c r="C66" s="1053"/>
      <c r="D66" s="1053"/>
      <c r="E66" s="1053"/>
      <c r="F66" s="1054"/>
      <c r="G66" s="606"/>
      <c r="H66" s="633"/>
      <c r="I66" s="633"/>
      <c r="J66" s="633"/>
      <c r="K66" s="634"/>
      <c r="L66" s="596"/>
      <c r="M66" s="602"/>
      <c r="N66" s="602"/>
      <c r="O66" s="602"/>
      <c r="P66" s="602"/>
      <c r="Q66" s="602"/>
      <c r="R66" s="602"/>
      <c r="S66" s="602"/>
      <c r="T66" s="602"/>
      <c r="U66" s="602"/>
      <c r="V66" s="602"/>
      <c r="W66" s="602"/>
      <c r="X66" s="603"/>
      <c r="Y66" s="599"/>
      <c r="Z66" s="600"/>
      <c r="AA66" s="600"/>
      <c r="AB66" s="635"/>
      <c r="AC66" s="606"/>
      <c r="AD66" s="633"/>
      <c r="AE66" s="633"/>
      <c r="AF66" s="633"/>
      <c r="AG66" s="634"/>
      <c r="AH66" s="596"/>
      <c r="AI66" s="602"/>
      <c r="AJ66" s="602"/>
      <c r="AK66" s="602"/>
      <c r="AL66" s="602"/>
      <c r="AM66" s="602"/>
      <c r="AN66" s="602"/>
      <c r="AO66" s="602"/>
      <c r="AP66" s="602"/>
      <c r="AQ66" s="602"/>
      <c r="AR66" s="602"/>
      <c r="AS66" s="602"/>
      <c r="AT66" s="603"/>
      <c r="AU66" s="599"/>
      <c r="AV66" s="600"/>
      <c r="AW66" s="600"/>
      <c r="AX66" s="601"/>
      <c r="AY66" s="34">
        <f t="shared" si="4"/>
        <v>0</v>
      </c>
    </row>
    <row r="67" spans="1:51"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2"/>
      <c r="B68" s="1053"/>
      <c r="C68" s="1053"/>
      <c r="D68" s="1053"/>
      <c r="E68" s="1053"/>
      <c r="F68" s="105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52"/>
      <c r="B69" s="1053"/>
      <c r="C69" s="1053"/>
      <c r="D69" s="1053"/>
      <c r="E69" s="1053"/>
      <c r="F69" s="1054"/>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2"/>
      <c r="Z70" s="383"/>
      <c r="AA70" s="383"/>
      <c r="AB70" s="804"/>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52"/>
      <c r="B71" s="1053"/>
      <c r="C71" s="1053"/>
      <c r="D71" s="1053"/>
      <c r="E71" s="1053"/>
      <c r="F71" s="1054"/>
      <c r="G71" s="606"/>
      <c r="H71" s="633"/>
      <c r="I71" s="633"/>
      <c r="J71" s="633"/>
      <c r="K71" s="634"/>
      <c r="L71" s="596"/>
      <c r="M71" s="602"/>
      <c r="N71" s="602"/>
      <c r="O71" s="602"/>
      <c r="P71" s="602"/>
      <c r="Q71" s="602"/>
      <c r="R71" s="602"/>
      <c r="S71" s="602"/>
      <c r="T71" s="602"/>
      <c r="U71" s="602"/>
      <c r="V71" s="602"/>
      <c r="W71" s="602"/>
      <c r="X71" s="603"/>
      <c r="Y71" s="599"/>
      <c r="Z71" s="600"/>
      <c r="AA71" s="600"/>
      <c r="AB71" s="635"/>
      <c r="AC71" s="606"/>
      <c r="AD71" s="633"/>
      <c r="AE71" s="633"/>
      <c r="AF71" s="633"/>
      <c r="AG71" s="634"/>
      <c r="AH71" s="596"/>
      <c r="AI71" s="602"/>
      <c r="AJ71" s="602"/>
      <c r="AK71" s="602"/>
      <c r="AL71" s="602"/>
      <c r="AM71" s="602"/>
      <c r="AN71" s="602"/>
      <c r="AO71" s="602"/>
      <c r="AP71" s="602"/>
      <c r="AQ71" s="602"/>
      <c r="AR71" s="602"/>
      <c r="AS71" s="602"/>
      <c r="AT71" s="603"/>
      <c r="AU71" s="599"/>
      <c r="AV71" s="600"/>
      <c r="AW71" s="600"/>
      <c r="AX71" s="601"/>
      <c r="AY71" s="34">
        <f t="shared" si="5"/>
        <v>0</v>
      </c>
    </row>
    <row r="72" spans="1:51" ht="24.75" customHeight="1" x14ac:dyDescent="0.15">
      <c r="A72" s="1052"/>
      <c r="B72" s="1053"/>
      <c r="C72" s="1053"/>
      <c r="D72" s="1053"/>
      <c r="E72" s="1053"/>
      <c r="F72" s="1054"/>
      <c r="G72" s="606"/>
      <c r="H72" s="633"/>
      <c r="I72" s="633"/>
      <c r="J72" s="633"/>
      <c r="K72" s="634"/>
      <c r="L72" s="596"/>
      <c r="M72" s="602"/>
      <c r="N72" s="602"/>
      <c r="O72" s="602"/>
      <c r="P72" s="602"/>
      <c r="Q72" s="602"/>
      <c r="R72" s="602"/>
      <c r="S72" s="602"/>
      <c r="T72" s="602"/>
      <c r="U72" s="602"/>
      <c r="V72" s="602"/>
      <c r="W72" s="602"/>
      <c r="X72" s="603"/>
      <c r="Y72" s="599"/>
      <c r="Z72" s="600"/>
      <c r="AA72" s="600"/>
      <c r="AB72" s="635"/>
      <c r="AC72" s="606"/>
      <c r="AD72" s="633"/>
      <c r="AE72" s="633"/>
      <c r="AF72" s="633"/>
      <c r="AG72" s="634"/>
      <c r="AH72" s="596"/>
      <c r="AI72" s="602"/>
      <c r="AJ72" s="602"/>
      <c r="AK72" s="602"/>
      <c r="AL72" s="602"/>
      <c r="AM72" s="602"/>
      <c r="AN72" s="602"/>
      <c r="AO72" s="602"/>
      <c r="AP72" s="602"/>
      <c r="AQ72" s="602"/>
      <c r="AR72" s="602"/>
      <c r="AS72" s="602"/>
      <c r="AT72" s="603"/>
      <c r="AU72" s="599"/>
      <c r="AV72" s="600"/>
      <c r="AW72" s="600"/>
      <c r="AX72" s="601"/>
      <c r="AY72" s="34">
        <f t="shared" si="5"/>
        <v>0</v>
      </c>
    </row>
    <row r="73" spans="1:51" ht="24.75" customHeight="1" x14ac:dyDescent="0.15">
      <c r="A73" s="1052"/>
      <c r="B73" s="1053"/>
      <c r="C73" s="1053"/>
      <c r="D73" s="1053"/>
      <c r="E73" s="1053"/>
      <c r="F73" s="1054"/>
      <c r="G73" s="606"/>
      <c r="H73" s="633"/>
      <c r="I73" s="633"/>
      <c r="J73" s="633"/>
      <c r="K73" s="634"/>
      <c r="L73" s="596"/>
      <c r="M73" s="602"/>
      <c r="N73" s="602"/>
      <c r="O73" s="602"/>
      <c r="P73" s="602"/>
      <c r="Q73" s="602"/>
      <c r="R73" s="602"/>
      <c r="S73" s="602"/>
      <c r="T73" s="602"/>
      <c r="U73" s="602"/>
      <c r="V73" s="602"/>
      <c r="W73" s="602"/>
      <c r="X73" s="603"/>
      <c r="Y73" s="599"/>
      <c r="Z73" s="600"/>
      <c r="AA73" s="600"/>
      <c r="AB73" s="635"/>
      <c r="AC73" s="606"/>
      <c r="AD73" s="633"/>
      <c r="AE73" s="633"/>
      <c r="AF73" s="633"/>
      <c r="AG73" s="634"/>
      <c r="AH73" s="596"/>
      <c r="AI73" s="602"/>
      <c r="AJ73" s="602"/>
      <c r="AK73" s="602"/>
      <c r="AL73" s="602"/>
      <c r="AM73" s="602"/>
      <c r="AN73" s="602"/>
      <c r="AO73" s="602"/>
      <c r="AP73" s="602"/>
      <c r="AQ73" s="602"/>
      <c r="AR73" s="602"/>
      <c r="AS73" s="602"/>
      <c r="AT73" s="603"/>
      <c r="AU73" s="599"/>
      <c r="AV73" s="600"/>
      <c r="AW73" s="600"/>
      <c r="AX73" s="601"/>
      <c r="AY73" s="34">
        <f t="shared" si="5"/>
        <v>0</v>
      </c>
    </row>
    <row r="74" spans="1:51" ht="24.75" customHeight="1" x14ac:dyDescent="0.15">
      <c r="A74" s="1052"/>
      <c r="B74" s="1053"/>
      <c r="C74" s="1053"/>
      <c r="D74" s="1053"/>
      <c r="E74" s="1053"/>
      <c r="F74" s="1054"/>
      <c r="G74" s="606"/>
      <c r="H74" s="633"/>
      <c r="I74" s="633"/>
      <c r="J74" s="633"/>
      <c r="K74" s="634"/>
      <c r="L74" s="596"/>
      <c r="M74" s="602"/>
      <c r="N74" s="602"/>
      <c r="O74" s="602"/>
      <c r="P74" s="602"/>
      <c r="Q74" s="602"/>
      <c r="R74" s="602"/>
      <c r="S74" s="602"/>
      <c r="T74" s="602"/>
      <c r="U74" s="602"/>
      <c r="V74" s="602"/>
      <c r="W74" s="602"/>
      <c r="X74" s="603"/>
      <c r="Y74" s="599"/>
      <c r="Z74" s="600"/>
      <c r="AA74" s="600"/>
      <c r="AB74" s="635"/>
      <c r="AC74" s="606"/>
      <c r="AD74" s="633"/>
      <c r="AE74" s="633"/>
      <c r="AF74" s="633"/>
      <c r="AG74" s="634"/>
      <c r="AH74" s="596"/>
      <c r="AI74" s="602"/>
      <c r="AJ74" s="602"/>
      <c r="AK74" s="602"/>
      <c r="AL74" s="602"/>
      <c r="AM74" s="602"/>
      <c r="AN74" s="602"/>
      <c r="AO74" s="602"/>
      <c r="AP74" s="602"/>
      <c r="AQ74" s="602"/>
      <c r="AR74" s="602"/>
      <c r="AS74" s="602"/>
      <c r="AT74" s="603"/>
      <c r="AU74" s="599"/>
      <c r="AV74" s="600"/>
      <c r="AW74" s="600"/>
      <c r="AX74" s="601"/>
      <c r="AY74" s="34">
        <f t="shared" si="5"/>
        <v>0</v>
      </c>
    </row>
    <row r="75" spans="1:51" ht="24.75" customHeight="1" x14ac:dyDescent="0.15">
      <c r="A75" s="1052"/>
      <c r="B75" s="1053"/>
      <c r="C75" s="1053"/>
      <c r="D75" s="1053"/>
      <c r="E75" s="1053"/>
      <c r="F75" s="1054"/>
      <c r="G75" s="606"/>
      <c r="H75" s="633"/>
      <c r="I75" s="633"/>
      <c r="J75" s="633"/>
      <c r="K75" s="634"/>
      <c r="L75" s="596"/>
      <c r="M75" s="602"/>
      <c r="N75" s="602"/>
      <c r="O75" s="602"/>
      <c r="P75" s="602"/>
      <c r="Q75" s="602"/>
      <c r="R75" s="602"/>
      <c r="S75" s="602"/>
      <c r="T75" s="602"/>
      <c r="U75" s="602"/>
      <c r="V75" s="602"/>
      <c r="W75" s="602"/>
      <c r="X75" s="603"/>
      <c r="Y75" s="599"/>
      <c r="Z75" s="600"/>
      <c r="AA75" s="600"/>
      <c r="AB75" s="635"/>
      <c r="AC75" s="606"/>
      <c r="AD75" s="633"/>
      <c r="AE75" s="633"/>
      <c r="AF75" s="633"/>
      <c r="AG75" s="634"/>
      <c r="AH75" s="596"/>
      <c r="AI75" s="602"/>
      <c r="AJ75" s="602"/>
      <c r="AK75" s="602"/>
      <c r="AL75" s="602"/>
      <c r="AM75" s="602"/>
      <c r="AN75" s="602"/>
      <c r="AO75" s="602"/>
      <c r="AP75" s="602"/>
      <c r="AQ75" s="602"/>
      <c r="AR75" s="602"/>
      <c r="AS75" s="602"/>
      <c r="AT75" s="603"/>
      <c r="AU75" s="599"/>
      <c r="AV75" s="600"/>
      <c r="AW75" s="600"/>
      <c r="AX75" s="601"/>
      <c r="AY75" s="34">
        <f t="shared" si="5"/>
        <v>0</v>
      </c>
    </row>
    <row r="76" spans="1:51" ht="24.75" customHeight="1" x14ac:dyDescent="0.15">
      <c r="A76" s="1052"/>
      <c r="B76" s="1053"/>
      <c r="C76" s="1053"/>
      <c r="D76" s="1053"/>
      <c r="E76" s="1053"/>
      <c r="F76" s="1054"/>
      <c r="G76" s="606"/>
      <c r="H76" s="633"/>
      <c r="I76" s="633"/>
      <c r="J76" s="633"/>
      <c r="K76" s="634"/>
      <c r="L76" s="596"/>
      <c r="M76" s="602"/>
      <c r="N76" s="602"/>
      <c r="O76" s="602"/>
      <c r="P76" s="602"/>
      <c r="Q76" s="602"/>
      <c r="R76" s="602"/>
      <c r="S76" s="602"/>
      <c r="T76" s="602"/>
      <c r="U76" s="602"/>
      <c r="V76" s="602"/>
      <c r="W76" s="602"/>
      <c r="X76" s="603"/>
      <c r="Y76" s="599"/>
      <c r="Z76" s="600"/>
      <c r="AA76" s="600"/>
      <c r="AB76" s="635"/>
      <c r="AC76" s="606"/>
      <c r="AD76" s="633"/>
      <c r="AE76" s="633"/>
      <c r="AF76" s="633"/>
      <c r="AG76" s="634"/>
      <c r="AH76" s="596"/>
      <c r="AI76" s="602"/>
      <c r="AJ76" s="602"/>
      <c r="AK76" s="602"/>
      <c r="AL76" s="602"/>
      <c r="AM76" s="602"/>
      <c r="AN76" s="602"/>
      <c r="AO76" s="602"/>
      <c r="AP76" s="602"/>
      <c r="AQ76" s="602"/>
      <c r="AR76" s="602"/>
      <c r="AS76" s="602"/>
      <c r="AT76" s="603"/>
      <c r="AU76" s="599"/>
      <c r="AV76" s="600"/>
      <c r="AW76" s="600"/>
      <c r="AX76" s="601"/>
      <c r="AY76" s="34">
        <f t="shared" si="5"/>
        <v>0</v>
      </c>
    </row>
    <row r="77" spans="1:51" ht="24.75" customHeight="1" x14ac:dyDescent="0.15">
      <c r="A77" s="1052"/>
      <c r="B77" s="1053"/>
      <c r="C77" s="1053"/>
      <c r="D77" s="1053"/>
      <c r="E77" s="1053"/>
      <c r="F77" s="1054"/>
      <c r="G77" s="606"/>
      <c r="H77" s="633"/>
      <c r="I77" s="633"/>
      <c r="J77" s="633"/>
      <c r="K77" s="634"/>
      <c r="L77" s="596"/>
      <c r="M77" s="602"/>
      <c r="N77" s="602"/>
      <c r="O77" s="602"/>
      <c r="P77" s="602"/>
      <c r="Q77" s="602"/>
      <c r="R77" s="602"/>
      <c r="S77" s="602"/>
      <c r="T77" s="602"/>
      <c r="U77" s="602"/>
      <c r="V77" s="602"/>
      <c r="W77" s="602"/>
      <c r="X77" s="603"/>
      <c r="Y77" s="599"/>
      <c r="Z77" s="600"/>
      <c r="AA77" s="600"/>
      <c r="AB77" s="635"/>
      <c r="AC77" s="606"/>
      <c r="AD77" s="633"/>
      <c r="AE77" s="633"/>
      <c r="AF77" s="633"/>
      <c r="AG77" s="634"/>
      <c r="AH77" s="596"/>
      <c r="AI77" s="602"/>
      <c r="AJ77" s="602"/>
      <c r="AK77" s="602"/>
      <c r="AL77" s="602"/>
      <c r="AM77" s="602"/>
      <c r="AN77" s="602"/>
      <c r="AO77" s="602"/>
      <c r="AP77" s="602"/>
      <c r="AQ77" s="602"/>
      <c r="AR77" s="602"/>
      <c r="AS77" s="602"/>
      <c r="AT77" s="603"/>
      <c r="AU77" s="599"/>
      <c r="AV77" s="600"/>
      <c r="AW77" s="600"/>
      <c r="AX77" s="601"/>
      <c r="AY77" s="34">
        <f t="shared" si="5"/>
        <v>0</v>
      </c>
    </row>
    <row r="78" spans="1:51" ht="24.75" customHeight="1" x14ac:dyDescent="0.15">
      <c r="A78" s="1052"/>
      <c r="B78" s="1053"/>
      <c r="C78" s="1053"/>
      <c r="D78" s="1053"/>
      <c r="E78" s="1053"/>
      <c r="F78" s="1054"/>
      <c r="G78" s="606"/>
      <c r="H78" s="633"/>
      <c r="I78" s="633"/>
      <c r="J78" s="633"/>
      <c r="K78" s="634"/>
      <c r="L78" s="596"/>
      <c r="M78" s="602"/>
      <c r="N78" s="602"/>
      <c r="O78" s="602"/>
      <c r="P78" s="602"/>
      <c r="Q78" s="602"/>
      <c r="R78" s="602"/>
      <c r="S78" s="602"/>
      <c r="T78" s="602"/>
      <c r="U78" s="602"/>
      <c r="V78" s="602"/>
      <c r="W78" s="602"/>
      <c r="X78" s="603"/>
      <c r="Y78" s="599"/>
      <c r="Z78" s="600"/>
      <c r="AA78" s="600"/>
      <c r="AB78" s="635"/>
      <c r="AC78" s="606"/>
      <c r="AD78" s="633"/>
      <c r="AE78" s="633"/>
      <c r="AF78" s="633"/>
      <c r="AG78" s="634"/>
      <c r="AH78" s="596"/>
      <c r="AI78" s="602"/>
      <c r="AJ78" s="602"/>
      <c r="AK78" s="602"/>
      <c r="AL78" s="602"/>
      <c r="AM78" s="602"/>
      <c r="AN78" s="602"/>
      <c r="AO78" s="602"/>
      <c r="AP78" s="602"/>
      <c r="AQ78" s="602"/>
      <c r="AR78" s="602"/>
      <c r="AS78" s="602"/>
      <c r="AT78" s="603"/>
      <c r="AU78" s="599"/>
      <c r="AV78" s="600"/>
      <c r="AW78" s="600"/>
      <c r="AX78" s="601"/>
      <c r="AY78" s="34">
        <f t="shared" si="5"/>
        <v>0</v>
      </c>
    </row>
    <row r="79" spans="1:51" ht="24.75" customHeight="1" x14ac:dyDescent="0.15">
      <c r="A79" s="1052"/>
      <c r="B79" s="1053"/>
      <c r="C79" s="1053"/>
      <c r="D79" s="1053"/>
      <c r="E79" s="1053"/>
      <c r="F79" s="1054"/>
      <c r="G79" s="606"/>
      <c r="H79" s="633"/>
      <c r="I79" s="633"/>
      <c r="J79" s="633"/>
      <c r="K79" s="634"/>
      <c r="L79" s="596"/>
      <c r="M79" s="602"/>
      <c r="N79" s="602"/>
      <c r="O79" s="602"/>
      <c r="P79" s="602"/>
      <c r="Q79" s="602"/>
      <c r="R79" s="602"/>
      <c r="S79" s="602"/>
      <c r="T79" s="602"/>
      <c r="U79" s="602"/>
      <c r="V79" s="602"/>
      <c r="W79" s="602"/>
      <c r="X79" s="603"/>
      <c r="Y79" s="599"/>
      <c r="Z79" s="600"/>
      <c r="AA79" s="600"/>
      <c r="AB79" s="635"/>
      <c r="AC79" s="606"/>
      <c r="AD79" s="633"/>
      <c r="AE79" s="633"/>
      <c r="AF79" s="633"/>
      <c r="AG79" s="634"/>
      <c r="AH79" s="596"/>
      <c r="AI79" s="602"/>
      <c r="AJ79" s="602"/>
      <c r="AK79" s="602"/>
      <c r="AL79" s="602"/>
      <c r="AM79" s="602"/>
      <c r="AN79" s="602"/>
      <c r="AO79" s="602"/>
      <c r="AP79" s="602"/>
      <c r="AQ79" s="602"/>
      <c r="AR79" s="602"/>
      <c r="AS79" s="602"/>
      <c r="AT79" s="603"/>
      <c r="AU79" s="599"/>
      <c r="AV79" s="600"/>
      <c r="AW79" s="600"/>
      <c r="AX79" s="601"/>
      <c r="AY79" s="34">
        <f t="shared" si="5"/>
        <v>0</v>
      </c>
    </row>
    <row r="80" spans="1:51"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2"/>
      <c r="B81" s="1053"/>
      <c r="C81" s="1053"/>
      <c r="D81" s="1053"/>
      <c r="E81" s="1053"/>
      <c r="F81" s="105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52"/>
      <c r="B82" s="1053"/>
      <c r="C82" s="1053"/>
      <c r="D82" s="1053"/>
      <c r="E82" s="1053"/>
      <c r="F82" s="1054"/>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2"/>
      <c r="Z83" s="383"/>
      <c r="AA83" s="383"/>
      <c r="AB83" s="804"/>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52"/>
      <c r="B84" s="1053"/>
      <c r="C84" s="1053"/>
      <c r="D84" s="1053"/>
      <c r="E84" s="1053"/>
      <c r="F84" s="1054"/>
      <c r="G84" s="606"/>
      <c r="H84" s="633"/>
      <c r="I84" s="633"/>
      <c r="J84" s="633"/>
      <c r="K84" s="634"/>
      <c r="L84" s="596"/>
      <c r="M84" s="602"/>
      <c r="N84" s="602"/>
      <c r="O84" s="602"/>
      <c r="P84" s="602"/>
      <c r="Q84" s="602"/>
      <c r="R84" s="602"/>
      <c r="S84" s="602"/>
      <c r="T84" s="602"/>
      <c r="U84" s="602"/>
      <c r="V84" s="602"/>
      <c r="W84" s="602"/>
      <c r="X84" s="603"/>
      <c r="Y84" s="599"/>
      <c r="Z84" s="600"/>
      <c r="AA84" s="600"/>
      <c r="AB84" s="635"/>
      <c r="AC84" s="606"/>
      <c r="AD84" s="633"/>
      <c r="AE84" s="633"/>
      <c r="AF84" s="633"/>
      <c r="AG84" s="634"/>
      <c r="AH84" s="596"/>
      <c r="AI84" s="602"/>
      <c r="AJ84" s="602"/>
      <c r="AK84" s="602"/>
      <c r="AL84" s="602"/>
      <c r="AM84" s="602"/>
      <c r="AN84" s="602"/>
      <c r="AO84" s="602"/>
      <c r="AP84" s="602"/>
      <c r="AQ84" s="602"/>
      <c r="AR84" s="602"/>
      <c r="AS84" s="602"/>
      <c r="AT84" s="603"/>
      <c r="AU84" s="599"/>
      <c r="AV84" s="600"/>
      <c r="AW84" s="600"/>
      <c r="AX84" s="601"/>
      <c r="AY84" s="34">
        <f t="shared" si="6"/>
        <v>0</v>
      </c>
    </row>
    <row r="85" spans="1:51" ht="24.75" customHeight="1" x14ac:dyDescent="0.15">
      <c r="A85" s="1052"/>
      <c r="B85" s="1053"/>
      <c r="C85" s="1053"/>
      <c r="D85" s="1053"/>
      <c r="E85" s="1053"/>
      <c r="F85" s="1054"/>
      <c r="G85" s="606"/>
      <c r="H85" s="633"/>
      <c r="I85" s="633"/>
      <c r="J85" s="633"/>
      <c r="K85" s="634"/>
      <c r="L85" s="596"/>
      <c r="M85" s="602"/>
      <c r="N85" s="602"/>
      <c r="O85" s="602"/>
      <c r="P85" s="602"/>
      <c r="Q85" s="602"/>
      <c r="R85" s="602"/>
      <c r="S85" s="602"/>
      <c r="T85" s="602"/>
      <c r="U85" s="602"/>
      <c r="V85" s="602"/>
      <c r="W85" s="602"/>
      <c r="X85" s="603"/>
      <c r="Y85" s="599"/>
      <c r="Z85" s="600"/>
      <c r="AA85" s="600"/>
      <c r="AB85" s="635"/>
      <c r="AC85" s="606"/>
      <c r="AD85" s="633"/>
      <c r="AE85" s="633"/>
      <c r="AF85" s="633"/>
      <c r="AG85" s="634"/>
      <c r="AH85" s="596"/>
      <c r="AI85" s="602"/>
      <c r="AJ85" s="602"/>
      <c r="AK85" s="602"/>
      <c r="AL85" s="602"/>
      <c r="AM85" s="602"/>
      <c r="AN85" s="602"/>
      <c r="AO85" s="602"/>
      <c r="AP85" s="602"/>
      <c r="AQ85" s="602"/>
      <c r="AR85" s="602"/>
      <c r="AS85" s="602"/>
      <c r="AT85" s="603"/>
      <c r="AU85" s="599"/>
      <c r="AV85" s="600"/>
      <c r="AW85" s="600"/>
      <c r="AX85" s="601"/>
      <c r="AY85" s="34">
        <f t="shared" si="6"/>
        <v>0</v>
      </c>
    </row>
    <row r="86" spans="1:51" ht="24.75" customHeight="1" x14ac:dyDescent="0.15">
      <c r="A86" s="1052"/>
      <c r="B86" s="1053"/>
      <c r="C86" s="1053"/>
      <c r="D86" s="1053"/>
      <c r="E86" s="1053"/>
      <c r="F86" s="1054"/>
      <c r="G86" s="606"/>
      <c r="H86" s="633"/>
      <c r="I86" s="633"/>
      <c r="J86" s="633"/>
      <c r="K86" s="634"/>
      <c r="L86" s="596"/>
      <c r="M86" s="602"/>
      <c r="N86" s="602"/>
      <c r="O86" s="602"/>
      <c r="P86" s="602"/>
      <c r="Q86" s="602"/>
      <c r="R86" s="602"/>
      <c r="S86" s="602"/>
      <c r="T86" s="602"/>
      <c r="U86" s="602"/>
      <c r="V86" s="602"/>
      <c r="W86" s="602"/>
      <c r="X86" s="603"/>
      <c r="Y86" s="599"/>
      <c r="Z86" s="600"/>
      <c r="AA86" s="600"/>
      <c r="AB86" s="635"/>
      <c r="AC86" s="606"/>
      <c r="AD86" s="633"/>
      <c r="AE86" s="633"/>
      <c r="AF86" s="633"/>
      <c r="AG86" s="634"/>
      <c r="AH86" s="596"/>
      <c r="AI86" s="602"/>
      <c r="AJ86" s="602"/>
      <c r="AK86" s="602"/>
      <c r="AL86" s="602"/>
      <c r="AM86" s="602"/>
      <c r="AN86" s="602"/>
      <c r="AO86" s="602"/>
      <c r="AP86" s="602"/>
      <c r="AQ86" s="602"/>
      <c r="AR86" s="602"/>
      <c r="AS86" s="602"/>
      <c r="AT86" s="603"/>
      <c r="AU86" s="599"/>
      <c r="AV86" s="600"/>
      <c r="AW86" s="600"/>
      <c r="AX86" s="601"/>
      <c r="AY86" s="34">
        <f t="shared" si="6"/>
        <v>0</v>
      </c>
    </row>
    <row r="87" spans="1:51" ht="24.75" customHeight="1" x14ac:dyDescent="0.15">
      <c r="A87" s="1052"/>
      <c r="B87" s="1053"/>
      <c r="C87" s="1053"/>
      <c r="D87" s="1053"/>
      <c r="E87" s="1053"/>
      <c r="F87" s="1054"/>
      <c r="G87" s="606"/>
      <c r="H87" s="633"/>
      <c r="I87" s="633"/>
      <c r="J87" s="633"/>
      <c r="K87" s="634"/>
      <c r="L87" s="596"/>
      <c r="M87" s="602"/>
      <c r="N87" s="602"/>
      <c r="O87" s="602"/>
      <c r="P87" s="602"/>
      <c r="Q87" s="602"/>
      <c r="R87" s="602"/>
      <c r="S87" s="602"/>
      <c r="T87" s="602"/>
      <c r="U87" s="602"/>
      <c r="V87" s="602"/>
      <c r="W87" s="602"/>
      <c r="X87" s="603"/>
      <c r="Y87" s="599"/>
      <c r="Z87" s="600"/>
      <c r="AA87" s="600"/>
      <c r="AB87" s="635"/>
      <c r="AC87" s="606"/>
      <c r="AD87" s="633"/>
      <c r="AE87" s="633"/>
      <c r="AF87" s="633"/>
      <c r="AG87" s="634"/>
      <c r="AH87" s="596"/>
      <c r="AI87" s="602"/>
      <c r="AJ87" s="602"/>
      <c r="AK87" s="602"/>
      <c r="AL87" s="602"/>
      <c r="AM87" s="602"/>
      <c r="AN87" s="602"/>
      <c r="AO87" s="602"/>
      <c r="AP87" s="602"/>
      <c r="AQ87" s="602"/>
      <c r="AR87" s="602"/>
      <c r="AS87" s="602"/>
      <c r="AT87" s="603"/>
      <c r="AU87" s="599"/>
      <c r="AV87" s="600"/>
      <c r="AW87" s="600"/>
      <c r="AX87" s="601"/>
      <c r="AY87" s="34">
        <f t="shared" si="6"/>
        <v>0</v>
      </c>
    </row>
    <row r="88" spans="1:51" ht="24.75" customHeight="1" x14ac:dyDescent="0.15">
      <c r="A88" s="1052"/>
      <c r="B88" s="1053"/>
      <c r="C88" s="1053"/>
      <c r="D88" s="1053"/>
      <c r="E88" s="1053"/>
      <c r="F88" s="1054"/>
      <c r="G88" s="606"/>
      <c r="H88" s="633"/>
      <c r="I88" s="633"/>
      <c r="J88" s="633"/>
      <c r="K88" s="634"/>
      <c r="L88" s="596"/>
      <c r="M88" s="602"/>
      <c r="N88" s="602"/>
      <c r="O88" s="602"/>
      <c r="P88" s="602"/>
      <c r="Q88" s="602"/>
      <c r="R88" s="602"/>
      <c r="S88" s="602"/>
      <c r="T88" s="602"/>
      <c r="U88" s="602"/>
      <c r="V88" s="602"/>
      <c r="W88" s="602"/>
      <c r="X88" s="603"/>
      <c r="Y88" s="599"/>
      <c r="Z88" s="600"/>
      <c r="AA88" s="600"/>
      <c r="AB88" s="635"/>
      <c r="AC88" s="606"/>
      <c r="AD88" s="633"/>
      <c r="AE88" s="633"/>
      <c r="AF88" s="633"/>
      <c r="AG88" s="634"/>
      <c r="AH88" s="596"/>
      <c r="AI88" s="602"/>
      <c r="AJ88" s="602"/>
      <c r="AK88" s="602"/>
      <c r="AL88" s="602"/>
      <c r="AM88" s="602"/>
      <c r="AN88" s="602"/>
      <c r="AO88" s="602"/>
      <c r="AP88" s="602"/>
      <c r="AQ88" s="602"/>
      <c r="AR88" s="602"/>
      <c r="AS88" s="602"/>
      <c r="AT88" s="603"/>
      <c r="AU88" s="599"/>
      <c r="AV88" s="600"/>
      <c r="AW88" s="600"/>
      <c r="AX88" s="601"/>
      <c r="AY88" s="34">
        <f t="shared" si="6"/>
        <v>0</v>
      </c>
    </row>
    <row r="89" spans="1:51" ht="24.75" customHeight="1" x14ac:dyDescent="0.15">
      <c r="A89" s="1052"/>
      <c r="B89" s="1053"/>
      <c r="C89" s="1053"/>
      <c r="D89" s="1053"/>
      <c r="E89" s="1053"/>
      <c r="F89" s="1054"/>
      <c r="G89" s="606"/>
      <c r="H89" s="633"/>
      <c r="I89" s="633"/>
      <c r="J89" s="633"/>
      <c r="K89" s="634"/>
      <c r="L89" s="596"/>
      <c r="M89" s="602"/>
      <c r="N89" s="602"/>
      <c r="O89" s="602"/>
      <c r="P89" s="602"/>
      <c r="Q89" s="602"/>
      <c r="R89" s="602"/>
      <c r="S89" s="602"/>
      <c r="T89" s="602"/>
      <c r="U89" s="602"/>
      <c r="V89" s="602"/>
      <c r="W89" s="602"/>
      <c r="X89" s="603"/>
      <c r="Y89" s="599"/>
      <c r="Z89" s="600"/>
      <c r="AA89" s="600"/>
      <c r="AB89" s="635"/>
      <c r="AC89" s="606"/>
      <c r="AD89" s="633"/>
      <c r="AE89" s="633"/>
      <c r="AF89" s="633"/>
      <c r="AG89" s="634"/>
      <c r="AH89" s="596"/>
      <c r="AI89" s="602"/>
      <c r="AJ89" s="602"/>
      <c r="AK89" s="602"/>
      <c r="AL89" s="602"/>
      <c r="AM89" s="602"/>
      <c r="AN89" s="602"/>
      <c r="AO89" s="602"/>
      <c r="AP89" s="602"/>
      <c r="AQ89" s="602"/>
      <c r="AR89" s="602"/>
      <c r="AS89" s="602"/>
      <c r="AT89" s="603"/>
      <c r="AU89" s="599"/>
      <c r="AV89" s="600"/>
      <c r="AW89" s="600"/>
      <c r="AX89" s="601"/>
      <c r="AY89" s="34">
        <f t="shared" si="6"/>
        <v>0</v>
      </c>
    </row>
    <row r="90" spans="1:51" ht="24.75" customHeight="1" x14ac:dyDescent="0.15">
      <c r="A90" s="1052"/>
      <c r="B90" s="1053"/>
      <c r="C90" s="1053"/>
      <c r="D90" s="1053"/>
      <c r="E90" s="1053"/>
      <c r="F90" s="1054"/>
      <c r="G90" s="606"/>
      <c r="H90" s="633"/>
      <c r="I90" s="633"/>
      <c r="J90" s="633"/>
      <c r="K90" s="634"/>
      <c r="L90" s="596"/>
      <c r="M90" s="602"/>
      <c r="N90" s="602"/>
      <c r="O90" s="602"/>
      <c r="P90" s="602"/>
      <c r="Q90" s="602"/>
      <c r="R90" s="602"/>
      <c r="S90" s="602"/>
      <c r="T90" s="602"/>
      <c r="U90" s="602"/>
      <c r="V90" s="602"/>
      <c r="W90" s="602"/>
      <c r="X90" s="603"/>
      <c r="Y90" s="599"/>
      <c r="Z90" s="600"/>
      <c r="AA90" s="600"/>
      <c r="AB90" s="635"/>
      <c r="AC90" s="606"/>
      <c r="AD90" s="633"/>
      <c r="AE90" s="633"/>
      <c r="AF90" s="633"/>
      <c r="AG90" s="634"/>
      <c r="AH90" s="596"/>
      <c r="AI90" s="602"/>
      <c r="AJ90" s="602"/>
      <c r="AK90" s="602"/>
      <c r="AL90" s="602"/>
      <c r="AM90" s="602"/>
      <c r="AN90" s="602"/>
      <c r="AO90" s="602"/>
      <c r="AP90" s="602"/>
      <c r="AQ90" s="602"/>
      <c r="AR90" s="602"/>
      <c r="AS90" s="602"/>
      <c r="AT90" s="603"/>
      <c r="AU90" s="599"/>
      <c r="AV90" s="600"/>
      <c r="AW90" s="600"/>
      <c r="AX90" s="601"/>
      <c r="AY90" s="34">
        <f t="shared" si="6"/>
        <v>0</v>
      </c>
    </row>
    <row r="91" spans="1:51" ht="24.75" customHeight="1" x14ac:dyDescent="0.15">
      <c r="A91" s="1052"/>
      <c r="B91" s="1053"/>
      <c r="C91" s="1053"/>
      <c r="D91" s="1053"/>
      <c r="E91" s="1053"/>
      <c r="F91" s="1054"/>
      <c r="G91" s="606"/>
      <c r="H91" s="633"/>
      <c r="I91" s="633"/>
      <c r="J91" s="633"/>
      <c r="K91" s="634"/>
      <c r="L91" s="596"/>
      <c r="M91" s="602"/>
      <c r="N91" s="602"/>
      <c r="O91" s="602"/>
      <c r="P91" s="602"/>
      <c r="Q91" s="602"/>
      <c r="R91" s="602"/>
      <c r="S91" s="602"/>
      <c r="T91" s="602"/>
      <c r="U91" s="602"/>
      <c r="V91" s="602"/>
      <c r="W91" s="602"/>
      <c r="X91" s="603"/>
      <c r="Y91" s="599"/>
      <c r="Z91" s="600"/>
      <c r="AA91" s="600"/>
      <c r="AB91" s="635"/>
      <c r="AC91" s="606"/>
      <c r="AD91" s="633"/>
      <c r="AE91" s="633"/>
      <c r="AF91" s="633"/>
      <c r="AG91" s="634"/>
      <c r="AH91" s="596"/>
      <c r="AI91" s="602"/>
      <c r="AJ91" s="602"/>
      <c r="AK91" s="602"/>
      <c r="AL91" s="602"/>
      <c r="AM91" s="602"/>
      <c r="AN91" s="602"/>
      <c r="AO91" s="602"/>
      <c r="AP91" s="602"/>
      <c r="AQ91" s="602"/>
      <c r="AR91" s="602"/>
      <c r="AS91" s="602"/>
      <c r="AT91" s="603"/>
      <c r="AU91" s="599"/>
      <c r="AV91" s="600"/>
      <c r="AW91" s="600"/>
      <c r="AX91" s="601"/>
      <c r="AY91" s="34">
        <f t="shared" si="6"/>
        <v>0</v>
      </c>
    </row>
    <row r="92" spans="1:51" ht="24.75" customHeight="1" x14ac:dyDescent="0.15">
      <c r="A92" s="1052"/>
      <c r="B92" s="1053"/>
      <c r="C92" s="1053"/>
      <c r="D92" s="1053"/>
      <c r="E92" s="1053"/>
      <c r="F92" s="1054"/>
      <c r="G92" s="606"/>
      <c r="H92" s="633"/>
      <c r="I92" s="633"/>
      <c r="J92" s="633"/>
      <c r="K92" s="634"/>
      <c r="L92" s="596"/>
      <c r="M92" s="602"/>
      <c r="N92" s="602"/>
      <c r="O92" s="602"/>
      <c r="P92" s="602"/>
      <c r="Q92" s="602"/>
      <c r="R92" s="602"/>
      <c r="S92" s="602"/>
      <c r="T92" s="602"/>
      <c r="U92" s="602"/>
      <c r="V92" s="602"/>
      <c r="W92" s="602"/>
      <c r="X92" s="603"/>
      <c r="Y92" s="599"/>
      <c r="Z92" s="600"/>
      <c r="AA92" s="600"/>
      <c r="AB92" s="635"/>
      <c r="AC92" s="606"/>
      <c r="AD92" s="633"/>
      <c r="AE92" s="633"/>
      <c r="AF92" s="633"/>
      <c r="AG92" s="634"/>
      <c r="AH92" s="596"/>
      <c r="AI92" s="602"/>
      <c r="AJ92" s="602"/>
      <c r="AK92" s="602"/>
      <c r="AL92" s="602"/>
      <c r="AM92" s="602"/>
      <c r="AN92" s="602"/>
      <c r="AO92" s="602"/>
      <c r="AP92" s="602"/>
      <c r="AQ92" s="602"/>
      <c r="AR92" s="602"/>
      <c r="AS92" s="602"/>
      <c r="AT92" s="603"/>
      <c r="AU92" s="599"/>
      <c r="AV92" s="600"/>
      <c r="AW92" s="600"/>
      <c r="AX92" s="601"/>
      <c r="AY92" s="34">
        <f t="shared" si="6"/>
        <v>0</v>
      </c>
    </row>
    <row r="93" spans="1:51"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2"/>
      <c r="B94" s="1053"/>
      <c r="C94" s="1053"/>
      <c r="D94" s="1053"/>
      <c r="E94" s="1053"/>
      <c r="F94" s="105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52"/>
      <c r="B95" s="1053"/>
      <c r="C95" s="1053"/>
      <c r="D95" s="1053"/>
      <c r="E95" s="1053"/>
      <c r="F95" s="1054"/>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2"/>
      <c r="Z96" s="383"/>
      <c r="AA96" s="383"/>
      <c r="AB96" s="804"/>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52"/>
      <c r="B97" s="1053"/>
      <c r="C97" s="1053"/>
      <c r="D97" s="1053"/>
      <c r="E97" s="1053"/>
      <c r="F97" s="1054"/>
      <c r="G97" s="606"/>
      <c r="H97" s="633"/>
      <c r="I97" s="633"/>
      <c r="J97" s="633"/>
      <c r="K97" s="634"/>
      <c r="L97" s="596"/>
      <c r="M97" s="602"/>
      <c r="N97" s="602"/>
      <c r="O97" s="602"/>
      <c r="P97" s="602"/>
      <c r="Q97" s="602"/>
      <c r="R97" s="602"/>
      <c r="S97" s="602"/>
      <c r="T97" s="602"/>
      <c r="U97" s="602"/>
      <c r="V97" s="602"/>
      <c r="W97" s="602"/>
      <c r="X97" s="603"/>
      <c r="Y97" s="599"/>
      <c r="Z97" s="600"/>
      <c r="AA97" s="600"/>
      <c r="AB97" s="635"/>
      <c r="AC97" s="606"/>
      <c r="AD97" s="633"/>
      <c r="AE97" s="633"/>
      <c r="AF97" s="633"/>
      <c r="AG97" s="634"/>
      <c r="AH97" s="596"/>
      <c r="AI97" s="602"/>
      <c r="AJ97" s="602"/>
      <c r="AK97" s="602"/>
      <c r="AL97" s="602"/>
      <c r="AM97" s="602"/>
      <c r="AN97" s="602"/>
      <c r="AO97" s="602"/>
      <c r="AP97" s="602"/>
      <c r="AQ97" s="602"/>
      <c r="AR97" s="602"/>
      <c r="AS97" s="602"/>
      <c r="AT97" s="603"/>
      <c r="AU97" s="599"/>
      <c r="AV97" s="600"/>
      <c r="AW97" s="600"/>
      <c r="AX97" s="601"/>
      <c r="AY97" s="34">
        <f t="shared" si="7"/>
        <v>0</v>
      </c>
    </row>
    <row r="98" spans="1:51" ht="24.75" customHeight="1" x14ac:dyDescent="0.15">
      <c r="A98" s="1052"/>
      <c r="B98" s="1053"/>
      <c r="C98" s="1053"/>
      <c r="D98" s="1053"/>
      <c r="E98" s="1053"/>
      <c r="F98" s="1054"/>
      <c r="G98" s="606"/>
      <c r="H98" s="633"/>
      <c r="I98" s="633"/>
      <c r="J98" s="633"/>
      <c r="K98" s="634"/>
      <c r="L98" s="596"/>
      <c r="M98" s="602"/>
      <c r="N98" s="602"/>
      <c r="O98" s="602"/>
      <c r="P98" s="602"/>
      <c r="Q98" s="602"/>
      <c r="R98" s="602"/>
      <c r="S98" s="602"/>
      <c r="T98" s="602"/>
      <c r="U98" s="602"/>
      <c r="V98" s="602"/>
      <c r="W98" s="602"/>
      <c r="X98" s="603"/>
      <c r="Y98" s="599"/>
      <c r="Z98" s="600"/>
      <c r="AA98" s="600"/>
      <c r="AB98" s="635"/>
      <c r="AC98" s="606"/>
      <c r="AD98" s="633"/>
      <c r="AE98" s="633"/>
      <c r="AF98" s="633"/>
      <c r="AG98" s="634"/>
      <c r="AH98" s="596"/>
      <c r="AI98" s="602"/>
      <c r="AJ98" s="602"/>
      <c r="AK98" s="602"/>
      <c r="AL98" s="602"/>
      <c r="AM98" s="602"/>
      <c r="AN98" s="602"/>
      <c r="AO98" s="602"/>
      <c r="AP98" s="602"/>
      <c r="AQ98" s="602"/>
      <c r="AR98" s="602"/>
      <c r="AS98" s="602"/>
      <c r="AT98" s="603"/>
      <c r="AU98" s="599"/>
      <c r="AV98" s="600"/>
      <c r="AW98" s="600"/>
      <c r="AX98" s="601"/>
      <c r="AY98" s="34">
        <f t="shared" si="7"/>
        <v>0</v>
      </c>
    </row>
    <row r="99" spans="1:51" ht="24.75" customHeight="1" x14ac:dyDescent="0.15">
      <c r="A99" s="1052"/>
      <c r="B99" s="1053"/>
      <c r="C99" s="1053"/>
      <c r="D99" s="1053"/>
      <c r="E99" s="1053"/>
      <c r="F99" s="1054"/>
      <c r="G99" s="606"/>
      <c r="H99" s="633"/>
      <c r="I99" s="633"/>
      <c r="J99" s="633"/>
      <c r="K99" s="634"/>
      <c r="L99" s="596"/>
      <c r="M99" s="602"/>
      <c r="N99" s="602"/>
      <c r="O99" s="602"/>
      <c r="P99" s="602"/>
      <c r="Q99" s="602"/>
      <c r="R99" s="602"/>
      <c r="S99" s="602"/>
      <c r="T99" s="602"/>
      <c r="U99" s="602"/>
      <c r="V99" s="602"/>
      <c r="W99" s="602"/>
      <c r="X99" s="603"/>
      <c r="Y99" s="599"/>
      <c r="Z99" s="600"/>
      <c r="AA99" s="600"/>
      <c r="AB99" s="635"/>
      <c r="AC99" s="606"/>
      <c r="AD99" s="633"/>
      <c r="AE99" s="633"/>
      <c r="AF99" s="633"/>
      <c r="AG99" s="634"/>
      <c r="AH99" s="596"/>
      <c r="AI99" s="602"/>
      <c r="AJ99" s="602"/>
      <c r="AK99" s="602"/>
      <c r="AL99" s="602"/>
      <c r="AM99" s="602"/>
      <c r="AN99" s="602"/>
      <c r="AO99" s="602"/>
      <c r="AP99" s="602"/>
      <c r="AQ99" s="602"/>
      <c r="AR99" s="602"/>
      <c r="AS99" s="602"/>
      <c r="AT99" s="603"/>
      <c r="AU99" s="599"/>
      <c r="AV99" s="600"/>
      <c r="AW99" s="600"/>
      <c r="AX99" s="601"/>
      <c r="AY99" s="34">
        <f t="shared" si="7"/>
        <v>0</v>
      </c>
    </row>
    <row r="100" spans="1:51" ht="24.75" customHeight="1" x14ac:dyDescent="0.15">
      <c r="A100" s="1052"/>
      <c r="B100" s="1053"/>
      <c r="C100" s="1053"/>
      <c r="D100" s="1053"/>
      <c r="E100" s="1053"/>
      <c r="F100" s="1054"/>
      <c r="G100" s="606"/>
      <c r="H100" s="633"/>
      <c r="I100" s="633"/>
      <c r="J100" s="633"/>
      <c r="K100" s="634"/>
      <c r="L100" s="596"/>
      <c r="M100" s="602"/>
      <c r="N100" s="602"/>
      <c r="O100" s="602"/>
      <c r="P100" s="602"/>
      <c r="Q100" s="602"/>
      <c r="R100" s="602"/>
      <c r="S100" s="602"/>
      <c r="T100" s="602"/>
      <c r="U100" s="602"/>
      <c r="V100" s="602"/>
      <c r="W100" s="602"/>
      <c r="X100" s="603"/>
      <c r="Y100" s="599"/>
      <c r="Z100" s="600"/>
      <c r="AA100" s="600"/>
      <c r="AB100" s="635"/>
      <c r="AC100" s="606"/>
      <c r="AD100" s="633"/>
      <c r="AE100" s="633"/>
      <c r="AF100" s="633"/>
      <c r="AG100" s="634"/>
      <c r="AH100" s="596"/>
      <c r="AI100" s="602"/>
      <c r="AJ100" s="602"/>
      <c r="AK100" s="602"/>
      <c r="AL100" s="602"/>
      <c r="AM100" s="602"/>
      <c r="AN100" s="602"/>
      <c r="AO100" s="602"/>
      <c r="AP100" s="602"/>
      <c r="AQ100" s="602"/>
      <c r="AR100" s="602"/>
      <c r="AS100" s="602"/>
      <c r="AT100" s="603"/>
      <c r="AU100" s="599"/>
      <c r="AV100" s="600"/>
      <c r="AW100" s="600"/>
      <c r="AX100" s="601"/>
      <c r="AY100" s="34">
        <f t="shared" si="7"/>
        <v>0</v>
      </c>
    </row>
    <row r="101" spans="1:51" ht="24.75" customHeight="1" x14ac:dyDescent="0.15">
      <c r="A101" s="1052"/>
      <c r="B101" s="1053"/>
      <c r="C101" s="1053"/>
      <c r="D101" s="1053"/>
      <c r="E101" s="1053"/>
      <c r="F101" s="1054"/>
      <c r="G101" s="606"/>
      <c r="H101" s="633"/>
      <c r="I101" s="633"/>
      <c r="J101" s="633"/>
      <c r="K101" s="634"/>
      <c r="L101" s="596"/>
      <c r="M101" s="602"/>
      <c r="N101" s="602"/>
      <c r="O101" s="602"/>
      <c r="P101" s="602"/>
      <c r="Q101" s="602"/>
      <c r="R101" s="602"/>
      <c r="S101" s="602"/>
      <c r="T101" s="602"/>
      <c r="U101" s="602"/>
      <c r="V101" s="602"/>
      <c r="W101" s="602"/>
      <c r="X101" s="603"/>
      <c r="Y101" s="599"/>
      <c r="Z101" s="600"/>
      <c r="AA101" s="600"/>
      <c r="AB101" s="635"/>
      <c r="AC101" s="606"/>
      <c r="AD101" s="633"/>
      <c r="AE101" s="633"/>
      <c r="AF101" s="633"/>
      <c r="AG101" s="634"/>
      <c r="AH101" s="596"/>
      <c r="AI101" s="602"/>
      <c r="AJ101" s="602"/>
      <c r="AK101" s="602"/>
      <c r="AL101" s="602"/>
      <c r="AM101" s="602"/>
      <c r="AN101" s="602"/>
      <c r="AO101" s="602"/>
      <c r="AP101" s="602"/>
      <c r="AQ101" s="602"/>
      <c r="AR101" s="602"/>
      <c r="AS101" s="602"/>
      <c r="AT101" s="603"/>
      <c r="AU101" s="599"/>
      <c r="AV101" s="600"/>
      <c r="AW101" s="600"/>
      <c r="AX101" s="601"/>
      <c r="AY101" s="34">
        <f t="shared" si="7"/>
        <v>0</v>
      </c>
    </row>
    <row r="102" spans="1:51" ht="24.75" customHeight="1" x14ac:dyDescent="0.15">
      <c r="A102" s="1052"/>
      <c r="B102" s="1053"/>
      <c r="C102" s="1053"/>
      <c r="D102" s="1053"/>
      <c r="E102" s="1053"/>
      <c r="F102" s="1054"/>
      <c r="G102" s="606"/>
      <c r="H102" s="633"/>
      <c r="I102" s="633"/>
      <c r="J102" s="633"/>
      <c r="K102" s="634"/>
      <c r="L102" s="596"/>
      <c r="M102" s="602"/>
      <c r="N102" s="602"/>
      <c r="O102" s="602"/>
      <c r="P102" s="602"/>
      <c r="Q102" s="602"/>
      <c r="R102" s="602"/>
      <c r="S102" s="602"/>
      <c r="T102" s="602"/>
      <c r="U102" s="602"/>
      <c r="V102" s="602"/>
      <c r="W102" s="602"/>
      <c r="X102" s="603"/>
      <c r="Y102" s="599"/>
      <c r="Z102" s="600"/>
      <c r="AA102" s="600"/>
      <c r="AB102" s="635"/>
      <c r="AC102" s="606"/>
      <c r="AD102" s="633"/>
      <c r="AE102" s="633"/>
      <c r="AF102" s="633"/>
      <c r="AG102" s="634"/>
      <c r="AH102" s="596"/>
      <c r="AI102" s="602"/>
      <c r="AJ102" s="602"/>
      <c r="AK102" s="602"/>
      <c r="AL102" s="602"/>
      <c r="AM102" s="602"/>
      <c r="AN102" s="602"/>
      <c r="AO102" s="602"/>
      <c r="AP102" s="602"/>
      <c r="AQ102" s="602"/>
      <c r="AR102" s="602"/>
      <c r="AS102" s="602"/>
      <c r="AT102" s="603"/>
      <c r="AU102" s="599"/>
      <c r="AV102" s="600"/>
      <c r="AW102" s="600"/>
      <c r="AX102" s="601"/>
      <c r="AY102" s="34">
        <f t="shared" si="7"/>
        <v>0</v>
      </c>
    </row>
    <row r="103" spans="1:51" ht="24.75" customHeight="1" x14ac:dyDescent="0.15">
      <c r="A103" s="1052"/>
      <c r="B103" s="1053"/>
      <c r="C103" s="1053"/>
      <c r="D103" s="1053"/>
      <c r="E103" s="1053"/>
      <c r="F103" s="1054"/>
      <c r="G103" s="606"/>
      <c r="H103" s="633"/>
      <c r="I103" s="633"/>
      <c r="J103" s="633"/>
      <c r="K103" s="634"/>
      <c r="L103" s="596"/>
      <c r="M103" s="602"/>
      <c r="N103" s="602"/>
      <c r="O103" s="602"/>
      <c r="P103" s="602"/>
      <c r="Q103" s="602"/>
      <c r="R103" s="602"/>
      <c r="S103" s="602"/>
      <c r="T103" s="602"/>
      <c r="U103" s="602"/>
      <c r="V103" s="602"/>
      <c r="W103" s="602"/>
      <c r="X103" s="603"/>
      <c r="Y103" s="599"/>
      <c r="Z103" s="600"/>
      <c r="AA103" s="600"/>
      <c r="AB103" s="635"/>
      <c r="AC103" s="606"/>
      <c r="AD103" s="633"/>
      <c r="AE103" s="633"/>
      <c r="AF103" s="633"/>
      <c r="AG103" s="634"/>
      <c r="AH103" s="596"/>
      <c r="AI103" s="602"/>
      <c r="AJ103" s="602"/>
      <c r="AK103" s="602"/>
      <c r="AL103" s="602"/>
      <c r="AM103" s="602"/>
      <c r="AN103" s="602"/>
      <c r="AO103" s="602"/>
      <c r="AP103" s="602"/>
      <c r="AQ103" s="602"/>
      <c r="AR103" s="602"/>
      <c r="AS103" s="602"/>
      <c r="AT103" s="603"/>
      <c r="AU103" s="599"/>
      <c r="AV103" s="600"/>
      <c r="AW103" s="600"/>
      <c r="AX103" s="601"/>
      <c r="AY103" s="34">
        <f t="shared" si="7"/>
        <v>0</v>
      </c>
    </row>
    <row r="104" spans="1:51" ht="24.75" customHeight="1" x14ac:dyDescent="0.15">
      <c r="A104" s="1052"/>
      <c r="B104" s="1053"/>
      <c r="C104" s="1053"/>
      <c r="D104" s="1053"/>
      <c r="E104" s="1053"/>
      <c r="F104" s="1054"/>
      <c r="G104" s="606"/>
      <c r="H104" s="633"/>
      <c r="I104" s="633"/>
      <c r="J104" s="633"/>
      <c r="K104" s="634"/>
      <c r="L104" s="596"/>
      <c r="M104" s="602"/>
      <c r="N104" s="602"/>
      <c r="O104" s="602"/>
      <c r="P104" s="602"/>
      <c r="Q104" s="602"/>
      <c r="R104" s="602"/>
      <c r="S104" s="602"/>
      <c r="T104" s="602"/>
      <c r="U104" s="602"/>
      <c r="V104" s="602"/>
      <c r="W104" s="602"/>
      <c r="X104" s="603"/>
      <c r="Y104" s="599"/>
      <c r="Z104" s="600"/>
      <c r="AA104" s="600"/>
      <c r="AB104" s="635"/>
      <c r="AC104" s="606"/>
      <c r="AD104" s="633"/>
      <c r="AE104" s="633"/>
      <c r="AF104" s="633"/>
      <c r="AG104" s="634"/>
      <c r="AH104" s="596"/>
      <c r="AI104" s="602"/>
      <c r="AJ104" s="602"/>
      <c r="AK104" s="602"/>
      <c r="AL104" s="602"/>
      <c r="AM104" s="602"/>
      <c r="AN104" s="602"/>
      <c r="AO104" s="602"/>
      <c r="AP104" s="602"/>
      <c r="AQ104" s="602"/>
      <c r="AR104" s="602"/>
      <c r="AS104" s="602"/>
      <c r="AT104" s="603"/>
      <c r="AU104" s="599"/>
      <c r="AV104" s="600"/>
      <c r="AW104" s="600"/>
      <c r="AX104" s="601"/>
      <c r="AY104" s="34">
        <f t="shared" si="7"/>
        <v>0</v>
      </c>
    </row>
    <row r="105" spans="1:51" ht="24.75" customHeight="1" x14ac:dyDescent="0.15">
      <c r="A105" s="1052"/>
      <c r="B105" s="1053"/>
      <c r="C105" s="1053"/>
      <c r="D105" s="1053"/>
      <c r="E105" s="1053"/>
      <c r="F105" s="1054"/>
      <c r="G105" s="606"/>
      <c r="H105" s="633"/>
      <c r="I105" s="633"/>
      <c r="J105" s="633"/>
      <c r="K105" s="634"/>
      <c r="L105" s="596"/>
      <c r="M105" s="602"/>
      <c r="N105" s="602"/>
      <c r="O105" s="602"/>
      <c r="P105" s="602"/>
      <c r="Q105" s="602"/>
      <c r="R105" s="602"/>
      <c r="S105" s="602"/>
      <c r="T105" s="602"/>
      <c r="U105" s="602"/>
      <c r="V105" s="602"/>
      <c r="W105" s="602"/>
      <c r="X105" s="603"/>
      <c r="Y105" s="599"/>
      <c r="Z105" s="600"/>
      <c r="AA105" s="600"/>
      <c r="AB105" s="635"/>
      <c r="AC105" s="606"/>
      <c r="AD105" s="633"/>
      <c r="AE105" s="633"/>
      <c r="AF105" s="633"/>
      <c r="AG105" s="634"/>
      <c r="AH105" s="596"/>
      <c r="AI105" s="602"/>
      <c r="AJ105" s="602"/>
      <c r="AK105" s="602"/>
      <c r="AL105" s="602"/>
      <c r="AM105" s="602"/>
      <c r="AN105" s="602"/>
      <c r="AO105" s="602"/>
      <c r="AP105" s="602"/>
      <c r="AQ105" s="602"/>
      <c r="AR105" s="602"/>
      <c r="AS105" s="602"/>
      <c r="AT105" s="603"/>
      <c r="AU105" s="599"/>
      <c r="AV105" s="600"/>
      <c r="AW105" s="600"/>
      <c r="AX105" s="601"/>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52"/>
      <c r="B109" s="1053"/>
      <c r="C109" s="1053"/>
      <c r="D109" s="1053"/>
      <c r="E109" s="1053"/>
      <c r="F109" s="1054"/>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4"/>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52"/>
      <c r="B111" s="1053"/>
      <c r="C111" s="1053"/>
      <c r="D111" s="1053"/>
      <c r="E111" s="1053"/>
      <c r="F111" s="1054"/>
      <c r="G111" s="606"/>
      <c r="H111" s="633"/>
      <c r="I111" s="633"/>
      <c r="J111" s="633"/>
      <c r="K111" s="634"/>
      <c r="L111" s="596"/>
      <c r="M111" s="602"/>
      <c r="N111" s="602"/>
      <c r="O111" s="602"/>
      <c r="P111" s="602"/>
      <c r="Q111" s="602"/>
      <c r="R111" s="602"/>
      <c r="S111" s="602"/>
      <c r="T111" s="602"/>
      <c r="U111" s="602"/>
      <c r="V111" s="602"/>
      <c r="W111" s="602"/>
      <c r="X111" s="603"/>
      <c r="Y111" s="599"/>
      <c r="Z111" s="600"/>
      <c r="AA111" s="600"/>
      <c r="AB111" s="635"/>
      <c r="AC111" s="606"/>
      <c r="AD111" s="633"/>
      <c r="AE111" s="633"/>
      <c r="AF111" s="633"/>
      <c r="AG111" s="634"/>
      <c r="AH111" s="596"/>
      <c r="AI111" s="602"/>
      <c r="AJ111" s="602"/>
      <c r="AK111" s="602"/>
      <c r="AL111" s="602"/>
      <c r="AM111" s="602"/>
      <c r="AN111" s="602"/>
      <c r="AO111" s="602"/>
      <c r="AP111" s="602"/>
      <c r="AQ111" s="602"/>
      <c r="AR111" s="602"/>
      <c r="AS111" s="602"/>
      <c r="AT111" s="603"/>
      <c r="AU111" s="599"/>
      <c r="AV111" s="600"/>
      <c r="AW111" s="600"/>
      <c r="AX111" s="601"/>
      <c r="AY111" s="34">
        <f t="shared" si="8"/>
        <v>0</v>
      </c>
    </row>
    <row r="112" spans="1:51" ht="24.75" customHeight="1" x14ac:dyDescent="0.15">
      <c r="A112" s="1052"/>
      <c r="B112" s="1053"/>
      <c r="C112" s="1053"/>
      <c r="D112" s="1053"/>
      <c r="E112" s="1053"/>
      <c r="F112" s="1054"/>
      <c r="G112" s="606"/>
      <c r="H112" s="633"/>
      <c r="I112" s="633"/>
      <c r="J112" s="633"/>
      <c r="K112" s="634"/>
      <c r="L112" s="596"/>
      <c r="M112" s="602"/>
      <c r="N112" s="602"/>
      <c r="O112" s="602"/>
      <c r="P112" s="602"/>
      <c r="Q112" s="602"/>
      <c r="R112" s="602"/>
      <c r="S112" s="602"/>
      <c r="T112" s="602"/>
      <c r="U112" s="602"/>
      <c r="V112" s="602"/>
      <c r="W112" s="602"/>
      <c r="X112" s="603"/>
      <c r="Y112" s="599"/>
      <c r="Z112" s="600"/>
      <c r="AA112" s="600"/>
      <c r="AB112" s="635"/>
      <c r="AC112" s="606"/>
      <c r="AD112" s="633"/>
      <c r="AE112" s="633"/>
      <c r="AF112" s="633"/>
      <c r="AG112" s="634"/>
      <c r="AH112" s="596"/>
      <c r="AI112" s="602"/>
      <c r="AJ112" s="602"/>
      <c r="AK112" s="602"/>
      <c r="AL112" s="602"/>
      <c r="AM112" s="602"/>
      <c r="AN112" s="602"/>
      <c r="AO112" s="602"/>
      <c r="AP112" s="602"/>
      <c r="AQ112" s="602"/>
      <c r="AR112" s="602"/>
      <c r="AS112" s="602"/>
      <c r="AT112" s="603"/>
      <c r="AU112" s="599"/>
      <c r="AV112" s="600"/>
      <c r="AW112" s="600"/>
      <c r="AX112" s="601"/>
      <c r="AY112" s="34">
        <f t="shared" si="8"/>
        <v>0</v>
      </c>
    </row>
    <row r="113" spans="1:51" ht="24.75" customHeight="1" x14ac:dyDescent="0.15">
      <c r="A113" s="1052"/>
      <c r="B113" s="1053"/>
      <c r="C113" s="1053"/>
      <c r="D113" s="1053"/>
      <c r="E113" s="1053"/>
      <c r="F113" s="1054"/>
      <c r="G113" s="606"/>
      <c r="H113" s="633"/>
      <c r="I113" s="633"/>
      <c r="J113" s="633"/>
      <c r="K113" s="634"/>
      <c r="L113" s="596"/>
      <c r="M113" s="602"/>
      <c r="N113" s="602"/>
      <c r="O113" s="602"/>
      <c r="P113" s="602"/>
      <c r="Q113" s="602"/>
      <c r="R113" s="602"/>
      <c r="S113" s="602"/>
      <c r="T113" s="602"/>
      <c r="U113" s="602"/>
      <c r="V113" s="602"/>
      <c r="W113" s="602"/>
      <c r="X113" s="603"/>
      <c r="Y113" s="599"/>
      <c r="Z113" s="600"/>
      <c r="AA113" s="600"/>
      <c r="AB113" s="635"/>
      <c r="AC113" s="606"/>
      <c r="AD113" s="633"/>
      <c r="AE113" s="633"/>
      <c r="AF113" s="633"/>
      <c r="AG113" s="634"/>
      <c r="AH113" s="596"/>
      <c r="AI113" s="602"/>
      <c r="AJ113" s="602"/>
      <c r="AK113" s="602"/>
      <c r="AL113" s="602"/>
      <c r="AM113" s="602"/>
      <c r="AN113" s="602"/>
      <c r="AO113" s="602"/>
      <c r="AP113" s="602"/>
      <c r="AQ113" s="602"/>
      <c r="AR113" s="602"/>
      <c r="AS113" s="602"/>
      <c r="AT113" s="603"/>
      <c r="AU113" s="599"/>
      <c r="AV113" s="600"/>
      <c r="AW113" s="600"/>
      <c r="AX113" s="601"/>
      <c r="AY113" s="34">
        <f t="shared" si="8"/>
        <v>0</v>
      </c>
    </row>
    <row r="114" spans="1:51" ht="24.75" customHeight="1" x14ac:dyDescent="0.15">
      <c r="A114" s="1052"/>
      <c r="B114" s="1053"/>
      <c r="C114" s="1053"/>
      <c r="D114" s="1053"/>
      <c r="E114" s="1053"/>
      <c r="F114" s="1054"/>
      <c r="G114" s="606"/>
      <c r="H114" s="633"/>
      <c r="I114" s="633"/>
      <c r="J114" s="633"/>
      <c r="K114" s="634"/>
      <c r="L114" s="596"/>
      <c r="M114" s="602"/>
      <c r="N114" s="602"/>
      <c r="O114" s="602"/>
      <c r="P114" s="602"/>
      <c r="Q114" s="602"/>
      <c r="R114" s="602"/>
      <c r="S114" s="602"/>
      <c r="T114" s="602"/>
      <c r="U114" s="602"/>
      <c r="V114" s="602"/>
      <c r="W114" s="602"/>
      <c r="X114" s="603"/>
      <c r="Y114" s="599"/>
      <c r="Z114" s="600"/>
      <c r="AA114" s="600"/>
      <c r="AB114" s="635"/>
      <c r="AC114" s="606"/>
      <c r="AD114" s="633"/>
      <c r="AE114" s="633"/>
      <c r="AF114" s="633"/>
      <c r="AG114" s="634"/>
      <c r="AH114" s="596"/>
      <c r="AI114" s="602"/>
      <c r="AJ114" s="602"/>
      <c r="AK114" s="602"/>
      <c r="AL114" s="602"/>
      <c r="AM114" s="602"/>
      <c r="AN114" s="602"/>
      <c r="AO114" s="602"/>
      <c r="AP114" s="602"/>
      <c r="AQ114" s="602"/>
      <c r="AR114" s="602"/>
      <c r="AS114" s="602"/>
      <c r="AT114" s="603"/>
      <c r="AU114" s="599"/>
      <c r="AV114" s="600"/>
      <c r="AW114" s="600"/>
      <c r="AX114" s="601"/>
      <c r="AY114" s="34">
        <f t="shared" si="8"/>
        <v>0</v>
      </c>
    </row>
    <row r="115" spans="1:51" ht="24.75" customHeight="1" x14ac:dyDescent="0.15">
      <c r="A115" s="1052"/>
      <c r="B115" s="1053"/>
      <c r="C115" s="1053"/>
      <c r="D115" s="1053"/>
      <c r="E115" s="1053"/>
      <c r="F115" s="1054"/>
      <c r="G115" s="606"/>
      <c r="H115" s="633"/>
      <c r="I115" s="633"/>
      <c r="J115" s="633"/>
      <c r="K115" s="634"/>
      <c r="L115" s="596"/>
      <c r="M115" s="602"/>
      <c r="N115" s="602"/>
      <c r="O115" s="602"/>
      <c r="P115" s="602"/>
      <c r="Q115" s="602"/>
      <c r="R115" s="602"/>
      <c r="S115" s="602"/>
      <c r="T115" s="602"/>
      <c r="U115" s="602"/>
      <c r="V115" s="602"/>
      <c r="W115" s="602"/>
      <c r="X115" s="603"/>
      <c r="Y115" s="599"/>
      <c r="Z115" s="600"/>
      <c r="AA115" s="600"/>
      <c r="AB115" s="635"/>
      <c r="AC115" s="606"/>
      <c r="AD115" s="633"/>
      <c r="AE115" s="633"/>
      <c r="AF115" s="633"/>
      <c r="AG115" s="634"/>
      <c r="AH115" s="596"/>
      <c r="AI115" s="602"/>
      <c r="AJ115" s="602"/>
      <c r="AK115" s="602"/>
      <c r="AL115" s="602"/>
      <c r="AM115" s="602"/>
      <c r="AN115" s="602"/>
      <c r="AO115" s="602"/>
      <c r="AP115" s="602"/>
      <c r="AQ115" s="602"/>
      <c r="AR115" s="602"/>
      <c r="AS115" s="602"/>
      <c r="AT115" s="603"/>
      <c r="AU115" s="599"/>
      <c r="AV115" s="600"/>
      <c r="AW115" s="600"/>
      <c r="AX115" s="601"/>
      <c r="AY115" s="34">
        <f t="shared" si="8"/>
        <v>0</v>
      </c>
    </row>
    <row r="116" spans="1:51" ht="24.75" customHeight="1" x14ac:dyDescent="0.15">
      <c r="A116" s="1052"/>
      <c r="B116" s="1053"/>
      <c r="C116" s="1053"/>
      <c r="D116" s="1053"/>
      <c r="E116" s="1053"/>
      <c r="F116" s="1054"/>
      <c r="G116" s="606"/>
      <c r="H116" s="633"/>
      <c r="I116" s="633"/>
      <c r="J116" s="633"/>
      <c r="K116" s="634"/>
      <c r="L116" s="596"/>
      <c r="M116" s="602"/>
      <c r="N116" s="602"/>
      <c r="O116" s="602"/>
      <c r="P116" s="602"/>
      <c r="Q116" s="602"/>
      <c r="R116" s="602"/>
      <c r="S116" s="602"/>
      <c r="T116" s="602"/>
      <c r="U116" s="602"/>
      <c r="V116" s="602"/>
      <c r="W116" s="602"/>
      <c r="X116" s="603"/>
      <c r="Y116" s="599"/>
      <c r="Z116" s="600"/>
      <c r="AA116" s="600"/>
      <c r="AB116" s="635"/>
      <c r="AC116" s="606"/>
      <c r="AD116" s="633"/>
      <c r="AE116" s="633"/>
      <c r="AF116" s="633"/>
      <c r="AG116" s="634"/>
      <c r="AH116" s="596"/>
      <c r="AI116" s="602"/>
      <c r="AJ116" s="602"/>
      <c r="AK116" s="602"/>
      <c r="AL116" s="602"/>
      <c r="AM116" s="602"/>
      <c r="AN116" s="602"/>
      <c r="AO116" s="602"/>
      <c r="AP116" s="602"/>
      <c r="AQ116" s="602"/>
      <c r="AR116" s="602"/>
      <c r="AS116" s="602"/>
      <c r="AT116" s="603"/>
      <c r="AU116" s="599"/>
      <c r="AV116" s="600"/>
      <c r="AW116" s="600"/>
      <c r="AX116" s="601"/>
      <c r="AY116" s="34">
        <f t="shared" si="8"/>
        <v>0</v>
      </c>
    </row>
    <row r="117" spans="1:51" ht="24.75" customHeight="1" x14ac:dyDescent="0.15">
      <c r="A117" s="1052"/>
      <c r="B117" s="1053"/>
      <c r="C117" s="1053"/>
      <c r="D117" s="1053"/>
      <c r="E117" s="1053"/>
      <c r="F117" s="1054"/>
      <c r="G117" s="606"/>
      <c r="H117" s="633"/>
      <c r="I117" s="633"/>
      <c r="J117" s="633"/>
      <c r="K117" s="634"/>
      <c r="L117" s="596"/>
      <c r="M117" s="602"/>
      <c r="N117" s="602"/>
      <c r="O117" s="602"/>
      <c r="P117" s="602"/>
      <c r="Q117" s="602"/>
      <c r="R117" s="602"/>
      <c r="S117" s="602"/>
      <c r="T117" s="602"/>
      <c r="U117" s="602"/>
      <c r="V117" s="602"/>
      <c r="W117" s="602"/>
      <c r="X117" s="603"/>
      <c r="Y117" s="599"/>
      <c r="Z117" s="600"/>
      <c r="AA117" s="600"/>
      <c r="AB117" s="635"/>
      <c r="AC117" s="606"/>
      <c r="AD117" s="633"/>
      <c r="AE117" s="633"/>
      <c r="AF117" s="633"/>
      <c r="AG117" s="634"/>
      <c r="AH117" s="596"/>
      <c r="AI117" s="602"/>
      <c r="AJ117" s="602"/>
      <c r="AK117" s="602"/>
      <c r="AL117" s="602"/>
      <c r="AM117" s="602"/>
      <c r="AN117" s="602"/>
      <c r="AO117" s="602"/>
      <c r="AP117" s="602"/>
      <c r="AQ117" s="602"/>
      <c r="AR117" s="602"/>
      <c r="AS117" s="602"/>
      <c r="AT117" s="603"/>
      <c r="AU117" s="599"/>
      <c r="AV117" s="600"/>
      <c r="AW117" s="600"/>
      <c r="AX117" s="601"/>
      <c r="AY117" s="34">
        <f t="shared" si="8"/>
        <v>0</v>
      </c>
    </row>
    <row r="118" spans="1:51" ht="24.75" customHeight="1" x14ac:dyDescent="0.15">
      <c r="A118" s="1052"/>
      <c r="B118" s="1053"/>
      <c r="C118" s="1053"/>
      <c r="D118" s="1053"/>
      <c r="E118" s="1053"/>
      <c r="F118" s="1054"/>
      <c r="G118" s="606"/>
      <c r="H118" s="633"/>
      <c r="I118" s="633"/>
      <c r="J118" s="633"/>
      <c r="K118" s="634"/>
      <c r="L118" s="596"/>
      <c r="M118" s="602"/>
      <c r="N118" s="602"/>
      <c r="O118" s="602"/>
      <c r="P118" s="602"/>
      <c r="Q118" s="602"/>
      <c r="R118" s="602"/>
      <c r="S118" s="602"/>
      <c r="T118" s="602"/>
      <c r="U118" s="602"/>
      <c r="V118" s="602"/>
      <c r="W118" s="602"/>
      <c r="X118" s="603"/>
      <c r="Y118" s="599"/>
      <c r="Z118" s="600"/>
      <c r="AA118" s="600"/>
      <c r="AB118" s="635"/>
      <c r="AC118" s="606"/>
      <c r="AD118" s="633"/>
      <c r="AE118" s="633"/>
      <c r="AF118" s="633"/>
      <c r="AG118" s="634"/>
      <c r="AH118" s="596"/>
      <c r="AI118" s="602"/>
      <c r="AJ118" s="602"/>
      <c r="AK118" s="602"/>
      <c r="AL118" s="602"/>
      <c r="AM118" s="602"/>
      <c r="AN118" s="602"/>
      <c r="AO118" s="602"/>
      <c r="AP118" s="602"/>
      <c r="AQ118" s="602"/>
      <c r="AR118" s="602"/>
      <c r="AS118" s="602"/>
      <c r="AT118" s="603"/>
      <c r="AU118" s="599"/>
      <c r="AV118" s="600"/>
      <c r="AW118" s="600"/>
      <c r="AX118" s="601"/>
      <c r="AY118" s="34">
        <f t="shared" si="8"/>
        <v>0</v>
      </c>
    </row>
    <row r="119" spans="1:51" ht="24.75" customHeight="1" x14ac:dyDescent="0.15">
      <c r="A119" s="1052"/>
      <c r="B119" s="1053"/>
      <c r="C119" s="1053"/>
      <c r="D119" s="1053"/>
      <c r="E119" s="1053"/>
      <c r="F119" s="1054"/>
      <c r="G119" s="606"/>
      <c r="H119" s="633"/>
      <c r="I119" s="633"/>
      <c r="J119" s="633"/>
      <c r="K119" s="634"/>
      <c r="L119" s="596"/>
      <c r="M119" s="602"/>
      <c r="N119" s="602"/>
      <c r="O119" s="602"/>
      <c r="P119" s="602"/>
      <c r="Q119" s="602"/>
      <c r="R119" s="602"/>
      <c r="S119" s="602"/>
      <c r="T119" s="602"/>
      <c r="U119" s="602"/>
      <c r="V119" s="602"/>
      <c r="W119" s="602"/>
      <c r="X119" s="603"/>
      <c r="Y119" s="599"/>
      <c r="Z119" s="600"/>
      <c r="AA119" s="600"/>
      <c r="AB119" s="635"/>
      <c r="AC119" s="606"/>
      <c r="AD119" s="633"/>
      <c r="AE119" s="633"/>
      <c r="AF119" s="633"/>
      <c r="AG119" s="634"/>
      <c r="AH119" s="596"/>
      <c r="AI119" s="602"/>
      <c r="AJ119" s="602"/>
      <c r="AK119" s="602"/>
      <c r="AL119" s="602"/>
      <c r="AM119" s="602"/>
      <c r="AN119" s="602"/>
      <c r="AO119" s="602"/>
      <c r="AP119" s="602"/>
      <c r="AQ119" s="602"/>
      <c r="AR119" s="602"/>
      <c r="AS119" s="602"/>
      <c r="AT119" s="603"/>
      <c r="AU119" s="599"/>
      <c r="AV119" s="600"/>
      <c r="AW119" s="600"/>
      <c r="AX119" s="601"/>
      <c r="AY119" s="34">
        <f t="shared" si="8"/>
        <v>0</v>
      </c>
    </row>
    <row r="120" spans="1:51"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2"/>
      <c r="B121" s="1053"/>
      <c r="C121" s="1053"/>
      <c r="D121" s="1053"/>
      <c r="E121" s="1053"/>
      <c r="F121" s="105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52"/>
      <c r="B122" s="1053"/>
      <c r="C122" s="1053"/>
      <c r="D122" s="1053"/>
      <c r="E122" s="1053"/>
      <c r="F122" s="1054"/>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4"/>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52"/>
      <c r="B124" s="1053"/>
      <c r="C124" s="1053"/>
      <c r="D124" s="1053"/>
      <c r="E124" s="1053"/>
      <c r="F124" s="1054"/>
      <c r="G124" s="606"/>
      <c r="H124" s="633"/>
      <c r="I124" s="633"/>
      <c r="J124" s="633"/>
      <c r="K124" s="634"/>
      <c r="L124" s="596"/>
      <c r="M124" s="602"/>
      <c r="N124" s="602"/>
      <c r="O124" s="602"/>
      <c r="P124" s="602"/>
      <c r="Q124" s="602"/>
      <c r="R124" s="602"/>
      <c r="S124" s="602"/>
      <c r="T124" s="602"/>
      <c r="U124" s="602"/>
      <c r="V124" s="602"/>
      <c r="W124" s="602"/>
      <c r="X124" s="603"/>
      <c r="Y124" s="599"/>
      <c r="Z124" s="600"/>
      <c r="AA124" s="600"/>
      <c r="AB124" s="635"/>
      <c r="AC124" s="606"/>
      <c r="AD124" s="633"/>
      <c r="AE124" s="633"/>
      <c r="AF124" s="633"/>
      <c r="AG124" s="634"/>
      <c r="AH124" s="596"/>
      <c r="AI124" s="602"/>
      <c r="AJ124" s="602"/>
      <c r="AK124" s="602"/>
      <c r="AL124" s="602"/>
      <c r="AM124" s="602"/>
      <c r="AN124" s="602"/>
      <c r="AO124" s="602"/>
      <c r="AP124" s="602"/>
      <c r="AQ124" s="602"/>
      <c r="AR124" s="602"/>
      <c r="AS124" s="602"/>
      <c r="AT124" s="603"/>
      <c r="AU124" s="599"/>
      <c r="AV124" s="600"/>
      <c r="AW124" s="600"/>
      <c r="AX124" s="601"/>
      <c r="AY124" s="34">
        <f t="shared" si="9"/>
        <v>0</v>
      </c>
    </row>
    <row r="125" spans="1:51" ht="24.75" customHeight="1" x14ac:dyDescent="0.15">
      <c r="A125" s="1052"/>
      <c r="B125" s="1053"/>
      <c r="C125" s="1053"/>
      <c r="D125" s="1053"/>
      <c r="E125" s="1053"/>
      <c r="F125" s="1054"/>
      <c r="G125" s="606"/>
      <c r="H125" s="633"/>
      <c r="I125" s="633"/>
      <c r="J125" s="633"/>
      <c r="K125" s="634"/>
      <c r="L125" s="596"/>
      <c r="M125" s="602"/>
      <c r="N125" s="602"/>
      <c r="O125" s="602"/>
      <c r="P125" s="602"/>
      <c r="Q125" s="602"/>
      <c r="R125" s="602"/>
      <c r="S125" s="602"/>
      <c r="T125" s="602"/>
      <c r="U125" s="602"/>
      <c r="V125" s="602"/>
      <c r="W125" s="602"/>
      <c r="X125" s="603"/>
      <c r="Y125" s="599"/>
      <c r="Z125" s="600"/>
      <c r="AA125" s="600"/>
      <c r="AB125" s="635"/>
      <c r="AC125" s="606"/>
      <c r="AD125" s="633"/>
      <c r="AE125" s="633"/>
      <c r="AF125" s="633"/>
      <c r="AG125" s="634"/>
      <c r="AH125" s="596"/>
      <c r="AI125" s="602"/>
      <c r="AJ125" s="602"/>
      <c r="AK125" s="602"/>
      <c r="AL125" s="602"/>
      <c r="AM125" s="602"/>
      <c r="AN125" s="602"/>
      <c r="AO125" s="602"/>
      <c r="AP125" s="602"/>
      <c r="AQ125" s="602"/>
      <c r="AR125" s="602"/>
      <c r="AS125" s="602"/>
      <c r="AT125" s="603"/>
      <c r="AU125" s="599"/>
      <c r="AV125" s="600"/>
      <c r="AW125" s="600"/>
      <c r="AX125" s="601"/>
      <c r="AY125" s="34">
        <f t="shared" si="9"/>
        <v>0</v>
      </c>
    </row>
    <row r="126" spans="1:51" ht="24.75" customHeight="1" x14ac:dyDescent="0.15">
      <c r="A126" s="1052"/>
      <c r="B126" s="1053"/>
      <c r="C126" s="1053"/>
      <c r="D126" s="1053"/>
      <c r="E126" s="1053"/>
      <c r="F126" s="1054"/>
      <c r="G126" s="606"/>
      <c r="H126" s="633"/>
      <c r="I126" s="633"/>
      <c r="J126" s="633"/>
      <c r="K126" s="634"/>
      <c r="L126" s="596"/>
      <c r="M126" s="602"/>
      <c r="N126" s="602"/>
      <c r="O126" s="602"/>
      <c r="P126" s="602"/>
      <c r="Q126" s="602"/>
      <c r="R126" s="602"/>
      <c r="S126" s="602"/>
      <c r="T126" s="602"/>
      <c r="U126" s="602"/>
      <c r="V126" s="602"/>
      <c r="W126" s="602"/>
      <c r="X126" s="603"/>
      <c r="Y126" s="599"/>
      <c r="Z126" s="600"/>
      <c r="AA126" s="600"/>
      <c r="AB126" s="635"/>
      <c r="AC126" s="606"/>
      <c r="AD126" s="633"/>
      <c r="AE126" s="633"/>
      <c r="AF126" s="633"/>
      <c r="AG126" s="634"/>
      <c r="AH126" s="596"/>
      <c r="AI126" s="602"/>
      <c r="AJ126" s="602"/>
      <c r="AK126" s="602"/>
      <c r="AL126" s="602"/>
      <c r="AM126" s="602"/>
      <c r="AN126" s="602"/>
      <c r="AO126" s="602"/>
      <c r="AP126" s="602"/>
      <c r="AQ126" s="602"/>
      <c r="AR126" s="602"/>
      <c r="AS126" s="602"/>
      <c r="AT126" s="603"/>
      <c r="AU126" s="599"/>
      <c r="AV126" s="600"/>
      <c r="AW126" s="600"/>
      <c r="AX126" s="601"/>
      <c r="AY126" s="34">
        <f t="shared" si="9"/>
        <v>0</v>
      </c>
    </row>
    <row r="127" spans="1:51" ht="24.75" customHeight="1" x14ac:dyDescent="0.15">
      <c r="A127" s="1052"/>
      <c r="B127" s="1053"/>
      <c r="C127" s="1053"/>
      <c r="D127" s="1053"/>
      <c r="E127" s="1053"/>
      <c r="F127" s="1054"/>
      <c r="G127" s="606"/>
      <c r="H127" s="633"/>
      <c r="I127" s="633"/>
      <c r="J127" s="633"/>
      <c r="K127" s="634"/>
      <c r="L127" s="596"/>
      <c r="M127" s="602"/>
      <c r="N127" s="602"/>
      <c r="O127" s="602"/>
      <c r="P127" s="602"/>
      <c r="Q127" s="602"/>
      <c r="R127" s="602"/>
      <c r="S127" s="602"/>
      <c r="T127" s="602"/>
      <c r="U127" s="602"/>
      <c r="V127" s="602"/>
      <c r="W127" s="602"/>
      <c r="X127" s="603"/>
      <c r="Y127" s="599"/>
      <c r="Z127" s="600"/>
      <c r="AA127" s="600"/>
      <c r="AB127" s="635"/>
      <c r="AC127" s="606"/>
      <c r="AD127" s="633"/>
      <c r="AE127" s="633"/>
      <c r="AF127" s="633"/>
      <c r="AG127" s="634"/>
      <c r="AH127" s="596"/>
      <c r="AI127" s="602"/>
      <c r="AJ127" s="602"/>
      <c r="AK127" s="602"/>
      <c r="AL127" s="602"/>
      <c r="AM127" s="602"/>
      <c r="AN127" s="602"/>
      <c r="AO127" s="602"/>
      <c r="AP127" s="602"/>
      <c r="AQ127" s="602"/>
      <c r="AR127" s="602"/>
      <c r="AS127" s="602"/>
      <c r="AT127" s="603"/>
      <c r="AU127" s="599"/>
      <c r="AV127" s="600"/>
      <c r="AW127" s="600"/>
      <c r="AX127" s="601"/>
      <c r="AY127" s="34">
        <f t="shared" si="9"/>
        <v>0</v>
      </c>
    </row>
    <row r="128" spans="1:51" ht="24.75" customHeight="1" x14ac:dyDescent="0.15">
      <c r="A128" s="1052"/>
      <c r="B128" s="1053"/>
      <c r="C128" s="1053"/>
      <c r="D128" s="1053"/>
      <c r="E128" s="1053"/>
      <c r="F128" s="1054"/>
      <c r="G128" s="606"/>
      <c r="H128" s="633"/>
      <c r="I128" s="633"/>
      <c r="J128" s="633"/>
      <c r="K128" s="634"/>
      <c r="L128" s="596"/>
      <c r="M128" s="602"/>
      <c r="N128" s="602"/>
      <c r="O128" s="602"/>
      <c r="P128" s="602"/>
      <c r="Q128" s="602"/>
      <c r="R128" s="602"/>
      <c r="S128" s="602"/>
      <c r="T128" s="602"/>
      <c r="U128" s="602"/>
      <c r="V128" s="602"/>
      <c r="W128" s="602"/>
      <c r="X128" s="603"/>
      <c r="Y128" s="599"/>
      <c r="Z128" s="600"/>
      <c r="AA128" s="600"/>
      <c r="AB128" s="635"/>
      <c r="AC128" s="606"/>
      <c r="AD128" s="633"/>
      <c r="AE128" s="633"/>
      <c r="AF128" s="633"/>
      <c r="AG128" s="634"/>
      <c r="AH128" s="596"/>
      <c r="AI128" s="602"/>
      <c r="AJ128" s="602"/>
      <c r="AK128" s="602"/>
      <c r="AL128" s="602"/>
      <c r="AM128" s="602"/>
      <c r="AN128" s="602"/>
      <c r="AO128" s="602"/>
      <c r="AP128" s="602"/>
      <c r="AQ128" s="602"/>
      <c r="AR128" s="602"/>
      <c r="AS128" s="602"/>
      <c r="AT128" s="603"/>
      <c r="AU128" s="599"/>
      <c r="AV128" s="600"/>
      <c r="AW128" s="600"/>
      <c r="AX128" s="601"/>
      <c r="AY128" s="34">
        <f t="shared" si="9"/>
        <v>0</v>
      </c>
    </row>
    <row r="129" spans="1:51" ht="24.75" customHeight="1" x14ac:dyDescent="0.15">
      <c r="A129" s="1052"/>
      <c r="B129" s="1053"/>
      <c r="C129" s="1053"/>
      <c r="D129" s="1053"/>
      <c r="E129" s="1053"/>
      <c r="F129" s="1054"/>
      <c r="G129" s="606"/>
      <c r="H129" s="633"/>
      <c r="I129" s="633"/>
      <c r="J129" s="633"/>
      <c r="K129" s="634"/>
      <c r="L129" s="596"/>
      <c r="M129" s="602"/>
      <c r="N129" s="602"/>
      <c r="O129" s="602"/>
      <c r="P129" s="602"/>
      <c r="Q129" s="602"/>
      <c r="R129" s="602"/>
      <c r="S129" s="602"/>
      <c r="T129" s="602"/>
      <c r="U129" s="602"/>
      <c r="V129" s="602"/>
      <c r="W129" s="602"/>
      <c r="X129" s="603"/>
      <c r="Y129" s="599"/>
      <c r="Z129" s="600"/>
      <c r="AA129" s="600"/>
      <c r="AB129" s="635"/>
      <c r="AC129" s="606"/>
      <c r="AD129" s="633"/>
      <c r="AE129" s="633"/>
      <c r="AF129" s="633"/>
      <c r="AG129" s="634"/>
      <c r="AH129" s="596"/>
      <c r="AI129" s="602"/>
      <c r="AJ129" s="602"/>
      <c r="AK129" s="602"/>
      <c r="AL129" s="602"/>
      <c r="AM129" s="602"/>
      <c r="AN129" s="602"/>
      <c r="AO129" s="602"/>
      <c r="AP129" s="602"/>
      <c r="AQ129" s="602"/>
      <c r="AR129" s="602"/>
      <c r="AS129" s="602"/>
      <c r="AT129" s="603"/>
      <c r="AU129" s="599"/>
      <c r="AV129" s="600"/>
      <c r="AW129" s="600"/>
      <c r="AX129" s="601"/>
      <c r="AY129" s="34">
        <f t="shared" si="9"/>
        <v>0</v>
      </c>
    </row>
    <row r="130" spans="1:51" ht="24.75" customHeight="1" x14ac:dyDescent="0.15">
      <c r="A130" s="1052"/>
      <c r="B130" s="1053"/>
      <c r="C130" s="1053"/>
      <c r="D130" s="1053"/>
      <c r="E130" s="1053"/>
      <c r="F130" s="1054"/>
      <c r="G130" s="606"/>
      <c r="H130" s="633"/>
      <c r="I130" s="633"/>
      <c r="J130" s="633"/>
      <c r="K130" s="634"/>
      <c r="L130" s="596"/>
      <c r="M130" s="602"/>
      <c r="N130" s="602"/>
      <c r="O130" s="602"/>
      <c r="P130" s="602"/>
      <c r="Q130" s="602"/>
      <c r="R130" s="602"/>
      <c r="S130" s="602"/>
      <c r="T130" s="602"/>
      <c r="U130" s="602"/>
      <c r="V130" s="602"/>
      <c r="W130" s="602"/>
      <c r="X130" s="603"/>
      <c r="Y130" s="599"/>
      <c r="Z130" s="600"/>
      <c r="AA130" s="600"/>
      <c r="AB130" s="635"/>
      <c r="AC130" s="606"/>
      <c r="AD130" s="633"/>
      <c r="AE130" s="633"/>
      <c r="AF130" s="633"/>
      <c r="AG130" s="634"/>
      <c r="AH130" s="596"/>
      <c r="AI130" s="602"/>
      <c r="AJ130" s="602"/>
      <c r="AK130" s="602"/>
      <c r="AL130" s="602"/>
      <c r="AM130" s="602"/>
      <c r="AN130" s="602"/>
      <c r="AO130" s="602"/>
      <c r="AP130" s="602"/>
      <c r="AQ130" s="602"/>
      <c r="AR130" s="602"/>
      <c r="AS130" s="602"/>
      <c r="AT130" s="603"/>
      <c r="AU130" s="599"/>
      <c r="AV130" s="600"/>
      <c r="AW130" s="600"/>
      <c r="AX130" s="601"/>
      <c r="AY130" s="34">
        <f t="shared" si="9"/>
        <v>0</v>
      </c>
    </row>
    <row r="131" spans="1:51" ht="24.75" customHeight="1" x14ac:dyDescent="0.15">
      <c r="A131" s="1052"/>
      <c r="B131" s="1053"/>
      <c r="C131" s="1053"/>
      <c r="D131" s="1053"/>
      <c r="E131" s="1053"/>
      <c r="F131" s="1054"/>
      <c r="G131" s="606"/>
      <c r="H131" s="633"/>
      <c r="I131" s="633"/>
      <c r="J131" s="633"/>
      <c r="K131" s="634"/>
      <c r="L131" s="596"/>
      <c r="M131" s="602"/>
      <c r="N131" s="602"/>
      <c r="O131" s="602"/>
      <c r="P131" s="602"/>
      <c r="Q131" s="602"/>
      <c r="R131" s="602"/>
      <c r="S131" s="602"/>
      <c r="T131" s="602"/>
      <c r="U131" s="602"/>
      <c r="V131" s="602"/>
      <c r="W131" s="602"/>
      <c r="X131" s="603"/>
      <c r="Y131" s="599"/>
      <c r="Z131" s="600"/>
      <c r="AA131" s="600"/>
      <c r="AB131" s="635"/>
      <c r="AC131" s="606"/>
      <c r="AD131" s="633"/>
      <c r="AE131" s="633"/>
      <c r="AF131" s="633"/>
      <c r="AG131" s="634"/>
      <c r="AH131" s="596"/>
      <c r="AI131" s="602"/>
      <c r="AJ131" s="602"/>
      <c r="AK131" s="602"/>
      <c r="AL131" s="602"/>
      <c r="AM131" s="602"/>
      <c r="AN131" s="602"/>
      <c r="AO131" s="602"/>
      <c r="AP131" s="602"/>
      <c r="AQ131" s="602"/>
      <c r="AR131" s="602"/>
      <c r="AS131" s="602"/>
      <c r="AT131" s="603"/>
      <c r="AU131" s="599"/>
      <c r="AV131" s="600"/>
      <c r="AW131" s="600"/>
      <c r="AX131" s="601"/>
      <c r="AY131" s="34">
        <f t="shared" si="9"/>
        <v>0</v>
      </c>
    </row>
    <row r="132" spans="1:51" ht="24.75" customHeight="1" x14ac:dyDescent="0.15">
      <c r="A132" s="1052"/>
      <c r="B132" s="1053"/>
      <c r="C132" s="1053"/>
      <c r="D132" s="1053"/>
      <c r="E132" s="1053"/>
      <c r="F132" s="1054"/>
      <c r="G132" s="606"/>
      <c r="H132" s="633"/>
      <c r="I132" s="633"/>
      <c r="J132" s="633"/>
      <c r="K132" s="634"/>
      <c r="L132" s="596"/>
      <c r="M132" s="602"/>
      <c r="N132" s="602"/>
      <c r="O132" s="602"/>
      <c r="P132" s="602"/>
      <c r="Q132" s="602"/>
      <c r="R132" s="602"/>
      <c r="S132" s="602"/>
      <c r="T132" s="602"/>
      <c r="U132" s="602"/>
      <c r="V132" s="602"/>
      <c r="W132" s="602"/>
      <c r="X132" s="603"/>
      <c r="Y132" s="599"/>
      <c r="Z132" s="600"/>
      <c r="AA132" s="600"/>
      <c r="AB132" s="635"/>
      <c r="AC132" s="606"/>
      <c r="AD132" s="633"/>
      <c r="AE132" s="633"/>
      <c r="AF132" s="633"/>
      <c r="AG132" s="634"/>
      <c r="AH132" s="596"/>
      <c r="AI132" s="602"/>
      <c r="AJ132" s="602"/>
      <c r="AK132" s="602"/>
      <c r="AL132" s="602"/>
      <c r="AM132" s="602"/>
      <c r="AN132" s="602"/>
      <c r="AO132" s="602"/>
      <c r="AP132" s="602"/>
      <c r="AQ132" s="602"/>
      <c r="AR132" s="602"/>
      <c r="AS132" s="602"/>
      <c r="AT132" s="603"/>
      <c r="AU132" s="599"/>
      <c r="AV132" s="600"/>
      <c r="AW132" s="600"/>
      <c r="AX132" s="601"/>
      <c r="AY132" s="34">
        <f t="shared" si="9"/>
        <v>0</v>
      </c>
    </row>
    <row r="133" spans="1:51"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2"/>
      <c r="B134" s="1053"/>
      <c r="C134" s="1053"/>
      <c r="D134" s="1053"/>
      <c r="E134" s="1053"/>
      <c r="F134" s="105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52"/>
      <c r="B135" s="1053"/>
      <c r="C135" s="1053"/>
      <c r="D135" s="1053"/>
      <c r="E135" s="1053"/>
      <c r="F135" s="1054"/>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4"/>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52"/>
      <c r="B137" s="1053"/>
      <c r="C137" s="1053"/>
      <c r="D137" s="1053"/>
      <c r="E137" s="1053"/>
      <c r="F137" s="1054"/>
      <c r="G137" s="606"/>
      <c r="H137" s="633"/>
      <c r="I137" s="633"/>
      <c r="J137" s="633"/>
      <c r="K137" s="634"/>
      <c r="L137" s="596"/>
      <c r="M137" s="602"/>
      <c r="N137" s="602"/>
      <c r="O137" s="602"/>
      <c r="P137" s="602"/>
      <c r="Q137" s="602"/>
      <c r="R137" s="602"/>
      <c r="S137" s="602"/>
      <c r="T137" s="602"/>
      <c r="U137" s="602"/>
      <c r="V137" s="602"/>
      <c r="W137" s="602"/>
      <c r="X137" s="603"/>
      <c r="Y137" s="599"/>
      <c r="Z137" s="600"/>
      <c r="AA137" s="600"/>
      <c r="AB137" s="635"/>
      <c r="AC137" s="606"/>
      <c r="AD137" s="633"/>
      <c r="AE137" s="633"/>
      <c r="AF137" s="633"/>
      <c r="AG137" s="634"/>
      <c r="AH137" s="596"/>
      <c r="AI137" s="602"/>
      <c r="AJ137" s="602"/>
      <c r="AK137" s="602"/>
      <c r="AL137" s="602"/>
      <c r="AM137" s="602"/>
      <c r="AN137" s="602"/>
      <c r="AO137" s="602"/>
      <c r="AP137" s="602"/>
      <c r="AQ137" s="602"/>
      <c r="AR137" s="602"/>
      <c r="AS137" s="602"/>
      <c r="AT137" s="603"/>
      <c r="AU137" s="599"/>
      <c r="AV137" s="600"/>
      <c r="AW137" s="600"/>
      <c r="AX137" s="601"/>
      <c r="AY137" s="34">
        <f t="shared" si="10"/>
        <v>0</v>
      </c>
    </row>
    <row r="138" spans="1:51" ht="24.75" customHeight="1" x14ac:dyDescent="0.15">
      <c r="A138" s="1052"/>
      <c r="B138" s="1053"/>
      <c r="C138" s="1053"/>
      <c r="D138" s="1053"/>
      <c r="E138" s="1053"/>
      <c r="F138" s="1054"/>
      <c r="G138" s="606"/>
      <c r="H138" s="633"/>
      <c r="I138" s="633"/>
      <c r="J138" s="633"/>
      <c r="K138" s="634"/>
      <c r="L138" s="596"/>
      <c r="M138" s="602"/>
      <c r="N138" s="602"/>
      <c r="O138" s="602"/>
      <c r="P138" s="602"/>
      <c r="Q138" s="602"/>
      <c r="R138" s="602"/>
      <c r="S138" s="602"/>
      <c r="T138" s="602"/>
      <c r="U138" s="602"/>
      <c r="V138" s="602"/>
      <c r="W138" s="602"/>
      <c r="X138" s="603"/>
      <c r="Y138" s="599"/>
      <c r="Z138" s="600"/>
      <c r="AA138" s="600"/>
      <c r="AB138" s="635"/>
      <c r="AC138" s="606"/>
      <c r="AD138" s="633"/>
      <c r="AE138" s="633"/>
      <c r="AF138" s="633"/>
      <c r="AG138" s="634"/>
      <c r="AH138" s="596"/>
      <c r="AI138" s="602"/>
      <c r="AJ138" s="602"/>
      <c r="AK138" s="602"/>
      <c r="AL138" s="602"/>
      <c r="AM138" s="602"/>
      <c r="AN138" s="602"/>
      <c r="AO138" s="602"/>
      <c r="AP138" s="602"/>
      <c r="AQ138" s="602"/>
      <c r="AR138" s="602"/>
      <c r="AS138" s="602"/>
      <c r="AT138" s="603"/>
      <c r="AU138" s="599"/>
      <c r="AV138" s="600"/>
      <c r="AW138" s="600"/>
      <c r="AX138" s="601"/>
      <c r="AY138" s="34">
        <f t="shared" si="10"/>
        <v>0</v>
      </c>
    </row>
    <row r="139" spans="1:51" ht="24.75" customHeight="1" x14ac:dyDescent="0.15">
      <c r="A139" s="1052"/>
      <c r="B139" s="1053"/>
      <c r="C139" s="1053"/>
      <c r="D139" s="1053"/>
      <c r="E139" s="1053"/>
      <c r="F139" s="1054"/>
      <c r="G139" s="606"/>
      <c r="H139" s="633"/>
      <c r="I139" s="633"/>
      <c r="J139" s="633"/>
      <c r="K139" s="634"/>
      <c r="L139" s="596"/>
      <c r="M139" s="602"/>
      <c r="N139" s="602"/>
      <c r="O139" s="602"/>
      <c r="P139" s="602"/>
      <c r="Q139" s="602"/>
      <c r="R139" s="602"/>
      <c r="S139" s="602"/>
      <c r="T139" s="602"/>
      <c r="U139" s="602"/>
      <c r="V139" s="602"/>
      <c r="W139" s="602"/>
      <c r="X139" s="603"/>
      <c r="Y139" s="599"/>
      <c r="Z139" s="600"/>
      <c r="AA139" s="600"/>
      <c r="AB139" s="635"/>
      <c r="AC139" s="606"/>
      <c r="AD139" s="633"/>
      <c r="AE139" s="633"/>
      <c r="AF139" s="633"/>
      <c r="AG139" s="634"/>
      <c r="AH139" s="596"/>
      <c r="AI139" s="602"/>
      <c r="AJ139" s="602"/>
      <c r="AK139" s="602"/>
      <c r="AL139" s="602"/>
      <c r="AM139" s="602"/>
      <c r="AN139" s="602"/>
      <c r="AO139" s="602"/>
      <c r="AP139" s="602"/>
      <c r="AQ139" s="602"/>
      <c r="AR139" s="602"/>
      <c r="AS139" s="602"/>
      <c r="AT139" s="603"/>
      <c r="AU139" s="599"/>
      <c r="AV139" s="600"/>
      <c r="AW139" s="600"/>
      <c r="AX139" s="601"/>
      <c r="AY139" s="34">
        <f t="shared" si="10"/>
        <v>0</v>
      </c>
    </row>
    <row r="140" spans="1:51" ht="24.75" customHeight="1" x14ac:dyDescent="0.15">
      <c r="A140" s="1052"/>
      <c r="B140" s="1053"/>
      <c r="C140" s="1053"/>
      <c r="D140" s="1053"/>
      <c r="E140" s="1053"/>
      <c r="F140" s="1054"/>
      <c r="G140" s="606"/>
      <c r="H140" s="633"/>
      <c r="I140" s="633"/>
      <c r="J140" s="633"/>
      <c r="K140" s="634"/>
      <c r="L140" s="596"/>
      <c r="M140" s="602"/>
      <c r="N140" s="602"/>
      <c r="O140" s="602"/>
      <c r="P140" s="602"/>
      <c r="Q140" s="602"/>
      <c r="R140" s="602"/>
      <c r="S140" s="602"/>
      <c r="T140" s="602"/>
      <c r="U140" s="602"/>
      <c r="V140" s="602"/>
      <c r="W140" s="602"/>
      <c r="X140" s="603"/>
      <c r="Y140" s="599"/>
      <c r="Z140" s="600"/>
      <c r="AA140" s="600"/>
      <c r="AB140" s="635"/>
      <c r="AC140" s="606"/>
      <c r="AD140" s="633"/>
      <c r="AE140" s="633"/>
      <c r="AF140" s="633"/>
      <c r="AG140" s="634"/>
      <c r="AH140" s="596"/>
      <c r="AI140" s="602"/>
      <c r="AJ140" s="602"/>
      <c r="AK140" s="602"/>
      <c r="AL140" s="602"/>
      <c r="AM140" s="602"/>
      <c r="AN140" s="602"/>
      <c r="AO140" s="602"/>
      <c r="AP140" s="602"/>
      <c r="AQ140" s="602"/>
      <c r="AR140" s="602"/>
      <c r="AS140" s="602"/>
      <c r="AT140" s="603"/>
      <c r="AU140" s="599"/>
      <c r="AV140" s="600"/>
      <c r="AW140" s="600"/>
      <c r="AX140" s="601"/>
      <c r="AY140" s="34">
        <f t="shared" si="10"/>
        <v>0</v>
      </c>
    </row>
    <row r="141" spans="1:51" ht="24.75" customHeight="1" x14ac:dyDescent="0.15">
      <c r="A141" s="1052"/>
      <c r="B141" s="1053"/>
      <c r="C141" s="1053"/>
      <c r="D141" s="1053"/>
      <c r="E141" s="1053"/>
      <c r="F141" s="1054"/>
      <c r="G141" s="606"/>
      <c r="H141" s="633"/>
      <c r="I141" s="633"/>
      <c r="J141" s="633"/>
      <c r="K141" s="634"/>
      <c r="L141" s="596"/>
      <c r="M141" s="602"/>
      <c r="N141" s="602"/>
      <c r="O141" s="602"/>
      <c r="P141" s="602"/>
      <c r="Q141" s="602"/>
      <c r="R141" s="602"/>
      <c r="S141" s="602"/>
      <c r="T141" s="602"/>
      <c r="U141" s="602"/>
      <c r="V141" s="602"/>
      <c r="W141" s="602"/>
      <c r="X141" s="603"/>
      <c r="Y141" s="599"/>
      <c r="Z141" s="600"/>
      <c r="AA141" s="600"/>
      <c r="AB141" s="635"/>
      <c r="AC141" s="606"/>
      <c r="AD141" s="633"/>
      <c r="AE141" s="633"/>
      <c r="AF141" s="633"/>
      <c r="AG141" s="634"/>
      <c r="AH141" s="596"/>
      <c r="AI141" s="602"/>
      <c r="AJ141" s="602"/>
      <c r="AK141" s="602"/>
      <c r="AL141" s="602"/>
      <c r="AM141" s="602"/>
      <c r="AN141" s="602"/>
      <c r="AO141" s="602"/>
      <c r="AP141" s="602"/>
      <c r="AQ141" s="602"/>
      <c r="AR141" s="602"/>
      <c r="AS141" s="602"/>
      <c r="AT141" s="603"/>
      <c r="AU141" s="599"/>
      <c r="AV141" s="600"/>
      <c r="AW141" s="600"/>
      <c r="AX141" s="601"/>
      <c r="AY141" s="34">
        <f t="shared" si="10"/>
        <v>0</v>
      </c>
    </row>
    <row r="142" spans="1:51" ht="24.75" customHeight="1" x14ac:dyDescent="0.15">
      <c r="A142" s="1052"/>
      <c r="B142" s="1053"/>
      <c r="C142" s="1053"/>
      <c r="D142" s="1053"/>
      <c r="E142" s="1053"/>
      <c r="F142" s="1054"/>
      <c r="G142" s="606"/>
      <c r="H142" s="633"/>
      <c r="I142" s="633"/>
      <c r="J142" s="633"/>
      <c r="K142" s="634"/>
      <c r="L142" s="596"/>
      <c r="M142" s="602"/>
      <c r="N142" s="602"/>
      <c r="O142" s="602"/>
      <c r="P142" s="602"/>
      <c r="Q142" s="602"/>
      <c r="R142" s="602"/>
      <c r="S142" s="602"/>
      <c r="T142" s="602"/>
      <c r="U142" s="602"/>
      <c r="V142" s="602"/>
      <c r="W142" s="602"/>
      <c r="X142" s="603"/>
      <c r="Y142" s="599"/>
      <c r="Z142" s="600"/>
      <c r="AA142" s="600"/>
      <c r="AB142" s="635"/>
      <c r="AC142" s="606"/>
      <c r="AD142" s="633"/>
      <c r="AE142" s="633"/>
      <c r="AF142" s="633"/>
      <c r="AG142" s="634"/>
      <c r="AH142" s="596"/>
      <c r="AI142" s="602"/>
      <c r="AJ142" s="602"/>
      <c r="AK142" s="602"/>
      <c r="AL142" s="602"/>
      <c r="AM142" s="602"/>
      <c r="AN142" s="602"/>
      <c r="AO142" s="602"/>
      <c r="AP142" s="602"/>
      <c r="AQ142" s="602"/>
      <c r="AR142" s="602"/>
      <c r="AS142" s="602"/>
      <c r="AT142" s="603"/>
      <c r="AU142" s="599"/>
      <c r="AV142" s="600"/>
      <c r="AW142" s="600"/>
      <c r="AX142" s="601"/>
      <c r="AY142" s="34">
        <f t="shared" si="10"/>
        <v>0</v>
      </c>
    </row>
    <row r="143" spans="1:51" ht="24.75" customHeight="1" x14ac:dyDescent="0.15">
      <c r="A143" s="1052"/>
      <c r="B143" s="1053"/>
      <c r="C143" s="1053"/>
      <c r="D143" s="1053"/>
      <c r="E143" s="1053"/>
      <c r="F143" s="1054"/>
      <c r="G143" s="606"/>
      <c r="H143" s="633"/>
      <c r="I143" s="633"/>
      <c r="J143" s="633"/>
      <c r="K143" s="634"/>
      <c r="L143" s="596"/>
      <c r="M143" s="602"/>
      <c r="N143" s="602"/>
      <c r="O143" s="602"/>
      <c r="P143" s="602"/>
      <c r="Q143" s="602"/>
      <c r="R143" s="602"/>
      <c r="S143" s="602"/>
      <c r="T143" s="602"/>
      <c r="U143" s="602"/>
      <c r="V143" s="602"/>
      <c r="W143" s="602"/>
      <c r="X143" s="603"/>
      <c r="Y143" s="599"/>
      <c r="Z143" s="600"/>
      <c r="AA143" s="600"/>
      <c r="AB143" s="635"/>
      <c r="AC143" s="606"/>
      <c r="AD143" s="633"/>
      <c r="AE143" s="633"/>
      <c r="AF143" s="633"/>
      <c r="AG143" s="634"/>
      <c r="AH143" s="596"/>
      <c r="AI143" s="602"/>
      <c r="AJ143" s="602"/>
      <c r="AK143" s="602"/>
      <c r="AL143" s="602"/>
      <c r="AM143" s="602"/>
      <c r="AN143" s="602"/>
      <c r="AO143" s="602"/>
      <c r="AP143" s="602"/>
      <c r="AQ143" s="602"/>
      <c r="AR143" s="602"/>
      <c r="AS143" s="602"/>
      <c r="AT143" s="603"/>
      <c r="AU143" s="599"/>
      <c r="AV143" s="600"/>
      <c r="AW143" s="600"/>
      <c r="AX143" s="601"/>
      <c r="AY143" s="34">
        <f t="shared" si="10"/>
        <v>0</v>
      </c>
    </row>
    <row r="144" spans="1:51" ht="24.75" customHeight="1" x14ac:dyDescent="0.15">
      <c r="A144" s="1052"/>
      <c r="B144" s="1053"/>
      <c r="C144" s="1053"/>
      <c r="D144" s="1053"/>
      <c r="E144" s="1053"/>
      <c r="F144" s="1054"/>
      <c r="G144" s="606"/>
      <c r="H144" s="633"/>
      <c r="I144" s="633"/>
      <c r="J144" s="633"/>
      <c r="K144" s="634"/>
      <c r="L144" s="596"/>
      <c r="M144" s="602"/>
      <c r="N144" s="602"/>
      <c r="O144" s="602"/>
      <c r="P144" s="602"/>
      <c r="Q144" s="602"/>
      <c r="R144" s="602"/>
      <c r="S144" s="602"/>
      <c r="T144" s="602"/>
      <c r="U144" s="602"/>
      <c r="V144" s="602"/>
      <c r="W144" s="602"/>
      <c r="X144" s="603"/>
      <c r="Y144" s="599"/>
      <c r="Z144" s="600"/>
      <c r="AA144" s="600"/>
      <c r="AB144" s="635"/>
      <c r="AC144" s="606"/>
      <c r="AD144" s="633"/>
      <c r="AE144" s="633"/>
      <c r="AF144" s="633"/>
      <c r="AG144" s="634"/>
      <c r="AH144" s="596"/>
      <c r="AI144" s="602"/>
      <c r="AJ144" s="602"/>
      <c r="AK144" s="602"/>
      <c r="AL144" s="602"/>
      <c r="AM144" s="602"/>
      <c r="AN144" s="602"/>
      <c r="AO144" s="602"/>
      <c r="AP144" s="602"/>
      <c r="AQ144" s="602"/>
      <c r="AR144" s="602"/>
      <c r="AS144" s="602"/>
      <c r="AT144" s="603"/>
      <c r="AU144" s="599"/>
      <c r="AV144" s="600"/>
      <c r="AW144" s="600"/>
      <c r="AX144" s="601"/>
      <c r="AY144" s="34">
        <f t="shared" si="10"/>
        <v>0</v>
      </c>
    </row>
    <row r="145" spans="1:51" ht="24.75" customHeight="1" x14ac:dyDescent="0.15">
      <c r="A145" s="1052"/>
      <c r="B145" s="1053"/>
      <c r="C145" s="1053"/>
      <c r="D145" s="1053"/>
      <c r="E145" s="1053"/>
      <c r="F145" s="1054"/>
      <c r="G145" s="606"/>
      <c r="H145" s="633"/>
      <c r="I145" s="633"/>
      <c r="J145" s="633"/>
      <c r="K145" s="634"/>
      <c r="L145" s="596"/>
      <c r="M145" s="602"/>
      <c r="N145" s="602"/>
      <c r="O145" s="602"/>
      <c r="P145" s="602"/>
      <c r="Q145" s="602"/>
      <c r="R145" s="602"/>
      <c r="S145" s="602"/>
      <c r="T145" s="602"/>
      <c r="U145" s="602"/>
      <c r="V145" s="602"/>
      <c r="W145" s="602"/>
      <c r="X145" s="603"/>
      <c r="Y145" s="599"/>
      <c r="Z145" s="600"/>
      <c r="AA145" s="600"/>
      <c r="AB145" s="635"/>
      <c r="AC145" s="606"/>
      <c r="AD145" s="633"/>
      <c r="AE145" s="633"/>
      <c r="AF145" s="633"/>
      <c r="AG145" s="634"/>
      <c r="AH145" s="596"/>
      <c r="AI145" s="602"/>
      <c r="AJ145" s="602"/>
      <c r="AK145" s="602"/>
      <c r="AL145" s="602"/>
      <c r="AM145" s="602"/>
      <c r="AN145" s="602"/>
      <c r="AO145" s="602"/>
      <c r="AP145" s="602"/>
      <c r="AQ145" s="602"/>
      <c r="AR145" s="602"/>
      <c r="AS145" s="602"/>
      <c r="AT145" s="603"/>
      <c r="AU145" s="599"/>
      <c r="AV145" s="600"/>
      <c r="AW145" s="600"/>
      <c r="AX145" s="601"/>
      <c r="AY145" s="34">
        <f t="shared" si="10"/>
        <v>0</v>
      </c>
    </row>
    <row r="146" spans="1:51"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2"/>
      <c r="B147" s="1053"/>
      <c r="C147" s="1053"/>
      <c r="D147" s="1053"/>
      <c r="E147" s="1053"/>
      <c r="F147" s="105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52"/>
      <c r="B148" s="1053"/>
      <c r="C148" s="1053"/>
      <c r="D148" s="1053"/>
      <c r="E148" s="1053"/>
      <c r="F148" s="1054"/>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4"/>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52"/>
      <c r="B150" s="1053"/>
      <c r="C150" s="1053"/>
      <c r="D150" s="1053"/>
      <c r="E150" s="1053"/>
      <c r="F150" s="1054"/>
      <c r="G150" s="606"/>
      <c r="H150" s="633"/>
      <c r="I150" s="633"/>
      <c r="J150" s="633"/>
      <c r="K150" s="634"/>
      <c r="L150" s="596"/>
      <c r="M150" s="602"/>
      <c r="N150" s="602"/>
      <c r="O150" s="602"/>
      <c r="P150" s="602"/>
      <c r="Q150" s="602"/>
      <c r="R150" s="602"/>
      <c r="S150" s="602"/>
      <c r="T150" s="602"/>
      <c r="U150" s="602"/>
      <c r="V150" s="602"/>
      <c r="W150" s="602"/>
      <c r="X150" s="603"/>
      <c r="Y150" s="599"/>
      <c r="Z150" s="600"/>
      <c r="AA150" s="600"/>
      <c r="AB150" s="635"/>
      <c r="AC150" s="606"/>
      <c r="AD150" s="633"/>
      <c r="AE150" s="633"/>
      <c r="AF150" s="633"/>
      <c r="AG150" s="634"/>
      <c r="AH150" s="596"/>
      <c r="AI150" s="602"/>
      <c r="AJ150" s="602"/>
      <c r="AK150" s="602"/>
      <c r="AL150" s="602"/>
      <c r="AM150" s="602"/>
      <c r="AN150" s="602"/>
      <c r="AO150" s="602"/>
      <c r="AP150" s="602"/>
      <c r="AQ150" s="602"/>
      <c r="AR150" s="602"/>
      <c r="AS150" s="602"/>
      <c r="AT150" s="603"/>
      <c r="AU150" s="599"/>
      <c r="AV150" s="600"/>
      <c r="AW150" s="600"/>
      <c r="AX150" s="601"/>
      <c r="AY150" s="34">
        <f t="shared" si="11"/>
        <v>0</v>
      </c>
    </row>
    <row r="151" spans="1:51" ht="24.75" customHeight="1" x14ac:dyDescent="0.15">
      <c r="A151" s="1052"/>
      <c r="B151" s="1053"/>
      <c r="C151" s="1053"/>
      <c r="D151" s="1053"/>
      <c r="E151" s="1053"/>
      <c r="F151" s="1054"/>
      <c r="G151" s="606"/>
      <c r="H151" s="633"/>
      <c r="I151" s="633"/>
      <c r="J151" s="633"/>
      <c r="K151" s="634"/>
      <c r="L151" s="596"/>
      <c r="M151" s="602"/>
      <c r="N151" s="602"/>
      <c r="O151" s="602"/>
      <c r="P151" s="602"/>
      <c r="Q151" s="602"/>
      <c r="R151" s="602"/>
      <c r="S151" s="602"/>
      <c r="T151" s="602"/>
      <c r="U151" s="602"/>
      <c r="V151" s="602"/>
      <c r="W151" s="602"/>
      <c r="X151" s="603"/>
      <c r="Y151" s="599"/>
      <c r="Z151" s="600"/>
      <c r="AA151" s="600"/>
      <c r="AB151" s="635"/>
      <c r="AC151" s="606"/>
      <c r="AD151" s="633"/>
      <c r="AE151" s="633"/>
      <c r="AF151" s="633"/>
      <c r="AG151" s="634"/>
      <c r="AH151" s="596"/>
      <c r="AI151" s="602"/>
      <c r="AJ151" s="602"/>
      <c r="AK151" s="602"/>
      <c r="AL151" s="602"/>
      <c r="AM151" s="602"/>
      <c r="AN151" s="602"/>
      <c r="AO151" s="602"/>
      <c r="AP151" s="602"/>
      <c r="AQ151" s="602"/>
      <c r="AR151" s="602"/>
      <c r="AS151" s="602"/>
      <c r="AT151" s="603"/>
      <c r="AU151" s="599"/>
      <c r="AV151" s="600"/>
      <c r="AW151" s="600"/>
      <c r="AX151" s="601"/>
      <c r="AY151" s="34">
        <f t="shared" si="11"/>
        <v>0</v>
      </c>
    </row>
    <row r="152" spans="1:51" ht="24.75" customHeight="1" x14ac:dyDescent="0.15">
      <c r="A152" s="1052"/>
      <c r="B152" s="1053"/>
      <c r="C152" s="1053"/>
      <c r="D152" s="1053"/>
      <c r="E152" s="1053"/>
      <c r="F152" s="1054"/>
      <c r="G152" s="606"/>
      <c r="H152" s="633"/>
      <c r="I152" s="633"/>
      <c r="J152" s="633"/>
      <c r="K152" s="634"/>
      <c r="L152" s="596"/>
      <c r="M152" s="602"/>
      <c r="N152" s="602"/>
      <c r="O152" s="602"/>
      <c r="P152" s="602"/>
      <c r="Q152" s="602"/>
      <c r="R152" s="602"/>
      <c r="S152" s="602"/>
      <c r="T152" s="602"/>
      <c r="U152" s="602"/>
      <c r="V152" s="602"/>
      <c r="W152" s="602"/>
      <c r="X152" s="603"/>
      <c r="Y152" s="599"/>
      <c r="Z152" s="600"/>
      <c r="AA152" s="600"/>
      <c r="AB152" s="635"/>
      <c r="AC152" s="606"/>
      <c r="AD152" s="633"/>
      <c r="AE152" s="633"/>
      <c r="AF152" s="633"/>
      <c r="AG152" s="634"/>
      <c r="AH152" s="596"/>
      <c r="AI152" s="602"/>
      <c r="AJ152" s="602"/>
      <c r="AK152" s="602"/>
      <c r="AL152" s="602"/>
      <c r="AM152" s="602"/>
      <c r="AN152" s="602"/>
      <c r="AO152" s="602"/>
      <c r="AP152" s="602"/>
      <c r="AQ152" s="602"/>
      <c r="AR152" s="602"/>
      <c r="AS152" s="602"/>
      <c r="AT152" s="603"/>
      <c r="AU152" s="599"/>
      <c r="AV152" s="600"/>
      <c r="AW152" s="600"/>
      <c r="AX152" s="601"/>
      <c r="AY152" s="34">
        <f t="shared" si="11"/>
        <v>0</v>
      </c>
    </row>
    <row r="153" spans="1:51" ht="24.75" customHeight="1" x14ac:dyDescent="0.15">
      <c r="A153" s="1052"/>
      <c r="B153" s="1053"/>
      <c r="C153" s="1053"/>
      <c r="D153" s="1053"/>
      <c r="E153" s="1053"/>
      <c r="F153" s="1054"/>
      <c r="G153" s="606"/>
      <c r="H153" s="633"/>
      <c r="I153" s="633"/>
      <c r="J153" s="633"/>
      <c r="K153" s="634"/>
      <c r="L153" s="596"/>
      <c r="M153" s="602"/>
      <c r="N153" s="602"/>
      <c r="O153" s="602"/>
      <c r="P153" s="602"/>
      <c r="Q153" s="602"/>
      <c r="R153" s="602"/>
      <c r="S153" s="602"/>
      <c r="T153" s="602"/>
      <c r="U153" s="602"/>
      <c r="V153" s="602"/>
      <c r="W153" s="602"/>
      <c r="X153" s="603"/>
      <c r="Y153" s="599"/>
      <c r="Z153" s="600"/>
      <c r="AA153" s="600"/>
      <c r="AB153" s="635"/>
      <c r="AC153" s="606"/>
      <c r="AD153" s="633"/>
      <c r="AE153" s="633"/>
      <c r="AF153" s="633"/>
      <c r="AG153" s="634"/>
      <c r="AH153" s="596"/>
      <c r="AI153" s="602"/>
      <c r="AJ153" s="602"/>
      <c r="AK153" s="602"/>
      <c r="AL153" s="602"/>
      <c r="AM153" s="602"/>
      <c r="AN153" s="602"/>
      <c r="AO153" s="602"/>
      <c r="AP153" s="602"/>
      <c r="AQ153" s="602"/>
      <c r="AR153" s="602"/>
      <c r="AS153" s="602"/>
      <c r="AT153" s="603"/>
      <c r="AU153" s="599"/>
      <c r="AV153" s="600"/>
      <c r="AW153" s="600"/>
      <c r="AX153" s="601"/>
      <c r="AY153" s="34">
        <f t="shared" si="11"/>
        <v>0</v>
      </c>
    </row>
    <row r="154" spans="1:51" ht="24.75" customHeight="1" x14ac:dyDescent="0.15">
      <c r="A154" s="1052"/>
      <c r="B154" s="1053"/>
      <c r="C154" s="1053"/>
      <c r="D154" s="1053"/>
      <c r="E154" s="1053"/>
      <c r="F154" s="1054"/>
      <c r="G154" s="606"/>
      <c r="H154" s="633"/>
      <c r="I154" s="633"/>
      <c r="J154" s="633"/>
      <c r="K154" s="634"/>
      <c r="L154" s="596"/>
      <c r="M154" s="602"/>
      <c r="N154" s="602"/>
      <c r="O154" s="602"/>
      <c r="P154" s="602"/>
      <c r="Q154" s="602"/>
      <c r="R154" s="602"/>
      <c r="S154" s="602"/>
      <c r="T154" s="602"/>
      <c r="U154" s="602"/>
      <c r="V154" s="602"/>
      <c r="W154" s="602"/>
      <c r="X154" s="603"/>
      <c r="Y154" s="599"/>
      <c r="Z154" s="600"/>
      <c r="AA154" s="600"/>
      <c r="AB154" s="635"/>
      <c r="AC154" s="606"/>
      <c r="AD154" s="633"/>
      <c r="AE154" s="633"/>
      <c r="AF154" s="633"/>
      <c r="AG154" s="634"/>
      <c r="AH154" s="596"/>
      <c r="AI154" s="602"/>
      <c r="AJ154" s="602"/>
      <c r="AK154" s="602"/>
      <c r="AL154" s="602"/>
      <c r="AM154" s="602"/>
      <c r="AN154" s="602"/>
      <c r="AO154" s="602"/>
      <c r="AP154" s="602"/>
      <c r="AQ154" s="602"/>
      <c r="AR154" s="602"/>
      <c r="AS154" s="602"/>
      <c r="AT154" s="603"/>
      <c r="AU154" s="599"/>
      <c r="AV154" s="600"/>
      <c r="AW154" s="600"/>
      <c r="AX154" s="601"/>
      <c r="AY154" s="34">
        <f t="shared" si="11"/>
        <v>0</v>
      </c>
    </row>
    <row r="155" spans="1:51" ht="24.75" customHeight="1" x14ac:dyDescent="0.15">
      <c r="A155" s="1052"/>
      <c r="B155" s="1053"/>
      <c r="C155" s="1053"/>
      <c r="D155" s="1053"/>
      <c r="E155" s="1053"/>
      <c r="F155" s="1054"/>
      <c r="G155" s="606"/>
      <c r="H155" s="633"/>
      <c r="I155" s="633"/>
      <c r="J155" s="633"/>
      <c r="K155" s="634"/>
      <c r="L155" s="596"/>
      <c r="M155" s="602"/>
      <c r="N155" s="602"/>
      <c r="O155" s="602"/>
      <c r="P155" s="602"/>
      <c r="Q155" s="602"/>
      <c r="R155" s="602"/>
      <c r="S155" s="602"/>
      <c r="T155" s="602"/>
      <c r="U155" s="602"/>
      <c r="V155" s="602"/>
      <c r="W155" s="602"/>
      <c r="X155" s="603"/>
      <c r="Y155" s="599"/>
      <c r="Z155" s="600"/>
      <c r="AA155" s="600"/>
      <c r="AB155" s="635"/>
      <c r="AC155" s="606"/>
      <c r="AD155" s="633"/>
      <c r="AE155" s="633"/>
      <c r="AF155" s="633"/>
      <c r="AG155" s="634"/>
      <c r="AH155" s="596"/>
      <c r="AI155" s="602"/>
      <c r="AJ155" s="602"/>
      <c r="AK155" s="602"/>
      <c r="AL155" s="602"/>
      <c r="AM155" s="602"/>
      <c r="AN155" s="602"/>
      <c r="AO155" s="602"/>
      <c r="AP155" s="602"/>
      <c r="AQ155" s="602"/>
      <c r="AR155" s="602"/>
      <c r="AS155" s="602"/>
      <c r="AT155" s="603"/>
      <c r="AU155" s="599"/>
      <c r="AV155" s="600"/>
      <c r="AW155" s="600"/>
      <c r="AX155" s="601"/>
      <c r="AY155" s="34">
        <f t="shared" si="11"/>
        <v>0</v>
      </c>
    </row>
    <row r="156" spans="1:51" ht="24.75" customHeight="1" x14ac:dyDescent="0.15">
      <c r="A156" s="1052"/>
      <c r="B156" s="1053"/>
      <c r="C156" s="1053"/>
      <c r="D156" s="1053"/>
      <c r="E156" s="1053"/>
      <c r="F156" s="1054"/>
      <c r="G156" s="606"/>
      <c r="H156" s="633"/>
      <c r="I156" s="633"/>
      <c r="J156" s="633"/>
      <c r="K156" s="634"/>
      <c r="L156" s="596"/>
      <c r="M156" s="602"/>
      <c r="N156" s="602"/>
      <c r="O156" s="602"/>
      <c r="P156" s="602"/>
      <c r="Q156" s="602"/>
      <c r="R156" s="602"/>
      <c r="S156" s="602"/>
      <c r="T156" s="602"/>
      <c r="U156" s="602"/>
      <c r="V156" s="602"/>
      <c r="W156" s="602"/>
      <c r="X156" s="603"/>
      <c r="Y156" s="599"/>
      <c r="Z156" s="600"/>
      <c r="AA156" s="600"/>
      <c r="AB156" s="635"/>
      <c r="AC156" s="606"/>
      <c r="AD156" s="633"/>
      <c r="AE156" s="633"/>
      <c r="AF156" s="633"/>
      <c r="AG156" s="634"/>
      <c r="AH156" s="596"/>
      <c r="AI156" s="602"/>
      <c r="AJ156" s="602"/>
      <c r="AK156" s="602"/>
      <c r="AL156" s="602"/>
      <c r="AM156" s="602"/>
      <c r="AN156" s="602"/>
      <c r="AO156" s="602"/>
      <c r="AP156" s="602"/>
      <c r="AQ156" s="602"/>
      <c r="AR156" s="602"/>
      <c r="AS156" s="602"/>
      <c r="AT156" s="603"/>
      <c r="AU156" s="599"/>
      <c r="AV156" s="600"/>
      <c r="AW156" s="600"/>
      <c r="AX156" s="601"/>
      <c r="AY156" s="34">
        <f t="shared" si="11"/>
        <v>0</v>
      </c>
    </row>
    <row r="157" spans="1:51" ht="24.75" customHeight="1" x14ac:dyDescent="0.15">
      <c r="A157" s="1052"/>
      <c r="B157" s="1053"/>
      <c r="C157" s="1053"/>
      <c r="D157" s="1053"/>
      <c r="E157" s="1053"/>
      <c r="F157" s="1054"/>
      <c r="G157" s="606"/>
      <c r="H157" s="633"/>
      <c r="I157" s="633"/>
      <c r="J157" s="633"/>
      <c r="K157" s="634"/>
      <c r="L157" s="596"/>
      <c r="M157" s="602"/>
      <c r="N157" s="602"/>
      <c r="O157" s="602"/>
      <c r="P157" s="602"/>
      <c r="Q157" s="602"/>
      <c r="R157" s="602"/>
      <c r="S157" s="602"/>
      <c r="T157" s="602"/>
      <c r="U157" s="602"/>
      <c r="V157" s="602"/>
      <c r="W157" s="602"/>
      <c r="X157" s="603"/>
      <c r="Y157" s="599"/>
      <c r="Z157" s="600"/>
      <c r="AA157" s="600"/>
      <c r="AB157" s="635"/>
      <c r="AC157" s="606"/>
      <c r="AD157" s="633"/>
      <c r="AE157" s="633"/>
      <c r="AF157" s="633"/>
      <c r="AG157" s="634"/>
      <c r="AH157" s="596"/>
      <c r="AI157" s="602"/>
      <c r="AJ157" s="602"/>
      <c r="AK157" s="602"/>
      <c r="AL157" s="602"/>
      <c r="AM157" s="602"/>
      <c r="AN157" s="602"/>
      <c r="AO157" s="602"/>
      <c r="AP157" s="602"/>
      <c r="AQ157" s="602"/>
      <c r="AR157" s="602"/>
      <c r="AS157" s="602"/>
      <c r="AT157" s="603"/>
      <c r="AU157" s="599"/>
      <c r="AV157" s="600"/>
      <c r="AW157" s="600"/>
      <c r="AX157" s="601"/>
      <c r="AY157" s="34">
        <f t="shared" si="11"/>
        <v>0</v>
      </c>
    </row>
    <row r="158" spans="1:51" ht="24.75" customHeight="1" x14ac:dyDescent="0.15">
      <c r="A158" s="1052"/>
      <c r="B158" s="1053"/>
      <c r="C158" s="1053"/>
      <c r="D158" s="1053"/>
      <c r="E158" s="1053"/>
      <c r="F158" s="1054"/>
      <c r="G158" s="606"/>
      <c r="H158" s="633"/>
      <c r="I158" s="633"/>
      <c r="J158" s="633"/>
      <c r="K158" s="634"/>
      <c r="L158" s="596"/>
      <c r="M158" s="602"/>
      <c r="N158" s="602"/>
      <c r="O158" s="602"/>
      <c r="P158" s="602"/>
      <c r="Q158" s="602"/>
      <c r="R158" s="602"/>
      <c r="S158" s="602"/>
      <c r="T158" s="602"/>
      <c r="U158" s="602"/>
      <c r="V158" s="602"/>
      <c r="W158" s="602"/>
      <c r="X158" s="603"/>
      <c r="Y158" s="599"/>
      <c r="Z158" s="600"/>
      <c r="AA158" s="600"/>
      <c r="AB158" s="635"/>
      <c r="AC158" s="606"/>
      <c r="AD158" s="633"/>
      <c r="AE158" s="633"/>
      <c r="AF158" s="633"/>
      <c r="AG158" s="634"/>
      <c r="AH158" s="596"/>
      <c r="AI158" s="602"/>
      <c r="AJ158" s="602"/>
      <c r="AK158" s="602"/>
      <c r="AL158" s="602"/>
      <c r="AM158" s="602"/>
      <c r="AN158" s="602"/>
      <c r="AO158" s="602"/>
      <c r="AP158" s="602"/>
      <c r="AQ158" s="602"/>
      <c r="AR158" s="602"/>
      <c r="AS158" s="602"/>
      <c r="AT158" s="603"/>
      <c r="AU158" s="599"/>
      <c r="AV158" s="600"/>
      <c r="AW158" s="600"/>
      <c r="AX158" s="601"/>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52"/>
      <c r="B162" s="1053"/>
      <c r="C162" s="1053"/>
      <c r="D162" s="1053"/>
      <c r="E162" s="1053"/>
      <c r="F162" s="1054"/>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4"/>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52"/>
      <c r="B164" s="1053"/>
      <c r="C164" s="1053"/>
      <c r="D164" s="1053"/>
      <c r="E164" s="1053"/>
      <c r="F164" s="1054"/>
      <c r="G164" s="606"/>
      <c r="H164" s="633"/>
      <c r="I164" s="633"/>
      <c r="J164" s="633"/>
      <c r="K164" s="634"/>
      <c r="L164" s="596"/>
      <c r="M164" s="602"/>
      <c r="N164" s="602"/>
      <c r="O164" s="602"/>
      <c r="P164" s="602"/>
      <c r="Q164" s="602"/>
      <c r="R164" s="602"/>
      <c r="S164" s="602"/>
      <c r="T164" s="602"/>
      <c r="U164" s="602"/>
      <c r="V164" s="602"/>
      <c r="W164" s="602"/>
      <c r="X164" s="603"/>
      <c r="Y164" s="599"/>
      <c r="Z164" s="600"/>
      <c r="AA164" s="600"/>
      <c r="AB164" s="635"/>
      <c r="AC164" s="606"/>
      <c r="AD164" s="633"/>
      <c r="AE164" s="633"/>
      <c r="AF164" s="633"/>
      <c r="AG164" s="634"/>
      <c r="AH164" s="596"/>
      <c r="AI164" s="602"/>
      <c r="AJ164" s="602"/>
      <c r="AK164" s="602"/>
      <c r="AL164" s="602"/>
      <c r="AM164" s="602"/>
      <c r="AN164" s="602"/>
      <c r="AO164" s="602"/>
      <c r="AP164" s="602"/>
      <c r="AQ164" s="602"/>
      <c r="AR164" s="602"/>
      <c r="AS164" s="602"/>
      <c r="AT164" s="603"/>
      <c r="AU164" s="599"/>
      <c r="AV164" s="600"/>
      <c r="AW164" s="600"/>
      <c r="AX164" s="601"/>
      <c r="AY164" s="34">
        <f t="shared" si="12"/>
        <v>0</v>
      </c>
    </row>
    <row r="165" spans="1:51" ht="24.75" customHeight="1" x14ac:dyDescent="0.15">
      <c r="A165" s="1052"/>
      <c r="B165" s="1053"/>
      <c r="C165" s="1053"/>
      <c r="D165" s="1053"/>
      <c r="E165" s="1053"/>
      <c r="F165" s="1054"/>
      <c r="G165" s="606"/>
      <c r="H165" s="633"/>
      <c r="I165" s="633"/>
      <c r="J165" s="633"/>
      <c r="K165" s="634"/>
      <c r="L165" s="596"/>
      <c r="M165" s="602"/>
      <c r="N165" s="602"/>
      <c r="O165" s="602"/>
      <c r="P165" s="602"/>
      <c r="Q165" s="602"/>
      <c r="R165" s="602"/>
      <c r="S165" s="602"/>
      <c r="T165" s="602"/>
      <c r="U165" s="602"/>
      <c r="V165" s="602"/>
      <c r="W165" s="602"/>
      <c r="X165" s="603"/>
      <c r="Y165" s="599"/>
      <c r="Z165" s="600"/>
      <c r="AA165" s="600"/>
      <c r="AB165" s="635"/>
      <c r="AC165" s="606"/>
      <c r="AD165" s="633"/>
      <c r="AE165" s="633"/>
      <c r="AF165" s="633"/>
      <c r="AG165" s="634"/>
      <c r="AH165" s="596"/>
      <c r="AI165" s="602"/>
      <c r="AJ165" s="602"/>
      <c r="AK165" s="602"/>
      <c r="AL165" s="602"/>
      <c r="AM165" s="602"/>
      <c r="AN165" s="602"/>
      <c r="AO165" s="602"/>
      <c r="AP165" s="602"/>
      <c r="AQ165" s="602"/>
      <c r="AR165" s="602"/>
      <c r="AS165" s="602"/>
      <c r="AT165" s="603"/>
      <c r="AU165" s="599"/>
      <c r="AV165" s="600"/>
      <c r="AW165" s="600"/>
      <c r="AX165" s="601"/>
      <c r="AY165" s="34">
        <f t="shared" si="12"/>
        <v>0</v>
      </c>
    </row>
    <row r="166" spans="1:51" ht="24.75" customHeight="1" x14ac:dyDescent="0.15">
      <c r="A166" s="1052"/>
      <c r="B166" s="1053"/>
      <c r="C166" s="1053"/>
      <c r="D166" s="1053"/>
      <c r="E166" s="1053"/>
      <c r="F166" s="1054"/>
      <c r="G166" s="606"/>
      <c r="H166" s="633"/>
      <c r="I166" s="633"/>
      <c r="J166" s="633"/>
      <c r="K166" s="634"/>
      <c r="L166" s="596"/>
      <c r="M166" s="602"/>
      <c r="N166" s="602"/>
      <c r="O166" s="602"/>
      <c r="P166" s="602"/>
      <c r="Q166" s="602"/>
      <c r="R166" s="602"/>
      <c r="S166" s="602"/>
      <c r="T166" s="602"/>
      <c r="U166" s="602"/>
      <c r="V166" s="602"/>
      <c r="W166" s="602"/>
      <c r="X166" s="603"/>
      <c r="Y166" s="599"/>
      <c r="Z166" s="600"/>
      <c r="AA166" s="600"/>
      <c r="AB166" s="635"/>
      <c r="AC166" s="606"/>
      <c r="AD166" s="633"/>
      <c r="AE166" s="633"/>
      <c r="AF166" s="633"/>
      <c r="AG166" s="634"/>
      <c r="AH166" s="596"/>
      <c r="AI166" s="602"/>
      <c r="AJ166" s="602"/>
      <c r="AK166" s="602"/>
      <c r="AL166" s="602"/>
      <c r="AM166" s="602"/>
      <c r="AN166" s="602"/>
      <c r="AO166" s="602"/>
      <c r="AP166" s="602"/>
      <c r="AQ166" s="602"/>
      <c r="AR166" s="602"/>
      <c r="AS166" s="602"/>
      <c r="AT166" s="603"/>
      <c r="AU166" s="599"/>
      <c r="AV166" s="600"/>
      <c r="AW166" s="600"/>
      <c r="AX166" s="601"/>
      <c r="AY166" s="34">
        <f t="shared" si="12"/>
        <v>0</v>
      </c>
    </row>
    <row r="167" spans="1:51" ht="24.75" customHeight="1" x14ac:dyDescent="0.15">
      <c r="A167" s="1052"/>
      <c r="B167" s="1053"/>
      <c r="C167" s="1053"/>
      <c r="D167" s="1053"/>
      <c r="E167" s="1053"/>
      <c r="F167" s="1054"/>
      <c r="G167" s="606"/>
      <c r="H167" s="633"/>
      <c r="I167" s="633"/>
      <c r="J167" s="633"/>
      <c r="K167" s="634"/>
      <c r="L167" s="596"/>
      <c r="M167" s="602"/>
      <c r="N167" s="602"/>
      <c r="O167" s="602"/>
      <c r="P167" s="602"/>
      <c r="Q167" s="602"/>
      <c r="R167" s="602"/>
      <c r="S167" s="602"/>
      <c r="T167" s="602"/>
      <c r="U167" s="602"/>
      <c r="V167" s="602"/>
      <c r="W167" s="602"/>
      <c r="X167" s="603"/>
      <c r="Y167" s="599"/>
      <c r="Z167" s="600"/>
      <c r="AA167" s="600"/>
      <c r="AB167" s="635"/>
      <c r="AC167" s="606"/>
      <c r="AD167" s="633"/>
      <c r="AE167" s="633"/>
      <c r="AF167" s="633"/>
      <c r="AG167" s="634"/>
      <c r="AH167" s="596"/>
      <c r="AI167" s="602"/>
      <c r="AJ167" s="602"/>
      <c r="AK167" s="602"/>
      <c r="AL167" s="602"/>
      <c r="AM167" s="602"/>
      <c r="AN167" s="602"/>
      <c r="AO167" s="602"/>
      <c r="AP167" s="602"/>
      <c r="AQ167" s="602"/>
      <c r="AR167" s="602"/>
      <c r="AS167" s="602"/>
      <c r="AT167" s="603"/>
      <c r="AU167" s="599"/>
      <c r="AV167" s="600"/>
      <c r="AW167" s="600"/>
      <c r="AX167" s="601"/>
      <c r="AY167" s="34">
        <f t="shared" si="12"/>
        <v>0</v>
      </c>
    </row>
    <row r="168" spans="1:51" ht="24.75" customHeight="1" x14ac:dyDescent="0.15">
      <c r="A168" s="1052"/>
      <c r="B168" s="1053"/>
      <c r="C168" s="1053"/>
      <c r="D168" s="1053"/>
      <c r="E168" s="1053"/>
      <c r="F168" s="1054"/>
      <c r="G168" s="606"/>
      <c r="H168" s="633"/>
      <c r="I168" s="633"/>
      <c r="J168" s="633"/>
      <c r="K168" s="634"/>
      <c r="L168" s="596"/>
      <c r="M168" s="602"/>
      <c r="N168" s="602"/>
      <c r="O168" s="602"/>
      <c r="P168" s="602"/>
      <c r="Q168" s="602"/>
      <c r="R168" s="602"/>
      <c r="S168" s="602"/>
      <c r="T168" s="602"/>
      <c r="U168" s="602"/>
      <c r="V168" s="602"/>
      <c r="W168" s="602"/>
      <c r="X168" s="603"/>
      <c r="Y168" s="599"/>
      <c r="Z168" s="600"/>
      <c r="AA168" s="600"/>
      <c r="AB168" s="635"/>
      <c r="AC168" s="606"/>
      <c r="AD168" s="633"/>
      <c r="AE168" s="633"/>
      <c r="AF168" s="633"/>
      <c r="AG168" s="634"/>
      <c r="AH168" s="596"/>
      <c r="AI168" s="602"/>
      <c r="AJ168" s="602"/>
      <c r="AK168" s="602"/>
      <c r="AL168" s="602"/>
      <c r="AM168" s="602"/>
      <c r="AN168" s="602"/>
      <c r="AO168" s="602"/>
      <c r="AP168" s="602"/>
      <c r="AQ168" s="602"/>
      <c r="AR168" s="602"/>
      <c r="AS168" s="602"/>
      <c r="AT168" s="603"/>
      <c r="AU168" s="599"/>
      <c r="AV168" s="600"/>
      <c r="AW168" s="600"/>
      <c r="AX168" s="601"/>
      <c r="AY168" s="34">
        <f t="shared" si="12"/>
        <v>0</v>
      </c>
    </row>
    <row r="169" spans="1:51" ht="24.75" customHeight="1" x14ac:dyDescent="0.15">
      <c r="A169" s="1052"/>
      <c r="B169" s="1053"/>
      <c r="C169" s="1053"/>
      <c r="D169" s="1053"/>
      <c r="E169" s="1053"/>
      <c r="F169" s="1054"/>
      <c r="G169" s="606"/>
      <c r="H169" s="633"/>
      <c r="I169" s="633"/>
      <c r="J169" s="633"/>
      <c r="K169" s="634"/>
      <c r="L169" s="596"/>
      <c r="M169" s="602"/>
      <c r="N169" s="602"/>
      <c r="O169" s="602"/>
      <c r="P169" s="602"/>
      <c r="Q169" s="602"/>
      <c r="R169" s="602"/>
      <c r="S169" s="602"/>
      <c r="T169" s="602"/>
      <c r="U169" s="602"/>
      <c r="V169" s="602"/>
      <c r="W169" s="602"/>
      <c r="X169" s="603"/>
      <c r="Y169" s="599"/>
      <c r="Z169" s="600"/>
      <c r="AA169" s="600"/>
      <c r="AB169" s="635"/>
      <c r="AC169" s="606"/>
      <c r="AD169" s="633"/>
      <c r="AE169" s="633"/>
      <c r="AF169" s="633"/>
      <c r="AG169" s="634"/>
      <c r="AH169" s="596"/>
      <c r="AI169" s="602"/>
      <c r="AJ169" s="602"/>
      <c r="AK169" s="602"/>
      <c r="AL169" s="602"/>
      <c r="AM169" s="602"/>
      <c r="AN169" s="602"/>
      <c r="AO169" s="602"/>
      <c r="AP169" s="602"/>
      <c r="AQ169" s="602"/>
      <c r="AR169" s="602"/>
      <c r="AS169" s="602"/>
      <c r="AT169" s="603"/>
      <c r="AU169" s="599"/>
      <c r="AV169" s="600"/>
      <c r="AW169" s="600"/>
      <c r="AX169" s="601"/>
      <c r="AY169" s="34">
        <f t="shared" si="12"/>
        <v>0</v>
      </c>
    </row>
    <row r="170" spans="1:51" ht="24.75" customHeight="1" x14ac:dyDescent="0.15">
      <c r="A170" s="1052"/>
      <c r="B170" s="1053"/>
      <c r="C170" s="1053"/>
      <c r="D170" s="1053"/>
      <c r="E170" s="1053"/>
      <c r="F170" s="1054"/>
      <c r="G170" s="606"/>
      <c r="H170" s="633"/>
      <c r="I170" s="633"/>
      <c r="J170" s="633"/>
      <c r="K170" s="634"/>
      <c r="L170" s="596"/>
      <c r="M170" s="602"/>
      <c r="N170" s="602"/>
      <c r="O170" s="602"/>
      <c r="P170" s="602"/>
      <c r="Q170" s="602"/>
      <c r="R170" s="602"/>
      <c r="S170" s="602"/>
      <c r="T170" s="602"/>
      <c r="U170" s="602"/>
      <c r="V170" s="602"/>
      <c r="W170" s="602"/>
      <c r="X170" s="603"/>
      <c r="Y170" s="599"/>
      <c r="Z170" s="600"/>
      <c r="AA170" s="600"/>
      <c r="AB170" s="635"/>
      <c r="AC170" s="606"/>
      <c r="AD170" s="633"/>
      <c r="AE170" s="633"/>
      <c r="AF170" s="633"/>
      <c r="AG170" s="634"/>
      <c r="AH170" s="596"/>
      <c r="AI170" s="602"/>
      <c r="AJ170" s="602"/>
      <c r="AK170" s="602"/>
      <c r="AL170" s="602"/>
      <c r="AM170" s="602"/>
      <c r="AN170" s="602"/>
      <c r="AO170" s="602"/>
      <c r="AP170" s="602"/>
      <c r="AQ170" s="602"/>
      <c r="AR170" s="602"/>
      <c r="AS170" s="602"/>
      <c r="AT170" s="603"/>
      <c r="AU170" s="599"/>
      <c r="AV170" s="600"/>
      <c r="AW170" s="600"/>
      <c r="AX170" s="601"/>
      <c r="AY170" s="34">
        <f t="shared" si="12"/>
        <v>0</v>
      </c>
    </row>
    <row r="171" spans="1:51" ht="24.75" customHeight="1" x14ac:dyDescent="0.15">
      <c r="A171" s="1052"/>
      <c r="B171" s="1053"/>
      <c r="C171" s="1053"/>
      <c r="D171" s="1053"/>
      <c r="E171" s="1053"/>
      <c r="F171" s="1054"/>
      <c r="G171" s="606"/>
      <c r="H171" s="633"/>
      <c r="I171" s="633"/>
      <c r="J171" s="633"/>
      <c r="K171" s="634"/>
      <c r="L171" s="596"/>
      <c r="M171" s="602"/>
      <c r="N171" s="602"/>
      <c r="O171" s="602"/>
      <c r="P171" s="602"/>
      <c r="Q171" s="602"/>
      <c r="R171" s="602"/>
      <c r="S171" s="602"/>
      <c r="T171" s="602"/>
      <c r="U171" s="602"/>
      <c r="V171" s="602"/>
      <c r="W171" s="602"/>
      <c r="X171" s="603"/>
      <c r="Y171" s="599"/>
      <c r="Z171" s="600"/>
      <c r="AA171" s="600"/>
      <c r="AB171" s="635"/>
      <c r="AC171" s="606"/>
      <c r="AD171" s="633"/>
      <c r="AE171" s="633"/>
      <c r="AF171" s="633"/>
      <c r="AG171" s="634"/>
      <c r="AH171" s="596"/>
      <c r="AI171" s="602"/>
      <c r="AJ171" s="602"/>
      <c r="AK171" s="602"/>
      <c r="AL171" s="602"/>
      <c r="AM171" s="602"/>
      <c r="AN171" s="602"/>
      <c r="AO171" s="602"/>
      <c r="AP171" s="602"/>
      <c r="AQ171" s="602"/>
      <c r="AR171" s="602"/>
      <c r="AS171" s="602"/>
      <c r="AT171" s="603"/>
      <c r="AU171" s="599"/>
      <c r="AV171" s="600"/>
      <c r="AW171" s="600"/>
      <c r="AX171" s="601"/>
      <c r="AY171" s="34">
        <f t="shared" si="12"/>
        <v>0</v>
      </c>
    </row>
    <row r="172" spans="1:51" ht="24.75" customHeight="1" x14ac:dyDescent="0.15">
      <c r="A172" s="1052"/>
      <c r="B172" s="1053"/>
      <c r="C172" s="1053"/>
      <c r="D172" s="1053"/>
      <c r="E172" s="1053"/>
      <c r="F172" s="1054"/>
      <c r="G172" s="606"/>
      <c r="H172" s="633"/>
      <c r="I172" s="633"/>
      <c r="J172" s="633"/>
      <c r="K172" s="634"/>
      <c r="L172" s="596"/>
      <c r="M172" s="602"/>
      <c r="N172" s="602"/>
      <c r="O172" s="602"/>
      <c r="P172" s="602"/>
      <c r="Q172" s="602"/>
      <c r="R172" s="602"/>
      <c r="S172" s="602"/>
      <c r="T172" s="602"/>
      <c r="U172" s="602"/>
      <c r="V172" s="602"/>
      <c r="W172" s="602"/>
      <c r="X172" s="603"/>
      <c r="Y172" s="599"/>
      <c r="Z172" s="600"/>
      <c r="AA172" s="600"/>
      <c r="AB172" s="635"/>
      <c r="AC172" s="606"/>
      <c r="AD172" s="633"/>
      <c r="AE172" s="633"/>
      <c r="AF172" s="633"/>
      <c r="AG172" s="634"/>
      <c r="AH172" s="596"/>
      <c r="AI172" s="602"/>
      <c r="AJ172" s="602"/>
      <c r="AK172" s="602"/>
      <c r="AL172" s="602"/>
      <c r="AM172" s="602"/>
      <c r="AN172" s="602"/>
      <c r="AO172" s="602"/>
      <c r="AP172" s="602"/>
      <c r="AQ172" s="602"/>
      <c r="AR172" s="602"/>
      <c r="AS172" s="602"/>
      <c r="AT172" s="603"/>
      <c r="AU172" s="599"/>
      <c r="AV172" s="600"/>
      <c r="AW172" s="600"/>
      <c r="AX172" s="601"/>
      <c r="AY172" s="34">
        <f t="shared" si="12"/>
        <v>0</v>
      </c>
    </row>
    <row r="173" spans="1:51"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2"/>
      <c r="B174" s="1053"/>
      <c r="C174" s="1053"/>
      <c r="D174" s="1053"/>
      <c r="E174" s="1053"/>
      <c r="F174" s="105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52"/>
      <c r="B175" s="1053"/>
      <c r="C175" s="1053"/>
      <c r="D175" s="1053"/>
      <c r="E175" s="1053"/>
      <c r="F175" s="1054"/>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4"/>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52"/>
      <c r="B177" s="1053"/>
      <c r="C177" s="1053"/>
      <c r="D177" s="1053"/>
      <c r="E177" s="1053"/>
      <c r="F177" s="1054"/>
      <c r="G177" s="606"/>
      <c r="H177" s="633"/>
      <c r="I177" s="633"/>
      <c r="J177" s="633"/>
      <c r="K177" s="634"/>
      <c r="L177" s="596"/>
      <c r="M177" s="602"/>
      <c r="N177" s="602"/>
      <c r="O177" s="602"/>
      <c r="P177" s="602"/>
      <c r="Q177" s="602"/>
      <c r="R177" s="602"/>
      <c r="S177" s="602"/>
      <c r="T177" s="602"/>
      <c r="U177" s="602"/>
      <c r="V177" s="602"/>
      <c r="W177" s="602"/>
      <c r="X177" s="603"/>
      <c r="Y177" s="599"/>
      <c r="Z177" s="600"/>
      <c r="AA177" s="600"/>
      <c r="AB177" s="635"/>
      <c r="AC177" s="606"/>
      <c r="AD177" s="633"/>
      <c r="AE177" s="633"/>
      <c r="AF177" s="633"/>
      <c r="AG177" s="634"/>
      <c r="AH177" s="596"/>
      <c r="AI177" s="602"/>
      <c r="AJ177" s="602"/>
      <c r="AK177" s="602"/>
      <c r="AL177" s="602"/>
      <c r="AM177" s="602"/>
      <c r="AN177" s="602"/>
      <c r="AO177" s="602"/>
      <c r="AP177" s="602"/>
      <c r="AQ177" s="602"/>
      <c r="AR177" s="602"/>
      <c r="AS177" s="602"/>
      <c r="AT177" s="603"/>
      <c r="AU177" s="599"/>
      <c r="AV177" s="600"/>
      <c r="AW177" s="600"/>
      <c r="AX177" s="601"/>
      <c r="AY177" s="34">
        <f t="shared" si="13"/>
        <v>0</v>
      </c>
    </row>
    <row r="178" spans="1:51" ht="24.75" customHeight="1" x14ac:dyDescent="0.15">
      <c r="A178" s="1052"/>
      <c r="B178" s="1053"/>
      <c r="C178" s="1053"/>
      <c r="D178" s="1053"/>
      <c r="E178" s="1053"/>
      <c r="F178" s="1054"/>
      <c r="G178" s="606"/>
      <c r="H178" s="633"/>
      <c r="I178" s="633"/>
      <c r="J178" s="633"/>
      <c r="K178" s="634"/>
      <c r="L178" s="596"/>
      <c r="M178" s="602"/>
      <c r="N178" s="602"/>
      <c r="O178" s="602"/>
      <c r="P178" s="602"/>
      <c r="Q178" s="602"/>
      <c r="R178" s="602"/>
      <c r="S178" s="602"/>
      <c r="T178" s="602"/>
      <c r="U178" s="602"/>
      <c r="V178" s="602"/>
      <c r="W178" s="602"/>
      <c r="X178" s="603"/>
      <c r="Y178" s="599"/>
      <c r="Z178" s="600"/>
      <c r="AA178" s="600"/>
      <c r="AB178" s="635"/>
      <c r="AC178" s="606"/>
      <c r="AD178" s="633"/>
      <c r="AE178" s="633"/>
      <c r="AF178" s="633"/>
      <c r="AG178" s="634"/>
      <c r="AH178" s="596"/>
      <c r="AI178" s="602"/>
      <c r="AJ178" s="602"/>
      <c r="AK178" s="602"/>
      <c r="AL178" s="602"/>
      <c r="AM178" s="602"/>
      <c r="AN178" s="602"/>
      <c r="AO178" s="602"/>
      <c r="AP178" s="602"/>
      <c r="AQ178" s="602"/>
      <c r="AR178" s="602"/>
      <c r="AS178" s="602"/>
      <c r="AT178" s="603"/>
      <c r="AU178" s="599"/>
      <c r="AV178" s="600"/>
      <c r="AW178" s="600"/>
      <c r="AX178" s="601"/>
      <c r="AY178" s="34">
        <f t="shared" si="13"/>
        <v>0</v>
      </c>
    </row>
    <row r="179" spans="1:51" ht="24.75" customHeight="1" x14ac:dyDescent="0.15">
      <c r="A179" s="1052"/>
      <c r="B179" s="1053"/>
      <c r="C179" s="1053"/>
      <c r="D179" s="1053"/>
      <c r="E179" s="1053"/>
      <c r="F179" s="1054"/>
      <c r="G179" s="606"/>
      <c r="H179" s="633"/>
      <c r="I179" s="633"/>
      <c r="J179" s="633"/>
      <c r="K179" s="634"/>
      <c r="L179" s="596"/>
      <c r="M179" s="602"/>
      <c r="N179" s="602"/>
      <c r="O179" s="602"/>
      <c r="P179" s="602"/>
      <c r="Q179" s="602"/>
      <c r="R179" s="602"/>
      <c r="S179" s="602"/>
      <c r="T179" s="602"/>
      <c r="U179" s="602"/>
      <c r="V179" s="602"/>
      <c r="W179" s="602"/>
      <c r="X179" s="603"/>
      <c r="Y179" s="599"/>
      <c r="Z179" s="600"/>
      <c r="AA179" s="600"/>
      <c r="AB179" s="635"/>
      <c r="AC179" s="606"/>
      <c r="AD179" s="633"/>
      <c r="AE179" s="633"/>
      <c r="AF179" s="633"/>
      <c r="AG179" s="634"/>
      <c r="AH179" s="596"/>
      <c r="AI179" s="602"/>
      <c r="AJ179" s="602"/>
      <c r="AK179" s="602"/>
      <c r="AL179" s="602"/>
      <c r="AM179" s="602"/>
      <c r="AN179" s="602"/>
      <c r="AO179" s="602"/>
      <c r="AP179" s="602"/>
      <c r="AQ179" s="602"/>
      <c r="AR179" s="602"/>
      <c r="AS179" s="602"/>
      <c r="AT179" s="603"/>
      <c r="AU179" s="599"/>
      <c r="AV179" s="600"/>
      <c r="AW179" s="600"/>
      <c r="AX179" s="601"/>
      <c r="AY179" s="34">
        <f t="shared" si="13"/>
        <v>0</v>
      </c>
    </row>
    <row r="180" spans="1:51" ht="24.75" customHeight="1" x14ac:dyDescent="0.15">
      <c r="A180" s="1052"/>
      <c r="B180" s="1053"/>
      <c r="C180" s="1053"/>
      <c r="D180" s="1053"/>
      <c r="E180" s="1053"/>
      <c r="F180" s="1054"/>
      <c r="G180" s="606"/>
      <c r="H180" s="633"/>
      <c r="I180" s="633"/>
      <c r="J180" s="633"/>
      <c r="K180" s="634"/>
      <c r="L180" s="596"/>
      <c r="M180" s="602"/>
      <c r="N180" s="602"/>
      <c r="O180" s="602"/>
      <c r="P180" s="602"/>
      <c r="Q180" s="602"/>
      <c r="R180" s="602"/>
      <c r="S180" s="602"/>
      <c r="T180" s="602"/>
      <c r="U180" s="602"/>
      <c r="V180" s="602"/>
      <c r="W180" s="602"/>
      <c r="X180" s="603"/>
      <c r="Y180" s="599"/>
      <c r="Z180" s="600"/>
      <c r="AA180" s="600"/>
      <c r="AB180" s="635"/>
      <c r="AC180" s="606"/>
      <c r="AD180" s="633"/>
      <c r="AE180" s="633"/>
      <c r="AF180" s="633"/>
      <c r="AG180" s="634"/>
      <c r="AH180" s="596"/>
      <c r="AI180" s="602"/>
      <c r="AJ180" s="602"/>
      <c r="AK180" s="602"/>
      <c r="AL180" s="602"/>
      <c r="AM180" s="602"/>
      <c r="AN180" s="602"/>
      <c r="AO180" s="602"/>
      <c r="AP180" s="602"/>
      <c r="AQ180" s="602"/>
      <c r="AR180" s="602"/>
      <c r="AS180" s="602"/>
      <c r="AT180" s="603"/>
      <c r="AU180" s="599"/>
      <c r="AV180" s="600"/>
      <c r="AW180" s="600"/>
      <c r="AX180" s="601"/>
      <c r="AY180" s="34">
        <f t="shared" si="13"/>
        <v>0</v>
      </c>
    </row>
    <row r="181" spans="1:51" ht="24.75" customHeight="1" x14ac:dyDescent="0.15">
      <c r="A181" s="1052"/>
      <c r="B181" s="1053"/>
      <c r="C181" s="1053"/>
      <c r="D181" s="1053"/>
      <c r="E181" s="1053"/>
      <c r="F181" s="1054"/>
      <c r="G181" s="606"/>
      <c r="H181" s="633"/>
      <c r="I181" s="633"/>
      <c r="J181" s="633"/>
      <c r="K181" s="634"/>
      <c r="L181" s="596"/>
      <c r="M181" s="602"/>
      <c r="N181" s="602"/>
      <c r="O181" s="602"/>
      <c r="P181" s="602"/>
      <c r="Q181" s="602"/>
      <c r="R181" s="602"/>
      <c r="S181" s="602"/>
      <c r="T181" s="602"/>
      <c r="U181" s="602"/>
      <c r="V181" s="602"/>
      <c r="W181" s="602"/>
      <c r="X181" s="603"/>
      <c r="Y181" s="599"/>
      <c r="Z181" s="600"/>
      <c r="AA181" s="600"/>
      <c r="AB181" s="635"/>
      <c r="AC181" s="606"/>
      <c r="AD181" s="633"/>
      <c r="AE181" s="633"/>
      <c r="AF181" s="633"/>
      <c r="AG181" s="634"/>
      <c r="AH181" s="596"/>
      <c r="AI181" s="602"/>
      <c r="AJ181" s="602"/>
      <c r="AK181" s="602"/>
      <c r="AL181" s="602"/>
      <c r="AM181" s="602"/>
      <c r="AN181" s="602"/>
      <c r="AO181" s="602"/>
      <c r="AP181" s="602"/>
      <c r="AQ181" s="602"/>
      <c r="AR181" s="602"/>
      <c r="AS181" s="602"/>
      <c r="AT181" s="603"/>
      <c r="AU181" s="599"/>
      <c r="AV181" s="600"/>
      <c r="AW181" s="600"/>
      <c r="AX181" s="601"/>
      <c r="AY181" s="34">
        <f t="shared" si="13"/>
        <v>0</v>
      </c>
    </row>
    <row r="182" spans="1:51" ht="24.75" customHeight="1" x14ac:dyDescent="0.15">
      <c r="A182" s="1052"/>
      <c r="B182" s="1053"/>
      <c r="C182" s="1053"/>
      <c r="D182" s="1053"/>
      <c r="E182" s="1053"/>
      <c r="F182" s="1054"/>
      <c r="G182" s="606"/>
      <c r="H182" s="633"/>
      <c r="I182" s="633"/>
      <c r="J182" s="633"/>
      <c r="K182" s="634"/>
      <c r="L182" s="596"/>
      <c r="M182" s="602"/>
      <c r="N182" s="602"/>
      <c r="O182" s="602"/>
      <c r="P182" s="602"/>
      <c r="Q182" s="602"/>
      <c r="R182" s="602"/>
      <c r="S182" s="602"/>
      <c r="T182" s="602"/>
      <c r="U182" s="602"/>
      <c r="V182" s="602"/>
      <c r="W182" s="602"/>
      <c r="X182" s="603"/>
      <c r="Y182" s="599"/>
      <c r="Z182" s="600"/>
      <c r="AA182" s="600"/>
      <c r="AB182" s="635"/>
      <c r="AC182" s="606"/>
      <c r="AD182" s="633"/>
      <c r="AE182" s="633"/>
      <c r="AF182" s="633"/>
      <c r="AG182" s="634"/>
      <c r="AH182" s="596"/>
      <c r="AI182" s="602"/>
      <c r="AJ182" s="602"/>
      <c r="AK182" s="602"/>
      <c r="AL182" s="602"/>
      <c r="AM182" s="602"/>
      <c r="AN182" s="602"/>
      <c r="AO182" s="602"/>
      <c r="AP182" s="602"/>
      <c r="AQ182" s="602"/>
      <c r="AR182" s="602"/>
      <c r="AS182" s="602"/>
      <c r="AT182" s="603"/>
      <c r="AU182" s="599"/>
      <c r="AV182" s="600"/>
      <c r="AW182" s="600"/>
      <c r="AX182" s="601"/>
      <c r="AY182" s="34">
        <f t="shared" si="13"/>
        <v>0</v>
      </c>
    </row>
    <row r="183" spans="1:51" ht="24.75" customHeight="1" x14ac:dyDescent="0.15">
      <c r="A183" s="1052"/>
      <c r="B183" s="1053"/>
      <c r="C183" s="1053"/>
      <c r="D183" s="1053"/>
      <c r="E183" s="1053"/>
      <c r="F183" s="1054"/>
      <c r="G183" s="606"/>
      <c r="H183" s="633"/>
      <c r="I183" s="633"/>
      <c r="J183" s="633"/>
      <c r="K183" s="634"/>
      <c r="L183" s="596"/>
      <c r="M183" s="602"/>
      <c r="N183" s="602"/>
      <c r="O183" s="602"/>
      <c r="P183" s="602"/>
      <c r="Q183" s="602"/>
      <c r="R183" s="602"/>
      <c r="S183" s="602"/>
      <c r="T183" s="602"/>
      <c r="U183" s="602"/>
      <c r="V183" s="602"/>
      <c r="W183" s="602"/>
      <c r="X183" s="603"/>
      <c r="Y183" s="599"/>
      <c r="Z183" s="600"/>
      <c r="AA183" s="600"/>
      <c r="AB183" s="635"/>
      <c r="AC183" s="606"/>
      <c r="AD183" s="633"/>
      <c r="AE183" s="633"/>
      <c r="AF183" s="633"/>
      <c r="AG183" s="634"/>
      <c r="AH183" s="596"/>
      <c r="AI183" s="602"/>
      <c r="AJ183" s="602"/>
      <c r="AK183" s="602"/>
      <c r="AL183" s="602"/>
      <c r="AM183" s="602"/>
      <c r="AN183" s="602"/>
      <c r="AO183" s="602"/>
      <c r="AP183" s="602"/>
      <c r="AQ183" s="602"/>
      <c r="AR183" s="602"/>
      <c r="AS183" s="602"/>
      <c r="AT183" s="603"/>
      <c r="AU183" s="599"/>
      <c r="AV183" s="600"/>
      <c r="AW183" s="600"/>
      <c r="AX183" s="601"/>
      <c r="AY183" s="34">
        <f t="shared" si="13"/>
        <v>0</v>
      </c>
    </row>
    <row r="184" spans="1:51" ht="24.75" customHeight="1" x14ac:dyDescent="0.15">
      <c r="A184" s="1052"/>
      <c r="B184" s="1053"/>
      <c r="C184" s="1053"/>
      <c r="D184" s="1053"/>
      <c r="E184" s="1053"/>
      <c r="F184" s="1054"/>
      <c r="G184" s="606"/>
      <c r="H184" s="633"/>
      <c r="I184" s="633"/>
      <c r="J184" s="633"/>
      <c r="K184" s="634"/>
      <c r="L184" s="596"/>
      <c r="M184" s="602"/>
      <c r="N184" s="602"/>
      <c r="O184" s="602"/>
      <c r="P184" s="602"/>
      <c r="Q184" s="602"/>
      <c r="R184" s="602"/>
      <c r="S184" s="602"/>
      <c r="T184" s="602"/>
      <c r="U184" s="602"/>
      <c r="V184" s="602"/>
      <c r="W184" s="602"/>
      <c r="X184" s="603"/>
      <c r="Y184" s="599"/>
      <c r="Z184" s="600"/>
      <c r="AA184" s="600"/>
      <c r="AB184" s="635"/>
      <c r="AC184" s="606"/>
      <c r="AD184" s="633"/>
      <c r="AE184" s="633"/>
      <c r="AF184" s="633"/>
      <c r="AG184" s="634"/>
      <c r="AH184" s="596"/>
      <c r="AI184" s="602"/>
      <c r="AJ184" s="602"/>
      <c r="AK184" s="602"/>
      <c r="AL184" s="602"/>
      <c r="AM184" s="602"/>
      <c r="AN184" s="602"/>
      <c r="AO184" s="602"/>
      <c r="AP184" s="602"/>
      <c r="AQ184" s="602"/>
      <c r="AR184" s="602"/>
      <c r="AS184" s="602"/>
      <c r="AT184" s="603"/>
      <c r="AU184" s="599"/>
      <c r="AV184" s="600"/>
      <c r="AW184" s="600"/>
      <c r="AX184" s="601"/>
      <c r="AY184" s="34">
        <f t="shared" si="13"/>
        <v>0</v>
      </c>
    </row>
    <row r="185" spans="1:51" ht="24.75" customHeight="1" x14ac:dyDescent="0.15">
      <c r="A185" s="1052"/>
      <c r="B185" s="1053"/>
      <c r="C185" s="1053"/>
      <c r="D185" s="1053"/>
      <c r="E185" s="1053"/>
      <c r="F185" s="1054"/>
      <c r="G185" s="606"/>
      <c r="H185" s="633"/>
      <c r="I185" s="633"/>
      <c r="J185" s="633"/>
      <c r="K185" s="634"/>
      <c r="L185" s="596"/>
      <c r="M185" s="602"/>
      <c r="N185" s="602"/>
      <c r="O185" s="602"/>
      <c r="P185" s="602"/>
      <c r="Q185" s="602"/>
      <c r="R185" s="602"/>
      <c r="S185" s="602"/>
      <c r="T185" s="602"/>
      <c r="U185" s="602"/>
      <c r="V185" s="602"/>
      <c r="W185" s="602"/>
      <c r="X185" s="603"/>
      <c r="Y185" s="599"/>
      <c r="Z185" s="600"/>
      <c r="AA185" s="600"/>
      <c r="AB185" s="635"/>
      <c r="AC185" s="606"/>
      <c r="AD185" s="633"/>
      <c r="AE185" s="633"/>
      <c r="AF185" s="633"/>
      <c r="AG185" s="634"/>
      <c r="AH185" s="596"/>
      <c r="AI185" s="602"/>
      <c r="AJ185" s="602"/>
      <c r="AK185" s="602"/>
      <c r="AL185" s="602"/>
      <c r="AM185" s="602"/>
      <c r="AN185" s="602"/>
      <c r="AO185" s="602"/>
      <c r="AP185" s="602"/>
      <c r="AQ185" s="602"/>
      <c r="AR185" s="602"/>
      <c r="AS185" s="602"/>
      <c r="AT185" s="603"/>
      <c r="AU185" s="599"/>
      <c r="AV185" s="600"/>
      <c r="AW185" s="600"/>
      <c r="AX185" s="601"/>
      <c r="AY185" s="34">
        <f t="shared" si="13"/>
        <v>0</v>
      </c>
    </row>
    <row r="186" spans="1:51"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2"/>
      <c r="B187" s="1053"/>
      <c r="C187" s="1053"/>
      <c r="D187" s="1053"/>
      <c r="E187" s="1053"/>
      <c r="F187" s="105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52"/>
      <c r="B188" s="1053"/>
      <c r="C188" s="1053"/>
      <c r="D188" s="1053"/>
      <c r="E188" s="1053"/>
      <c r="F188" s="1054"/>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4"/>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52"/>
      <c r="B190" s="1053"/>
      <c r="C190" s="1053"/>
      <c r="D190" s="1053"/>
      <c r="E190" s="1053"/>
      <c r="F190" s="1054"/>
      <c r="G190" s="606"/>
      <c r="H190" s="633"/>
      <c r="I190" s="633"/>
      <c r="J190" s="633"/>
      <c r="K190" s="634"/>
      <c r="L190" s="596"/>
      <c r="M190" s="602"/>
      <c r="N190" s="602"/>
      <c r="O190" s="602"/>
      <c r="P190" s="602"/>
      <c r="Q190" s="602"/>
      <c r="R190" s="602"/>
      <c r="S190" s="602"/>
      <c r="T190" s="602"/>
      <c r="U190" s="602"/>
      <c r="V190" s="602"/>
      <c r="W190" s="602"/>
      <c r="X190" s="603"/>
      <c r="Y190" s="599"/>
      <c r="Z190" s="600"/>
      <c r="AA190" s="600"/>
      <c r="AB190" s="635"/>
      <c r="AC190" s="606"/>
      <c r="AD190" s="633"/>
      <c r="AE190" s="633"/>
      <c r="AF190" s="633"/>
      <c r="AG190" s="634"/>
      <c r="AH190" s="596"/>
      <c r="AI190" s="602"/>
      <c r="AJ190" s="602"/>
      <c r="AK190" s="602"/>
      <c r="AL190" s="602"/>
      <c r="AM190" s="602"/>
      <c r="AN190" s="602"/>
      <c r="AO190" s="602"/>
      <c r="AP190" s="602"/>
      <c r="AQ190" s="602"/>
      <c r="AR190" s="602"/>
      <c r="AS190" s="602"/>
      <c r="AT190" s="603"/>
      <c r="AU190" s="599"/>
      <c r="AV190" s="600"/>
      <c r="AW190" s="600"/>
      <c r="AX190" s="601"/>
      <c r="AY190" s="34">
        <f t="shared" si="14"/>
        <v>0</v>
      </c>
    </row>
    <row r="191" spans="1:51" ht="24.75" customHeight="1" x14ac:dyDescent="0.15">
      <c r="A191" s="1052"/>
      <c r="B191" s="1053"/>
      <c r="C191" s="1053"/>
      <c r="D191" s="1053"/>
      <c r="E191" s="1053"/>
      <c r="F191" s="1054"/>
      <c r="G191" s="606"/>
      <c r="H191" s="633"/>
      <c r="I191" s="633"/>
      <c r="J191" s="633"/>
      <c r="K191" s="634"/>
      <c r="L191" s="596"/>
      <c r="M191" s="602"/>
      <c r="N191" s="602"/>
      <c r="O191" s="602"/>
      <c r="P191" s="602"/>
      <c r="Q191" s="602"/>
      <c r="R191" s="602"/>
      <c r="S191" s="602"/>
      <c r="T191" s="602"/>
      <c r="U191" s="602"/>
      <c r="V191" s="602"/>
      <c r="W191" s="602"/>
      <c r="X191" s="603"/>
      <c r="Y191" s="599"/>
      <c r="Z191" s="600"/>
      <c r="AA191" s="600"/>
      <c r="AB191" s="635"/>
      <c r="AC191" s="606"/>
      <c r="AD191" s="633"/>
      <c r="AE191" s="633"/>
      <c r="AF191" s="633"/>
      <c r="AG191" s="634"/>
      <c r="AH191" s="596"/>
      <c r="AI191" s="602"/>
      <c r="AJ191" s="602"/>
      <c r="AK191" s="602"/>
      <c r="AL191" s="602"/>
      <c r="AM191" s="602"/>
      <c r="AN191" s="602"/>
      <c r="AO191" s="602"/>
      <c r="AP191" s="602"/>
      <c r="AQ191" s="602"/>
      <c r="AR191" s="602"/>
      <c r="AS191" s="602"/>
      <c r="AT191" s="603"/>
      <c r="AU191" s="599"/>
      <c r="AV191" s="600"/>
      <c r="AW191" s="600"/>
      <c r="AX191" s="601"/>
      <c r="AY191" s="34">
        <f t="shared" si="14"/>
        <v>0</v>
      </c>
    </row>
    <row r="192" spans="1:51" ht="24.75" customHeight="1" x14ac:dyDescent="0.15">
      <c r="A192" s="1052"/>
      <c r="B192" s="1053"/>
      <c r="C192" s="1053"/>
      <c r="D192" s="1053"/>
      <c r="E192" s="1053"/>
      <c r="F192" s="1054"/>
      <c r="G192" s="606"/>
      <c r="H192" s="633"/>
      <c r="I192" s="633"/>
      <c r="J192" s="633"/>
      <c r="K192" s="634"/>
      <c r="L192" s="596"/>
      <c r="M192" s="602"/>
      <c r="N192" s="602"/>
      <c r="O192" s="602"/>
      <c r="P192" s="602"/>
      <c r="Q192" s="602"/>
      <c r="R192" s="602"/>
      <c r="S192" s="602"/>
      <c r="T192" s="602"/>
      <c r="U192" s="602"/>
      <c r="V192" s="602"/>
      <c r="W192" s="602"/>
      <c r="X192" s="603"/>
      <c r="Y192" s="599"/>
      <c r="Z192" s="600"/>
      <c r="AA192" s="600"/>
      <c r="AB192" s="635"/>
      <c r="AC192" s="606"/>
      <c r="AD192" s="633"/>
      <c r="AE192" s="633"/>
      <c r="AF192" s="633"/>
      <c r="AG192" s="634"/>
      <c r="AH192" s="596"/>
      <c r="AI192" s="602"/>
      <c r="AJ192" s="602"/>
      <c r="AK192" s="602"/>
      <c r="AL192" s="602"/>
      <c r="AM192" s="602"/>
      <c r="AN192" s="602"/>
      <c r="AO192" s="602"/>
      <c r="AP192" s="602"/>
      <c r="AQ192" s="602"/>
      <c r="AR192" s="602"/>
      <c r="AS192" s="602"/>
      <c r="AT192" s="603"/>
      <c r="AU192" s="599"/>
      <c r="AV192" s="600"/>
      <c r="AW192" s="600"/>
      <c r="AX192" s="601"/>
      <c r="AY192" s="34">
        <f t="shared" si="14"/>
        <v>0</v>
      </c>
    </row>
    <row r="193" spans="1:51" ht="24.75" customHeight="1" x14ac:dyDescent="0.15">
      <c r="A193" s="1052"/>
      <c r="B193" s="1053"/>
      <c r="C193" s="1053"/>
      <c r="D193" s="1053"/>
      <c r="E193" s="1053"/>
      <c r="F193" s="1054"/>
      <c r="G193" s="606"/>
      <c r="H193" s="633"/>
      <c r="I193" s="633"/>
      <c r="J193" s="633"/>
      <c r="K193" s="634"/>
      <c r="L193" s="596"/>
      <c r="M193" s="602"/>
      <c r="N193" s="602"/>
      <c r="O193" s="602"/>
      <c r="P193" s="602"/>
      <c r="Q193" s="602"/>
      <c r="R193" s="602"/>
      <c r="S193" s="602"/>
      <c r="T193" s="602"/>
      <c r="U193" s="602"/>
      <c r="V193" s="602"/>
      <c r="W193" s="602"/>
      <c r="X193" s="603"/>
      <c r="Y193" s="599"/>
      <c r="Z193" s="600"/>
      <c r="AA193" s="600"/>
      <c r="AB193" s="635"/>
      <c r="AC193" s="606"/>
      <c r="AD193" s="633"/>
      <c r="AE193" s="633"/>
      <c r="AF193" s="633"/>
      <c r="AG193" s="634"/>
      <c r="AH193" s="596"/>
      <c r="AI193" s="602"/>
      <c r="AJ193" s="602"/>
      <c r="AK193" s="602"/>
      <c r="AL193" s="602"/>
      <c r="AM193" s="602"/>
      <c r="AN193" s="602"/>
      <c r="AO193" s="602"/>
      <c r="AP193" s="602"/>
      <c r="AQ193" s="602"/>
      <c r="AR193" s="602"/>
      <c r="AS193" s="602"/>
      <c r="AT193" s="603"/>
      <c r="AU193" s="599"/>
      <c r="AV193" s="600"/>
      <c r="AW193" s="600"/>
      <c r="AX193" s="601"/>
      <c r="AY193" s="34">
        <f t="shared" si="14"/>
        <v>0</v>
      </c>
    </row>
    <row r="194" spans="1:51" ht="24.75" customHeight="1" x14ac:dyDescent="0.15">
      <c r="A194" s="1052"/>
      <c r="B194" s="1053"/>
      <c r="C194" s="1053"/>
      <c r="D194" s="1053"/>
      <c r="E194" s="1053"/>
      <c r="F194" s="1054"/>
      <c r="G194" s="606"/>
      <c r="H194" s="633"/>
      <c r="I194" s="633"/>
      <c r="J194" s="633"/>
      <c r="K194" s="634"/>
      <c r="L194" s="596"/>
      <c r="M194" s="602"/>
      <c r="N194" s="602"/>
      <c r="O194" s="602"/>
      <c r="P194" s="602"/>
      <c r="Q194" s="602"/>
      <c r="R194" s="602"/>
      <c r="S194" s="602"/>
      <c r="T194" s="602"/>
      <c r="U194" s="602"/>
      <c r="V194" s="602"/>
      <c r="W194" s="602"/>
      <c r="X194" s="603"/>
      <c r="Y194" s="599"/>
      <c r="Z194" s="600"/>
      <c r="AA194" s="600"/>
      <c r="AB194" s="635"/>
      <c r="AC194" s="606"/>
      <c r="AD194" s="633"/>
      <c r="AE194" s="633"/>
      <c r="AF194" s="633"/>
      <c r="AG194" s="634"/>
      <c r="AH194" s="596"/>
      <c r="AI194" s="602"/>
      <c r="AJ194" s="602"/>
      <c r="AK194" s="602"/>
      <c r="AL194" s="602"/>
      <c r="AM194" s="602"/>
      <c r="AN194" s="602"/>
      <c r="AO194" s="602"/>
      <c r="AP194" s="602"/>
      <c r="AQ194" s="602"/>
      <c r="AR194" s="602"/>
      <c r="AS194" s="602"/>
      <c r="AT194" s="603"/>
      <c r="AU194" s="599"/>
      <c r="AV194" s="600"/>
      <c r="AW194" s="600"/>
      <c r="AX194" s="601"/>
      <c r="AY194" s="34">
        <f t="shared" si="14"/>
        <v>0</v>
      </c>
    </row>
    <row r="195" spans="1:51" ht="24.75" customHeight="1" x14ac:dyDescent="0.15">
      <c r="A195" s="1052"/>
      <c r="B195" s="1053"/>
      <c r="C195" s="1053"/>
      <c r="D195" s="1053"/>
      <c r="E195" s="1053"/>
      <c r="F195" s="1054"/>
      <c r="G195" s="606"/>
      <c r="H195" s="633"/>
      <c r="I195" s="633"/>
      <c r="J195" s="633"/>
      <c r="K195" s="634"/>
      <c r="L195" s="596"/>
      <c r="M195" s="602"/>
      <c r="N195" s="602"/>
      <c r="O195" s="602"/>
      <c r="P195" s="602"/>
      <c r="Q195" s="602"/>
      <c r="R195" s="602"/>
      <c r="S195" s="602"/>
      <c r="T195" s="602"/>
      <c r="U195" s="602"/>
      <c r="V195" s="602"/>
      <c r="W195" s="602"/>
      <c r="X195" s="603"/>
      <c r="Y195" s="599"/>
      <c r="Z195" s="600"/>
      <c r="AA195" s="600"/>
      <c r="AB195" s="635"/>
      <c r="AC195" s="606"/>
      <c r="AD195" s="633"/>
      <c r="AE195" s="633"/>
      <c r="AF195" s="633"/>
      <c r="AG195" s="634"/>
      <c r="AH195" s="596"/>
      <c r="AI195" s="602"/>
      <c r="AJ195" s="602"/>
      <c r="AK195" s="602"/>
      <c r="AL195" s="602"/>
      <c r="AM195" s="602"/>
      <c r="AN195" s="602"/>
      <c r="AO195" s="602"/>
      <c r="AP195" s="602"/>
      <c r="AQ195" s="602"/>
      <c r="AR195" s="602"/>
      <c r="AS195" s="602"/>
      <c r="AT195" s="603"/>
      <c r="AU195" s="599"/>
      <c r="AV195" s="600"/>
      <c r="AW195" s="600"/>
      <c r="AX195" s="601"/>
      <c r="AY195" s="34">
        <f t="shared" si="14"/>
        <v>0</v>
      </c>
    </row>
    <row r="196" spans="1:51" ht="24.75" customHeight="1" x14ac:dyDescent="0.15">
      <c r="A196" s="1052"/>
      <c r="B196" s="1053"/>
      <c r="C196" s="1053"/>
      <c r="D196" s="1053"/>
      <c r="E196" s="1053"/>
      <c r="F196" s="1054"/>
      <c r="G196" s="606"/>
      <c r="H196" s="633"/>
      <c r="I196" s="633"/>
      <c r="J196" s="633"/>
      <c r="K196" s="634"/>
      <c r="L196" s="596"/>
      <c r="M196" s="602"/>
      <c r="N196" s="602"/>
      <c r="O196" s="602"/>
      <c r="P196" s="602"/>
      <c r="Q196" s="602"/>
      <c r="R196" s="602"/>
      <c r="S196" s="602"/>
      <c r="T196" s="602"/>
      <c r="U196" s="602"/>
      <c r="V196" s="602"/>
      <c r="W196" s="602"/>
      <c r="X196" s="603"/>
      <c r="Y196" s="599"/>
      <c r="Z196" s="600"/>
      <c r="AA196" s="600"/>
      <c r="AB196" s="635"/>
      <c r="AC196" s="606"/>
      <c r="AD196" s="633"/>
      <c r="AE196" s="633"/>
      <c r="AF196" s="633"/>
      <c r="AG196" s="634"/>
      <c r="AH196" s="596"/>
      <c r="AI196" s="602"/>
      <c r="AJ196" s="602"/>
      <c r="AK196" s="602"/>
      <c r="AL196" s="602"/>
      <c r="AM196" s="602"/>
      <c r="AN196" s="602"/>
      <c r="AO196" s="602"/>
      <c r="AP196" s="602"/>
      <c r="AQ196" s="602"/>
      <c r="AR196" s="602"/>
      <c r="AS196" s="602"/>
      <c r="AT196" s="603"/>
      <c r="AU196" s="599"/>
      <c r="AV196" s="600"/>
      <c r="AW196" s="600"/>
      <c r="AX196" s="601"/>
      <c r="AY196" s="34">
        <f t="shared" si="14"/>
        <v>0</v>
      </c>
    </row>
    <row r="197" spans="1:51" ht="24.75" customHeight="1" x14ac:dyDescent="0.15">
      <c r="A197" s="1052"/>
      <c r="B197" s="1053"/>
      <c r="C197" s="1053"/>
      <c r="D197" s="1053"/>
      <c r="E197" s="1053"/>
      <c r="F197" s="1054"/>
      <c r="G197" s="606"/>
      <c r="H197" s="633"/>
      <c r="I197" s="633"/>
      <c r="J197" s="633"/>
      <c r="K197" s="634"/>
      <c r="L197" s="596"/>
      <c r="M197" s="602"/>
      <c r="N197" s="602"/>
      <c r="O197" s="602"/>
      <c r="P197" s="602"/>
      <c r="Q197" s="602"/>
      <c r="R197" s="602"/>
      <c r="S197" s="602"/>
      <c r="T197" s="602"/>
      <c r="U197" s="602"/>
      <c r="V197" s="602"/>
      <c r="W197" s="602"/>
      <c r="X197" s="603"/>
      <c r="Y197" s="599"/>
      <c r="Z197" s="600"/>
      <c r="AA197" s="600"/>
      <c r="AB197" s="635"/>
      <c r="AC197" s="606"/>
      <c r="AD197" s="633"/>
      <c r="AE197" s="633"/>
      <c r="AF197" s="633"/>
      <c r="AG197" s="634"/>
      <c r="AH197" s="596"/>
      <c r="AI197" s="602"/>
      <c r="AJ197" s="602"/>
      <c r="AK197" s="602"/>
      <c r="AL197" s="602"/>
      <c r="AM197" s="602"/>
      <c r="AN197" s="602"/>
      <c r="AO197" s="602"/>
      <c r="AP197" s="602"/>
      <c r="AQ197" s="602"/>
      <c r="AR197" s="602"/>
      <c r="AS197" s="602"/>
      <c r="AT197" s="603"/>
      <c r="AU197" s="599"/>
      <c r="AV197" s="600"/>
      <c r="AW197" s="600"/>
      <c r="AX197" s="601"/>
      <c r="AY197" s="34">
        <f t="shared" si="14"/>
        <v>0</v>
      </c>
    </row>
    <row r="198" spans="1:51" ht="24.75" customHeight="1" x14ac:dyDescent="0.15">
      <c r="A198" s="1052"/>
      <c r="B198" s="1053"/>
      <c r="C198" s="1053"/>
      <c r="D198" s="1053"/>
      <c r="E198" s="1053"/>
      <c r="F198" s="1054"/>
      <c r="G198" s="606"/>
      <c r="H198" s="633"/>
      <c r="I198" s="633"/>
      <c r="J198" s="633"/>
      <c r="K198" s="634"/>
      <c r="L198" s="596"/>
      <c r="M198" s="602"/>
      <c r="N198" s="602"/>
      <c r="O198" s="602"/>
      <c r="P198" s="602"/>
      <c r="Q198" s="602"/>
      <c r="R198" s="602"/>
      <c r="S198" s="602"/>
      <c r="T198" s="602"/>
      <c r="U198" s="602"/>
      <c r="V198" s="602"/>
      <c r="W198" s="602"/>
      <c r="X198" s="603"/>
      <c r="Y198" s="599"/>
      <c r="Z198" s="600"/>
      <c r="AA198" s="600"/>
      <c r="AB198" s="635"/>
      <c r="AC198" s="606"/>
      <c r="AD198" s="633"/>
      <c r="AE198" s="633"/>
      <c r="AF198" s="633"/>
      <c r="AG198" s="634"/>
      <c r="AH198" s="596"/>
      <c r="AI198" s="602"/>
      <c r="AJ198" s="602"/>
      <c r="AK198" s="602"/>
      <c r="AL198" s="602"/>
      <c r="AM198" s="602"/>
      <c r="AN198" s="602"/>
      <c r="AO198" s="602"/>
      <c r="AP198" s="602"/>
      <c r="AQ198" s="602"/>
      <c r="AR198" s="602"/>
      <c r="AS198" s="602"/>
      <c r="AT198" s="603"/>
      <c r="AU198" s="599"/>
      <c r="AV198" s="600"/>
      <c r="AW198" s="600"/>
      <c r="AX198" s="601"/>
      <c r="AY198" s="34">
        <f t="shared" si="14"/>
        <v>0</v>
      </c>
    </row>
    <row r="199" spans="1:51"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2"/>
      <c r="B200" s="1053"/>
      <c r="C200" s="1053"/>
      <c r="D200" s="1053"/>
      <c r="E200" s="1053"/>
      <c r="F200" s="105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52"/>
      <c r="B201" s="1053"/>
      <c r="C201" s="1053"/>
      <c r="D201" s="1053"/>
      <c r="E201" s="1053"/>
      <c r="F201" s="1054"/>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4"/>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52"/>
      <c r="B203" s="1053"/>
      <c r="C203" s="1053"/>
      <c r="D203" s="1053"/>
      <c r="E203" s="1053"/>
      <c r="F203" s="1054"/>
      <c r="G203" s="606"/>
      <c r="H203" s="633"/>
      <c r="I203" s="633"/>
      <c r="J203" s="633"/>
      <c r="K203" s="634"/>
      <c r="L203" s="596"/>
      <c r="M203" s="602"/>
      <c r="N203" s="602"/>
      <c r="O203" s="602"/>
      <c r="P203" s="602"/>
      <c r="Q203" s="602"/>
      <c r="R203" s="602"/>
      <c r="S203" s="602"/>
      <c r="T203" s="602"/>
      <c r="U203" s="602"/>
      <c r="V203" s="602"/>
      <c r="W203" s="602"/>
      <c r="X203" s="603"/>
      <c r="Y203" s="599"/>
      <c r="Z203" s="600"/>
      <c r="AA203" s="600"/>
      <c r="AB203" s="635"/>
      <c r="AC203" s="606"/>
      <c r="AD203" s="633"/>
      <c r="AE203" s="633"/>
      <c r="AF203" s="633"/>
      <c r="AG203" s="634"/>
      <c r="AH203" s="596"/>
      <c r="AI203" s="602"/>
      <c r="AJ203" s="602"/>
      <c r="AK203" s="602"/>
      <c r="AL203" s="602"/>
      <c r="AM203" s="602"/>
      <c r="AN203" s="602"/>
      <c r="AO203" s="602"/>
      <c r="AP203" s="602"/>
      <c r="AQ203" s="602"/>
      <c r="AR203" s="602"/>
      <c r="AS203" s="602"/>
      <c r="AT203" s="603"/>
      <c r="AU203" s="599"/>
      <c r="AV203" s="600"/>
      <c r="AW203" s="600"/>
      <c r="AX203" s="601"/>
      <c r="AY203" s="34">
        <f t="shared" si="15"/>
        <v>0</v>
      </c>
    </row>
    <row r="204" spans="1:51" ht="24.75" customHeight="1" x14ac:dyDescent="0.15">
      <c r="A204" s="1052"/>
      <c r="B204" s="1053"/>
      <c r="C204" s="1053"/>
      <c r="D204" s="1053"/>
      <c r="E204" s="1053"/>
      <c r="F204" s="1054"/>
      <c r="G204" s="606"/>
      <c r="H204" s="633"/>
      <c r="I204" s="633"/>
      <c r="J204" s="633"/>
      <c r="K204" s="634"/>
      <c r="L204" s="596"/>
      <c r="M204" s="602"/>
      <c r="N204" s="602"/>
      <c r="O204" s="602"/>
      <c r="P204" s="602"/>
      <c r="Q204" s="602"/>
      <c r="R204" s="602"/>
      <c r="S204" s="602"/>
      <c r="T204" s="602"/>
      <c r="U204" s="602"/>
      <c r="V204" s="602"/>
      <c r="W204" s="602"/>
      <c r="X204" s="603"/>
      <c r="Y204" s="599"/>
      <c r="Z204" s="600"/>
      <c r="AA204" s="600"/>
      <c r="AB204" s="635"/>
      <c r="AC204" s="606"/>
      <c r="AD204" s="633"/>
      <c r="AE204" s="633"/>
      <c r="AF204" s="633"/>
      <c r="AG204" s="634"/>
      <c r="AH204" s="596"/>
      <c r="AI204" s="602"/>
      <c r="AJ204" s="602"/>
      <c r="AK204" s="602"/>
      <c r="AL204" s="602"/>
      <c r="AM204" s="602"/>
      <c r="AN204" s="602"/>
      <c r="AO204" s="602"/>
      <c r="AP204" s="602"/>
      <c r="AQ204" s="602"/>
      <c r="AR204" s="602"/>
      <c r="AS204" s="602"/>
      <c r="AT204" s="603"/>
      <c r="AU204" s="599"/>
      <c r="AV204" s="600"/>
      <c r="AW204" s="600"/>
      <c r="AX204" s="601"/>
      <c r="AY204" s="34">
        <f t="shared" si="15"/>
        <v>0</v>
      </c>
    </row>
    <row r="205" spans="1:51" ht="24.75" customHeight="1" x14ac:dyDescent="0.15">
      <c r="A205" s="1052"/>
      <c r="B205" s="1053"/>
      <c r="C205" s="1053"/>
      <c r="D205" s="1053"/>
      <c r="E205" s="1053"/>
      <c r="F205" s="1054"/>
      <c r="G205" s="606"/>
      <c r="H205" s="633"/>
      <c r="I205" s="633"/>
      <c r="J205" s="633"/>
      <c r="K205" s="634"/>
      <c r="L205" s="596"/>
      <c r="M205" s="602"/>
      <c r="N205" s="602"/>
      <c r="O205" s="602"/>
      <c r="P205" s="602"/>
      <c r="Q205" s="602"/>
      <c r="R205" s="602"/>
      <c r="S205" s="602"/>
      <c r="T205" s="602"/>
      <c r="U205" s="602"/>
      <c r="V205" s="602"/>
      <c r="W205" s="602"/>
      <c r="X205" s="603"/>
      <c r="Y205" s="599"/>
      <c r="Z205" s="600"/>
      <c r="AA205" s="600"/>
      <c r="AB205" s="635"/>
      <c r="AC205" s="606"/>
      <c r="AD205" s="633"/>
      <c r="AE205" s="633"/>
      <c r="AF205" s="633"/>
      <c r="AG205" s="634"/>
      <c r="AH205" s="596"/>
      <c r="AI205" s="602"/>
      <c r="AJ205" s="602"/>
      <c r="AK205" s="602"/>
      <c r="AL205" s="602"/>
      <c r="AM205" s="602"/>
      <c r="AN205" s="602"/>
      <c r="AO205" s="602"/>
      <c r="AP205" s="602"/>
      <c r="AQ205" s="602"/>
      <c r="AR205" s="602"/>
      <c r="AS205" s="602"/>
      <c r="AT205" s="603"/>
      <c r="AU205" s="599"/>
      <c r="AV205" s="600"/>
      <c r="AW205" s="600"/>
      <c r="AX205" s="601"/>
      <c r="AY205" s="34">
        <f t="shared" si="15"/>
        <v>0</v>
      </c>
    </row>
    <row r="206" spans="1:51" ht="24.75" customHeight="1" x14ac:dyDescent="0.15">
      <c r="A206" s="1052"/>
      <c r="B206" s="1053"/>
      <c r="C206" s="1053"/>
      <c r="D206" s="1053"/>
      <c r="E206" s="1053"/>
      <c r="F206" s="1054"/>
      <c r="G206" s="606"/>
      <c r="H206" s="633"/>
      <c r="I206" s="633"/>
      <c r="J206" s="633"/>
      <c r="K206" s="634"/>
      <c r="L206" s="596"/>
      <c r="M206" s="602"/>
      <c r="N206" s="602"/>
      <c r="O206" s="602"/>
      <c r="P206" s="602"/>
      <c r="Q206" s="602"/>
      <c r="R206" s="602"/>
      <c r="S206" s="602"/>
      <c r="T206" s="602"/>
      <c r="U206" s="602"/>
      <c r="V206" s="602"/>
      <c r="W206" s="602"/>
      <c r="X206" s="603"/>
      <c r="Y206" s="599"/>
      <c r="Z206" s="600"/>
      <c r="AA206" s="600"/>
      <c r="AB206" s="635"/>
      <c r="AC206" s="606"/>
      <c r="AD206" s="633"/>
      <c r="AE206" s="633"/>
      <c r="AF206" s="633"/>
      <c r="AG206" s="634"/>
      <c r="AH206" s="596"/>
      <c r="AI206" s="602"/>
      <c r="AJ206" s="602"/>
      <c r="AK206" s="602"/>
      <c r="AL206" s="602"/>
      <c r="AM206" s="602"/>
      <c r="AN206" s="602"/>
      <c r="AO206" s="602"/>
      <c r="AP206" s="602"/>
      <c r="AQ206" s="602"/>
      <c r="AR206" s="602"/>
      <c r="AS206" s="602"/>
      <c r="AT206" s="603"/>
      <c r="AU206" s="599"/>
      <c r="AV206" s="600"/>
      <c r="AW206" s="600"/>
      <c r="AX206" s="601"/>
      <c r="AY206" s="34">
        <f t="shared" si="15"/>
        <v>0</v>
      </c>
    </row>
    <row r="207" spans="1:51" ht="24.75" customHeight="1" x14ac:dyDescent="0.15">
      <c r="A207" s="1052"/>
      <c r="B207" s="1053"/>
      <c r="C207" s="1053"/>
      <c r="D207" s="1053"/>
      <c r="E207" s="1053"/>
      <c r="F207" s="1054"/>
      <c r="G207" s="606"/>
      <c r="H207" s="633"/>
      <c r="I207" s="633"/>
      <c r="J207" s="633"/>
      <c r="K207" s="634"/>
      <c r="L207" s="596"/>
      <c r="M207" s="602"/>
      <c r="N207" s="602"/>
      <c r="O207" s="602"/>
      <c r="P207" s="602"/>
      <c r="Q207" s="602"/>
      <c r="R207" s="602"/>
      <c r="S207" s="602"/>
      <c r="T207" s="602"/>
      <c r="U207" s="602"/>
      <c r="V207" s="602"/>
      <c r="W207" s="602"/>
      <c r="X207" s="603"/>
      <c r="Y207" s="599"/>
      <c r="Z207" s="600"/>
      <c r="AA207" s="600"/>
      <c r="AB207" s="635"/>
      <c r="AC207" s="606"/>
      <c r="AD207" s="633"/>
      <c r="AE207" s="633"/>
      <c r="AF207" s="633"/>
      <c r="AG207" s="634"/>
      <c r="AH207" s="596"/>
      <c r="AI207" s="602"/>
      <c r="AJ207" s="602"/>
      <c r="AK207" s="602"/>
      <c r="AL207" s="602"/>
      <c r="AM207" s="602"/>
      <c r="AN207" s="602"/>
      <c r="AO207" s="602"/>
      <c r="AP207" s="602"/>
      <c r="AQ207" s="602"/>
      <c r="AR207" s="602"/>
      <c r="AS207" s="602"/>
      <c r="AT207" s="603"/>
      <c r="AU207" s="599"/>
      <c r="AV207" s="600"/>
      <c r="AW207" s="600"/>
      <c r="AX207" s="601"/>
      <c r="AY207" s="34">
        <f t="shared" si="15"/>
        <v>0</v>
      </c>
    </row>
    <row r="208" spans="1:51" ht="24.75" customHeight="1" x14ac:dyDescent="0.15">
      <c r="A208" s="1052"/>
      <c r="B208" s="1053"/>
      <c r="C208" s="1053"/>
      <c r="D208" s="1053"/>
      <c r="E208" s="1053"/>
      <c r="F208" s="1054"/>
      <c r="G208" s="606"/>
      <c r="H208" s="633"/>
      <c r="I208" s="633"/>
      <c r="J208" s="633"/>
      <c r="K208" s="634"/>
      <c r="L208" s="596"/>
      <c r="M208" s="602"/>
      <c r="N208" s="602"/>
      <c r="O208" s="602"/>
      <c r="P208" s="602"/>
      <c r="Q208" s="602"/>
      <c r="R208" s="602"/>
      <c r="S208" s="602"/>
      <c r="T208" s="602"/>
      <c r="U208" s="602"/>
      <c r="V208" s="602"/>
      <c r="W208" s="602"/>
      <c r="X208" s="603"/>
      <c r="Y208" s="599"/>
      <c r="Z208" s="600"/>
      <c r="AA208" s="600"/>
      <c r="AB208" s="635"/>
      <c r="AC208" s="606"/>
      <c r="AD208" s="633"/>
      <c r="AE208" s="633"/>
      <c r="AF208" s="633"/>
      <c r="AG208" s="634"/>
      <c r="AH208" s="596"/>
      <c r="AI208" s="602"/>
      <c r="AJ208" s="602"/>
      <c r="AK208" s="602"/>
      <c r="AL208" s="602"/>
      <c r="AM208" s="602"/>
      <c r="AN208" s="602"/>
      <c r="AO208" s="602"/>
      <c r="AP208" s="602"/>
      <c r="AQ208" s="602"/>
      <c r="AR208" s="602"/>
      <c r="AS208" s="602"/>
      <c r="AT208" s="603"/>
      <c r="AU208" s="599"/>
      <c r="AV208" s="600"/>
      <c r="AW208" s="600"/>
      <c r="AX208" s="601"/>
      <c r="AY208" s="34">
        <f t="shared" si="15"/>
        <v>0</v>
      </c>
    </row>
    <row r="209" spans="1:51" ht="24.75" customHeight="1" x14ac:dyDescent="0.15">
      <c r="A209" s="1052"/>
      <c r="B209" s="1053"/>
      <c r="C209" s="1053"/>
      <c r="D209" s="1053"/>
      <c r="E209" s="1053"/>
      <c r="F209" s="1054"/>
      <c r="G209" s="606"/>
      <c r="H209" s="633"/>
      <c r="I209" s="633"/>
      <c r="J209" s="633"/>
      <c r="K209" s="634"/>
      <c r="L209" s="596"/>
      <c r="M209" s="602"/>
      <c r="N209" s="602"/>
      <c r="O209" s="602"/>
      <c r="P209" s="602"/>
      <c r="Q209" s="602"/>
      <c r="R209" s="602"/>
      <c r="S209" s="602"/>
      <c r="T209" s="602"/>
      <c r="U209" s="602"/>
      <c r="V209" s="602"/>
      <c r="W209" s="602"/>
      <c r="X209" s="603"/>
      <c r="Y209" s="599"/>
      <c r="Z209" s="600"/>
      <c r="AA209" s="600"/>
      <c r="AB209" s="635"/>
      <c r="AC209" s="606"/>
      <c r="AD209" s="633"/>
      <c r="AE209" s="633"/>
      <c r="AF209" s="633"/>
      <c r="AG209" s="634"/>
      <c r="AH209" s="596"/>
      <c r="AI209" s="602"/>
      <c r="AJ209" s="602"/>
      <c r="AK209" s="602"/>
      <c r="AL209" s="602"/>
      <c r="AM209" s="602"/>
      <c r="AN209" s="602"/>
      <c r="AO209" s="602"/>
      <c r="AP209" s="602"/>
      <c r="AQ209" s="602"/>
      <c r="AR209" s="602"/>
      <c r="AS209" s="602"/>
      <c r="AT209" s="603"/>
      <c r="AU209" s="599"/>
      <c r="AV209" s="600"/>
      <c r="AW209" s="600"/>
      <c r="AX209" s="601"/>
      <c r="AY209" s="34">
        <f t="shared" si="15"/>
        <v>0</v>
      </c>
    </row>
    <row r="210" spans="1:51" ht="24.75" customHeight="1" x14ac:dyDescent="0.15">
      <c r="A210" s="1052"/>
      <c r="B210" s="1053"/>
      <c r="C210" s="1053"/>
      <c r="D210" s="1053"/>
      <c r="E210" s="1053"/>
      <c r="F210" s="1054"/>
      <c r="G210" s="606"/>
      <c r="H210" s="633"/>
      <c r="I210" s="633"/>
      <c r="J210" s="633"/>
      <c r="K210" s="634"/>
      <c r="L210" s="596"/>
      <c r="M210" s="602"/>
      <c r="N210" s="602"/>
      <c r="O210" s="602"/>
      <c r="P210" s="602"/>
      <c r="Q210" s="602"/>
      <c r="R210" s="602"/>
      <c r="S210" s="602"/>
      <c r="T210" s="602"/>
      <c r="U210" s="602"/>
      <c r="V210" s="602"/>
      <c r="W210" s="602"/>
      <c r="X210" s="603"/>
      <c r="Y210" s="599"/>
      <c r="Z210" s="600"/>
      <c r="AA210" s="600"/>
      <c r="AB210" s="635"/>
      <c r="AC210" s="606"/>
      <c r="AD210" s="633"/>
      <c r="AE210" s="633"/>
      <c r="AF210" s="633"/>
      <c r="AG210" s="634"/>
      <c r="AH210" s="596"/>
      <c r="AI210" s="602"/>
      <c r="AJ210" s="602"/>
      <c r="AK210" s="602"/>
      <c r="AL210" s="602"/>
      <c r="AM210" s="602"/>
      <c r="AN210" s="602"/>
      <c r="AO210" s="602"/>
      <c r="AP210" s="602"/>
      <c r="AQ210" s="602"/>
      <c r="AR210" s="602"/>
      <c r="AS210" s="602"/>
      <c r="AT210" s="603"/>
      <c r="AU210" s="599"/>
      <c r="AV210" s="600"/>
      <c r="AW210" s="600"/>
      <c r="AX210" s="601"/>
      <c r="AY210" s="34">
        <f t="shared" si="15"/>
        <v>0</v>
      </c>
    </row>
    <row r="211" spans="1:51" ht="24.75" customHeight="1" x14ac:dyDescent="0.15">
      <c r="A211" s="1052"/>
      <c r="B211" s="1053"/>
      <c r="C211" s="1053"/>
      <c r="D211" s="1053"/>
      <c r="E211" s="1053"/>
      <c r="F211" s="1054"/>
      <c r="G211" s="606"/>
      <c r="H211" s="633"/>
      <c r="I211" s="633"/>
      <c r="J211" s="633"/>
      <c r="K211" s="634"/>
      <c r="L211" s="596"/>
      <c r="M211" s="602"/>
      <c r="N211" s="602"/>
      <c r="O211" s="602"/>
      <c r="P211" s="602"/>
      <c r="Q211" s="602"/>
      <c r="R211" s="602"/>
      <c r="S211" s="602"/>
      <c r="T211" s="602"/>
      <c r="U211" s="602"/>
      <c r="V211" s="602"/>
      <c r="W211" s="602"/>
      <c r="X211" s="603"/>
      <c r="Y211" s="599"/>
      <c r="Z211" s="600"/>
      <c r="AA211" s="600"/>
      <c r="AB211" s="635"/>
      <c r="AC211" s="606"/>
      <c r="AD211" s="633"/>
      <c r="AE211" s="633"/>
      <c r="AF211" s="633"/>
      <c r="AG211" s="634"/>
      <c r="AH211" s="596"/>
      <c r="AI211" s="602"/>
      <c r="AJ211" s="602"/>
      <c r="AK211" s="602"/>
      <c r="AL211" s="602"/>
      <c r="AM211" s="602"/>
      <c r="AN211" s="602"/>
      <c r="AO211" s="602"/>
      <c r="AP211" s="602"/>
      <c r="AQ211" s="602"/>
      <c r="AR211" s="602"/>
      <c r="AS211" s="602"/>
      <c r="AT211" s="603"/>
      <c r="AU211" s="599"/>
      <c r="AV211" s="600"/>
      <c r="AW211" s="600"/>
      <c r="AX211" s="601"/>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52"/>
      <c r="B215" s="1053"/>
      <c r="C215" s="1053"/>
      <c r="D215" s="1053"/>
      <c r="E215" s="1053"/>
      <c r="F215" s="1054"/>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4"/>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52"/>
      <c r="B217" s="1053"/>
      <c r="C217" s="1053"/>
      <c r="D217" s="1053"/>
      <c r="E217" s="1053"/>
      <c r="F217" s="1054"/>
      <c r="G217" s="606"/>
      <c r="H217" s="633"/>
      <c r="I217" s="633"/>
      <c r="J217" s="633"/>
      <c r="K217" s="634"/>
      <c r="L217" s="596"/>
      <c r="M217" s="602"/>
      <c r="N217" s="602"/>
      <c r="O217" s="602"/>
      <c r="P217" s="602"/>
      <c r="Q217" s="602"/>
      <c r="R217" s="602"/>
      <c r="S217" s="602"/>
      <c r="T217" s="602"/>
      <c r="U217" s="602"/>
      <c r="V217" s="602"/>
      <c r="W217" s="602"/>
      <c r="X217" s="603"/>
      <c r="Y217" s="599"/>
      <c r="Z217" s="600"/>
      <c r="AA217" s="600"/>
      <c r="AB217" s="635"/>
      <c r="AC217" s="606"/>
      <c r="AD217" s="633"/>
      <c r="AE217" s="633"/>
      <c r="AF217" s="633"/>
      <c r="AG217" s="634"/>
      <c r="AH217" s="596"/>
      <c r="AI217" s="602"/>
      <c r="AJ217" s="602"/>
      <c r="AK217" s="602"/>
      <c r="AL217" s="602"/>
      <c r="AM217" s="602"/>
      <c r="AN217" s="602"/>
      <c r="AO217" s="602"/>
      <c r="AP217" s="602"/>
      <c r="AQ217" s="602"/>
      <c r="AR217" s="602"/>
      <c r="AS217" s="602"/>
      <c r="AT217" s="603"/>
      <c r="AU217" s="599"/>
      <c r="AV217" s="600"/>
      <c r="AW217" s="600"/>
      <c r="AX217" s="601"/>
      <c r="AY217" s="34">
        <f t="shared" si="16"/>
        <v>0</v>
      </c>
    </row>
    <row r="218" spans="1:51" ht="24.75" customHeight="1" x14ac:dyDescent="0.15">
      <c r="A218" s="1052"/>
      <c r="B218" s="1053"/>
      <c r="C218" s="1053"/>
      <c r="D218" s="1053"/>
      <c r="E218" s="1053"/>
      <c r="F218" s="1054"/>
      <c r="G218" s="606"/>
      <c r="H218" s="633"/>
      <c r="I218" s="633"/>
      <c r="J218" s="633"/>
      <c r="K218" s="634"/>
      <c r="L218" s="596"/>
      <c r="M218" s="602"/>
      <c r="N218" s="602"/>
      <c r="O218" s="602"/>
      <c r="P218" s="602"/>
      <c r="Q218" s="602"/>
      <c r="R218" s="602"/>
      <c r="S218" s="602"/>
      <c r="T218" s="602"/>
      <c r="U218" s="602"/>
      <c r="V218" s="602"/>
      <c r="W218" s="602"/>
      <c r="X218" s="603"/>
      <c r="Y218" s="599"/>
      <c r="Z218" s="600"/>
      <c r="AA218" s="600"/>
      <c r="AB218" s="635"/>
      <c r="AC218" s="606"/>
      <c r="AD218" s="633"/>
      <c r="AE218" s="633"/>
      <c r="AF218" s="633"/>
      <c r="AG218" s="634"/>
      <c r="AH218" s="596"/>
      <c r="AI218" s="602"/>
      <c r="AJ218" s="602"/>
      <c r="AK218" s="602"/>
      <c r="AL218" s="602"/>
      <c r="AM218" s="602"/>
      <c r="AN218" s="602"/>
      <c r="AO218" s="602"/>
      <c r="AP218" s="602"/>
      <c r="AQ218" s="602"/>
      <c r="AR218" s="602"/>
      <c r="AS218" s="602"/>
      <c r="AT218" s="603"/>
      <c r="AU218" s="599"/>
      <c r="AV218" s="600"/>
      <c r="AW218" s="600"/>
      <c r="AX218" s="601"/>
      <c r="AY218" s="34">
        <f t="shared" si="16"/>
        <v>0</v>
      </c>
    </row>
    <row r="219" spans="1:51" ht="24.75" customHeight="1" x14ac:dyDescent="0.15">
      <c r="A219" s="1052"/>
      <c r="B219" s="1053"/>
      <c r="C219" s="1053"/>
      <c r="D219" s="1053"/>
      <c r="E219" s="1053"/>
      <c r="F219" s="1054"/>
      <c r="G219" s="606"/>
      <c r="H219" s="633"/>
      <c r="I219" s="633"/>
      <c r="J219" s="633"/>
      <c r="K219" s="634"/>
      <c r="L219" s="596"/>
      <c r="M219" s="602"/>
      <c r="N219" s="602"/>
      <c r="O219" s="602"/>
      <c r="P219" s="602"/>
      <c r="Q219" s="602"/>
      <c r="R219" s="602"/>
      <c r="S219" s="602"/>
      <c r="T219" s="602"/>
      <c r="U219" s="602"/>
      <c r="V219" s="602"/>
      <c r="W219" s="602"/>
      <c r="X219" s="603"/>
      <c r="Y219" s="599"/>
      <c r="Z219" s="600"/>
      <c r="AA219" s="600"/>
      <c r="AB219" s="635"/>
      <c r="AC219" s="606"/>
      <c r="AD219" s="633"/>
      <c r="AE219" s="633"/>
      <c r="AF219" s="633"/>
      <c r="AG219" s="634"/>
      <c r="AH219" s="596"/>
      <c r="AI219" s="602"/>
      <c r="AJ219" s="602"/>
      <c r="AK219" s="602"/>
      <c r="AL219" s="602"/>
      <c r="AM219" s="602"/>
      <c r="AN219" s="602"/>
      <c r="AO219" s="602"/>
      <c r="AP219" s="602"/>
      <c r="AQ219" s="602"/>
      <c r="AR219" s="602"/>
      <c r="AS219" s="602"/>
      <c r="AT219" s="603"/>
      <c r="AU219" s="599"/>
      <c r="AV219" s="600"/>
      <c r="AW219" s="600"/>
      <c r="AX219" s="601"/>
      <c r="AY219" s="34">
        <f t="shared" si="16"/>
        <v>0</v>
      </c>
    </row>
    <row r="220" spans="1:51" ht="24.75" customHeight="1" x14ac:dyDescent="0.15">
      <c r="A220" s="1052"/>
      <c r="B220" s="1053"/>
      <c r="C220" s="1053"/>
      <c r="D220" s="1053"/>
      <c r="E220" s="1053"/>
      <c r="F220" s="1054"/>
      <c r="G220" s="606"/>
      <c r="H220" s="633"/>
      <c r="I220" s="633"/>
      <c r="J220" s="633"/>
      <c r="K220" s="634"/>
      <c r="L220" s="596"/>
      <c r="M220" s="602"/>
      <c r="N220" s="602"/>
      <c r="O220" s="602"/>
      <c r="P220" s="602"/>
      <c r="Q220" s="602"/>
      <c r="R220" s="602"/>
      <c r="S220" s="602"/>
      <c r="T220" s="602"/>
      <c r="U220" s="602"/>
      <c r="V220" s="602"/>
      <c r="W220" s="602"/>
      <c r="X220" s="603"/>
      <c r="Y220" s="599"/>
      <c r="Z220" s="600"/>
      <c r="AA220" s="600"/>
      <c r="AB220" s="635"/>
      <c r="AC220" s="606"/>
      <c r="AD220" s="633"/>
      <c r="AE220" s="633"/>
      <c r="AF220" s="633"/>
      <c r="AG220" s="634"/>
      <c r="AH220" s="596"/>
      <c r="AI220" s="602"/>
      <c r="AJ220" s="602"/>
      <c r="AK220" s="602"/>
      <c r="AL220" s="602"/>
      <c r="AM220" s="602"/>
      <c r="AN220" s="602"/>
      <c r="AO220" s="602"/>
      <c r="AP220" s="602"/>
      <c r="AQ220" s="602"/>
      <c r="AR220" s="602"/>
      <c r="AS220" s="602"/>
      <c r="AT220" s="603"/>
      <c r="AU220" s="599"/>
      <c r="AV220" s="600"/>
      <c r="AW220" s="600"/>
      <c r="AX220" s="601"/>
      <c r="AY220" s="34">
        <f t="shared" si="16"/>
        <v>0</v>
      </c>
    </row>
    <row r="221" spans="1:51" ht="24.75" customHeight="1" x14ac:dyDescent="0.15">
      <c r="A221" s="1052"/>
      <c r="B221" s="1053"/>
      <c r="C221" s="1053"/>
      <c r="D221" s="1053"/>
      <c r="E221" s="1053"/>
      <c r="F221" s="1054"/>
      <c r="G221" s="606"/>
      <c r="H221" s="633"/>
      <c r="I221" s="633"/>
      <c r="J221" s="633"/>
      <c r="K221" s="634"/>
      <c r="L221" s="596"/>
      <c r="M221" s="602"/>
      <c r="N221" s="602"/>
      <c r="O221" s="602"/>
      <c r="P221" s="602"/>
      <c r="Q221" s="602"/>
      <c r="R221" s="602"/>
      <c r="S221" s="602"/>
      <c r="T221" s="602"/>
      <c r="U221" s="602"/>
      <c r="V221" s="602"/>
      <c r="W221" s="602"/>
      <c r="X221" s="603"/>
      <c r="Y221" s="599"/>
      <c r="Z221" s="600"/>
      <c r="AA221" s="600"/>
      <c r="AB221" s="635"/>
      <c r="AC221" s="606"/>
      <c r="AD221" s="633"/>
      <c r="AE221" s="633"/>
      <c r="AF221" s="633"/>
      <c r="AG221" s="634"/>
      <c r="AH221" s="596"/>
      <c r="AI221" s="602"/>
      <c r="AJ221" s="602"/>
      <c r="AK221" s="602"/>
      <c r="AL221" s="602"/>
      <c r="AM221" s="602"/>
      <c r="AN221" s="602"/>
      <c r="AO221" s="602"/>
      <c r="AP221" s="602"/>
      <c r="AQ221" s="602"/>
      <c r="AR221" s="602"/>
      <c r="AS221" s="602"/>
      <c r="AT221" s="603"/>
      <c r="AU221" s="599"/>
      <c r="AV221" s="600"/>
      <c r="AW221" s="600"/>
      <c r="AX221" s="601"/>
      <c r="AY221" s="34">
        <f t="shared" si="16"/>
        <v>0</v>
      </c>
    </row>
    <row r="222" spans="1:51" ht="24.75" customHeight="1" x14ac:dyDescent="0.15">
      <c r="A222" s="1052"/>
      <c r="B222" s="1053"/>
      <c r="C222" s="1053"/>
      <c r="D222" s="1053"/>
      <c r="E222" s="1053"/>
      <c r="F222" s="1054"/>
      <c r="G222" s="606"/>
      <c r="H222" s="633"/>
      <c r="I222" s="633"/>
      <c r="J222" s="633"/>
      <c r="K222" s="634"/>
      <c r="L222" s="596"/>
      <c r="M222" s="602"/>
      <c r="N222" s="602"/>
      <c r="O222" s="602"/>
      <c r="P222" s="602"/>
      <c r="Q222" s="602"/>
      <c r="R222" s="602"/>
      <c r="S222" s="602"/>
      <c r="T222" s="602"/>
      <c r="U222" s="602"/>
      <c r="V222" s="602"/>
      <c r="W222" s="602"/>
      <c r="X222" s="603"/>
      <c r="Y222" s="599"/>
      <c r="Z222" s="600"/>
      <c r="AA222" s="600"/>
      <c r="AB222" s="635"/>
      <c r="AC222" s="606"/>
      <c r="AD222" s="633"/>
      <c r="AE222" s="633"/>
      <c r="AF222" s="633"/>
      <c r="AG222" s="634"/>
      <c r="AH222" s="596"/>
      <c r="AI222" s="602"/>
      <c r="AJ222" s="602"/>
      <c r="AK222" s="602"/>
      <c r="AL222" s="602"/>
      <c r="AM222" s="602"/>
      <c r="AN222" s="602"/>
      <c r="AO222" s="602"/>
      <c r="AP222" s="602"/>
      <c r="AQ222" s="602"/>
      <c r="AR222" s="602"/>
      <c r="AS222" s="602"/>
      <c r="AT222" s="603"/>
      <c r="AU222" s="599"/>
      <c r="AV222" s="600"/>
      <c r="AW222" s="600"/>
      <c r="AX222" s="601"/>
      <c r="AY222" s="34">
        <f t="shared" si="16"/>
        <v>0</v>
      </c>
    </row>
    <row r="223" spans="1:51" ht="24.75" customHeight="1" x14ac:dyDescent="0.15">
      <c r="A223" s="1052"/>
      <c r="B223" s="1053"/>
      <c r="C223" s="1053"/>
      <c r="D223" s="1053"/>
      <c r="E223" s="1053"/>
      <c r="F223" s="1054"/>
      <c r="G223" s="606"/>
      <c r="H223" s="633"/>
      <c r="I223" s="633"/>
      <c r="J223" s="633"/>
      <c r="K223" s="634"/>
      <c r="L223" s="596"/>
      <c r="M223" s="602"/>
      <c r="N223" s="602"/>
      <c r="O223" s="602"/>
      <c r="P223" s="602"/>
      <c r="Q223" s="602"/>
      <c r="R223" s="602"/>
      <c r="S223" s="602"/>
      <c r="T223" s="602"/>
      <c r="U223" s="602"/>
      <c r="V223" s="602"/>
      <c r="W223" s="602"/>
      <c r="X223" s="603"/>
      <c r="Y223" s="599"/>
      <c r="Z223" s="600"/>
      <c r="AA223" s="600"/>
      <c r="AB223" s="635"/>
      <c r="AC223" s="606"/>
      <c r="AD223" s="633"/>
      <c r="AE223" s="633"/>
      <c r="AF223" s="633"/>
      <c r="AG223" s="634"/>
      <c r="AH223" s="596"/>
      <c r="AI223" s="602"/>
      <c r="AJ223" s="602"/>
      <c r="AK223" s="602"/>
      <c r="AL223" s="602"/>
      <c r="AM223" s="602"/>
      <c r="AN223" s="602"/>
      <c r="AO223" s="602"/>
      <c r="AP223" s="602"/>
      <c r="AQ223" s="602"/>
      <c r="AR223" s="602"/>
      <c r="AS223" s="602"/>
      <c r="AT223" s="603"/>
      <c r="AU223" s="599"/>
      <c r="AV223" s="600"/>
      <c r="AW223" s="600"/>
      <c r="AX223" s="601"/>
      <c r="AY223" s="34">
        <f t="shared" si="16"/>
        <v>0</v>
      </c>
    </row>
    <row r="224" spans="1:51" ht="24.75" customHeight="1" x14ac:dyDescent="0.15">
      <c r="A224" s="1052"/>
      <c r="B224" s="1053"/>
      <c r="C224" s="1053"/>
      <c r="D224" s="1053"/>
      <c r="E224" s="1053"/>
      <c r="F224" s="1054"/>
      <c r="G224" s="606"/>
      <c r="H224" s="633"/>
      <c r="I224" s="633"/>
      <c r="J224" s="633"/>
      <c r="K224" s="634"/>
      <c r="L224" s="596"/>
      <c r="M224" s="602"/>
      <c r="N224" s="602"/>
      <c r="O224" s="602"/>
      <c r="P224" s="602"/>
      <c r="Q224" s="602"/>
      <c r="R224" s="602"/>
      <c r="S224" s="602"/>
      <c r="T224" s="602"/>
      <c r="U224" s="602"/>
      <c r="V224" s="602"/>
      <c r="W224" s="602"/>
      <c r="X224" s="603"/>
      <c r="Y224" s="599"/>
      <c r="Z224" s="600"/>
      <c r="AA224" s="600"/>
      <c r="AB224" s="635"/>
      <c r="AC224" s="606"/>
      <c r="AD224" s="633"/>
      <c r="AE224" s="633"/>
      <c r="AF224" s="633"/>
      <c r="AG224" s="634"/>
      <c r="AH224" s="596"/>
      <c r="AI224" s="602"/>
      <c r="AJ224" s="602"/>
      <c r="AK224" s="602"/>
      <c r="AL224" s="602"/>
      <c r="AM224" s="602"/>
      <c r="AN224" s="602"/>
      <c r="AO224" s="602"/>
      <c r="AP224" s="602"/>
      <c r="AQ224" s="602"/>
      <c r="AR224" s="602"/>
      <c r="AS224" s="602"/>
      <c r="AT224" s="603"/>
      <c r="AU224" s="599"/>
      <c r="AV224" s="600"/>
      <c r="AW224" s="600"/>
      <c r="AX224" s="601"/>
      <c r="AY224" s="34">
        <f t="shared" si="16"/>
        <v>0</v>
      </c>
    </row>
    <row r="225" spans="1:51" ht="24.75" customHeight="1" x14ac:dyDescent="0.15">
      <c r="A225" s="1052"/>
      <c r="B225" s="1053"/>
      <c r="C225" s="1053"/>
      <c r="D225" s="1053"/>
      <c r="E225" s="1053"/>
      <c r="F225" s="1054"/>
      <c r="G225" s="606"/>
      <c r="H225" s="633"/>
      <c r="I225" s="633"/>
      <c r="J225" s="633"/>
      <c r="K225" s="634"/>
      <c r="L225" s="596"/>
      <c r="M225" s="602"/>
      <c r="N225" s="602"/>
      <c r="O225" s="602"/>
      <c r="P225" s="602"/>
      <c r="Q225" s="602"/>
      <c r="R225" s="602"/>
      <c r="S225" s="602"/>
      <c r="T225" s="602"/>
      <c r="U225" s="602"/>
      <c r="V225" s="602"/>
      <c r="W225" s="602"/>
      <c r="X225" s="603"/>
      <c r="Y225" s="599"/>
      <c r="Z225" s="600"/>
      <c r="AA225" s="600"/>
      <c r="AB225" s="635"/>
      <c r="AC225" s="606"/>
      <c r="AD225" s="633"/>
      <c r="AE225" s="633"/>
      <c r="AF225" s="633"/>
      <c r="AG225" s="634"/>
      <c r="AH225" s="596"/>
      <c r="AI225" s="602"/>
      <c r="AJ225" s="602"/>
      <c r="AK225" s="602"/>
      <c r="AL225" s="602"/>
      <c r="AM225" s="602"/>
      <c r="AN225" s="602"/>
      <c r="AO225" s="602"/>
      <c r="AP225" s="602"/>
      <c r="AQ225" s="602"/>
      <c r="AR225" s="602"/>
      <c r="AS225" s="602"/>
      <c r="AT225" s="603"/>
      <c r="AU225" s="599"/>
      <c r="AV225" s="600"/>
      <c r="AW225" s="600"/>
      <c r="AX225" s="601"/>
      <c r="AY225" s="34">
        <f t="shared" si="16"/>
        <v>0</v>
      </c>
    </row>
    <row r="226" spans="1:51"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2"/>
      <c r="B227" s="1053"/>
      <c r="C227" s="1053"/>
      <c r="D227" s="1053"/>
      <c r="E227" s="1053"/>
      <c r="F227" s="105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52"/>
      <c r="B228" s="1053"/>
      <c r="C228" s="1053"/>
      <c r="D228" s="1053"/>
      <c r="E228" s="1053"/>
      <c r="F228" s="1054"/>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4"/>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52"/>
      <c r="B230" s="1053"/>
      <c r="C230" s="1053"/>
      <c r="D230" s="1053"/>
      <c r="E230" s="1053"/>
      <c r="F230" s="1054"/>
      <c r="G230" s="606"/>
      <c r="H230" s="633"/>
      <c r="I230" s="633"/>
      <c r="J230" s="633"/>
      <c r="K230" s="634"/>
      <c r="L230" s="596"/>
      <c r="M230" s="602"/>
      <c r="N230" s="602"/>
      <c r="O230" s="602"/>
      <c r="P230" s="602"/>
      <c r="Q230" s="602"/>
      <c r="R230" s="602"/>
      <c r="S230" s="602"/>
      <c r="T230" s="602"/>
      <c r="U230" s="602"/>
      <c r="V230" s="602"/>
      <c r="W230" s="602"/>
      <c r="X230" s="603"/>
      <c r="Y230" s="599"/>
      <c r="Z230" s="600"/>
      <c r="AA230" s="600"/>
      <c r="AB230" s="635"/>
      <c r="AC230" s="606"/>
      <c r="AD230" s="633"/>
      <c r="AE230" s="633"/>
      <c r="AF230" s="633"/>
      <c r="AG230" s="634"/>
      <c r="AH230" s="596"/>
      <c r="AI230" s="602"/>
      <c r="AJ230" s="602"/>
      <c r="AK230" s="602"/>
      <c r="AL230" s="602"/>
      <c r="AM230" s="602"/>
      <c r="AN230" s="602"/>
      <c r="AO230" s="602"/>
      <c r="AP230" s="602"/>
      <c r="AQ230" s="602"/>
      <c r="AR230" s="602"/>
      <c r="AS230" s="602"/>
      <c r="AT230" s="603"/>
      <c r="AU230" s="599"/>
      <c r="AV230" s="600"/>
      <c r="AW230" s="600"/>
      <c r="AX230" s="601"/>
      <c r="AY230" s="34">
        <f t="shared" si="17"/>
        <v>0</v>
      </c>
    </row>
    <row r="231" spans="1:51" ht="24.75" customHeight="1" x14ac:dyDescent="0.15">
      <c r="A231" s="1052"/>
      <c r="B231" s="1053"/>
      <c r="C231" s="1053"/>
      <c r="D231" s="1053"/>
      <c r="E231" s="1053"/>
      <c r="F231" s="1054"/>
      <c r="G231" s="606"/>
      <c r="H231" s="633"/>
      <c r="I231" s="633"/>
      <c r="J231" s="633"/>
      <c r="K231" s="634"/>
      <c r="L231" s="596"/>
      <c r="M231" s="602"/>
      <c r="N231" s="602"/>
      <c r="O231" s="602"/>
      <c r="P231" s="602"/>
      <c r="Q231" s="602"/>
      <c r="R231" s="602"/>
      <c r="S231" s="602"/>
      <c r="T231" s="602"/>
      <c r="U231" s="602"/>
      <c r="V231" s="602"/>
      <c r="W231" s="602"/>
      <c r="X231" s="603"/>
      <c r="Y231" s="599"/>
      <c r="Z231" s="600"/>
      <c r="AA231" s="600"/>
      <c r="AB231" s="635"/>
      <c r="AC231" s="606"/>
      <c r="AD231" s="633"/>
      <c r="AE231" s="633"/>
      <c r="AF231" s="633"/>
      <c r="AG231" s="634"/>
      <c r="AH231" s="596"/>
      <c r="AI231" s="602"/>
      <c r="AJ231" s="602"/>
      <c r="AK231" s="602"/>
      <c r="AL231" s="602"/>
      <c r="AM231" s="602"/>
      <c r="AN231" s="602"/>
      <c r="AO231" s="602"/>
      <c r="AP231" s="602"/>
      <c r="AQ231" s="602"/>
      <c r="AR231" s="602"/>
      <c r="AS231" s="602"/>
      <c r="AT231" s="603"/>
      <c r="AU231" s="599"/>
      <c r="AV231" s="600"/>
      <c r="AW231" s="600"/>
      <c r="AX231" s="601"/>
      <c r="AY231" s="34">
        <f t="shared" si="17"/>
        <v>0</v>
      </c>
    </row>
    <row r="232" spans="1:51" ht="24.75" customHeight="1" x14ac:dyDescent="0.15">
      <c r="A232" s="1052"/>
      <c r="B232" s="1053"/>
      <c r="C232" s="1053"/>
      <c r="D232" s="1053"/>
      <c r="E232" s="1053"/>
      <c r="F232" s="1054"/>
      <c r="G232" s="606"/>
      <c r="H232" s="633"/>
      <c r="I232" s="633"/>
      <c r="J232" s="633"/>
      <c r="K232" s="634"/>
      <c r="L232" s="596"/>
      <c r="M232" s="602"/>
      <c r="N232" s="602"/>
      <c r="O232" s="602"/>
      <c r="P232" s="602"/>
      <c r="Q232" s="602"/>
      <c r="R232" s="602"/>
      <c r="S232" s="602"/>
      <c r="T232" s="602"/>
      <c r="U232" s="602"/>
      <c r="V232" s="602"/>
      <c r="W232" s="602"/>
      <c r="X232" s="603"/>
      <c r="Y232" s="599"/>
      <c r="Z232" s="600"/>
      <c r="AA232" s="600"/>
      <c r="AB232" s="635"/>
      <c r="AC232" s="606"/>
      <c r="AD232" s="633"/>
      <c r="AE232" s="633"/>
      <c r="AF232" s="633"/>
      <c r="AG232" s="634"/>
      <c r="AH232" s="596"/>
      <c r="AI232" s="602"/>
      <c r="AJ232" s="602"/>
      <c r="AK232" s="602"/>
      <c r="AL232" s="602"/>
      <c r="AM232" s="602"/>
      <c r="AN232" s="602"/>
      <c r="AO232" s="602"/>
      <c r="AP232" s="602"/>
      <c r="AQ232" s="602"/>
      <c r="AR232" s="602"/>
      <c r="AS232" s="602"/>
      <c r="AT232" s="603"/>
      <c r="AU232" s="599"/>
      <c r="AV232" s="600"/>
      <c r="AW232" s="600"/>
      <c r="AX232" s="601"/>
      <c r="AY232" s="34">
        <f t="shared" si="17"/>
        <v>0</v>
      </c>
    </row>
    <row r="233" spans="1:51" ht="24.75" customHeight="1" x14ac:dyDescent="0.15">
      <c r="A233" s="1052"/>
      <c r="B233" s="1053"/>
      <c r="C233" s="1053"/>
      <c r="D233" s="1053"/>
      <c r="E233" s="1053"/>
      <c r="F233" s="1054"/>
      <c r="G233" s="606"/>
      <c r="H233" s="633"/>
      <c r="I233" s="633"/>
      <c r="J233" s="633"/>
      <c r="K233" s="634"/>
      <c r="L233" s="596"/>
      <c r="M233" s="602"/>
      <c r="N233" s="602"/>
      <c r="O233" s="602"/>
      <c r="P233" s="602"/>
      <c r="Q233" s="602"/>
      <c r="R233" s="602"/>
      <c r="S233" s="602"/>
      <c r="T233" s="602"/>
      <c r="U233" s="602"/>
      <c r="V233" s="602"/>
      <c r="W233" s="602"/>
      <c r="X233" s="603"/>
      <c r="Y233" s="599"/>
      <c r="Z233" s="600"/>
      <c r="AA233" s="600"/>
      <c r="AB233" s="635"/>
      <c r="AC233" s="606"/>
      <c r="AD233" s="633"/>
      <c r="AE233" s="633"/>
      <c r="AF233" s="633"/>
      <c r="AG233" s="634"/>
      <c r="AH233" s="596"/>
      <c r="AI233" s="602"/>
      <c r="AJ233" s="602"/>
      <c r="AK233" s="602"/>
      <c r="AL233" s="602"/>
      <c r="AM233" s="602"/>
      <c r="AN233" s="602"/>
      <c r="AO233" s="602"/>
      <c r="AP233" s="602"/>
      <c r="AQ233" s="602"/>
      <c r="AR233" s="602"/>
      <c r="AS233" s="602"/>
      <c r="AT233" s="603"/>
      <c r="AU233" s="599"/>
      <c r="AV233" s="600"/>
      <c r="AW233" s="600"/>
      <c r="AX233" s="601"/>
      <c r="AY233" s="34">
        <f t="shared" si="17"/>
        <v>0</v>
      </c>
    </row>
    <row r="234" spans="1:51" ht="24.75" customHeight="1" x14ac:dyDescent="0.15">
      <c r="A234" s="1052"/>
      <c r="B234" s="1053"/>
      <c r="C234" s="1053"/>
      <c r="D234" s="1053"/>
      <c r="E234" s="1053"/>
      <c r="F234" s="1054"/>
      <c r="G234" s="606"/>
      <c r="H234" s="633"/>
      <c r="I234" s="633"/>
      <c r="J234" s="633"/>
      <c r="K234" s="634"/>
      <c r="L234" s="596"/>
      <c r="M234" s="602"/>
      <c r="N234" s="602"/>
      <c r="O234" s="602"/>
      <c r="P234" s="602"/>
      <c r="Q234" s="602"/>
      <c r="R234" s="602"/>
      <c r="S234" s="602"/>
      <c r="T234" s="602"/>
      <c r="U234" s="602"/>
      <c r="V234" s="602"/>
      <c r="W234" s="602"/>
      <c r="X234" s="603"/>
      <c r="Y234" s="599"/>
      <c r="Z234" s="600"/>
      <c r="AA234" s="600"/>
      <c r="AB234" s="635"/>
      <c r="AC234" s="606"/>
      <c r="AD234" s="633"/>
      <c r="AE234" s="633"/>
      <c r="AF234" s="633"/>
      <c r="AG234" s="634"/>
      <c r="AH234" s="596"/>
      <c r="AI234" s="602"/>
      <c r="AJ234" s="602"/>
      <c r="AK234" s="602"/>
      <c r="AL234" s="602"/>
      <c r="AM234" s="602"/>
      <c r="AN234" s="602"/>
      <c r="AO234" s="602"/>
      <c r="AP234" s="602"/>
      <c r="AQ234" s="602"/>
      <c r="AR234" s="602"/>
      <c r="AS234" s="602"/>
      <c r="AT234" s="603"/>
      <c r="AU234" s="599"/>
      <c r="AV234" s="600"/>
      <c r="AW234" s="600"/>
      <c r="AX234" s="601"/>
      <c r="AY234" s="34">
        <f t="shared" si="17"/>
        <v>0</v>
      </c>
    </row>
    <row r="235" spans="1:51" ht="24.75" customHeight="1" x14ac:dyDescent="0.15">
      <c r="A235" s="1052"/>
      <c r="B235" s="1053"/>
      <c r="C235" s="1053"/>
      <c r="D235" s="1053"/>
      <c r="E235" s="1053"/>
      <c r="F235" s="1054"/>
      <c r="G235" s="606"/>
      <c r="H235" s="633"/>
      <c r="I235" s="633"/>
      <c r="J235" s="633"/>
      <c r="K235" s="634"/>
      <c r="L235" s="596"/>
      <c r="M235" s="602"/>
      <c r="N235" s="602"/>
      <c r="O235" s="602"/>
      <c r="P235" s="602"/>
      <c r="Q235" s="602"/>
      <c r="R235" s="602"/>
      <c r="S235" s="602"/>
      <c r="T235" s="602"/>
      <c r="U235" s="602"/>
      <c r="V235" s="602"/>
      <c r="W235" s="602"/>
      <c r="X235" s="603"/>
      <c r="Y235" s="599"/>
      <c r="Z235" s="600"/>
      <c r="AA235" s="600"/>
      <c r="AB235" s="635"/>
      <c r="AC235" s="606"/>
      <c r="AD235" s="633"/>
      <c r="AE235" s="633"/>
      <c r="AF235" s="633"/>
      <c r="AG235" s="634"/>
      <c r="AH235" s="596"/>
      <c r="AI235" s="602"/>
      <c r="AJ235" s="602"/>
      <c r="AK235" s="602"/>
      <c r="AL235" s="602"/>
      <c r="AM235" s="602"/>
      <c r="AN235" s="602"/>
      <c r="AO235" s="602"/>
      <c r="AP235" s="602"/>
      <c r="AQ235" s="602"/>
      <c r="AR235" s="602"/>
      <c r="AS235" s="602"/>
      <c r="AT235" s="603"/>
      <c r="AU235" s="599"/>
      <c r="AV235" s="600"/>
      <c r="AW235" s="600"/>
      <c r="AX235" s="601"/>
      <c r="AY235" s="34">
        <f t="shared" si="17"/>
        <v>0</v>
      </c>
    </row>
    <row r="236" spans="1:51" ht="24.75" customHeight="1" x14ac:dyDescent="0.15">
      <c r="A236" s="1052"/>
      <c r="B236" s="1053"/>
      <c r="C236" s="1053"/>
      <c r="D236" s="1053"/>
      <c r="E236" s="1053"/>
      <c r="F236" s="1054"/>
      <c r="G236" s="606"/>
      <c r="H236" s="633"/>
      <c r="I236" s="633"/>
      <c r="J236" s="633"/>
      <c r="K236" s="634"/>
      <c r="L236" s="596"/>
      <c r="M236" s="602"/>
      <c r="N236" s="602"/>
      <c r="O236" s="602"/>
      <c r="P236" s="602"/>
      <c r="Q236" s="602"/>
      <c r="R236" s="602"/>
      <c r="S236" s="602"/>
      <c r="T236" s="602"/>
      <c r="U236" s="602"/>
      <c r="V236" s="602"/>
      <c r="W236" s="602"/>
      <c r="X236" s="603"/>
      <c r="Y236" s="599"/>
      <c r="Z236" s="600"/>
      <c r="AA236" s="600"/>
      <c r="AB236" s="635"/>
      <c r="AC236" s="606"/>
      <c r="AD236" s="633"/>
      <c r="AE236" s="633"/>
      <c r="AF236" s="633"/>
      <c r="AG236" s="634"/>
      <c r="AH236" s="596"/>
      <c r="AI236" s="602"/>
      <c r="AJ236" s="602"/>
      <c r="AK236" s="602"/>
      <c r="AL236" s="602"/>
      <c r="AM236" s="602"/>
      <c r="AN236" s="602"/>
      <c r="AO236" s="602"/>
      <c r="AP236" s="602"/>
      <c r="AQ236" s="602"/>
      <c r="AR236" s="602"/>
      <c r="AS236" s="602"/>
      <c r="AT236" s="603"/>
      <c r="AU236" s="599"/>
      <c r="AV236" s="600"/>
      <c r="AW236" s="600"/>
      <c r="AX236" s="601"/>
      <c r="AY236" s="34">
        <f t="shared" si="17"/>
        <v>0</v>
      </c>
    </row>
    <row r="237" spans="1:51" ht="24.75" customHeight="1" x14ac:dyDescent="0.15">
      <c r="A237" s="1052"/>
      <c r="B237" s="1053"/>
      <c r="C237" s="1053"/>
      <c r="D237" s="1053"/>
      <c r="E237" s="1053"/>
      <c r="F237" s="1054"/>
      <c r="G237" s="606"/>
      <c r="H237" s="633"/>
      <c r="I237" s="633"/>
      <c r="J237" s="633"/>
      <c r="K237" s="634"/>
      <c r="L237" s="596"/>
      <c r="M237" s="602"/>
      <c r="N237" s="602"/>
      <c r="O237" s="602"/>
      <c r="P237" s="602"/>
      <c r="Q237" s="602"/>
      <c r="R237" s="602"/>
      <c r="S237" s="602"/>
      <c r="T237" s="602"/>
      <c r="U237" s="602"/>
      <c r="V237" s="602"/>
      <c r="W237" s="602"/>
      <c r="X237" s="603"/>
      <c r="Y237" s="599"/>
      <c r="Z237" s="600"/>
      <c r="AA237" s="600"/>
      <c r="AB237" s="635"/>
      <c r="AC237" s="606"/>
      <c r="AD237" s="633"/>
      <c r="AE237" s="633"/>
      <c r="AF237" s="633"/>
      <c r="AG237" s="634"/>
      <c r="AH237" s="596"/>
      <c r="AI237" s="602"/>
      <c r="AJ237" s="602"/>
      <c r="AK237" s="602"/>
      <c r="AL237" s="602"/>
      <c r="AM237" s="602"/>
      <c r="AN237" s="602"/>
      <c r="AO237" s="602"/>
      <c r="AP237" s="602"/>
      <c r="AQ237" s="602"/>
      <c r="AR237" s="602"/>
      <c r="AS237" s="602"/>
      <c r="AT237" s="603"/>
      <c r="AU237" s="599"/>
      <c r="AV237" s="600"/>
      <c r="AW237" s="600"/>
      <c r="AX237" s="601"/>
      <c r="AY237" s="34">
        <f t="shared" si="17"/>
        <v>0</v>
      </c>
    </row>
    <row r="238" spans="1:51" ht="24.75" customHeight="1" x14ac:dyDescent="0.15">
      <c r="A238" s="1052"/>
      <c r="B238" s="1053"/>
      <c r="C238" s="1053"/>
      <c r="D238" s="1053"/>
      <c r="E238" s="1053"/>
      <c r="F238" s="1054"/>
      <c r="G238" s="606"/>
      <c r="H238" s="633"/>
      <c r="I238" s="633"/>
      <c r="J238" s="633"/>
      <c r="K238" s="634"/>
      <c r="L238" s="596"/>
      <c r="M238" s="602"/>
      <c r="N238" s="602"/>
      <c r="O238" s="602"/>
      <c r="P238" s="602"/>
      <c r="Q238" s="602"/>
      <c r="R238" s="602"/>
      <c r="S238" s="602"/>
      <c r="T238" s="602"/>
      <c r="U238" s="602"/>
      <c r="V238" s="602"/>
      <c r="W238" s="602"/>
      <c r="X238" s="603"/>
      <c r="Y238" s="599"/>
      <c r="Z238" s="600"/>
      <c r="AA238" s="600"/>
      <c r="AB238" s="635"/>
      <c r="AC238" s="606"/>
      <c r="AD238" s="633"/>
      <c r="AE238" s="633"/>
      <c r="AF238" s="633"/>
      <c r="AG238" s="634"/>
      <c r="AH238" s="596"/>
      <c r="AI238" s="602"/>
      <c r="AJ238" s="602"/>
      <c r="AK238" s="602"/>
      <c r="AL238" s="602"/>
      <c r="AM238" s="602"/>
      <c r="AN238" s="602"/>
      <c r="AO238" s="602"/>
      <c r="AP238" s="602"/>
      <c r="AQ238" s="602"/>
      <c r="AR238" s="602"/>
      <c r="AS238" s="602"/>
      <c r="AT238" s="603"/>
      <c r="AU238" s="599"/>
      <c r="AV238" s="600"/>
      <c r="AW238" s="600"/>
      <c r="AX238" s="601"/>
      <c r="AY238" s="34">
        <f t="shared" si="17"/>
        <v>0</v>
      </c>
    </row>
    <row r="239" spans="1:51"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2"/>
      <c r="B240" s="1053"/>
      <c r="C240" s="1053"/>
      <c r="D240" s="1053"/>
      <c r="E240" s="1053"/>
      <c r="F240" s="105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52"/>
      <c r="B241" s="1053"/>
      <c r="C241" s="1053"/>
      <c r="D241" s="1053"/>
      <c r="E241" s="1053"/>
      <c r="F241" s="1054"/>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4"/>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52"/>
      <c r="B243" s="1053"/>
      <c r="C243" s="1053"/>
      <c r="D243" s="1053"/>
      <c r="E243" s="1053"/>
      <c r="F243" s="1054"/>
      <c r="G243" s="606"/>
      <c r="H243" s="633"/>
      <c r="I243" s="633"/>
      <c r="J243" s="633"/>
      <c r="K243" s="634"/>
      <c r="L243" s="596"/>
      <c r="M243" s="602"/>
      <c r="N243" s="602"/>
      <c r="O243" s="602"/>
      <c r="P243" s="602"/>
      <c r="Q243" s="602"/>
      <c r="R243" s="602"/>
      <c r="S243" s="602"/>
      <c r="T243" s="602"/>
      <c r="U243" s="602"/>
      <c r="V243" s="602"/>
      <c r="W243" s="602"/>
      <c r="X243" s="603"/>
      <c r="Y243" s="599"/>
      <c r="Z243" s="600"/>
      <c r="AA243" s="600"/>
      <c r="AB243" s="635"/>
      <c r="AC243" s="606"/>
      <c r="AD243" s="633"/>
      <c r="AE243" s="633"/>
      <c r="AF243" s="633"/>
      <c r="AG243" s="634"/>
      <c r="AH243" s="596"/>
      <c r="AI243" s="602"/>
      <c r="AJ243" s="602"/>
      <c r="AK243" s="602"/>
      <c r="AL243" s="602"/>
      <c r="AM243" s="602"/>
      <c r="AN243" s="602"/>
      <c r="AO243" s="602"/>
      <c r="AP243" s="602"/>
      <c r="AQ243" s="602"/>
      <c r="AR243" s="602"/>
      <c r="AS243" s="602"/>
      <c r="AT243" s="603"/>
      <c r="AU243" s="599"/>
      <c r="AV243" s="600"/>
      <c r="AW243" s="600"/>
      <c r="AX243" s="601"/>
      <c r="AY243" s="34">
        <f t="shared" si="18"/>
        <v>0</v>
      </c>
    </row>
    <row r="244" spans="1:51" ht="24.75" customHeight="1" x14ac:dyDescent="0.15">
      <c r="A244" s="1052"/>
      <c r="B244" s="1053"/>
      <c r="C244" s="1053"/>
      <c r="D244" s="1053"/>
      <c r="E244" s="1053"/>
      <c r="F244" s="1054"/>
      <c r="G244" s="606"/>
      <c r="H244" s="633"/>
      <c r="I244" s="633"/>
      <c r="J244" s="633"/>
      <c r="K244" s="634"/>
      <c r="L244" s="596"/>
      <c r="M244" s="602"/>
      <c r="N244" s="602"/>
      <c r="O244" s="602"/>
      <c r="P244" s="602"/>
      <c r="Q244" s="602"/>
      <c r="R244" s="602"/>
      <c r="S244" s="602"/>
      <c r="T244" s="602"/>
      <c r="U244" s="602"/>
      <c r="V244" s="602"/>
      <c r="W244" s="602"/>
      <c r="X244" s="603"/>
      <c r="Y244" s="599"/>
      <c r="Z244" s="600"/>
      <c r="AA244" s="600"/>
      <c r="AB244" s="635"/>
      <c r="AC244" s="606"/>
      <c r="AD244" s="633"/>
      <c r="AE244" s="633"/>
      <c r="AF244" s="633"/>
      <c r="AG244" s="634"/>
      <c r="AH244" s="596"/>
      <c r="AI244" s="602"/>
      <c r="AJ244" s="602"/>
      <c r="AK244" s="602"/>
      <c r="AL244" s="602"/>
      <c r="AM244" s="602"/>
      <c r="AN244" s="602"/>
      <c r="AO244" s="602"/>
      <c r="AP244" s="602"/>
      <c r="AQ244" s="602"/>
      <c r="AR244" s="602"/>
      <c r="AS244" s="602"/>
      <c r="AT244" s="603"/>
      <c r="AU244" s="599"/>
      <c r="AV244" s="600"/>
      <c r="AW244" s="600"/>
      <c r="AX244" s="601"/>
      <c r="AY244" s="34">
        <f t="shared" si="18"/>
        <v>0</v>
      </c>
    </row>
    <row r="245" spans="1:51" ht="24.75" customHeight="1" x14ac:dyDescent="0.15">
      <c r="A245" s="1052"/>
      <c r="B245" s="1053"/>
      <c r="C245" s="1053"/>
      <c r="D245" s="1053"/>
      <c r="E245" s="1053"/>
      <c r="F245" s="1054"/>
      <c r="G245" s="606"/>
      <c r="H245" s="633"/>
      <c r="I245" s="633"/>
      <c r="J245" s="633"/>
      <c r="K245" s="634"/>
      <c r="L245" s="596"/>
      <c r="M245" s="602"/>
      <c r="N245" s="602"/>
      <c r="O245" s="602"/>
      <c r="P245" s="602"/>
      <c r="Q245" s="602"/>
      <c r="R245" s="602"/>
      <c r="S245" s="602"/>
      <c r="T245" s="602"/>
      <c r="U245" s="602"/>
      <c r="V245" s="602"/>
      <c r="W245" s="602"/>
      <c r="X245" s="603"/>
      <c r="Y245" s="599"/>
      <c r="Z245" s="600"/>
      <c r="AA245" s="600"/>
      <c r="AB245" s="635"/>
      <c r="AC245" s="606"/>
      <c r="AD245" s="633"/>
      <c r="AE245" s="633"/>
      <c r="AF245" s="633"/>
      <c r="AG245" s="634"/>
      <c r="AH245" s="596"/>
      <c r="AI245" s="602"/>
      <c r="AJ245" s="602"/>
      <c r="AK245" s="602"/>
      <c r="AL245" s="602"/>
      <c r="AM245" s="602"/>
      <c r="AN245" s="602"/>
      <c r="AO245" s="602"/>
      <c r="AP245" s="602"/>
      <c r="AQ245" s="602"/>
      <c r="AR245" s="602"/>
      <c r="AS245" s="602"/>
      <c r="AT245" s="603"/>
      <c r="AU245" s="599"/>
      <c r="AV245" s="600"/>
      <c r="AW245" s="600"/>
      <c r="AX245" s="601"/>
      <c r="AY245" s="34">
        <f t="shared" si="18"/>
        <v>0</v>
      </c>
    </row>
    <row r="246" spans="1:51" ht="24.75" customHeight="1" x14ac:dyDescent="0.15">
      <c r="A246" s="1052"/>
      <c r="B246" s="1053"/>
      <c r="C246" s="1053"/>
      <c r="D246" s="1053"/>
      <c r="E246" s="1053"/>
      <c r="F246" s="1054"/>
      <c r="G246" s="606"/>
      <c r="H246" s="633"/>
      <c r="I246" s="633"/>
      <c r="J246" s="633"/>
      <c r="K246" s="634"/>
      <c r="L246" s="596"/>
      <c r="M246" s="602"/>
      <c r="N246" s="602"/>
      <c r="O246" s="602"/>
      <c r="P246" s="602"/>
      <c r="Q246" s="602"/>
      <c r="R246" s="602"/>
      <c r="S246" s="602"/>
      <c r="T246" s="602"/>
      <c r="U246" s="602"/>
      <c r="V246" s="602"/>
      <c r="W246" s="602"/>
      <c r="X246" s="603"/>
      <c r="Y246" s="599"/>
      <c r="Z246" s="600"/>
      <c r="AA246" s="600"/>
      <c r="AB246" s="635"/>
      <c r="AC246" s="606"/>
      <c r="AD246" s="633"/>
      <c r="AE246" s="633"/>
      <c r="AF246" s="633"/>
      <c r="AG246" s="634"/>
      <c r="AH246" s="596"/>
      <c r="AI246" s="602"/>
      <c r="AJ246" s="602"/>
      <c r="AK246" s="602"/>
      <c r="AL246" s="602"/>
      <c r="AM246" s="602"/>
      <c r="AN246" s="602"/>
      <c r="AO246" s="602"/>
      <c r="AP246" s="602"/>
      <c r="AQ246" s="602"/>
      <c r="AR246" s="602"/>
      <c r="AS246" s="602"/>
      <c r="AT246" s="603"/>
      <c r="AU246" s="599"/>
      <c r="AV246" s="600"/>
      <c r="AW246" s="600"/>
      <c r="AX246" s="601"/>
      <c r="AY246" s="34">
        <f t="shared" si="18"/>
        <v>0</v>
      </c>
    </row>
    <row r="247" spans="1:51" ht="24.75" customHeight="1" x14ac:dyDescent="0.15">
      <c r="A247" s="1052"/>
      <c r="B247" s="1053"/>
      <c r="C247" s="1053"/>
      <c r="D247" s="1053"/>
      <c r="E247" s="1053"/>
      <c r="F247" s="1054"/>
      <c r="G247" s="606"/>
      <c r="H247" s="633"/>
      <c r="I247" s="633"/>
      <c r="J247" s="633"/>
      <c r="K247" s="634"/>
      <c r="L247" s="596"/>
      <c r="M247" s="602"/>
      <c r="N247" s="602"/>
      <c r="O247" s="602"/>
      <c r="P247" s="602"/>
      <c r="Q247" s="602"/>
      <c r="R247" s="602"/>
      <c r="S247" s="602"/>
      <c r="T247" s="602"/>
      <c r="U247" s="602"/>
      <c r="V247" s="602"/>
      <c r="W247" s="602"/>
      <c r="X247" s="603"/>
      <c r="Y247" s="599"/>
      <c r="Z247" s="600"/>
      <c r="AA247" s="600"/>
      <c r="AB247" s="635"/>
      <c r="AC247" s="606"/>
      <c r="AD247" s="633"/>
      <c r="AE247" s="633"/>
      <c r="AF247" s="633"/>
      <c r="AG247" s="634"/>
      <c r="AH247" s="596"/>
      <c r="AI247" s="602"/>
      <c r="AJ247" s="602"/>
      <c r="AK247" s="602"/>
      <c r="AL247" s="602"/>
      <c r="AM247" s="602"/>
      <c r="AN247" s="602"/>
      <c r="AO247" s="602"/>
      <c r="AP247" s="602"/>
      <c r="AQ247" s="602"/>
      <c r="AR247" s="602"/>
      <c r="AS247" s="602"/>
      <c r="AT247" s="603"/>
      <c r="AU247" s="599"/>
      <c r="AV247" s="600"/>
      <c r="AW247" s="600"/>
      <c r="AX247" s="601"/>
      <c r="AY247" s="34">
        <f t="shared" si="18"/>
        <v>0</v>
      </c>
    </row>
    <row r="248" spans="1:51" ht="24.75" customHeight="1" x14ac:dyDescent="0.15">
      <c r="A248" s="1052"/>
      <c r="B248" s="1053"/>
      <c r="C248" s="1053"/>
      <c r="D248" s="1053"/>
      <c r="E248" s="1053"/>
      <c r="F248" s="1054"/>
      <c r="G248" s="606"/>
      <c r="H248" s="633"/>
      <c r="I248" s="633"/>
      <c r="J248" s="633"/>
      <c r="K248" s="634"/>
      <c r="L248" s="596"/>
      <c r="M248" s="602"/>
      <c r="N248" s="602"/>
      <c r="O248" s="602"/>
      <c r="P248" s="602"/>
      <c r="Q248" s="602"/>
      <c r="R248" s="602"/>
      <c r="S248" s="602"/>
      <c r="T248" s="602"/>
      <c r="U248" s="602"/>
      <c r="V248" s="602"/>
      <c r="W248" s="602"/>
      <c r="X248" s="603"/>
      <c r="Y248" s="599"/>
      <c r="Z248" s="600"/>
      <c r="AA248" s="600"/>
      <c r="AB248" s="635"/>
      <c r="AC248" s="606"/>
      <c r="AD248" s="633"/>
      <c r="AE248" s="633"/>
      <c r="AF248" s="633"/>
      <c r="AG248" s="634"/>
      <c r="AH248" s="596"/>
      <c r="AI248" s="602"/>
      <c r="AJ248" s="602"/>
      <c r="AK248" s="602"/>
      <c r="AL248" s="602"/>
      <c r="AM248" s="602"/>
      <c r="AN248" s="602"/>
      <c r="AO248" s="602"/>
      <c r="AP248" s="602"/>
      <c r="AQ248" s="602"/>
      <c r="AR248" s="602"/>
      <c r="AS248" s="602"/>
      <c r="AT248" s="603"/>
      <c r="AU248" s="599"/>
      <c r="AV248" s="600"/>
      <c r="AW248" s="600"/>
      <c r="AX248" s="601"/>
      <c r="AY248" s="34">
        <f t="shared" si="18"/>
        <v>0</v>
      </c>
    </row>
    <row r="249" spans="1:51" ht="24.75" customHeight="1" x14ac:dyDescent="0.15">
      <c r="A249" s="1052"/>
      <c r="B249" s="1053"/>
      <c r="C249" s="1053"/>
      <c r="D249" s="1053"/>
      <c r="E249" s="1053"/>
      <c r="F249" s="1054"/>
      <c r="G249" s="606"/>
      <c r="H249" s="633"/>
      <c r="I249" s="633"/>
      <c r="J249" s="633"/>
      <c r="K249" s="634"/>
      <c r="L249" s="596"/>
      <c r="M249" s="602"/>
      <c r="N249" s="602"/>
      <c r="O249" s="602"/>
      <c r="P249" s="602"/>
      <c r="Q249" s="602"/>
      <c r="R249" s="602"/>
      <c r="S249" s="602"/>
      <c r="T249" s="602"/>
      <c r="U249" s="602"/>
      <c r="V249" s="602"/>
      <c r="W249" s="602"/>
      <c r="X249" s="603"/>
      <c r="Y249" s="599"/>
      <c r="Z249" s="600"/>
      <c r="AA249" s="600"/>
      <c r="AB249" s="635"/>
      <c r="AC249" s="606"/>
      <c r="AD249" s="633"/>
      <c r="AE249" s="633"/>
      <c r="AF249" s="633"/>
      <c r="AG249" s="634"/>
      <c r="AH249" s="596"/>
      <c r="AI249" s="602"/>
      <c r="AJ249" s="602"/>
      <c r="AK249" s="602"/>
      <c r="AL249" s="602"/>
      <c r="AM249" s="602"/>
      <c r="AN249" s="602"/>
      <c r="AO249" s="602"/>
      <c r="AP249" s="602"/>
      <c r="AQ249" s="602"/>
      <c r="AR249" s="602"/>
      <c r="AS249" s="602"/>
      <c r="AT249" s="603"/>
      <c r="AU249" s="599"/>
      <c r="AV249" s="600"/>
      <c r="AW249" s="600"/>
      <c r="AX249" s="601"/>
      <c r="AY249" s="34">
        <f t="shared" si="18"/>
        <v>0</v>
      </c>
    </row>
    <row r="250" spans="1:51" ht="24.75" customHeight="1" x14ac:dyDescent="0.15">
      <c r="A250" s="1052"/>
      <c r="B250" s="1053"/>
      <c r="C250" s="1053"/>
      <c r="D250" s="1053"/>
      <c r="E250" s="1053"/>
      <c r="F250" s="1054"/>
      <c r="G250" s="606"/>
      <c r="H250" s="633"/>
      <c r="I250" s="633"/>
      <c r="J250" s="633"/>
      <c r="K250" s="634"/>
      <c r="L250" s="596"/>
      <c r="M250" s="602"/>
      <c r="N250" s="602"/>
      <c r="O250" s="602"/>
      <c r="P250" s="602"/>
      <c r="Q250" s="602"/>
      <c r="R250" s="602"/>
      <c r="S250" s="602"/>
      <c r="T250" s="602"/>
      <c r="U250" s="602"/>
      <c r="V250" s="602"/>
      <c r="W250" s="602"/>
      <c r="X250" s="603"/>
      <c r="Y250" s="599"/>
      <c r="Z250" s="600"/>
      <c r="AA250" s="600"/>
      <c r="AB250" s="635"/>
      <c r="AC250" s="606"/>
      <c r="AD250" s="633"/>
      <c r="AE250" s="633"/>
      <c r="AF250" s="633"/>
      <c r="AG250" s="634"/>
      <c r="AH250" s="596"/>
      <c r="AI250" s="602"/>
      <c r="AJ250" s="602"/>
      <c r="AK250" s="602"/>
      <c r="AL250" s="602"/>
      <c r="AM250" s="602"/>
      <c r="AN250" s="602"/>
      <c r="AO250" s="602"/>
      <c r="AP250" s="602"/>
      <c r="AQ250" s="602"/>
      <c r="AR250" s="602"/>
      <c r="AS250" s="602"/>
      <c r="AT250" s="603"/>
      <c r="AU250" s="599"/>
      <c r="AV250" s="600"/>
      <c r="AW250" s="600"/>
      <c r="AX250" s="601"/>
      <c r="AY250" s="34">
        <f t="shared" si="18"/>
        <v>0</v>
      </c>
    </row>
    <row r="251" spans="1:51" ht="24.75" customHeight="1" x14ac:dyDescent="0.15">
      <c r="A251" s="1052"/>
      <c r="B251" s="1053"/>
      <c r="C251" s="1053"/>
      <c r="D251" s="1053"/>
      <c r="E251" s="1053"/>
      <c r="F251" s="1054"/>
      <c r="G251" s="606"/>
      <c r="H251" s="633"/>
      <c r="I251" s="633"/>
      <c r="J251" s="633"/>
      <c r="K251" s="634"/>
      <c r="L251" s="596"/>
      <c r="M251" s="602"/>
      <c r="N251" s="602"/>
      <c r="O251" s="602"/>
      <c r="P251" s="602"/>
      <c r="Q251" s="602"/>
      <c r="R251" s="602"/>
      <c r="S251" s="602"/>
      <c r="T251" s="602"/>
      <c r="U251" s="602"/>
      <c r="V251" s="602"/>
      <c r="W251" s="602"/>
      <c r="X251" s="603"/>
      <c r="Y251" s="599"/>
      <c r="Z251" s="600"/>
      <c r="AA251" s="600"/>
      <c r="AB251" s="635"/>
      <c r="AC251" s="606"/>
      <c r="AD251" s="633"/>
      <c r="AE251" s="633"/>
      <c r="AF251" s="633"/>
      <c r="AG251" s="634"/>
      <c r="AH251" s="596"/>
      <c r="AI251" s="602"/>
      <c r="AJ251" s="602"/>
      <c r="AK251" s="602"/>
      <c r="AL251" s="602"/>
      <c r="AM251" s="602"/>
      <c r="AN251" s="602"/>
      <c r="AO251" s="602"/>
      <c r="AP251" s="602"/>
      <c r="AQ251" s="602"/>
      <c r="AR251" s="602"/>
      <c r="AS251" s="602"/>
      <c r="AT251" s="603"/>
      <c r="AU251" s="599"/>
      <c r="AV251" s="600"/>
      <c r="AW251" s="600"/>
      <c r="AX251" s="601"/>
      <c r="AY251" s="34">
        <f t="shared" si="18"/>
        <v>0</v>
      </c>
    </row>
    <row r="252" spans="1:51"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2"/>
      <c r="B253" s="1053"/>
      <c r="C253" s="1053"/>
      <c r="D253" s="1053"/>
      <c r="E253" s="1053"/>
      <c r="F253" s="105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52"/>
      <c r="B254" s="1053"/>
      <c r="C254" s="1053"/>
      <c r="D254" s="1053"/>
      <c r="E254" s="1053"/>
      <c r="F254" s="1054"/>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4"/>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52"/>
      <c r="B256" s="1053"/>
      <c r="C256" s="1053"/>
      <c r="D256" s="1053"/>
      <c r="E256" s="1053"/>
      <c r="F256" s="1054"/>
      <c r="G256" s="606"/>
      <c r="H256" s="633"/>
      <c r="I256" s="633"/>
      <c r="J256" s="633"/>
      <c r="K256" s="634"/>
      <c r="L256" s="596"/>
      <c r="M256" s="602"/>
      <c r="N256" s="602"/>
      <c r="O256" s="602"/>
      <c r="P256" s="602"/>
      <c r="Q256" s="602"/>
      <c r="R256" s="602"/>
      <c r="S256" s="602"/>
      <c r="T256" s="602"/>
      <c r="U256" s="602"/>
      <c r="V256" s="602"/>
      <c r="W256" s="602"/>
      <c r="X256" s="603"/>
      <c r="Y256" s="599"/>
      <c r="Z256" s="600"/>
      <c r="AA256" s="600"/>
      <c r="AB256" s="635"/>
      <c r="AC256" s="606"/>
      <c r="AD256" s="633"/>
      <c r="AE256" s="633"/>
      <c r="AF256" s="633"/>
      <c r="AG256" s="634"/>
      <c r="AH256" s="596"/>
      <c r="AI256" s="602"/>
      <c r="AJ256" s="602"/>
      <c r="AK256" s="602"/>
      <c r="AL256" s="602"/>
      <c r="AM256" s="602"/>
      <c r="AN256" s="602"/>
      <c r="AO256" s="602"/>
      <c r="AP256" s="602"/>
      <c r="AQ256" s="602"/>
      <c r="AR256" s="602"/>
      <c r="AS256" s="602"/>
      <c r="AT256" s="603"/>
      <c r="AU256" s="599"/>
      <c r="AV256" s="600"/>
      <c r="AW256" s="600"/>
      <c r="AX256" s="601"/>
      <c r="AY256" s="34">
        <f t="shared" si="19"/>
        <v>0</v>
      </c>
    </row>
    <row r="257" spans="1:51" ht="24.75" customHeight="1" x14ac:dyDescent="0.15">
      <c r="A257" s="1052"/>
      <c r="B257" s="1053"/>
      <c r="C257" s="1053"/>
      <c r="D257" s="1053"/>
      <c r="E257" s="1053"/>
      <c r="F257" s="1054"/>
      <c r="G257" s="606"/>
      <c r="H257" s="633"/>
      <c r="I257" s="633"/>
      <c r="J257" s="633"/>
      <c r="K257" s="634"/>
      <c r="L257" s="596"/>
      <c r="M257" s="602"/>
      <c r="N257" s="602"/>
      <c r="O257" s="602"/>
      <c r="P257" s="602"/>
      <c r="Q257" s="602"/>
      <c r="R257" s="602"/>
      <c r="S257" s="602"/>
      <c r="T257" s="602"/>
      <c r="U257" s="602"/>
      <c r="V257" s="602"/>
      <c r="W257" s="602"/>
      <c r="X257" s="603"/>
      <c r="Y257" s="599"/>
      <c r="Z257" s="600"/>
      <c r="AA257" s="600"/>
      <c r="AB257" s="635"/>
      <c r="AC257" s="606"/>
      <c r="AD257" s="633"/>
      <c r="AE257" s="633"/>
      <c r="AF257" s="633"/>
      <c r="AG257" s="634"/>
      <c r="AH257" s="596"/>
      <c r="AI257" s="602"/>
      <c r="AJ257" s="602"/>
      <c r="AK257" s="602"/>
      <c r="AL257" s="602"/>
      <c r="AM257" s="602"/>
      <c r="AN257" s="602"/>
      <c r="AO257" s="602"/>
      <c r="AP257" s="602"/>
      <c r="AQ257" s="602"/>
      <c r="AR257" s="602"/>
      <c r="AS257" s="602"/>
      <c r="AT257" s="603"/>
      <c r="AU257" s="599"/>
      <c r="AV257" s="600"/>
      <c r="AW257" s="600"/>
      <c r="AX257" s="601"/>
      <c r="AY257" s="34">
        <f t="shared" si="19"/>
        <v>0</v>
      </c>
    </row>
    <row r="258" spans="1:51" ht="24.75" customHeight="1" x14ac:dyDescent="0.15">
      <c r="A258" s="1052"/>
      <c r="B258" s="1053"/>
      <c r="C258" s="1053"/>
      <c r="D258" s="1053"/>
      <c r="E258" s="1053"/>
      <c r="F258" s="1054"/>
      <c r="G258" s="606"/>
      <c r="H258" s="633"/>
      <c r="I258" s="633"/>
      <c r="J258" s="633"/>
      <c r="K258" s="634"/>
      <c r="L258" s="596"/>
      <c r="M258" s="602"/>
      <c r="N258" s="602"/>
      <c r="O258" s="602"/>
      <c r="P258" s="602"/>
      <c r="Q258" s="602"/>
      <c r="R258" s="602"/>
      <c r="S258" s="602"/>
      <c r="T258" s="602"/>
      <c r="U258" s="602"/>
      <c r="V258" s="602"/>
      <c r="W258" s="602"/>
      <c r="X258" s="603"/>
      <c r="Y258" s="599"/>
      <c r="Z258" s="600"/>
      <c r="AA258" s="600"/>
      <c r="AB258" s="635"/>
      <c r="AC258" s="606"/>
      <c r="AD258" s="633"/>
      <c r="AE258" s="633"/>
      <c r="AF258" s="633"/>
      <c r="AG258" s="634"/>
      <c r="AH258" s="596"/>
      <c r="AI258" s="602"/>
      <c r="AJ258" s="602"/>
      <c r="AK258" s="602"/>
      <c r="AL258" s="602"/>
      <c r="AM258" s="602"/>
      <c r="AN258" s="602"/>
      <c r="AO258" s="602"/>
      <c r="AP258" s="602"/>
      <c r="AQ258" s="602"/>
      <c r="AR258" s="602"/>
      <c r="AS258" s="602"/>
      <c r="AT258" s="603"/>
      <c r="AU258" s="599"/>
      <c r="AV258" s="600"/>
      <c r="AW258" s="600"/>
      <c r="AX258" s="601"/>
      <c r="AY258" s="34">
        <f t="shared" si="19"/>
        <v>0</v>
      </c>
    </row>
    <row r="259" spans="1:51" ht="24.75" customHeight="1" x14ac:dyDescent="0.15">
      <c r="A259" s="1052"/>
      <c r="B259" s="1053"/>
      <c r="C259" s="1053"/>
      <c r="D259" s="1053"/>
      <c r="E259" s="1053"/>
      <c r="F259" s="1054"/>
      <c r="G259" s="606"/>
      <c r="H259" s="633"/>
      <c r="I259" s="633"/>
      <c r="J259" s="633"/>
      <c r="K259" s="634"/>
      <c r="L259" s="596"/>
      <c r="M259" s="602"/>
      <c r="N259" s="602"/>
      <c r="O259" s="602"/>
      <c r="P259" s="602"/>
      <c r="Q259" s="602"/>
      <c r="R259" s="602"/>
      <c r="S259" s="602"/>
      <c r="T259" s="602"/>
      <c r="U259" s="602"/>
      <c r="V259" s="602"/>
      <c r="W259" s="602"/>
      <c r="X259" s="603"/>
      <c r="Y259" s="599"/>
      <c r="Z259" s="600"/>
      <c r="AA259" s="600"/>
      <c r="AB259" s="635"/>
      <c r="AC259" s="606"/>
      <c r="AD259" s="633"/>
      <c r="AE259" s="633"/>
      <c r="AF259" s="633"/>
      <c r="AG259" s="634"/>
      <c r="AH259" s="596"/>
      <c r="AI259" s="602"/>
      <c r="AJ259" s="602"/>
      <c r="AK259" s="602"/>
      <c r="AL259" s="602"/>
      <c r="AM259" s="602"/>
      <c r="AN259" s="602"/>
      <c r="AO259" s="602"/>
      <c r="AP259" s="602"/>
      <c r="AQ259" s="602"/>
      <c r="AR259" s="602"/>
      <c r="AS259" s="602"/>
      <c r="AT259" s="603"/>
      <c r="AU259" s="599"/>
      <c r="AV259" s="600"/>
      <c r="AW259" s="600"/>
      <c r="AX259" s="601"/>
      <c r="AY259" s="34">
        <f t="shared" si="19"/>
        <v>0</v>
      </c>
    </row>
    <row r="260" spans="1:51" ht="24.75" customHeight="1" x14ac:dyDescent="0.15">
      <c r="A260" s="1052"/>
      <c r="B260" s="1053"/>
      <c r="C260" s="1053"/>
      <c r="D260" s="1053"/>
      <c r="E260" s="1053"/>
      <c r="F260" s="1054"/>
      <c r="G260" s="606"/>
      <c r="H260" s="633"/>
      <c r="I260" s="633"/>
      <c r="J260" s="633"/>
      <c r="K260" s="634"/>
      <c r="L260" s="596"/>
      <c r="M260" s="602"/>
      <c r="N260" s="602"/>
      <c r="O260" s="602"/>
      <c r="P260" s="602"/>
      <c r="Q260" s="602"/>
      <c r="R260" s="602"/>
      <c r="S260" s="602"/>
      <c r="T260" s="602"/>
      <c r="U260" s="602"/>
      <c r="V260" s="602"/>
      <c r="W260" s="602"/>
      <c r="X260" s="603"/>
      <c r="Y260" s="599"/>
      <c r="Z260" s="600"/>
      <c r="AA260" s="600"/>
      <c r="AB260" s="635"/>
      <c r="AC260" s="606"/>
      <c r="AD260" s="633"/>
      <c r="AE260" s="633"/>
      <c r="AF260" s="633"/>
      <c r="AG260" s="634"/>
      <c r="AH260" s="596"/>
      <c r="AI260" s="602"/>
      <c r="AJ260" s="602"/>
      <c r="AK260" s="602"/>
      <c r="AL260" s="602"/>
      <c r="AM260" s="602"/>
      <c r="AN260" s="602"/>
      <c r="AO260" s="602"/>
      <c r="AP260" s="602"/>
      <c r="AQ260" s="602"/>
      <c r="AR260" s="602"/>
      <c r="AS260" s="602"/>
      <c r="AT260" s="603"/>
      <c r="AU260" s="599"/>
      <c r="AV260" s="600"/>
      <c r="AW260" s="600"/>
      <c r="AX260" s="601"/>
      <c r="AY260" s="34">
        <f t="shared" si="19"/>
        <v>0</v>
      </c>
    </row>
    <row r="261" spans="1:51" ht="24.75" customHeight="1" x14ac:dyDescent="0.15">
      <c r="A261" s="1052"/>
      <c r="B261" s="1053"/>
      <c r="C261" s="1053"/>
      <c r="D261" s="1053"/>
      <c r="E261" s="1053"/>
      <c r="F261" s="1054"/>
      <c r="G261" s="606"/>
      <c r="H261" s="633"/>
      <c r="I261" s="633"/>
      <c r="J261" s="633"/>
      <c r="K261" s="634"/>
      <c r="L261" s="596"/>
      <c r="M261" s="602"/>
      <c r="N261" s="602"/>
      <c r="O261" s="602"/>
      <c r="P261" s="602"/>
      <c r="Q261" s="602"/>
      <c r="R261" s="602"/>
      <c r="S261" s="602"/>
      <c r="T261" s="602"/>
      <c r="U261" s="602"/>
      <c r="V261" s="602"/>
      <c r="W261" s="602"/>
      <c r="X261" s="603"/>
      <c r="Y261" s="599"/>
      <c r="Z261" s="600"/>
      <c r="AA261" s="600"/>
      <c r="AB261" s="635"/>
      <c r="AC261" s="606"/>
      <c r="AD261" s="633"/>
      <c r="AE261" s="633"/>
      <c r="AF261" s="633"/>
      <c r="AG261" s="634"/>
      <c r="AH261" s="596"/>
      <c r="AI261" s="602"/>
      <c r="AJ261" s="602"/>
      <c r="AK261" s="602"/>
      <c r="AL261" s="602"/>
      <c r="AM261" s="602"/>
      <c r="AN261" s="602"/>
      <c r="AO261" s="602"/>
      <c r="AP261" s="602"/>
      <c r="AQ261" s="602"/>
      <c r="AR261" s="602"/>
      <c r="AS261" s="602"/>
      <c r="AT261" s="603"/>
      <c r="AU261" s="599"/>
      <c r="AV261" s="600"/>
      <c r="AW261" s="600"/>
      <c r="AX261" s="601"/>
      <c r="AY261" s="34">
        <f t="shared" si="19"/>
        <v>0</v>
      </c>
    </row>
    <row r="262" spans="1:51" ht="24.75" customHeight="1" x14ac:dyDescent="0.15">
      <c r="A262" s="1052"/>
      <c r="B262" s="1053"/>
      <c r="C262" s="1053"/>
      <c r="D262" s="1053"/>
      <c r="E262" s="1053"/>
      <c r="F262" s="1054"/>
      <c r="G262" s="606"/>
      <c r="H262" s="633"/>
      <c r="I262" s="633"/>
      <c r="J262" s="633"/>
      <c r="K262" s="634"/>
      <c r="L262" s="596"/>
      <c r="M262" s="602"/>
      <c r="N262" s="602"/>
      <c r="O262" s="602"/>
      <c r="P262" s="602"/>
      <c r="Q262" s="602"/>
      <c r="R262" s="602"/>
      <c r="S262" s="602"/>
      <c r="T262" s="602"/>
      <c r="U262" s="602"/>
      <c r="V262" s="602"/>
      <c r="W262" s="602"/>
      <c r="X262" s="603"/>
      <c r="Y262" s="599"/>
      <c r="Z262" s="600"/>
      <c r="AA262" s="600"/>
      <c r="AB262" s="635"/>
      <c r="AC262" s="606"/>
      <c r="AD262" s="633"/>
      <c r="AE262" s="633"/>
      <c r="AF262" s="633"/>
      <c r="AG262" s="634"/>
      <c r="AH262" s="596"/>
      <c r="AI262" s="602"/>
      <c r="AJ262" s="602"/>
      <c r="AK262" s="602"/>
      <c r="AL262" s="602"/>
      <c r="AM262" s="602"/>
      <c r="AN262" s="602"/>
      <c r="AO262" s="602"/>
      <c r="AP262" s="602"/>
      <c r="AQ262" s="602"/>
      <c r="AR262" s="602"/>
      <c r="AS262" s="602"/>
      <c r="AT262" s="603"/>
      <c r="AU262" s="599"/>
      <c r="AV262" s="600"/>
      <c r="AW262" s="600"/>
      <c r="AX262" s="601"/>
      <c r="AY262" s="34">
        <f t="shared" si="19"/>
        <v>0</v>
      </c>
    </row>
    <row r="263" spans="1:51" ht="24.75" customHeight="1" x14ac:dyDescent="0.15">
      <c r="A263" s="1052"/>
      <c r="B263" s="1053"/>
      <c r="C263" s="1053"/>
      <c r="D263" s="1053"/>
      <c r="E263" s="1053"/>
      <c r="F263" s="1054"/>
      <c r="G263" s="606"/>
      <c r="H263" s="633"/>
      <c r="I263" s="633"/>
      <c r="J263" s="633"/>
      <c r="K263" s="634"/>
      <c r="L263" s="596"/>
      <c r="M263" s="602"/>
      <c r="N263" s="602"/>
      <c r="O263" s="602"/>
      <c r="P263" s="602"/>
      <c r="Q263" s="602"/>
      <c r="R263" s="602"/>
      <c r="S263" s="602"/>
      <c r="T263" s="602"/>
      <c r="U263" s="602"/>
      <c r="V263" s="602"/>
      <c r="W263" s="602"/>
      <c r="X263" s="603"/>
      <c r="Y263" s="599"/>
      <c r="Z263" s="600"/>
      <c r="AA263" s="600"/>
      <c r="AB263" s="635"/>
      <c r="AC263" s="606"/>
      <c r="AD263" s="633"/>
      <c r="AE263" s="633"/>
      <c r="AF263" s="633"/>
      <c r="AG263" s="634"/>
      <c r="AH263" s="596"/>
      <c r="AI263" s="602"/>
      <c r="AJ263" s="602"/>
      <c r="AK263" s="602"/>
      <c r="AL263" s="602"/>
      <c r="AM263" s="602"/>
      <c r="AN263" s="602"/>
      <c r="AO263" s="602"/>
      <c r="AP263" s="602"/>
      <c r="AQ263" s="602"/>
      <c r="AR263" s="602"/>
      <c r="AS263" s="602"/>
      <c r="AT263" s="603"/>
      <c r="AU263" s="599"/>
      <c r="AV263" s="600"/>
      <c r="AW263" s="600"/>
      <c r="AX263" s="601"/>
      <c r="AY263" s="34">
        <f t="shared" si="19"/>
        <v>0</v>
      </c>
    </row>
    <row r="264" spans="1:51" ht="24.75" customHeight="1" x14ac:dyDescent="0.15">
      <c r="A264" s="1052"/>
      <c r="B264" s="1053"/>
      <c r="C264" s="1053"/>
      <c r="D264" s="1053"/>
      <c r="E264" s="1053"/>
      <c r="F264" s="1054"/>
      <c r="G264" s="606"/>
      <c r="H264" s="633"/>
      <c r="I264" s="633"/>
      <c r="J264" s="633"/>
      <c r="K264" s="634"/>
      <c r="L264" s="596"/>
      <c r="M264" s="602"/>
      <c r="N264" s="602"/>
      <c r="O264" s="602"/>
      <c r="P264" s="602"/>
      <c r="Q264" s="602"/>
      <c r="R264" s="602"/>
      <c r="S264" s="602"/>
      <c r="T264" s="602"/>
      <c r="U264" s="602"/>
      <c r="V264" s="602"/>
      <c r="W264" s="602"/>
      <c r="X264" s="603"/>
      <c r="Y264" s="599"/>
      <c r="Z264" s="600"/>
      <c r="AA264" s="600"/>
      <c r="AB264" s="635"/>
      <c r="AC264" s="606"/>
      <c r="AD264" s="633"/>
      <c r="AE264" s="633"/>
      <c r="AF264" s="633"/>
      <c r="AG264" s="634"/>
      <c r="AH264" s="596"/>
      <c r="AI264" s="602"/>
      <c r="AJ264" s="602"/>
      <c r="AK264" s="602"/>
      <c r="AL264" s="602"/>
      <c r="AM264" s="602"/>
      <c r="AN264" s="602"/>
      <c r="AO264" s="602"/>
      <c r="AP264" s="602"/>
      <c r="AQ264" s="602"/>
      <c r="AR264" s="602"/>
      <c r="AS264" s="602"/>
      <c r="AT264" s="603"/>
      <c r="AU264" s="599"/>
      <c r="AV264" s="600"/>
      <c r="AW264" s="600"/>
      <c r="AX264" s="601"/>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4"/>
      <c r="AD4" s="1064"/>
      <c r="AE4" s="1064"/>
      <c r="AF4" s="1064"/>
      <c r="AG4" s="106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4"/>
      <c r="AD5" s="1064"/>
      <c r="AE5" s="1064"/>
      <c r="AF5" s="1064"/>
      <c r="AG5" s="106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4"/>
      <c r="AD6" s="1064"/>
      <c r="AE6" s="1064"/>
      <c r="AF6" s="1064"/>
      <c r="AG6" s="106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4"/>
      <c r="AD7" s="1064"/>
      <c r="AE7" s="1064"/>
      <c r="AF7" s="1064"/>
      <c r="AG7" s="106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4"/>
      <c r="AD8" s="1064"/>
      <c r="AE8" s="1064"/>
      <c r="AF8" s="1064"/>
      <c r="AG8" s="106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4"/>
      <c r="AD9" s="1064"/>
      <c r="AE9" s="1064"/>
      <c r="AF9" s="1064"/>
      <c r="AG9" s="106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4"/>
      <c r="AD10" s="1064"/>
      <c r="AE10" s="1064"/>
      <c r="AF10" s="1064"/>
      <c r="AG10" s="106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4"/>
      <c r="AD11" s="1064"/>
      <c r="AE11" s="1064"/>
      <c r="AF11" s="1064"/>
      <c r="AG11" s="106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4"/>
      <c r="AD12" s="1064"/>
      <c r="AE12" s="1064"/>
      <c r="AF12" s="1064"/>
      <c r="AG12" s="106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4"/>
      <c r="AD13" s="1064"/>
      <c r="AE13" s="1064"/>
      <c r="AF13" s="1064"/>
      <c r="AG13" s="106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4"/>
      <c r="AD14" s="1064"/>
      <c r="AE14" s="1064"/>
      <c r="AF14" s="1064"/>
      <c r="AG14" s="106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4"/>
      <c r="AD15" s="1064"/>
      <c r="AE15" s="1064"/>
      <c r="AF15" s="1064"/>
      <c r="AG15" s="106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4"/>
      <c r="AD16" s="1064"/>
      <c r="AE16" s="1064"/>
      <c r="AF16" s="1064"/>
      <c r="AG16" s="106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4"/>
      <c r="AD17" s="1064"/>
      <c r="AE17" s="1064"/>
      <c r="AF17" s="1064"/>
      <c r="AG17" s="106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4"/>
      <c r="AD18" s="1064"/>
      <c r="AE18" s="1064"/>
      <c r="AF18" s="1064"/>
      <c r="AG18" s="106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4"/>
      <c r="AD19" s="1064"/>
      <c r="AE19" s="1064"/>
      <c r="AF19" s="1064"/>
      <c r="AG19" s="106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4"/>
      <c r="AD20" s="1064"/>
      <c r="AE20" s="1064"/>
      <c r="AF20" s="1064"/>
      <c r="AG20" s="106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4"/>
      <c r="AD21" s="1064"/>
      <c r="AE21" s="1064"/>
      <c r="AF21" s="1064"/>
      <c r="AG21" s="106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4"/>
      <c r="AD22" s="1064"/>
      <c r="AE22" s="1064"/>
      <c r="AF22" s="1064"/>
      <c r="AG22" s="106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4"/>
      <c r="AD23" s="1064"/>
      <c r="AE23" s="1064"/>
      <c r="AF23" s="1064"/>
      <c r="AG23" s="106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4"/>
      <c r="AD24" s="1064"/>
      <c r="AE24" s="1064"/>
      <c r="AF24" s="1064"/>
      <c r="AG24" s="106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4"/>
      <c r="AD25" s="1064"/>
      <c r="AE25" s="1064"/>
      <c r="AF25" s="1064"/>
      <c r="AG25" s="106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4"/>
      <c r="AD26" s="1064"/>
      <c r="AE26" s="1064"/>
      <c r="AF26" s="1064"/>
      <c r="AG26" s="106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4"/>
      <c r="AD27" s="1064"/>
      <c r="AE27" s="1064"/>
      <c r="AF27" s="1064"/>
      <c r="AG27" s="106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4"/>
      <c r="AD28" s="1064"/>
      <c r="AE28" s="1064"/>
      <c r="AF28" s="1064"/>
      <c r="AG28" s="106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4"/>
      <c r="AD29" s="1064"/>
      <c r="AE29" s="1064"/>
      <c r="AF29" s="1064"/>
      <c r="AG29" s="106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4"/>
      <c r="AD30" s="1064"/>
      <c r="AE30" s="1064"/>
      <c r="AF30" s="1064"/>
      <c r="AG30" s="106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3">
        <v>28</v>
      </c>
      <c r="B31" s="106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4"/>
      <c r="AD31" s="1064"/>
      <c r="AE31" s="1064"/>
      <c r="AF31" s="1064"/>
      <c r="AG31" s="106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3">
        <v>29</v>
      </c>
      <c r="B32" s="106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4"/>
      <c r="AD32" s="1064"/>
      <c r="AE32" s="1064"/>
      <c r="AF32" s="1064"/>
      <c r="AG32" s="106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3">
        <v>30</v>
      </c>
      <c r="B33" s="106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4"/>
      <c r="AD33" s="1064"/>
      <c r="AE33" s="1064"/>
      <c r="AF33" s="1064"/>
      <c r="AG33" s="106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3">
        <v>1</v>
      </c>
      <c r="B37" s="106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4"/>
      <c r="AD37" s="1064"/>
      <c r="AE37" s="1064"/>
      <c r="AF37" s="1064"/>
      <c r="AG37" s="106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4"/>
      <c r="AD38" s="1064"/>
      <c r="AE38" s="1064"/>
      <c r="AF38" s="1064"/>
      <c r="AG38" s="106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4"/>
      <c r="AD39" s="1064"/>
      <c r="AE39" s="1064"/>
      <c r="AF39" s="1064"/>
      <c r="AG39" s="106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4"/>
      <c r="AD40" s="1064"/>
      <c r="AE40" s="1064"/>
      <c r="AF40" s="1064"/>
      <c r="AG40" s="106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4"/>
      <c r="AD41" s="1064"/>
      <c r="AE41" s="1064"/>
      <c r="AF41" s="1064"/>
      <c r="AG41" s="106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4"/>
      <c r="AD42" s="1064"/>
      <c r="AE42" s="1064"/>
      <c r="AF42" s="1064"/>
      <c r="AG42" s="106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4"/>
      <c r="AD43" s="1064"/>
      <c r="AE43" s="1064"/>
      <c r="AF43" s="1064"/>
      <c r="AG43" s="106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4"/>
      <c r="AD44" s="1064"/>
      <c r="AE44" s="1064"/>
      <c r="AF44" s="1064"/>
      <c r="AG44" s="106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4"/>
      <c r="AD45" s="1064"/>
      <c r="AE45" s="1064"/>
      <c r="AF45" s="1064"/>
      <c r="AG45" s="106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4"/>
      <c r="AD46" s="1064"/>
      <c r="AE46" s="1064"/>
      <c r="AF46" s="1064"/>
      <c r="AG46" s="106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4"/>
      <c r="AD47" s="1064"/>
      <c r="AE47" s="1064"/>
      <c r="AF47" s="1064"/>
      <c r="AG47" s="106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4"/>
      <c r="AD48" s="1064"/>
      <c r="AE48" s="1064"/>
      <c r="AF48" s="1064"/>
      <c r="AG48" s="106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4"/>
      <c r="AD49" s="1064"/>
      <c r="AE49" s="1064"/>
      <c r="AF49" s="1064"/>
      <c r="AG49" s="106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4"/>
      <c r="AD50" s="1064"/>
      <c r="AE50" s="1064"/>
      <c r="AF50" s="1064"/>
      <c r="AG50" s="106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4"/>
      <c r="AD51" s="1064"/>
      <c r="AE51" s="1064"/>
      <c r="AF51" s="1064"/>
      <c r="AG51" s="106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4"/>
      <c r="AD52" s="1064"/>
      <c r="AE52" s="1064"/>
      <c r="AF52" s="1064"/>
      <c r="AG52" s="106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4"/>
      <c r="AD53" s="1064"/>
      <c r="AE53" s="1064"/>
      <c r="AF53" s="1064"/>
      <c r="AG53" s="106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4"/>
      <c r="AD54" s="1064"/>
      <c r="AE54" s="1064"/>
      <c r="AF54" s="1064"/>
      <c r="AG54" s="106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4"/>
      <c r="AD55" s="1064"/>
      <c r="AE55" s="1064"/>
      <c r="AF55" s="1064"/>
      <c r="AG55" s="106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4"/>
      <c r="AD56" s="1064"/>
      <c r="AE56" s="1064"/>
      <c r="AF56" s="1064"/>
      <c r="AG56" s="106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4"/>
      <c r="AD57" s="1064"/>
      <c r="AE57" s="1064"/>
      <c r="AF57" s="1064"/>
      <c r="AG57" s="106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4"/>
      <c r="AD58" s="1064"/>
      <c r="AE58" s="1064"/>
      <c r="AF58" s="1064"/>
      <c r="AG58" s="106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4"/>
      <c r="AD59" s="1064"/>
      <c r="AE59" s="1064"/>
      <c r="AF59" s="1064"/>
      <c r="AG59" s="106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4"/>
      <c r="AD60" s="1064"/>
      <c r="AE60" s="1064"/>
      <c r="AF60" s="1064"/>
      <c r="AG60" s="106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4"/>
      <c r="AD61" s="1064"/>
      <c r="AE61" s="1064"/>
      <c r="AF61" s="1064"/>
      <c r="AG61" s="106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4"/>
      <c r="AD62" s="1064"/>
      <c r="AE62" s="1064"/>
      <c r="AF62" s="1064"/>
      <c r="AG62" s="106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4"/>
      <c r="AD63" s="1064"/>
      <c r="AE63" s="1064"/>
      <c r="AF63" s="1064"/>
      <c r="AG63" s="106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4"/>
      <c r="AD64" s="1064"/>
      <c r="AE64" s="1064"/>
      <c r="AF64" s="1064"/>
      <c r="AG64" s="106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4"/>
      <c r="AD65" s="1064"/>
      <c r="AE65" s="1064"/>
      <c r="AF65" s="1064"/>
      <c r="AG65" s="106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4"/>
      <c r="AD66" s="1064"/>
      <c r="AE66" s="1064"/>
      <c r="AF66" s="1064"/>
      <c r="AG66" s="106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4"/>
      <c r="AD70" s="1064"/>
      <c r="AE70" s="1064"/>
      <c r="AF70" s="1064"/>
      <c r="AG70" s="1064"/>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4"/>
      <c r="AD71" s="1064"/>
      <c r="AE71" s="1064"/>
      <c r="AF71" s="1064"/>
      <c r="AG71" s="106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4"/>
      <c r="AD72" s="1064"/>
      <c r="AE72" s="1064"/>
      <c r="AF72" s="1064"/>
      <c r="AG72" s="106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4"/>
      <c r="AD73" s="1064"/>
      <c r="AE73" s="1064"/>
      <c r="AF73" s="1064"/>
      <c r="AG73" s="106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4"/>
      <c r="AD74" s="1064"/>
      <c r="AE74" s="1064"/>
      <c r="AF74" s="1064"/>
      <c r="AG74" s="106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4"/>
      <c r="AD75" s="1064"/>
      <c r="AE75" s="1064"/>
      <c r="AF75" s="1064"/>
      <c r="AG75" s="106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4"/>
      <c r="AD76" s="1064"/>
      <c r="AE76" s="1064"/>
      <c r="AF76" s="1064"/>
      <c r="AG76" s="106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4"/>
      <c r="AD77" s="1064"/>
      <c r="AE77" s="1064"/>
      <c r="AF77" s="1064"/>
      <c r="AG77" s="106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4"/>
      <c r="AD78" s="1064"/>
      <c r="AE78" s="1064"/>
      <c r="AF78" s="1064"/>
      <c r="AG78" s="106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4"/>
      <c r="AD79" s="1064"/>
      <c r="AE79" s="1064"/>
      <c r="AF79" s="1064"/>
      <c r="AG79" s="106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4"/>
      <c r="AD80" s="1064"/>
      <c r="AE80" s="1064"/>
      <c r="AF80" s="1064"/>
      <c r="AG80" s="106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4"/>
      <c r="AD81" s="1064"/>
      <c r="AE81" s="1064"/>
      <c r="AF81" s="1064"/>
      <c r="AG81" s="106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4"/>
      <c r="AD82" s="1064"/>
      <c r="AE82" s="1064"/>
      <c r="AF82" s="1064"/>
      <c r="AG82" s="106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4"/>
      <c r="AD83" s="1064"/>
      <c r="AE83" s="1064"/>
      <c r="AF83" s="1064"/>
      <c r="AG83" s="106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4"/>
      <c r="AD84" s="1064"/>
      <c r="AE84" s="1064"/>
      <c r="AF84" s="1064"/>
      <c r="AG84" s="106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4"/>
      <c r="AD85" s="1064"/>
      <c r="AE85" s="1064"/>
      <c r="AF85" s="1064"/>
      <c r="AG85" s="106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4"/>
      <c r="AD86" s="1064"/>
      <c r="AE86" s="1064"/>
      <c r="AF86" s="1064"/>
      <c r="AG86" s="106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4"/>
      <c r="AD87" s="1064"/>
      <c r="AE87" s="1064"/>
      <c r="AF87" s="1064"/>
      <c r="AG87" s="106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4"/>
      <c r="AD88" s="1064"/>
      <c r="AE88" s="1064"/>
      <c r="AF88" s="1064"/>
      <c r="AG88" s="106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4"/>
      <c r="AD89" s="1064"/>
      <c r="AE89" s="1064"/>
      <c r="AF89" s="1064"/>
      <c r="AG89" s="106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4"/>
      <c r="AD90" s="1064"/>
      <c r="AE90" s="1064"/>
      <c r="AF90" s="1064"/>
      <c r="AG90" s="106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4"/>
      <c r="AD91" s="1064"/>
      <c r="AE91" s="1064"/>
      <c r="AF91" s="1064"/>
      <c r="AG91" s="106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4"/>
      <c r="AD92" s="1064"/>
      <c r="AE92" s="1064"/>
      <c r="AF92" s="1064"/>
      <c r="AG92" s="106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4"/>
      <c r="AD93" s="1064"/>
      <c r="AE93" s="1064"/>
      <c r="AF93" s="1064"/>
      <c r="AG93" s="106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4"/>
      <c r="AD94" s="1064"/>
      <c r="AE94" s="1064"/>
      <c r="AF94" s="1064"/>
      <c r="AG94" s="106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4"/>
      <c r="AD95" s="1064"/>
      <c r="AE95" s="1064"/>
      <c r="AF95" s="1064"/>
      <c r="AG95" s="106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4"/>
      <c r="AD96" s="1064"/>
      <c r="AE96" s="1064"/>
      <c r="AF96" s="1064"/>
      <c r="AG96" s="106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4"/>
      <c r="AD97" s="1064"/>
      <c r="AE97" s="1064"/>
      <c r="AF97" s="1064"/>
      <c r="AG97" s="106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4"/>
      <c r="AD98" s="1064"/>
      <c r="AE98" s="1064"/>
      <c r="AF98" s="1064"/>
      <c r="AG98" s="106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4"/>
      <c r="AD99" s="1064"/>
      <c r="AE99" s="1064"/>
      <c r="AF99" s="1064"/>
      <c r="AG99" s="106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4"/>
      <c r="AD103" s="1064"/>
      <c r="AE103" s="1064"/>
      <c r="AF103" s="1064"/>
      <c r="AG103" s="1064"/>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4"/>
      <c r="AD104" s="1064"/>
      <c r="AE104" s="1064"/>
      <c r="AF104" s="1064"/>
      <c r="AG104" s="106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4"/>
      <c r="AD105" s="1064"/>
      <c r="AE105" s="1064"/>
      <c r="AF105" s="1064"/>
      <c r="AG105" s="106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4"/>
      <c r="AD106" s="1064"/>
      <c r="AE106" s="1064"/>
      <c r="AF106" s="1064"/>
      <c r="AG106" s="106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4"/>
      <c r="AD107" s="1064"/>
      <c r="AE107" s="1064"/>
      <c r="AF107" s="1064"/>
      <c r="AG107" s="106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4"/>
      <c r="AD108" s="1064"/>
      <c r="AE108" s="1064"/>
      <c r="AF108" s="1064"/>
      <c r="AG108" s="106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4"/>
      <c r="AD109" s="1064"/>
      <c r="AE109" s="1064"/>
      <c r="AF109" s="1064"/>
      <c r="AG109" s="106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4"/>
      <c r="AD110" s="1064"/>
      <c r="AE110" s="1064"/>
      <c r="AF110" s="1064"/>
      <c r="AG110" s="106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4"/>
      <c r="AD111" s="1064"/>
      <c r="AE111" s="1064"/>
      <c r="AF111" s="1064"/>
      <c r="AG111" s="106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4"/>
      <c r="AD112" s="1064"/>
      <c r="AE112" s="1064"/>
      <c r="AF112" s="1064"/>
      <c r="AG112" s="106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4"/>
      <c r="AD113" s="1064"/>
      <c r="AE113" s="1064"/>
      <c r="AF113" s="1064"/>
      <c r="AG113" s="106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4"/>
      <c r="AD114" s="1064"/>
      <c r="AE114" s="1064"/>
      <c r="AF114" s="1064"/>
      <c r="AG114" s="106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4"/>
      <c r="AD115" s="1064"/>
      <c r="AE115" s="1064"/>
      <c r="AF115" s="1064"/>
      <c r="AG115" s="106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4"/>
      <c r="AD116" s="1064"/>
      <c r="AE116" s="1064"/>
      <c r="AF116" s="1064"/>
      <c r="AG116" s="106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4"/>
      <c r="AD117" s="1064"/>
      <c r="AE117" s="1064"/>
      <c r="AF117" s="1064"/>
      <c r="AG117" s="106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4"/>
      <c r="AD118" s="1064"/>
      <c r="AE118" s="1064"/>
      <c r="AF118" s="1064"/>
      <c r="AG118" s="106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4"/>
      <c r="AD119" s="1064"/>
      <c r="AE119" s="1064"/>
      <c r="AF119" s="1064"/>
      <c r="AG119" s="106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4"/>
      <c r="AD120" s="1064"/>
      <c r="AE120" s="1064"/>
      <c r="AF120" s="1064"/>
      <c r="AG120" s="106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4"/>
      <c r="AD121" s="1064"/>
      <c r="AE121" s="1064"/>
      <c r="AF121" s="1064"/>
      <c r="AG121" s="106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4"/>
      <c r="AD122" s="1064"/>
      <c r="AE122" s="1064"/>
      <c r="AF122" s="1064"/>
      <c r="AG122" s="106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4"/>
      <c r="AD123" s="1064"/>
      <c r="AE123" s="1064"/>
      <c r="AF123" s="1064"/>
      <c r="AG123" s="106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4"/>
      <c r="AD124" s="1064"/>
      <c r="AE124" s="1064"/>
      <c r="AF124" s="1064"/>
      <c r="AG124" s="106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4"/>
      <c r="AD125" s="1064"/>
      <c r="AE125" s="1064"/>
      <c r="AF125" s="1064"/>
      <c r="AG125" s="106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4"/>
      <c r="AD126" s="1064"/>
      <c r="AE126" s="1064"/>
      <c r="AF126" s="1064"/>
      <c r="AG126" s="106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4"/>
      <c r="AD127" s="1064"/>
      <c r="AE127" s="1064"/>
      <c r="AF127" s="1064"/>
      <c r="AG127" s="106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4"/>
      <c r="AD128" s="1064"/>
      <c r="AE128" s="1064"/>
      <c r="AF128" s="1064"/>
      <c r="AG128" s="106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4"/>
      <c r="AD129" s="1064"/>
      <c r="AE129" s="1064"/>
      <c r="AF129" s="1064"/>
      <c r="AG129" s="106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4"/>
      <c r="AD130" s="1064"/>
      <c r="AE130" s="1064"/>
      <c r="AF130" s="1064"/>
      <c r="AG130" s="106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4"/>
      <c r="AD131" s="1064"/>
      <c r="AE131" s="1064"/>
      <c r="AF131" s="1064"/>
      <c r="AG131" s="106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4"/>
      <c r="AD132" s="1064"/>
      <c r="AE132" s="1064"/>
      <c r="AF132" s="1064"/>
      <c r="AG132" s="106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4"/>
      <c r="AD136" s="1064"/>
      <c r="AE136" s="1064"/>
      <c r="AF136" s="1064"/>
      <c r="AG136" s="1064"/>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4"/>
      <c r="AD137" s="1064"/>
      <c r="AE137" s="1064"/>
      <c r="AF137" s="1064"/>
      <c r="AG137" s="106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4"/>
      <c r="AD138" s="1064"/>
      <c r="AE138" s="1064"/>
      <c r="AF138" s="1064"/>
      <c r="AG138" s="106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4"/>
      <c r="AD139" s="1064"/>
      <c r="AE139" s="1064"/>
      <c r="AF139" s="1064"/>
      <c r="AG139" s="106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4"/>
      <c r="AD140" s="1064"/>
      <c r="AE140" s="1064"/>
      <c r="AF140" s="1064"/>
      <c r="AG140" s="106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4"/>
      <c r="AD141" s="1064"/>
      <c r="AE141" s="1064"/>
      <c r="AF141" s="1064"/>
      <c r="AG141" s="106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4"/>
      <c r="AD142" s="1064"/>
      <c r="AE142" s="1064"/>
      <c r="AF142" s="1064"/>
      <c r="AG142" s="106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4"/>
      <c r="AD143" s="1064"/>
      <c r="AE143" s="1064"/>
      <c r="AF143" s="1064"/>
      <c r="AG143" s="106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4"/>
      <c r="AD144" s="1064"/>
      <c r="AE144" s="1064"/>
      <c r="AF144" s="1064"/>
      <c r="AG144" s="106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4"/>
      <c r="AD145" s="1064"/>
      <c r="AE145" s="1064"/>
      <c r="AF145" s="1064"/>
      <c r="AG145" s="106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4"/>
      <c r="AD146" s="1064"/>
      <c r="AE146" s="1064"/>
      <c r="AF146" s="1064"/>
      <c r="AG146" s="106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4"/>
      <c r="AD147" s="1064"/>
      <c r="AE147" s="1064"/>
      <c r="AF147" s="1064"/>
      <c r="AG147" s="106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4"/>
      <c r="AD148" s="1064"/>
      <c r="AE148" s="1064"/>
      <c r="AF148" s="1064"/>
      <c r="AG148" s="106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4"/>
      <c r="AD149" s="1064"/>
      <c r="AE149" s="1064"/>
      <c r="AF149" s="1064"/>
      <c r="AG149" s="106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4"/>
      <c r="AD150" s="1064"/>
      <c r="AE150" s="1064"/>
      <c r="AF150" s="1064"/>
      <c r="AG150" s="106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4"/>
      <c r="AD151" s="1064"/>
      <c r="AE151" s="1064"/>
      <c r="AF151" s="1064"/>
      <c r="AG151" s="106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4"/>
      <c r="AD152" s="1064"/>
      <c r="AE152" s="1064"/>
      <c r="AF152" s="1064"/>
      <c r="AG152" s="106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4"/>
      <c r="AD153" s="1064"/>
      <c r="AE153" s="1064"/>
      <c r="AF153" s="1064"/>
      <c r="AG153" s="106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4"/>
      <c r="AD154" s="1064"/>
      <c r="AE154" s="1064"/>
      <c r="AF154" s="1064"/>
      <c r="AG154" s="106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4"/>
      <c r="AD155" s="1064"/>
      <c r="AE155" s="1064"/>
      <c r="AF155" s="1064"/>
      <c r="AG155" s="106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4"/>
      <c r="AD156" s="1064"/>
      <c r="AE156" s="1064"/>
      <c r="AF156" s="1064"/>
      <c r="AG156" s="106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4"/>
      <c r="AD157" s="1064"/>
      <c r="AE157" s="1064"/>
      <c r="AF157" s="1064"/>
      <c r="AG157" s="106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4"/>
      <c r="AD158" s="1064"/>
      <c r="AE158" s="1064"/>
      <c r="AF158" s="1064"/>
      <c r="AG158" s="106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4"/>
      <c r="AD159" s="1064"/>
      <c r="AE159" s="1064"/>
      <c r="AF159" s="1064"/>
      <c r="AG159" s="106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4"/>
      <c r="AD160" s="1064"/>
      <c r="AE160" s="1064"/>
      <c r="AF160" s="1064"/>
      <c r="AG160" s="106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4"/>
      <c r="AD161" s="1064"/>
      <c r="AE161" s="1064"/>
      <c r="AF161" s="1064"/>
      <c r="AG161" s="106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4"/>
      <c r="AD162" s="1064"/>
      <c r="AE162" s="1064"/>
      <c r="AF162" s="1064"/>
      <c r="AG162" s="106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4"/>
      <c r="AD163" s="1064"/>
      <c r="AE163" s="1064"/>
      <c r="AF163" s="1064"/>
      <c r="AG163" s="106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4"/>
      <c r="AD164" s="1064"/>
      <c r="AE164" s="1064"/>
      <c r="AF164" s="1064"/>
      <c r="AG164" s="106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4"/>
      <c r="AD165" s="1064"/>
      <c r="AE165" s="1064"/>
      <c r="AF165" s="1064"/>
      <c r="AG165" s="106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4"/>
      <c r="AD169" s="1064"/>
      <c r="AE169" s="1064"/>
      <c r="AF169" s="1064"/>
      <c r="AG169" s="1064"/>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4"/>
      <c r="AD170" s="1064"/>
      <c r="AE170" s="1064"/>
      <c r="AF170" s="1064"/>
      <c r="AG170" s="106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4"/>
      <c r="AD171" s="1064"/>
      <c r="AE171" s="1064"/>
      <c r="AF171" s="1064"/>
      <c r="AG171" s="106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4"/>
      <c r="AD172" s="1064"/>
      <c r="AE172" s="1064"/>
      <c r="AF172" s="1064"/>
      <c r="AG172" s="106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4"/>
      <c r="AD173" s="1064"/>
      <c r="AE173" s="1064"/>
      <c r="AF173" s="1064"/>
      <c r="AG173" s="106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4"/>
      <c r="AD174" s="1064"/>
      <c r="AE174" s="1064"/>
      <c r="AF174" s="1064"/>
      <c r="AG174" s="106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4"/>
      <c r="AD175" s="1064"/>
      <c r="AE175" s="1064"/>
      <c r="AF175" s="1064"/>
      <c r="AG175" s="106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4"/>
      <c r="AD176" s="1064"/>
      <c r="AE176" s="1064"/>
      <c r="AF176" s="1064"/>
      <c r="AG176" s="106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4"/>
      <c r="AD177" s="1064"/>
      <c r="AE177" s="1064"/>
      <c r="AF177" s="1064"/>
      <c r="AG177" s="106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4"/>
      <c r="AD178" s="1064"/>
      <c r="AE178" s="1064"/>
      <c r="AF178" s="1064"/>
      <c r="AG178" s="106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4"/>
      <c r="AD179" s="1064"/>
      <c r="AE179" s="1064"/>
      <c r="AF179" s="1064"/>
      <c r="AG179" s="106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4"/>
      <c r="AD180" s="1064"/>
      <c r="AE180" s="1064"/>
      <c r="AF180" s="1064"/>
      <c r="AG180" s="106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4"/>
      <c r="AD181" s="1064"/>
      <c r="AE181" s="1064"/>
      <c r="AF181" s="1064"/>
      <c r="AG181" s="106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4"/>
      <c r="AD182" s="1064"/>
      <c r="AE182" s="1064"/>
      <c r="AF182" s="1064"/>
      <c r="AG182" s="106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4"/>
      <c r="AD183" s="1064"/>
      <c r="AE183" s="1064"/>
      <c r="AF183" s="1064"/>
      <c r="AG183" s="106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4"/>
      <c r="AD184" s="1064"/>
      <c r="AE184" s="1064"/>
      <c r="AF184" s="1064"/>
      <c r="AG184" s="106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4"/>
      <c r="AD185" s="1064"/>
      <c r="AE185" s="1064"/>
      <c r="AF185" s="1064"/>
      <c r="AG185" s="106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4"/>
      <c r="AD186" s="1064"/>
      <c r="AE186" s="1064"/>
      <c r="AF186" s="1064"/>
      <c r="AG186" s="106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4"/>
      <c r="AD187" s="1064"/>
      <c r="AE187" s="1064"/>
      <c r="AF187" s="1064"/>
      <c r="AG187" s="106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4"/>
      <c r="AD188" s="1064"/>
      <c r="AE188" s="1064"/>
      <c r="AF188" s="1064"/>
      <c r="AG188" s="106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4"/>
      <c r="AD189" s="1064"/>
      <c r="AE189" s="1064"/>
      <c r="AF189" s="1064"/>
      <c r="AG189" s="106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4"/>
      <c r="AD190" s="1064"/>
      <c r="AE190" s="1064"/>
      <c r="AF190" s="1064"/>
      <c r="AG190" s="106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4"/>
      <c r="AD191" s="1064"/>
      <c r="AE191" s="1064"/>
      <c r="AF191" s="1064"/>
      <c r="AG191" s="106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4"/>
      <c r="AD192" s="1064"/>
      <c r="AE192" s="1064"/>
      <c r="AF192" s="1064"/>
      <c r="AG192" s="106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4"/>
      <c r="AD193" s="1064"/>
      <c r="AE193" s="1064"/>
      <c r="AF193" s="1064"/>
      <c r="AG193" s="106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4"/>
      <c r="AD194" s="1064"/>
      <c r="AE194" s="1064"/>
      <c r="AF194" s="1064"/>
      <c r="AG194" s="106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4"/>
      <c r="AD195" s="1064"/>
      <c r="AE195" s="1064"/>
      <c r="AF195" s="1064"/>
      <c r="AG195" s="106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4"/>
      <c r="AD196" s="1064"/>
      <c r="AE196" s="1064"/>
      <c r="AF196" s="1064"/>
      <c r="AG196" s="106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4"/>
      <c r="AD197" s="1064"/>
      <c r="AE197" s="1064"/>
      <c r="AF197" s="1064"/>
      <c r="AG197" s="106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4"/>
      <c r="AD198" s="1064"/>
      <c r="AE198" s="1064"/>
      <c r="AF198" s="1064"/>
      <c r="AG198" s="106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63">
        <v>1</v>
      </c>
      <c r="B202" s="106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4"/>
      <c r="AD202" s="1064"/>
      <c r="AE202" s="1064"/>
      <c r="AF202" s="1064"/>
      <c r="AG202" s="1064"/>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4"/>
      <c r="AD203" s="1064"/>
      <c r="AE203" s="1064"/>
      <c r="AF203" s="1064"/>
      <c r="AG203" s="106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4"/>
      <c r="AD204" s="1064"/>
      <c r="AE204" s="1064"/>
      <c r="AF204" s="1064"/>
      <c r="AG204" s="106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4"/>
      <c r="AD205" s="1064"/>
      <c r="AE205" s="1064"/>
      <c r="AF205" s="1064"/>
      <c r="AG205" s="106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4"/>
      <c r="AD206" s="1064"/>
      <c r="AE206" s="1064"/>
      <c r="AF206" s="1064"/>
      <c r="AG206" s="106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4"/>
      <c r="AD207" s="1064"/>
      <c r="AE207" s="1064"/>
      <c r="AF207" s="1064"/>
      <c r="AG207" s="106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4"/>
      <c r="AD208" s="1064"/>
      <c r="AE208" s="1064"/>
      <c r="AF208" s="1064"/>
      <c r="AG208" s="106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4"/>
      <c r="AD209" s="1064"/>
      <c r="AE209" s="1064"/>
      <c r="AF209" s="1064"/>
      <c r="AG209" s="106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4"/>
      <c r="AD210" s="1064"/>
      <c r="AE210" s="1064"/>
      <c r="AF210" s="1064"/>
      <c r="AG210" s="106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4"/>
      <c r="AD211" s="1064"/>
      <c r="AE211" s="1064"/>
      <c r="AF211" s="1064"/>
      <c r="AG211" s="106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4"/>
      <c r="AD212" s="1064"/>
      <c r="AE212" s="1064"/>
      <c r="AF212" s="1064"/>
      <c r="AG212" s="106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4"/>
      <c r="AD213" s="1064"/>
      <c r="AE213" s="1064"/>
      <c r="AF213" s="1064"/>
      <c r="AG213" s="106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4"/>
      <c r="AD214" s="1064"/>
      <c r="AE214" s="1064"/>
      <c r="AF214" s="1064"/>
      <c r="AG214" s="106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4"/>
      <c r="AD215" s="1064"/>
      <c r="AE215" s="1064"/>
      <c r="AF215" s="1064"/>
      <c r="AG215" s="106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4"/>
      <c r="AD216" s="1064"/>
      <c r="AE216" s="1064"/>
      <c r="AF216" s="1064"/>
      <c r="AG216" s="106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4"/>
      <c r="AD217" s="1064"/>
      <c r="AE217" s="1064"/>
      <c r="AF217" s="1064"/>
      <c r="AG217" s="106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4"/>
      <c r="AD218" s="1064"/>
      <c r="AE218" s="1064"/>
      <c r="AF218" s="1064"/>
      <c r="AG218" s="106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4"/>
      <c r="AD219" s="1064"/>
      <c r="AE219" s="1064"/>
      <c r="AF219" s="1064"/>
      <c r="AG219" s="106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4"/>
      <c r="AD220" s="1064"/>
      <c r="AE220" s="1064"/>
      <c r="AF220" s="1064"/>
      <c r="AG220" s="106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4"/>
      <c r="AD221" s="1064"/>
      <c r="AE221" s="1064"/>
      <c r="AF221" s="1064"/>
      <c r="AG221" s="106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4"/>
      <c r="AD222" s="1064"/>
      <c r="AE222" s="1064"/>
      <c r="AF222" s="1064"/>
      <c r="AG222" s="106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4"/>
      <c r="AD223" s="1064"/>
      <c r="AE223" s="1064"/>
      <c r="AF223" s="1064"/>
      <c r="AG223" s="106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4"/>
      <c r="AD224" s="1064"/>
      <c r="AE224" s="1064"/>
      <c r="AF224" s="1064"/>
      <c r="AG224" s="106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4"/>
      <c r="AD225" s="1064"/>
      <c r="AE225" s="1064"/>
      <c r="AF225" s="1064"/>
      <c r="AG225" s="106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4"/>
      <c r="AD226" s="1064"/>
      <c r="AE226" s="1064"/>
      <c r="AF226" s="1064"/>
      <c r="AG226" s="106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4"/>
      <c r="AD227" s="1064"/>
      <c r="AE227" s="1064"/>
      <c r="AF227" s="1064"/>
      <c r="AG227" s="106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4"/>
      <c r="AD228" s="1064"/>
      <c r="AE228" s="1064"/>
      <c r="AF228" s="1064"/>
      <c r="AG228" s="106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4"/>
      <c r="AD229" s="1064"/>
      <c r="AE229" s="1064"/>
      <c r="AF229" s="1064"/>
      <c r="AG229" s="106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4"/>
      <c r="AD230" s="1064"/>
      <c r="AE230" s="1064"/>
      <c r="AF230" s="1064"/>
      <c r="AG230" s="106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4"/>
      <c r="AD231" s="1064"/>
      <c r="AE231" s="1064"/>
      <c r="AF231" s="1064"/>
      <c r="AG231" s="106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4"/>
      <c r="AD235" s="1064"/>
      <c r="AE235" s="1064"/>
      <c r="AF235" s="1064"/>
      <c r="AG235" s="106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4"/>
      <c r="AD236" s="1064"/>
      <c r="AE236" s="1064"/>
      <c r="AF236" s="1064"/>
      <c r="AG236" s="106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4"/>
      <c r="AD237" s="1064"/>
      <c r="AE237" s="1064"/>
      <c r="AF237" s="1064"/>
      <c r="AG237" s="106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4"/>
      <c r="AD238" s="1064"/>
      <c r="AE238" s="1064"/>
      <c r="AF238" s="1064"/>
      <c r="AG238" s="106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4"/>
      <c r="AD239" s="1064"/>
      <c r="AE239" s="1064"/>
      <c r="AF239" s="1064"/>
      <c r="AG239" s="106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4"/>
      <c r="AD240" s="1064"/>
      <c r="AE240" s="1064"/>
      <c r="AF240" s="1064"/>
      <c r="AG240" s="106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4"/>
      <c r="AD241" s="1064"/>
      <c r="AE241" s="1064"/>
      <c r="AF241" s="1064"/>
      <c r="AG241" s="106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4"/>
      <c r="AD242" s="1064"/>
      <c r="AE242" s="1064"/>
      <c r="AF242" s="1064"/>
      <c r="AG242" s="106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4"/>
      <c r="AD243" s="1064"/>
      <c r="AE243" s="1064"/>
      <c r="AF243" s="1064"/>
      <c r="AG243" s="106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4"/>
      <c r="AD244" s="1064"/>
      <c r="AE244" s="1064"/>
      <c r="AF244" s="1064"/>
      <c r="AG244" s="106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4"/>
      <c r="AD245" s="1064"/>
      <c r="AE245" s="1064"/>
      <c r="AF245" s="1064"/>
      <c r="AG245" s="106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4"/>
      <c r="AD246" s="1064"/>
      <c r="AE246" s="1064"/>
      <c r="AF246" s="1064"/>
      <c r="AG246" s="106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4"/>
      <c r="AD247" s="1064"/>
      <c r="AE247" s="1064"/>
      <c r="AF247" s="1064"/>
      <c r="AG247" s="106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4"/>
      <c r="AD248" s="1064"/>
      <c r="AE248" s="1064"/>
      <c r="AF248" s="1064"/>
      <c r="AG248" s="106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4"/>
      <c r="AD249" s="1064"/>
      <c r="AE249" s="1064"/>
      <c r="AF249" s="1064"/>
      <c r="AG249" s="106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4"/>
      <c r="AD250" s="1064"/>
      <c r="AE250" s="1064"/>
      <c r="AF250" s="1064"/>
      <c r="AG250" s="106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4"/>
      <c r="AD251" s="1064"/>
      <c r="AE251" s="1064"/>
      <c r="AF251" s="1064"/>
      <c r="AG251" s="106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4"/>
      <c r="AD252" s="1064"/>
      <c r="AE252" s="1064"/>
      <c r="AF252" s="1064"/>
      <c r="AG252" s="106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4"/>
      <c r="AD253" s="1064"/>
      <c r="AE253" s="1064"/>
      <c r="AF253" s="1064"/>
      <c r="AG253" s="106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4"/>
      <c r="AD254" s="1064"/>
      <c r="AE254" s="1064"/>
      <c r="AF254" s="1064"/>
      <c r="AG254" s="106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4"/>
      <c r="AD255" s="1064"/>
      <c r="AE255" s="1064"/>
      <c r="AF255" s="1064"/>
      <c r="AG255" s="106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4"/>
      <c r="AD256" s="1064"/>
      <c r="AE256" s="1064"/>
      <c r="AF256" s="1064"/>
      <c r="AG256" s="106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4"/>
      <c r="AD257" s="1064"/>
      <c r="AE257" s="1064"/>
      <c r="AF257" s="1064"/>
      <c r="AG257" s="106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4"/>
      <c r="AD258" s="1064"/>
      <c r="AE258" s="1064"/>
      <c r="AF258" s="1064"/>
      <c r="AG258" s="106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4"/>
      <c r="AD259" s="1064"/>
      <c r="AE259" s="1064"/>
      <c r="AF259" s="1064"/>
      <c r="AG259" s="106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4"/>
      <c r="AD260" s="1064"/>
      <c r="AE260" s="1064"/>
      <c r="AF260" s="1064"/>
      <c r="AG260" s="106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4"/>
      <c r="AD261" s="1064"/>
      <c r="AE261" s="1064"/>
      <c r="AF261" s="1064"/>
      <c r="AG261" s="106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4"/>
      <c r="AD262" s="1064"/>
      <c r="AE262" s="1064"/>
      <c r="AF262" s="1064"/>
      <c r="AG262" s="106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4"/>
      <c r="AD263" s="1064"/>
      <c r="AE263" s="1064"/>
      <c r="AF263" s="1064"/>
      <c r="AG263" s="106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4"/>
      <c r="AD264" s="1064"/>
      <c r="AE264" s="1064"/>
      <c r="AF264" s="1064"/>
      <c r="AG264" s="106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4"/>
      <c r="AD268" s="1064"/>
      <c r="AE268" s="1064"/>
      <c r="AF268" s="1064"/>
      <c r="AG268" s="1064"/>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4"/>
      <c r="AD269" s="1064"/>
      <c r="AE269" s="1064"/>
      <c r="AF269" s="1064"/>
      <c r="AG269" s="106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4"/>
      <c r="AD270" s="1064"/>
      <c r="AE270" s="1064"/>
      <c r="AF270" s="1064"/>
      <c r="AG270" s="106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4"/>
      <c r="AD271" s="1064"/>
      <c r="AE271" s="1064"/>
      <c r="AF271" s="1064"/>
      <c r="AG271" s="106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4"/>
      <c r="AD272" s="1064"/>
      <c r="AE272" s="1064"/>
      <c r="AF272" s="1064"/>
      <c r="AG272" s="106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4"/>
      <c r="AD273" s="1064"/>
      <c r="AE273" s="1064"/>
      <c r="AF273" s="1064"/>
      <c r="AG273" s="106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4"/>
      <c r="AD274" s="1064"/>
      <c r="AE274" s="1064"/>
      <c r="AF274" s="1064"/>
      <c r="AG274" s="106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4"/>
      <c r="AD275" s="1064"/>
      <c r="AE275" s="1064"/>
      <c r="AF275" s="1064"/>
      <c r="AG275" s="106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4"/>
      <c r="AD276" s="1064"/>
      <c r="AE276" s="1064"/>
      <c r="AF276" s="1064"/>
      <c r="AG276" s="106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4"/>
      <c r="AD277" s="1064"/>
      <c r="AE277" s="1064"/>
      <c r="AF277" s="1064"/>
      <c r="AG277" s="106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4"/>
      <c r="AD278" s="1064"/>
      <c r="AE278" s="1064"/>
      <c r="AF278" s="1064"/>
      <c r="AG278" s="106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4"/>
      <c r="AD279" s="1064"/>
      <c r="AE279" s="1064"/>
      <c r="AF279" s="1064"/>
      <c r="AG279" s="106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4"/>
      <c r="AD280" s="1064"/>
      <c r="AE280" s="1064"/>
      <c r="AF280" s="1064"/>
      <c r="AG280" s="106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4"/>
      <c r="AD281" s="1064"/>
      <c r="AE281" s="1064"/>
      <c r="AF281" s="1064"/>
      <c r="AG281" s="106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4"/>
      <c r="AD282" s="1064"/>
      <c r="AE282" s="1064"/>
      <c r="AF282" s="1064"/>
      <c r="AG282" s="106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4"/>
      <c r="AD283" s="1064"/>
      <c r="AE283" s="1064"/>
      <c r="AF283" s="1064"/>
      <c r="AG283" s="106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4"/>
      <c r="AD284" s="1064"/>
      <c r="AE284" s="1064"/>
      <c r="AF284" s="1064"/>
      <c r="AG284" s="106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4"/>
      <c r="AD285" s="1064"/>
      <c r="AE285" s="1064"/>
      <c r="AF285" s="1064"/>
      <c r="AG285" s="106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4"/>
      <c r="AD286" s="1064"/>
      <c r="AE286" s="1064"/>
      <c r="AF286" s="1064"/>
      <c r="AG286" s="106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4"/>
      <c r="AD287" s="1064"/>
      <c r="AE287" s="1064"/>
      <c r="AF287" s="1064"/>
      <c r="AG287" s="106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4"/>
      <c r="AD288" s="1064"/>
      <c r="AE288" s="1064"/>
      <c r="AF288" s="1064"/>
      <c r="AG288" s="106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4"/>
      <c r="AD289" s="1064"/>
      <c r="AE289" s="1064"/>
      <c r="AF289" s="1064"/>
      <c r="AG289" s="106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4"/>
      <c r="AD290" s="1064"/>
      <c r="AE290" s="1064"/>
      <c r="AF290" s="1064"/>
      <c r="AG290" s="106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4"/>
      <c r="AD291" s="1064"/>
      <c r="AE291" s="1064"/>
      <c r="AF291" s="1064"/>
      <c r="AG291" s="106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4"/>
      <c r="AD292" s="1064"/>
      <c r="AE292" s="1064"/>
      <c r="AF292" s="1064"/>
      <c r="AG292" s="106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4"/>
      <c r="AD293" s="1064"/>
      <c r="AE293" s="1064"/>
      <c r="AF293" s="1064"/>
      <c r="AG293" s="106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4"/>
      <c r="AD294" s="1064"/>
      <c r="AE294" s="1064"/>
      <c r="AF294" s="1064"/>
      <c r="AG294" s="106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4"/>
      <c r="AD295" s="1064"/>
      <c r="AE295" s="1064"/>
      <c r="AF295" s="1064"/>
      <c r="AG295" s="106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4"/>
      <c r="AD296" s="1064"/>
      <c r="AE296" s="1064"/>
      <c r="AF296" s="1064"/>
      <c r="AG296" s="106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4"/>
      <c r="AD297" s="1064"/>
      <c r="AE297" s="1064"/>
      <c r="AF297" s="1064"/>
      <c r="AG297" s="106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4"/>
      <c r="AD301" s="1064"/>
      <c r="AE301" s="1064"/>
      <c r="AF301" s="1064"/>
      <c r="AG301" s="1064"/>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4"/>
      <c r="AD302" s="1064"/>
      <c r="AE302" s="1064"/>
      <c r="AF302" s="1064"/>
      <c r="AG302" s="106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4"/>
      <c r="AD303" s="1064"/>
      <c r="AE303" s="1064"/>
      <c r="AF303" s="1064"/>
      <c r="AG303" s="106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4"/>
      <c r="AD304" s="1064"/>
      <c r="AE304" s="1064"/>
      <c r="AF304" s="1064"/>
      <c r="AG304" s="106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4"/>
      <c r="AD305" s="1064"/>
      <c r="AE305" s="1064"/>
      <c r="AF305" s="1064"/>
      <c r="AG305" s="106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4"/>
      <c r="AD306" s="1064"/>
      <c r="AE306" s="1064"/>
      <c r="AF306" s="1064"/>
      <c r="AG306" s="106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4"/>
      <c r="AD307" s="1064"/>
      <c r="AE307" s="1064"/>
      <c r="AF307" s="1064"/>
      <c r="AG307" s="106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4"/>
      <c r="AD308" s="1064"/>
      <c r="AE308" s="1064"/>
      <c r="AF308" s="1064"/>
      <c r="AG308" s="106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4"/>
      <c r="AD309" s="1064"/>
      <c r="AE309" s="1064"/>
      <c r="AF309" s="1064"/>
      <c r="AG309" s="106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4"/>
      <c r="AD310" s="1064"/>
      <c r="AE310" s="1064"/>
      <c r="AF310" s="1064"/>
      <c r="AG310" s="106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4"/>
      <c r="AD311" s="1064"/>
      <c r="AE311" s="1064"/>
      <c r="AF311" s="1064"/>
      <c r="AG311" s="106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4"/>
      <c r="AD312" s="1064"/>
      <c r="AE312" s="1064"/>
      <c r="AF312" s="1064"/>
      <c r="AG312" s="106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4"/>
      <c r="AD313" s="1064"/>
      <c r="AE313" s="1064"/>
      <c r="AF313" s="1064"/>
      <c r="AG313" s="106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4"/>
      <c r="AD314" s="1064"/>
      <c r="AE314" s="1064"/>
      <c r="AF314" s="1064"/>
      <c r="AG314" s="106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4"/>
      <c r="AD315" s="1064"/>
      <c r="AE315" s="1064"/>
      <c r="AF315" s="1064"/>
      <c r="AG315" s="106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4"/>
      <c r="AD316" s="1064"/>
      <c r="AE316" s="1064"/>
      <c r="AF316" s="1064"/>
      <c r="AG316" s="106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4"/>
      <c r="AD317" s="1064"/>
      <c r="AE317" s="1064"/>
      <c r="AF317" s="1064"/>
      <c r="AG317" s="106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4"/>
      <c r="AD318" s="1064"/>
      <c r="AE318" s="1064"/>
      <c r="AF318" s="1064"/>
      <c r="AG318" s="106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4"/>
      <c r="AD319" s="1064"/>
      <c r="AE319" s="1064"/>
      <c r="AF319" s="1064"/>
      <c r="AG319" s="106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4"/>
      <c r="AD320" s="1064"/>
      <c r="AE320" s="1064"/>
      <c r="AF320" s="1064"/>
      <c r="AG320" s="106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4"/>
      <c r="AD321" s="1064"/>
      <c r="AE321" s="1064"/>
      <c r="AF321" s="1064"/>
      <c r="AG321" s="106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4"/>
      <c r="AD322" s="1064"/>
      <c r="AE322" s="1064"/>
      <c r="AF322" s="1064"/>
      <c r="AG322" s="106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4"/>
      <c r="AD323" s="1064"/>
      <c r="AE323" s="1064"/>
      <c r="AF323" s="1064"/>
      <c r="AG323" s="106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4"/>
      <c r="AD324" s="1064"/>
      <c r="AE324" s="1064"/>
      <c r="AF324" s="1064"/>
      <c r="AG324" s="106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4"/>
      <c r="AD325" s="1064"/>
      <c r="AE325" s="1064"/>
      <c r="AF325" s="1064"/>
      <c r="AG325" s="106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4"/>
      <c r="AD326" s="1064"/>
      <c r="AE326" s="1064"/>
      <c r="AF326" s="1064"/>
      <c r="AG326" s="106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4"/>
      <c r="AD327" s="1064"/>
      <c r="AE327" s="1064"/>
      <c r="AF327" s="1064"/>
      <c r="AG327" s="106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4"/>
      <c r="AD328" s="1064"/>
      <c r="AE328" s="1064"/>
      <c r="AF328" s="1064"/>
      <c r="AG328" s="106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4"/>
      <c r="AD329" s="1064"/>
      <c r="AE329" s="1064"/>
      <c r="AF329" s="1064"/>
      <c r="AG329" s="106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4"/>
      <c r="AD330" s="1064"/>
      <c r="AE330" s="1064"/>
      <c r="AF330" s="1064"/>
      <c r="AG330" s="106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4"/>
      <c r="AD334" s="1064"/>
      <c r="AE334" s="1064"/>
      <c r="AF334" s="1064"/>
      <c r="AG334" s="1064"/>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4"/>
      <c r="AD335" s="1064"/>
      <c r="AE335" s="1064"/>
      <c r="AF335" s="1064"/>
      <c r="AG335" s="106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4"/>
      <c r="AD336" s="1064"/>
      <c r="AE336" s="1064"/>
      <c r="AF336" s="1064"/>
      <c r="AG336" s="106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4"/>
      <c r="AD337" s="1064"/>
      <c r="AE337" s="1064"/>
      <c r="AF337" s="1064"/>
      <c r="AG337" s="106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4"/>
      <c r="AD338" s="1064"/>
      <c r="AE338" s="1064"/>
      <c r="AF338" s="1064"/>
      <c r="AG338" s="106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4"/>
      <c r="AD339" s="1064"/>
      <c r="AE339" s="1064"/>
      <c r="AF339" s="1064"/>
      <c r="AG339" s="106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4"/>
      <c r="AD340" s="1064"/>
      <c r="AE340" s="1064"/>
      <c r="AF340" s="1064"/>
      <c r="AG340" s="106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4"/>
      <c r="AD341" s="1064"/>
      <c r="AE341" s="1064"/>
      <c r="AF341" s="1064"/>
      <c r="AG341" s="106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4"/>
      <c r="AD342" s="1064"/>
      <c r="AE342" s="1064"/>
      <c r="AF342" s="1064"/>
      <c r="AG342" s="106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4"/>
      <c r="AD343" s="1064"/>
      <c r="AE343" s="1064"/>
      <c r="AF343" s="1064"/>
      <c r="AG343" s="106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4"/>
      <c r="AD344" s="1064"/>
      <c r="AE344" s="1064"/>
      <c r="AF344" s="1064"/>
      <c r="AG344" s="106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4"/>
      <c r="AD345" s="1064"/>
      <c r="AE345" s="1064"/>
      <c r="AF345" s="1064"/>
      <c r="AG345" s="106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4"/>
      <c r="AD346" s="1064"/>
      <c r="AE346" s="1064"/>
      <c r="AF346" s="1064"/>
      <c r="AG346" s="106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4"/>
      <c r="AD347" s="1064"/>
      <c r="AE347" s="1064"/>
      <c r="AF347" s="1064"/>
      <c r="AG347" s="106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4"/>
      <c r="AD348" s="1064"/>
      <c r="AE348" s="1064"/>
      <c r="AF348" s="1064"/>
      <c r="AG348" s="106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4"/>
      <c r="AD349" s="1064"/>
      <c r="AE349" s="1064"/>
      <c r="AF349" s="1064"/>
      <c r="AG349" s="106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4"/>
      <c r="AD350" s="1064"/>
      <c r="AE350" s="1064"/>
      <c r="AF350" s="1064"/>
      <c r="AG350" s="106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4"/>
      <c r="AD351" s="1064"/>
      <c r="AE351" s="1064"/>
      <c r="AF351" s="1064"/>
      <c r="AG351" s="106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4"/>
      <c r="AD352" s="1064"/>
      <c r="AE352" s="1064"/>
      <c r="AF352" s="1064"/>
      <c r="AG352" s="106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4"/>
      <c r="AD353" s="1064"/>
      <c r="AE353" s="1064"/>
      <c r="AF353" s="1064"/>
      <c r="AG353" s="106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4"/>
      <c r="AD354" s="1064"/>
      <c r="AE354" s="1064"/>
      <c r="AF354" s="1064"/>
      <c r="AG354" s="106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4"/>
      <c r="AD355" s="1064"/>
      <c r="AE355" s="1064"/>
      <c r="AF355" s="1064"/>
      <c r="AG355" s="106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4"/>
      <c r="AD356" s="1064"/>
      <c r="AE356" s="1064"/>
      <c r="AF356" s="1064"/>
      <c r="AG356" s="106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4"/>
      <c r="AD357" s="1064"/>
      <c r="AE357" s="1064"/>
      <c r="AF357" s="1064"/>
      <c r="AG357" s="106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4"/>
      <c r="AD358" s="1064"/>
      <c r="AE358" s="1064"/>
      <c r="AF358" s="1064"/>
      <c r="AG358" s="106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4"/>
      <c r="AD359" s="1064"/>
      <c r="AE359" s="1064"/>
      <c r="AF359" s="1064"/>
      <c r="AG359" s="106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4"/>
      <c r="AD360" s="1064"/>
      <c r="AE360" s="1064"/>
      <c r="AF360" s="1064"/>
      <c r="AG360" s="106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4"/>
      <c r="AD361" s="1064"/>
      <c r="AE361" s="1064"/>
      <c r="AF361" s="1064"/>
      <c r="AG361" s="106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4"/>
      <c r="AD362" s="1064"/>
      <c r="AE362" s="1064"/>
      <c r="AF362" s="1064"/>
      <c r="AG362" s="106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4"/>
      <c r="AD363" s="1064"/>
      <c r="AE363" s="1064"/>
      <c r="AF363" s="1064"/>
      <c r="AG363" s="106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4"/>
      <c r="AD367" s="1064"/>
      <c r="AE367" s="1064"/>
      <c r="AF367" s="1064"/>
      <c r="AG367" s="1064"/>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4"/>
      <c r="AD368" s="1064"/>
      <c r="AE368" s="1064"/>
      <c r="AF368" s="1064"/>
      <c r="AG368" s="106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4"/>
      <c r="AD369" s="1064"/>
      <c r="AE369" s="1064"/>
      <c r="AF369" s="1064"/>
      <c r="AG369" s="106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4"/>
      <c r="AD370" s="1064"/>
      <c r="AE370" s="1064"/>
      <c r="AF370" s="1064"/>
      <c r="AG370" s="106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4"/>
      <c r="AD371" s="1064"/>
      <c r="AE371" s="1064"/>
      <c r="AF371" s="1064"/>
      <c r="AG371" s="106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4"/>
      <c r="AD372" s="1064"/>
      <c r="AE372" s="1064"/>
      <c r="AF372" s="1064"/>
      <c r="AG372" s="106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4"/>
      <c r="AD373" s="1064"/>
      <c r="AE373" s="1064"/>
      <c r="AF373" s="1064"/>
      <c r="AG373" s="106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4"/>
      <c r="AD374" s="1064"/>
      <c r="AE374" s="1064"/>
      <c r="AF374" s="1064"/>
      <c r="AG374" s="106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4"/>
      <c r="AD375" s="1064"/>
      <c r="AE375" s="1064"/>
      <c r="AF375" s="1064"/>
      <c r="AG375" s="106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4"/>
      <c r="AD376" s="1064"/>
      <c r="AE376" s="1064"/>
      <c r="AF376" s="1064"/>
      <c r="AG376" s="106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4"/>
      <c r="AD377" s="1064"/>
      <c r="AE377" s="1064"/>
      <c r="AF377" s="1064"/>
      <c r="AG377" s="106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4"/>
      <c r="AD378" s="1064"/>
      <c r="AE378" s="1064"/>
      <c r="AF378" s="1064"/>
      <c r="AG378" s="106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4"/>
      <c r="AD379" s="1064"/>
      <c r="AE379" s="1064"/>
      <c r="AF379" s="1064"/>
      <c r="AG379" s="106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4"/>
      <c r="AD380" s="1064"/>
      <c r="AE380" s="1064"/>
      <c r="AF380" s="1064"/>
      <c r="AG380" s="106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4"/>
      <c r="AD381" s="1064"/>
      <c r="AE381" s="1064"/>
      <c r="AF381" s="1064"/>
      <c r="AG381" s="106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4"/>
      <c r="AD382" s="1064"/>
      <c r="AE382" s="1064"/>
      <c r="AF382" s="1064"/>
      <c r="AG382" s="106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4"/>
      <c r="AD383" s="1064"/>
      <c r="AE383" s="1064"/>
      <c r="AF383" s="1064"/>
      <c r="AG383" s="106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4"/>
      <c r="AD384" s="1064"/>
      <c r="AE384" s="1064"/>
      <c r="AF384" s="1064"/>
      <c r="AG384" s="106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4"/>
      <c r="AD385" s="1064"/>
      <c r="AE385" s="1064"/>
      <c r="AF385" s="1064"/>
      <c r="AG385" s="106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4"/>
      <c r="AD386" s="1064"/>
      <c r="AE386" s="1064"/>
      <c r="AF386" s="1064"/>
      <c r="AG386" s="106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4"/>
      <c r="AD387" s="1064"/>
      <c r="AE387" s="1064"/>
      <c r="AF387" s="1064"/>
      <c r="AG387" s="106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4"/>
      <c r="AD388" s="1064"/>
      <c r="AE388" s="1064"/>
      <c r="AF388" s="1064"/>
      <c r="AG388" s="106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4"/>
      <c r="AD389" s="1064"/>
      <c r="AE389" s="1064"/>
      <c r="AF389" s="1064"/>
      <c r="AG389" s="106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4"/>
      <c r="AD390" s="1064"/>
      <c r="AE390" s="1064"/>
      <c r="AF390" s="1064"/>
      <c r="AG390" s="106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4"/>
      <c r="AD391" s="1064"/>
      <c r="AE391" s="1064"/>
      <c r="AF391" s="1064"/>
      <c r="AG391" s="106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4"/>
      <c r="AD392" s="1064"/>
      <c r="AE392" s="1064"/>
      <c r="AF392" s="1064"/>
      <c r="AG392" s="106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4"/>
      <c r="AD393" s="1064"/>
      <c r="AE393" s="1064"/>
      <c r="AF393" s="1064"/>
      <c r="AG393" s="106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4"/>
      <c r="AD394" s="1064"/>
      <c r="AE394" s="1064"/>
      <c r="AF394" s="1064"/>
      <c r="AG394" s="106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4"/>
      <c r="AD395" s="1064"/>
      <c r="AE395" s="1064"/>
      <c r="AF395" s="1064"/>
      <c r="AG395" s="106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4"/>
      <c r="AD396" s="1064"/>
      <c r="AE396" s="1064"/>
      <c r="AF396" s="1064"/>
      <c r="AG396" s="106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4"/>
      <c r="AD400" s="1064"/>
      <c r="AE400" s="1064"/>
      <c r="AF400" s="1064"/>
      <c r="AG400" s="1064"/>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4"/>
      <c r="AD401" s="1064"/>
      <c r="AE401" s="1064"/>
      <c r="AF401" s="1064"/>
      <c r="AG401" s="106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4"/>
      <c r="AD402" s="1064"/>
      <c r="AE402" s="1064"/>
      <c r="AF402" s="1064"/>
      <c r="AG402" s="106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4"/>
      <c r="AD403" s="1064"/>
      <c r="AE403" s="1064"/>
      <c r="AF403" s="1064"/>
      <c r="AG403" s="106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4"/>
      <c r="AD404" s="1064"/>
      <c r="AE404" s="1064"/>
      <c r="AF404" s="1064"/>
      <c r="AG404" s="106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4"/>
      <c r="AD405" s="1064"/>
      <c r="AE405" s="1064"/>
      <c r="AF405" s="1064"/>
      <c r="AG405" s="106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4"/>
      <c r="AD406" s="1064"/>
      <c r="AE406" s="1064"/>
      <c r="AF406" s="1064"/>
      <c r="AG406" s="106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4"/>
      <c r="AD407" s="1064"/>
      <c r="AE407" s="1064"/>
      <c r="AF407" s="1064"/>
      <c r="AG407" s="106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4"/>
      <c r="AD408" s="1064"/>
      <c r="AE408" s="1064"/>
      <c r="AF408" s="1064"/>
      <c r="AG408" s="106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4"/>
      <c r="AD409" s="1064"/>
      <c r="AE409" s="1064"/>
      <c r="AF409" s="1064"/>
      <c r="AG409" s="106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4"/>
      <c r="AD410" s="1064"/>
      <c r="AE410" s="1064"/>
      <c r="AF410" s="1064"/>
      <c r="AG410" s="106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4"/>
      <c r="AD411" s="1064"/>
      <c r="AE411" s="1064"/>
      <c r="AF411" s="1064"/>
      <c r="AG411" s="106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4"/>
      <c r="AD412" s="1064"/>
      <c r="AE412" s="1064"/>
      <c r="AF412" s="1064"/>
      <c r="AG412" s="106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4"/>
      <c r="AD413" s="1064"/>
      <c r="AE413" s="1064"/>
      <c r="AF413" s="1064"/>
      <c r="AG413" s="106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4"/>
      <c r="AD414" s="1064"/>
      <c r="AE414" s="1064"/>
      <c r="AF414" s="1064"/>
      <c r="AG414" s="106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4"/>
      <c r="AD415" s="1064"/>
      <c r="AE415" s="1064"/>
      <c r="AF415" s="1064"/>
      <c r="AG415" s="106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4"/>
      <c r="AD416" s="1064"/>
      <c r="AE416" s="1064"/>
      <c r="AF416" s="1064"/>
      <c r="AG416" s="106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4"/>
      <c r="AD417" s="1064"/>
      <c r="AE417" s="1064"/>
      <c r="AF417" s="1064"/>
      <c r="AG417" s="106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4"/>
      <c r="AD418" s="1064"/>
      <c r="AE418" s="1064"/>
      <c r="AF418" s="1064"/>
      <c r="AG418" s="106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4"/>
      <c r="AD419" s="1064"/>
      <c r="AE419" s="1064"/>
      <c r="AF419" s="1064"/>
      <c r="AG419" s="106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4"/>
      <c r="AD420" s="1064"/>
      <c r="AE420" s="1064"/>
      <c r="AF420" s="1064"/>
      <c r="AG420" s="106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4"/>
      <c r="AD421" s="1064"/>
      <c r="AE421" s="1064"/>
      <c r="AF421" s="1064"/>
      <c r="AG421" s="106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4"/>
      <c r="AD422" s="1064"/>
      <c r="AE422" s="1064"/>
      <c r="AF422" s="1064"/>
      <c r="AG422" s="106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4"/>
      <c r="AD423" s="1064"/>
      <c r="AE423" s="1064"/>
      <c r="AF423" s="1064"/>
      <c r="AG423" s="106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4"/>
      <c r="AD424" s="1064"/>
      <c r="AE424" s="1064"/>
      <c r="AF424" s="1064"/>
      <c r="AG424" s="106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4"/>
      <c r="AD425" s="1064"/>
      <c r="AE425" s="1064"/>
      <c r="AF425" s="1064"/>
      <c r="AG425" s="106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4"/>
      <c r="AD426" s="1064"/>
      <c r="AE426" s="1064"/>
      <c r="AF426" s="1064"/>
      <c r="AG426" s="106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4"/>
      <c r="AD427" s="1064"/>
      <c r="AE427" s="1064"/>
      <c r="AF427" s="1064"/>
      <c r="AG427" s="106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4"/>
      <c r="AD428" s="1064"/>
      <c r="AE428" s="1064"/>
      <c r="AF428" s="1064"/>
      <c r="AG428" s="106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4"/>
      <c r="AD429" s="1064"/>
      <c r="AE429" s="1064"/>
      <c r="AF429" s="1064"/>
      <c r="AG429" s="106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4"/>
      <c r="AD433" s="1064"/>
      <c r="AE433" s="1064"/>
      <c r="AF433" s="1064"/>
      <c r="AG433" s="1064"/>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4"/>
      <c r="AD434" s="1064"/>
      <c r="AE434" s="1064"/>
      <c r="AF434" s="1064"/>
      <c r="AG434" s="106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4"/>
      <c r="AD435" s="1064"/>
      <c r="AE435" s="1064"/>
      <c r="AF435" s="1064"/>
      <c r="AG435" s="106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4"/>
      <c r="AD436" s="1064"/>
      <c r="AE436" s="1064"/>
      <c r="AF436" s="1064"/>
      <c r="AG436" s="106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4"/>
      <c r="AD437" s="1064"/>
      <c r="AE437" s="1064"/>
      <c r="AF437" s="1064"/>
      <c r="AG437" s="106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4"/>
      <c r="AD438" s="1064"/>
      <c r="AE438" s="1064"/>
      <c r="AF438" s="1064"/>
      <c r="AG438" s="106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4"/>
      <c r="AD439" s="1064"/>
      <c r="AE439" s="1064"/>
      <c r="AF439" s="1064"/>
      <c r="AG439" s="106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4"/>
      <c r="AD440" s="1064"/>
      <c r="AE440" s="1064"/>
      <c r="AF440" s="1064"/>
      <c r="AG440" s="106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4"/>
      <c r="AD441" s="1064"/>
      <c r="AE441" s="1064"/>
      <c r="AF441" s="1064"/>
      <c r="AG441" s="106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4"/>
      <c r="AD442" s="1064"/>
      <c r="AE442" s="1064"/>
      <c r="AF442" s="1064"/>
      <c r="AG442" s="106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4"/>
      <c r="AD443" s="1064"/>
      <c r="AE443" s="1064"/>
      <c r="AF443" s="1064"/>
      <c r="AG443" s="106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4"/>
      <c r="AD444" s="1064"/>
      <c r="AE444" s="1064"/>
      <c r="AF444" s="1064"/>
      <c r="AG444" s="106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4"/>
      <c r="AD445" s="1064"/>
      <c r="AE445" s="1064"/>
      <c r="AF445" s="1064"/>
      <c r="AG445" s="106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4"/>
      <c r="AD446" s="1064"/>
      <c r="AE446" s="1064"/>
      <c r="AF446" s="1064"/>
      <c r="AG446" s="106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4"/>
      <c r="AD447" s="1064"/>
      <c r="AE447" s="1064"/>
      <c r="AF447" s="1064"/>
      <c r="AG447" s="106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4"/>
      <c r="AD448" s="1064"/>
      <c r="AE448" s="1064"/>
      <c r="AF448" s="1064"/>
      <c r="AG448" s="106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4"/>
      <c r="AD449" s="1064"/>
      <c r="AE449" s="1064"/>
      <c r="AF449" s="1064"/>
      <c r="AG449" s="106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4"/>
      <c r="AD450" s="1064"/>
      <c r="AE450" s="1064"/>
      <c r="AF450" s="1064"/>
      <c r="AG450" s="106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4"/>
      <c r="AD451" s="1064"/>
      <c r="AE451" s="1064"/>
      <c r="AF451" s="1064"/>
      <c r="AG451" s="106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4"/>
      <c r="AD452" s="1064"/>
      <c r="AE452" s="1064"/>
      <c r="AF452" s="1064"/>
      <c r="AG452" s="106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4"/>
      <c r="AD453" s="1064"/>
      <c r="AE453" s="1064"/>
      <c r="AF453" s="1064"/>
      <c r="AG453" s="106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4"/>
      <c r="AD454" s="1064"/>
      <c r="AE454" s="1064"/>
      <c r="AF454" s="1064"/>
      <c r="AG454" s="106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4"/>
      <c r="AD455" s="1064"/>
      <c r="AE455" s="1064"/>
      <c r="AF455" s="1064"/>
      <c r="AG455" s="106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4"/>
      <c r="AD456" s="1064"/>
      <c r="AE456" s="1064"/>
      <c r="AF456" s="1064"/>
      <c r="AG456" s="106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4"/>
      <c r="AD457" s="1064"/>
      <c r="AE457" s="1064"/>
      <c r="AF457" s="1064"/>
      <c r="AG457" s="106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4"/>
      <c r="AD458" s="1064"/>
      <c r="AE458" s="1064"/>
      <c r="AF458" s="1064"/>
      <c r="AG458" s="106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4"/>
      <c r="AD459" s="1064"/>
      <c r="AE459" s="1064"/>
      <c r="AF459" s="1064"/>
      <c r="AG459" s="106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4"/>
      <c r="AD460" s="1064"/>
      <c r="AE460" s="1064"/>
      <c r="AF460" s="1064"/>
      <c r="AG460" s="106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4"/>
      <c r="AD461" s="1064"/>
      <c r="AE461" s="1064"/>
      <c r="AF461" s="1064"/>
      <c r="AG461" s="106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4"/>
      <c r="AD462" s="1064"/>
      <c r="AE462" s="1064"/>
      <c r="AF462" s="1064"/>
      <c r="AG462" s="106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4"/>
      <c r="AD466" s="1064"/>
      <c r="AE466" s="1064"/>
      <c r="AF466" s="1064"/>
      <c r="AG466" s="1064"/>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4"/>
      <c r="AD467" s="1064"/>
      <c r="AE467" s="1064"/>
      <c r="AF467" s="1064"/>
      <c r="AG467" s="106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4"/>
      <c r="AD468" s="1064"/>
      <c r="AE468" s="1064"/>
      <c r="AF468" s="1064"/>
      <c r="AG468" s="106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4"/>
      <c r="AD469" s="1064"/>
      <c r="AE469" s="1064"/>
      <c r="AF469" s="1064"/>
      <c r="AG469" s="106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4"/>
      <c r="AD470" s="1064"/>
      <c r="AE470" s="1064"/>
      <c r="AF470" s="1064"/>
      <c r="AG470" s="106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4"/>
      <c r="AD471" s="1064"/>
      <c r="AE471" s="1064"/>
      <c r="AF471" s="1064"/>
      <c r="AG471" s="106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4"/>
      <c r="AD472" s="1064"/>
      <c r="AE472" s="1064"/>
      <c r="AF472" s="1064"/>
      <c r="AG472" s="106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4"/>
      <c r="AD473" s="1064"/>
      <c r="AE473" s="1064"/>
      <c r="AF473" s="1064"/>
      <c r="AG473" s="106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4"/>
      <c r="AD474" s="1064"/>
      <c r="AE474" s="1064"/>
      <c r="AF474" s="1064"/>
      <c r="AG474" s="106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4"/>
      <c r="AD475" s="1064"/>
      <c r="AE475" s="1064"/>
      <c r="AF475" s="1064"/>
      <c r="AG475" s="106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4"/>
      <c r="AD476" s="1064"/>
      <c r="AE476" s="1064"/>
      <c r="AF476" s="1064"/>
      <c r="AG476" s="106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4"/>
      <c r="AD477" s="1064"/>
      <c r="AE477" s="1064"/>
      <c r="AF477" s="1064"/>
      <c r="AG477" s="106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4"/>
      <c r="AD478" s="1064"/>
      <c r="AE478" s="1064"/>
      <c r="AF478" s="1064"/>
      <c r="AG478" s="106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4"/>
      <c r="AD479" s="1064"/>
      <c r="AE479" s="1064"/>
      <c r="AF479" s="1064"/>
      <c r="AG479" s="106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4"/>
      <c r="AD480" s="1064"/>
      <c r="AE480" s="1064"/>
      <c r="AF480" s="1064"/>
      <c r="AG480" s="106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4"/>
      <c r="AD481" s="1064"/>
      <c r="AE481" s="1064"/>
      <c r="AF481" s="1064"/>
      <c r="AG481" s="106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4"/>
      <c r="AD482" s="1064"/>
      <c r="AE482" s="1064"/>
      <c r="AF482" s="1064"/>
      <c r="AG482" s="106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4"/>
      <c r="AD483" s="1064"/>
      <c r="AE483" s="1064"/>
      <c r="AF483" s="1064"/>
      <c r="AG483" s="106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4"/>
      <c r="AD484" s="1064"/>
      <c r="AE484" s="1064"/>
      <c r="AF484" s="1064"/>
      <c r="AG484" s="106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4"/>
      <c r="AD485" s="1064"/>
      <c r="AE485" s="1064"/>
      <c r="AF485" s="1064"/>
      <c r="AG485" s="106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4"/>
      <c r="AD486" s="1064"/>
      <c r="AE486" s="1064"/>
      <c r="AF486" s="1064"/>
      <c r="AG486" s="106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4"/>
      <c r="AD487" s="1064"/>
      <c r="AE487" s="1064"/>
      <c r="AF487" s="1064"/>
      <c r="AG487" s="106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4"/>
      <c r="AD488" s="1064"/>
      <c r="AE488" s="1064"/>
      <c r="AF488" s="1064"/>
      <c r="AG488" s="106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4"/>
      <c r="AD489" s="1064"/>
      <c r="AE489" s="1064"/>
      <c r="AF489" s="1064"/>
      <c r="AG489" s="106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4"/>
      <c r="AD490" s="1064"/>
      <c r="AE490" s="1064"/>
      <c r="AF490" s="1064"/>
      <c r="AG490" s="106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4"/>
      <c r="AD491" s="1064"/>
      <c r="AE491" s="1064"/>
      <c r="AF491" s="1064"/>
      <c r="AG491" s="106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4"/>
      <c r="AD492" s="1064"/>
      <c r="AE492" s="1064"/>
      <c r="AF492" s="1064"/>
      <c r="AG492" s="106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4"/>
      <c r="AD493" s="1064"/>
      <c r="AE493" s="1064"/>
      <c r="AF493" s="1064"/>
      <c r="AG493" s="106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4"/>
      <c r="AD494" s="1064"/>
      <c r="AE494" s="1064"/>
      <c r="AF494" s="1064"/>
      <c r="AG494" s="106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4"/>
      <c r="AD495" s="1064"/>
      <c r="AE495" s="1064"/>
      <c r="AF495" s="1064"/>
      <c r="AG495" s="106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4"/>
      <c r="AD499" s="1064"/>
      <c r="AE499" s="1064"/>
      <c r="AF499" s="1064"/>
      <c r="AG499" s="1064"/>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4"/>
      <c r="AD500" s="1064"/>
      <c r="AE500" s="1064"/>
      <c r="AF500" s="1064"/>
      <c r="AG500" s="106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4"/>
      <c r="AD501" s="1064"/>
      <c r="AE501" s="1064"/>
      <c r="AF501" s="1064"/>
      <c r="AG501" s="106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4"/>
      <c r="AD502" s="1064"/>
      <c r="AE502" s="1064"/>
      <c r="AF502" s="1064"/>
      <c r="AG502" s="106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4"/>
      <c r="AD503" s="1064"/>
      <c r="AE503" s="1064"/>
      <c r="AF503" s="1064"/>
      <c r="AG503" s="106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4"/>
      <c r="AD504" s="1064"/>
      <c r="AE504" s="1064"/>
      <c r="AF504" s="1064"/>
      <c r="AG504" s="106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4"/>
      <c r="AD505" s="1064"/>
      <c r="AE505" s="1064"/>
      <c r="AF505" s="1064"/>
      <c r="AG505" s="106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4"/>
      <c r="AD506" s="1064"/>
      <c r="AE506" s="1064"/>
      <c r="AF506" s="1064"/>
      <c r="AG506" s="106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4"/>
      <c r="AD507" s="1064"/>
      <c r="AE507" s="1064"/>
      <c r="AF507" s="1064"/>
      <c r="AG507" s="106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4"/>
      <c r="AD508" s="1064"/>
      <c r="AE508" s="1064"/>
      <c r="AF508" s="1064"/>
      <c r="AG508" s="106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4"/>
      <c r="AD509" s="1064"/>
      <c r="AE509" s="1064"/>
      <c r="AF509" s="1064"/>
      <c r="AG509" s="106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4"/>
      <c r="AD510" s="1064"/>
      <c r="AE510" s="1064"/>
      <c r="AF510" s="1064"/>
      <c r="AG510" s="106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4"/>
      <c r="AD511" s="1064"/>
      <c r="AE511" s="1064"/>
      <c r="AF511" s="1064"/>
      <c r="AG511" s="106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4"/>
      <c r="AD512" s="1064"/>
      <c r="AE512" s="1064"/>
      <c r="AF512" s="1064"/>
      <c r="AG512" s="106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4"/>
      <c r="AD513" s="1064"/>
      <c r="AE513" s="1064"/>
      <c r="AF513" s="1064"/>
      <c r="AG513" s="106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4"/>
      <c r="AD514" s="1064"/>
      <c r="AE514" s="1064"/>
      <c r="AF514" s="1064"/>
      <c r="AG514" s="106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4"/>
      <c r="AD515" s="1064"/>
      <c r="AE515" s="1064"/>
      <c r="AF515" s="1064"/>
      <c r="AG515" s="106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4"/>
      <c r="AD516" s="1064"/>
      <c r="AE516" s="1064"/>
      <c r="AF516" s="1064"/>
      <c r="AG516" s="106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4"/>
      <c r="AD517" s="1064"/>
      <c r="AE517" s="1064"/>
      <c r="AF517" s="1064"/>
      <c r="AG517" s="106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4"/>
      <c r="AD518" s="1064"/>
      <c r="AE518" s="1064"/>
      <c r="AF518" s="1064"/>
      <c r="AG518" s="106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4"/>
      <c r="AD519" s="1064"/>
      <c r="AE519" s="1064"/>
      <c r="AF519" s="1064"/>
      <c r="AG519" s="106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4"/>
      <c r="AD520" s="1064"/>
      <c r="AE520" s="1064"/>
      <c r="AF520" s="1064"/>
      <c r="AG520" s="106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4"/>
      <c r="AD521" s="1064"/>
      <c r="AE521" s="1064"/>
      <c r="AF521" s="1064"/>
      <c r="AG521" s="106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4"/>
      <c r="AD522" s="1064"/>
      <c r="AE522" s="1064"/>
      <c r="AF522" s="1064"/>
      <c r="AG522" s="106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4"/>
      <c r="AD523" s="1064"/>
      <c r="AE523" s="1064"/>
      <c r="AF523" s="1064"/>
      <c r="AG523" s="106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4"/>
      <c r="AD524" s="1064"/>
      <c r="AE524" s="1064"/>
      <c r="AF524" s="1064"/>
      <c r="AG524" s="106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4"/>
      <c r="AD525" s="1064"/>
      <c r="AE525" s="1064"/>
      <c r="AF525" s="1064"/>
      <c r="AG525" s="106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4"/>
      <c r="AD526" s="1064"/>
      <c r="AE526" s="1064"/>
      <c r="AF526" s="1064"/>
      <c r="AG526" s="106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4"/>
      <c r="AD527" s="1064"/>
      <c r="AE527" s="1064"/>
      <c r="AF527" s="1064"/>
      <c r="AG527" s="106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4"/>
      <c r="AD528" s="1064"/>
      <c r="AE528" s="1064"/>
      <c r="AF528" s="1064"/>
      <c r="AG528" s="106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4"/>
      <c r="AD532" s="1064"/>
      <c r="AE532" s="1064"/>
      <c r="AF532" s="1064"/>
      <c r="AG532" s="1064"/>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4"/>
      <c r="AD533" s="1064"/>
      <c r="AE533" s="1064"/>
      <c r="AF533" s="1064"/>
      <c r="AG533" s="106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4"/>
      <c r="AD534" s="1064"/>
      <c r="AE534" s="1064"/>
      <c r="AF534" s="1064"/>
      <c r="AG534" s="106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4"/>
      <c r="AD535" s="1064"/>
      <c r="AE535" s="1064"/>
      <c r="AF535" s="1064"/>
      <c r="AG535" s="106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4"/>
      <c r="AD536" s="1064"/>
      <c r="AE536" s="1064"/>
      <c r="AF536" s="1064"/>
      <c r="AG536" s="106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4"/>
      <c r="AD537" s="1064"/>
      <c r="AE537" s="1064"/>
      <c r="AF537" s="1064"/>
      <c r="AG537" s="106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4"/>
      <c r="AD538" s="1064"/>
      <c r="AE538" s="1064"/>
      <c r="AF538" s="1064"/>
      <c r="AG538" s="106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4"/>
      <c r="AD539" s="1064"/>
      <c r="AE539" s="1064"/>
      <c r="AF539" s="1064"/>
      <c r="AG539" s="106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4"/>
      <c r="AD540" s="1064"/>
      <c r="AE540" s="1064"/>
      <c r="AF540" s="1064"/>
      <c r="AG540" s="106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4"/>
      <c r="AD541" s="1064"/>
      <c r="AE541" s="1064"/>
      <c r="AF541" s="1064"/>
      <c r="AG541" s="106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4"/>
      <c r="AD542" s="1064"/>
      <c r="AE542" s="1064"/>
      <c r="AF542" s="1064"/>
      <c r="AG542" s="106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4"/>
      <c r="AD543" s="1064"/>
      <c r="AE543" s="1064"/>
      <c r="AF543" s="1064"/>
      <c r="AG543" s="106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4"/>
      <c r="AD544" s="1064"/>
      <c r="AE544" s="1064"/>
      <c r="AF544" s="1064"/>
      <c r="AG544" s="106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4"/>
      <c r="AD545" s="1064"/>
      <c r="AE545" s="1064"/>
      <c r="AF545" s="1064"/>
      <c r="AG545" s="106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4"/>
      <c r="AD546" s="1064"/>
      <c r="AE546" s="1064"/>
      <c r="AF546" s="1064"/>
      <c r="AG546" s="106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4"/>
      <c r="AD547" s="1064"/>
      <c r="AE547" s="1064"/>
      <c r="AF547" s="1064"/>
      <c r="AG547" s="106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4"/>
      <c r="AD548" s="1064"/>
      <c r="AE548" s="1064"/>
      <c r="AF548" s="1064"/>
      <c r="AG548" s="106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4"/>
      <c r="AD549" s="1064"/>
      <c r="AE549" s="1064"/>
      <c r="AF549" s="1064"/>
      <c r="AG549" s="106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4"/>
      <c r="AD550" s="1064"/>
      <c r="AE550" s="1064"/>
      <c r="AF550" s="1064"/>
      <c r="AG550" s="106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4"/>
      <c r="AD551" s="1064"/>
      <c r="AE551" s="1064"/>
      <c r="AF551" s="1064"/>
      <c r="AG551" s="106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4"/>
      <c r="AD552" s="1064"/>
      <c r="AE552" s="1064"/>
      <c r="AF552" s="1064"/>
      <c r="AG552" s="106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4"/>
      <c r="AD553" s="1064"/>
      <c r="AE553" s="1064"/>
      <c r="AF553" s="1064"/>
      <c r="AG553" s="106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4"/>
      <c r="AD554" s="1064"/>
      <c r="AE554" s="1064"/>
      <c r="AF554" s="1064"/>
      <c r="AG554" s="106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4"/>
      <c r="AD555" s="1064"/>
      <c r="AE555" s="1064"/>
      <c r="AF555" s="1064"/>
      <c r="AG555" s="106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4"/>
      <c r="AD556" s="1064"/>
      <c r="AE556" s="1064"/>
      <c r="AF556" s="1064"/>
      <c r="AG556" s="106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4"/>
      <c r="AD557" s="1064"/>
      <c r="AE557" s="1064"/>
      <c r="AF557" s="1064"/>
      <c r="AG557" s="106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4"/>
      <c r="AD558" s="1064"/>
      <c r="AE558" s="1064"/>
      <c r="AF558" s="1064"/>
      <c r="AG558" s="106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4"/>
      <c r="AD559" s="1064"/>
      <c r="AE559" s="1064"/>
      <c r="AF559" s="1064"/>
      <c r="AG559" s="106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4"/>
      <c r="AD560" s="1064"/>
      <c r="AE560" s="1064"/>
      <c r="AF560" s="1064"/>
      <c r="AG560" s="106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4"/>
      <c r="AD561" s="1064"/>
      <c r="AE561" s="1064"/>
      <c r="AF561" s="1064"/>
      <c r="AG561" s="106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4"/>
      <c r="AD565" s="1064"/>
      <c r="AE565" s="1064"/>
      <c r="AF565" s="1064"/>
      <c r="AG565" s="1064"/>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4"/>
      <c r="AD566" s="1064"/>
      <c r="AE566" s="1064"/>
      <c r="AF566" s="1064"/>
      <c r="AG566" s="106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4"/>
      <c r="AD567" s="1064"/>
      <c r="AE567" s="1064"/>
      <c r="AF567" s="1064"/>
      <c r="AG567" s="106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4"/>
      <c r="AD568" s="1064"/>
      <c r="AE568" s="1064"/>
      <c r="AF568" s="1064"/>
      <c r="AG568" s="106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4"/>
      <c r="AD569" s="1064"/>
      <c r="AE569" s="1064"/>
      <c r="AF569" s="1064"/>
      <c r="AG569" s="106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4"/>
      <c r="AD570" s="1064"/>
      <c r="AE570" s="1064"/>
      <c r="AF570" s="1064"/>
      <c r="AG570" s="106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4"/>
      <c r="AD571" s="1064"/>
      <c r="AE571" s="1064"/>
      <c r="AF571" s="1064"/>
      <c r="AG571" s="106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4"/>
      <c r="AD572" s="1064"/>
      <c r="AE572" s="1064"/>
      <c r="AF572" s="1064"/>
      <c r="AG572" s="106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4"/>
      <c r="AD573" s="1064"/>
      <c r="AE573" s="1064"/>
      <c r="AF573" s="1064"/>
      <c r="AG573" s="106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4"/>
      <c r="AD574" s="1064"/>
      <c r="AE574" s="1064"/>
      <c r="AF574" s="1064"/>
      <c r="AG574" s="106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4"/>
      <c r="AD575" s="1064"/>
      <c r="AE575" s="1064"/>
      <c r="AF575" s="1064"/>
      <c r="AG575" s="106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4"/>
      <c r="AD576" s="1064"/>
      <c r="AE576" s="1064"/>
      <c r="AF576" s="1064"/>
      <c r="AG576" s="106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4"/>
      <c r="AD577" s="1064"/>
      <c r="AE577" s="1064"/>
      <c r="AF577" s="1064"/>
      <c r="AG577" s="106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4"/>
      <c r="AD578" s="1064"/>
      <c r="AE578" s="1064"/>
      <c r="AF578" s="1064"/>
      <c r="AG578" s="106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4"/>
      <c r="AD579" s="1064"/>
      <c r="AE579" s="1064"/>
      <c r="AF579" s="1064"/>
      <c r="AG579" s="106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4"/>
      <c r="AD580" s="1064"/>
      <c r="AE580" s="1064"/>
      <c r="AF580" s="1064"/>
      <c r="AG580" s="106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4"/>
      <c r="AD581" s="1064"/>
      <c r="AE581" s="1064"/>
      <c r="AF581" s="1064"/>
      <c r="AG581" s="106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4"/>
      <c r="AD582" s="1064"/>
      <c r="AE582" s="1064"/>
      <c r="AF582" s="1064"/>
      <c r="AG582" s="106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4"/>
      <c r="AD583" s="1064"/>
      <c r="AE583" s="1064"/>
      <c r="AF583" s="1064"/>
      <c r="AG583" s="106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4"/>
      <c r="AD584" s="1064"/>
      <c r="AE584" s="1064"/>
      <c r="AF584" s="1064"/>
      <c r="AG584" s="106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4"/>
      <c r="AD585" s="1064"/>
      <c r="AE585" s="1064"/>
      <c r="AF585" s="1064"/>
      <c r="AG585" s="106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4"/>
      <c r="AD586" s="1064"/>
      <c r="AE586" s="1064"/>
      <c r="AF586" s="1064"/>
      <c r="AG586" s="106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4"/>
      <c r="AD587" s="1064"/>
      <c r="AE587" s="1064"/>
      <c r="AF587" s="1064"/>
      <c r="AG587" s="106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4"/>
      <c r="AD588" s="1064"/>
      <c r="AE588" s="1064"/>
      <c r="AF588" s="1064"/>
      <c r="AG588" s="106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4"/>
      <c r="AD589" s="1064"/>
      <c r="AE589" s="1064"/>
      <c r="AF589" s="1064"/>
      <c r="AG589" s="106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4"/>
      <c r="AD590" s="1064"/>
      <c r="AE590" s="1064"/>
      <c r="AF590" s="1064"/>
      <c r="AG590" s="106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4"/>
      <c r="AD591" s="1064"/>
      <c r="AE591" s="1064"/>
      <c r="AF591" s="1064"/>
      <c r="AG591" s="106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4"/>
      <c r="AD592" s="1064"/>
      <c r="AE592" s="1064"/>
      <c r="AF592" s="1064"/>
      <c r="AG592" s="106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4"/>
      <c r="AD593" s="1064"/>
      <c r="AE593" s="1064"/>
      <c r="AF593" s="1064"/>
      <c r="AG593" s="106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4"/>
      <c r="AD594" s="1064"/>
      <c r="AE594" s="1064"/>
      <c r="AF594" s="1064"/>
      <c r="AG594" s="106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4"/>
      <c r="AD598" s="1064"/>
      <c r="AE598" s="1064"/>
      <c r="AF598" s="1064"/>
      <c r="AG598" s="1064"/>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4"/>
      <c r="AD599" s="1064"/>
      <c r="AE599" s="1064"/>
      <c r="AF599" s="1064"/>
      <c r="AG599" s="106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4"/>
      <c r="AD600" s="1064"/>
      <c r="AE600" s="1064"/>
      <c r="AF600" s="1064"/>
      <c r="AG600" s="106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4"/>
      <c r="AD601" s="1064"/>
      <c r="AE601" s="1064"/>
      <c r="AF601" s="1064"/>
      <c r="AG601" s="106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4"/>
      <c r="AD602" s="1064"/>
      <c r="AE602" s="1064"/>
      <c r="AF602" s="1064"/>
      <c r="AG602" s="106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4"/>
      <c r="AD603" s="1064"/>
      <c r="AE603" s="1064"/>
      <c r="AF603" s="1064"/>
      <c r="AG603" s="106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4"/>
      <c r="AD604" s="1064"/>
      <c r="AE604" s="1064"/>
      <c r="AF604" s="1064"/>
      <c r="AG604" s="106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4"/>
      <c r="AD605" s="1064"/>
      <c r="AE605" s="1064"/>
      <c r="AF605" s="1064"/>
      <c r="AG605" s="106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4"/>
      <c r="AD606" s="1064"/>
      <c r="AE606" s="1064"/>
      <c r="AF606" s="1064"/>
      <c r="AG606" s="106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4"/>
      <c r="AD607" s="1064"/>
      <c r="AE607" s="1064"/>
      <c r="AF607" s="1064"/>
      <c r="AG607" s="106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4"/>
      <c r="AD608" s="1064"/>
      <c r="AE608" s="1064"/>
      <c r="AF608" s="1064"/>
      <c r="AG608" s="106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4"/>
      <c r="AD609" s="1064"/>
      <c r="AE609" s="1064"/>
      <c r="AF609" s="1064"/>
      <c r="AG609" s="106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4"/>
      <c r="AD610" s="1064"/>
      <c r="AE610" s="1064"/>
      <c r="AF610" s="1064"/>
      <c r="AG610" s="106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4"/>
      <c r="AD611" s="1064"/>
      <c r="AE611" s="1064"/>
      <c r="AF611" s="1064"/>
      <c r="AG611" s="106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4"/>
      <c r="AD612" s="1064"/>
      <c r="AE612" s="1064"/>
      <c r="AF612" s="1064"/>
      <c r="AG612" s="106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4"/>
      <c r="AD613" s="1064"/>
      <c r="AE613" s="1064"/>
      <c r="AF613" s="1064"/>
      <c r="AG613" s="106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4"/>
      <c r="AD614" s="1064"/>
      <c r="AE614" s="1064"/>
      <c r="AF614" s="1064"/>
      <c r="AG614" s="106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4"/>
      <c r="AD615" s="1064"/>
      <c r="AE615" s="1064"/>
      <c r="AF615" s="1064"/>
      <c r="AG615" s="106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4"/>
      <c r="AD616" s="1064"/>
      <c r="AE616" s="1064"/>
      <c r="AF616" s="1064"/>
      <c r="AG616" s="106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4"/>
      <c r="AD617" s="1064"/>
      <c r="AE617" s="1064"/>
      <c r="AF617" s="1064"/>
      <c r="AG617" s="106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4"/>
      <c r="AD618" s="1064"/>
      <c r="AE618" s="1064"/>
      <c r="AF618" s="1064"/>
      <c r="AG618" s="106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4"/>
      <c r="AD619" s="1064"/>
      <c r="AE619" s="1064"/>
      <c r="AF619" s="1064"/>
      <c r="AG619" s="106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4"/>
      <c r="AD620" s="1064"/>
      <c r="AE620" s="1064"/>
      <c r="AF620" s="1064"/>
      <c r="AG620" s="106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4"/>
      <c r="AD621" s="1064"/>
      <c r="AE621" s="1064"/>
      <c r="AF621" s="1064"/>
      <c r="AG621" s="106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4"/>
      <c r="AD622" s="1064"/>
      <c r="AE622" s="1064"/>
      <c r="AF622" s="1064"/>
      <c r="AG622" s="106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4"/>
      <c r="AD623" s="1064"/>
      <c r="AE623" s="1064"/>
      <c r="AF623" s="1064"/>
      <c r="AG623" s="106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4"/>
      <c r="AD624" s="1064"/>
      <c r="AE624" s="1064"/>
      <c r="AF624" s="1064"/>
      <c r="AG624" s="106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4"/>
      <c r="AD625" s="1064"/>
      <c r="AE625" s="1064"/>
      <c r="AF625" s="1064"/>
      <c r="AG625" s="106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4"/>
      <c r="AD626" s="1064"/>
      <c r="AE626" s="1064"/>
      <c r="AF626" s="1064"/>
      <c r="AG626" s="106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4"/>
      <c r="AD627" s="1064"/>
      <c r="AE627" s="1064"/>
      <c r="AF627" s="1064"/>
      <c r="AG627" s="106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4"/>
      <c r="AD631" s="1064"/>
      <c r="AE631" s="1064"/>
      <c r="AF631" s="1064"/>
      <c r="AG631" s="1064"/>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4"/>
      <c r="AD632" s="1064"/>
      <c r="AE632" s="1064"/>
      <c r="AF632" s="1064"/>
      <c r="AG632" s="106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4"/>
      <c r="AD633" s="1064"/>
      <c r="AE633" s="1064"/>
      <c r="AF633" s="1064"/>
      <c r="AG633" s="106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4"/>
      <c r="AD634" s="1064"/>
      <c r="AE634" s="1064"/>
      <c r="AF634" s="1064"/>
      <c r="AG634" s="106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4"/>
      <c r="AD635" s="1064"/>
      <c r="AE635" s="1064"/>
      <c r="AF635" s="1064"/>
      <c r="AG635" s="106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4"/>
      <c r="AD636" s="1064"/>
      <c r="AE636" s="1064"/>
      <c r="AF636" s="1064"/>
      <c r="AG636" s="106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4"/>
      <c r="AD637" s="1064"/>
      <c r="AE637" s="1064"/>
      <c r="AF637" s="1064"/>
      <c r="AG637" s="106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4"/>
      <c r="AD638" s="1064"/>
      <c r="AE638" s="1064"/>
      <c r="AF638" s="1064"/>
      <c r="AG638" s="106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4"/>
      <c r="AD639" s="1064"/>
      <c r="AE639" s="1064"/>
      <c r="AF639" s="1064"/>
      <c r="AG639" s="106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4"/>
      <c r="AD640" s="1064"/>
      <c r="AE640" s="1064"/>
      <c r="AF640" s="1064"/>
      <c r="AG640" s="106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4"/>
      <c r="AD641" s="1064"/>
      <c r="AE641" s="1064"/>
      <c r="AF641" s="1064"/>
      <c r="AG641" s="106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4"/>
      <c r="AD642" s="1064"/>
      <c r="AE642" s="1064"/>
      <c r="AF642" s="1064"/>
      <c r="AG642" s="106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4"/>
      <c r="AD643" s="1064"/>
      <c r="AE643" s="1064"/>
      <c r="AF643" s="1064"/>
      <c r="AG643" s="106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4"/>
      <c r="AD644" s="1064"/>
      <c r="AE644" s="1064"/>
      <c r="AF644" s="1064"/>
      <c r="AG644" s="106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4"/>
      <c r="AD645" s="1064"/>
      <c r="AE645" s="1064"/>
      <c r="AF645" s="1064"/>
      <c r="AG645" s="106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4"/>
      <c r="AD646" s="1064"/>
      <c r="AE646" s="1064"/>
      <c r="AF646" s="1064"/>
      <c r="AG646" s="106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3">
        <v>17</v>
      </c>
      <c r="B647" s="106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4"/>
      <c r="AD647" s="1064"/>
      <c r="AE647" s="1064"/>
      <c r="AF647" s="1064"/>
      <c r="AG647" s="106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4"/>
      <c r="AD648" s="1064"/>
      <c r="AE648" s="1064"/>
      <c r="AF648" s="1064"/>
      <c r="AG648" s="106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4"/>
      <c r="AD649" s="1064"/>
      <c r="AE649" s="1064"/>
      <c r="AF649" s="1064"/>
      <c r="AG649" s="106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4"/>
      <c r="AD650" s="1064"/>
      <c r="AE650" s="1064"/>
      <c r="AF650" s="1064"/>
      <c r="AG650" s="106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4"/>
      <c r="AD651" s="1064"/>
      <c r="AE651" s="1064"/>
      <c r="AF651" s="1064"/>
      <c r="AG651" s="106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4"/>
      <c r="AD652" s="1064"/>
      <c r="AE652" s="1064"/>
      <c r="AF652" s="1064"/>
      <c r="AG652" s="106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4"/>
      <c r="AD653" s="1064"/>
      <c r="AE653" s="1064"/>
      <c r="AF653" s="1064"/>
      <c r="AG653" s="106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4"/>
      <c r="AD654" s="1064"/>
      <c r="AE654" s="1064"/>
      <c r="AF654" s="1064"/>
      <c r="AG654" s="106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4"/>
      <c r="AD655" s="1064"/>
      <c r="AE655" s="1064"/>
      <c r="AF655" s="1064"/>
      <c r="AG655" s="106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4"/>
      <c r="AD656" s="1064"/>
      <c r="AE656" s="1064"/>
      <c r="AF656" s="1064"/>
      <c r="AG656" s="106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4"/>
      <c r="AD657" s="1064"/>
      <c r="AE657" s="1064"/>
      <c r="AF657" s="1064"/>
      <c r="AG657" s="106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4"/>
      <c r="AD658" s="1064"/>
      <c r="AE658" s="1064"/>
      <c r="AF658" s="1064"/>
      <c r="AG658" s="106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4"/>
      <c r="AD659" s="1064"/>
      <c r="AE659" s="1064"/>
      <c r="AF659" s="1064"/>
      <c r="AG659" s="106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4"/>
      <c r="AD660" s="1064"/>
      <c r="AE660" s="1064"/>
      <c r="AF660" s="1064"/>
      <c r="AG660" s="106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4"/>
      <c r="AD664" s="1064"/>
      <c r="AE664" s="1064"/>
      <c r="AF664" s="1064"/>
      <c r="AG664" s="1064"/>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4"/>
      <c r="AD665" s="1064"/>
      <c r="AE665" s="1064"/>
      <c r="AF665" s="1064"/>
      <c r="AG665" s="106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4"/>
      <c r="AD666" s="1064"/>
      <c r="AE666" s="1064"/>
      <c r="AF666" s="1064"/>
      <c r="AG666" s="106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4"/>
      <c r="AD667" s="1064"/>
      <c r="AE667" s="1064"/>
      <c r="AF667" s="1064"/>
      <c r="AG667" s="106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4"/>
      <c r="AD668" s="1064"/>
      <c r="AE668" s="1064"/>
      <c r="AF668" s="1064"/>
      <c r="AG668" s="106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4"/>
      <c r="AD669" s="1064"/>
      <c r="AE669" s="1064"/>
      <c r="AF669" s="1064"/>
      <c r="AG669" s="106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4"/>
      <c r="AD670" s="1064"/>
      <c r="AE670" s="1064"/>
      <c r="AF670" s="1064"/>
      <c r="AG670" s="106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4"/>
      <c r="AD671" s="1064"/>
      <c r="AE671" s="1064"/>
      <c r="AF671" s="1064"/>
      <c r="AG671" s="106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4"/>
      <c r="AD672" s="1064"/>
      <c r="AE672" s="1064"/>
      <c r="AF672" s="1064"/>
      <c r="AG672" s="106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4"/>
      <c r="AD673" s="1064"/>
      <c r="AE673" s="1064"/>
      <c r="AF673" s="1064"/>
      <c r="AG673" s="106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4"/>
      <c r="AD674" s="1064"/>
      <c r="AE674" s="1064"/>
      <c r="AF674" s="1064"/>
      <c r="AG674" s="106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4"/>
      <c r="AD675" s="1064"/>
      <c r="AE675" s="1064"/>
      <c r="AF675" s="1064"/>
      <c r="AG675" s="106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4"/>
      <c r="AD676" s="1064"/>
      <c r="AE676" s="1064"/>
      <c r="AF676" s="1064"/>
      <c r="AG676" s="106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4"/>
      <c r="AD677" s="1064"/>
      <c r="AE677" s="1064"/>
      <c r="AF677" s="1064"/>
      <c r="AG677" s="106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4"/>
      <c r="AD678" s="1064"/>
      <c r="AE678" s="1064"/>
      <c r="AF678" s="1064"/>
      <c r="AG678" s="106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4"/>
      <c r="AD679" s="1064"/>
      <c r="AE679" s="1064"/>
      <c r="AF679" s="1064"/>
      <c r="AG679" s="106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4"/>
      <c r="AD680" s="1064"/>
      <c r="AE680" s="1064"/>
      <c r="AF680" s="1064"/>
      <c r="AG680" s="106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4"/>
      <c r="AD681" s="1064"/>
      <c r="AE681" s="1064"/>
      <c r="AF681" s="1064"/>
      <c r="AG681" s="106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4"/>
      <c r="AD682" s="1064"/>
      <c r="AE682" s="1064"/>
      <c r="AF682" s="1064"/>
      <c r="AG682" s="106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4"/>
      <c r="AD683" s="1064"/>
      <c r="AE683" s="1064"/>
      <c r="AF683" s="1064"/>
      <c r="AG683" s="106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4"/>
      <c r="AD684" s="1064"/>
      <c r="AE684" s="1064"/>
      <c r="AF684" s="1064"/>
      <c r="AG684" s="106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4"/>
      <c r="AD685" s="1064"/>
      <c r="AE685" s="1064"/>
      <c r="AF685" s="1064"/>
      <c r="AG685" s="106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4"/>
      <c r="AD686" s="1064"/>
      <c r="AE686" s="1064"/>
      <c r="AF686" s="1064"/>
      <c r="AG686" s="106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4"/>
      <c r="AD687" s="1064"/>
      <c r="AE687" s="1064"/>
      <c r="AF687" s="1064"/>
      <c r="AG687" s="106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4"/>
      <c r="AD688" s="1064"/>
      <c r="AE688" s="1064"/>
      <c r="AF688" s="1064"/>
      <c r="AG688" s="106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4"/>
      <c r="AD689" s="1064"/>
      <c r="AE689" s="1064"/>
      <c r="AF689" s="1064"/>
      <c r="AG689" s="106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4"/>
      <c r="AD690" s="1064"/>
      <c r="AE690" s="1064"/>
      <c r="AF690" s="1064"/>
      <c r="AG690" s="106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4"/>
      <c r="AD691" s="1064"/>
      <c r="AE691" s="1064"/>
      <c r="AF691" s="1064"/>
      <c r="AG691" s="106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4"/>
      <c r="AD692" s="1064"/>
      <c r="AE692" s="1064"/>
      <c r="AF692" s="1064"/>
      <c r="AG692" s="106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4"/>
      <c r="AD693" s="1064"/>
      <c r="AE693" s="1064"/>
      <c r="AF693" s="1064"/>
      <c r="AG693" s="106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4"/>
      <c r="AD697" s="1064"/>
      <c r="AE697" s="1064"/>
      <c r="AF697" s="1064"/>
      <c r="AG697" s="1064"/>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4"/>
      <c r="AD698" s="1064"/>
      <c r="AE698" s="1064"/>
      <c r="AF698" s="1064"/>
      <c r="AG698" s="106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4"/>
      <c r="AD699" s="1064"/>
      <c r="AE699" s="1064"/>
      <c r="AF699" s="1064"/>
      <c r="AG699" s="106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4"/>
      <c r="AD700" s="1064"/>
      <c r="AE700" s="1064"/>
      <c r="AF700" s="1064"/>
      <c r="AG700" s="106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4"/>
      <c r="AD701" s="1064"/>
      <c r="AE701" s="1064"/>
      <c r="AF701" s="1064"/>
      <c r="AG701" s="106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4"/>
      <c r="AD702" s="1064"/>
      <c r="AE702" s="1064"/>
      <c r="AF702" s="1064"/>
      <c r="AG702" s="106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4"/>
      <c r="AD703" s="1064"/>
      <c r="AE703" s="1064"/>
      <c r="AF703" s="1064"/>
      <c r="AG703" s="106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4"/>
      <c r="AD704" s="1064"/>
      <c r="AE704" s="1064"/>
      <c r="AF704" s="1064"/>
      <c r="AG704" s="106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4"/>
      <c r="AD705" s="1064"/>
      <c r="AE705" s="1064"/>
      <c r="AF705" s="1064"/>
      <c r="AG705" s="106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4"/>
      <c r="AD706" s="1064"/>
      <c r="AE706" s="1064"/>
      <c r="AF706" s="1064"/>
      <c r="AG706" s="106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4"/>
      <c r="AD707" s="1064"/>
      <c r="AE707" s="1064"/>
      <c r="AF707" s="1064"/>
      <c r="AG707" s="106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4"/>
      <c r="AD708" s="1064"/>
      <c r="AE708" s="1064"/>
      <c r="AF708" s="1064"/>
      <c r="AG708" s="106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4"/>
      <c r="AD709" s="1064"/>
      <c r="AE709" s="1064"/>
      <c r="AF709" s="1064"/>
      <c r="AG709" s="106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4"/>
      <c r="AD710" s="1064"/>
      <c r="AE710" s="1064"/>
      <c r="AF710" s="1064"/>
      <c r="AG710" s="106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4"/>
      <c r="AD711" s="1064"/>
      <c r="AE711" s="1064"/>
      <c r="AF711" s="1064"/>
      <c r="AG711" s="106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4"/>
      <c r="AD712" s="1064"/>
      <c r="AE712" s="1064"/>
      <c r="AF712" s="1064"/>
      <c r="AG712" s="106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4"/>
      <c r="AD713" s="1064"/>
      <c r="AE713" s="1064"/>
      <c r="AF713" s="1064"/>
      <c r="AG713" s="106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4"/>
      <c r="AD714" s="1064"/>
      <c r="AE714" s="1064"/>
      <c r="AF714" s="1064"/>
      <c r="AG714" s="106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4"/>
      <c r="AD715" s="1064"/>
      <c r="AE715" s="1064"/>
      <c r="AF715" s="1064"/>
      <c r="AG715" s="106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4"/>
      <c r="AD716" s="1064"/>
      <c r="AE716" s="1064"/>
      <c r="AF716" s="1064"/>
      <c r="AG716" s="106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4"/>
      <c r="AD717" s="1064"/>
      <c r="AE717" s="1064"/>
      <c r="AF717" s="1064"/>
      <c r="AG717" s="106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4"/>
      <c r="AD718" s="1064"/>
      <c r="AE718" s="1064"/>
      <c r="AF718" s="1064"/>
      <c r="AG718" s="106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4"/>
      <c r="AD719" s="1064"/>
      <c r="AE719" s="1064"/>
      <c r="AF719" s="1064"/>
      <c r="AG719" s="106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4"/>
      <c r="AD720" s="1064"/>
      <c r="AE720" s="1064"/>
      <c r="AF720" s="1064"/>
      <c r="AG720" s="106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4"/>
      <c r="AD721" s="1064"/>
      <c r="AE721" s="1064"/>
      <c r="AF721" s="1064"/>
      <c r="AG721" s="106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4"/>
      <c r="AD722" s="1064"/>
      <c r="AE722" s="1064"/>
      <c r="AF722" s="1064"/>
      <c r="AG722" s="106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4"/>
      <c r="AD723" s="1064"/>
      <c r="AE723" s="1064"/>
      <c r="AF723" s="1064"/>
      <c r="AG723" s="106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4"/>
      <c r="AD724" s="1064"/>
      <c r="AE724" s="1064"/>
      <c r="AF724" s="1064"/>
      <c r="AG724" s="106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4"/>
      <c r="AD725" s="1064"/>
      <c r="AE725" s="1064"/>
      <c r="AF725" s="1064"/>
      <c r="AG725" s="106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4"/>
      <c r="AD726" s="1064"/>
      <c r="AE726" s="1064"/>
      <c r="AF726" s="1064"/>
      <c r="AG726" s="106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4"/>
      <c r="AD730" s="1064"/>
      <c r="AE730" s="1064"/>
      <c r="AF730" s="1064"/>
      <c r="AG730" s="1064"/>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4"/>
      <c r="AD731" s="1064"/>
      <c r="AE731" s="1064"/>
      <c r="AF731" s="1064"/>
      <c r="AG731" s="106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4"/>
      <c r="AD732" s="1064"/>
      <c r="AE732" s="1064"/>
      <c r="AF732" s="1064"/>
      <c r="AG732" s="106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4"/>
      <c r="AD733" s="1064"/>
      <c r="AE733" s="1064"/>
      <c r="AF733" s="1064"/>
      <c r="AG733" s="106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4"/>
      <c r="AD734" s="1064"/>
      <c r="AE734" s="1064"/>
      <c r="AF734" s="1064"/>
      <c r="AG734" s="106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4"/>
      <c r="AD735" s="1064"/>
      <c r="AE735" s="1064"/>
      <c r="AF735" s="1064"/>
      <c r="AG735" s="106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4"/>
      <c r="AD736" s="1064"/>
      <c r="AE736" s="1064"/>
      <c r="AF736" s="1064"/>
      <c r="AG736" s="106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4"/>
      <c r="AD737" s="1064"/>
      <c r="AE737" s="1064"/>
      <c r="AF737" s="1064"/>
      <c r="AG737" s="106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4"/>
      <c r="AD738" s="1064"/>
      <c r="AE738" s="1064"/>
      <c r="AF738" s="1064"/>
      <c r="AG738" s="106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4"/>
      <c r="AD739" s="1064"/>
      <c r="AE739" s="1064"/>
      <c r="AF739" s="1064"/>
      <c r="AG739" s="106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4"/>
      <c r="AD740" s="1064"/>
      <c r="AE740" s="1064"/>
      <c r="AF740" s="1064"/>
      <c r="AG740" s="106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4"/>
      <c r="AD741" s="1064"/>
      <c r="AE741" s="1064"/>
      <c r="AF741" s="1064"/>
      <c r="AG741" s="106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4"/>
      <c r="AD742" s="1064"/>
      <c r="AE742" s="1064"/>
      <c r="AF742" s="1064"/>
      <c r="AG742" s="106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4"/>
      <c r="AD743" s="1064"/>
      <c r="AE743" s="1064"/>
      <c r="AF743" s="1064"/>
      <c r="AG743" s="106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4"/>
      <c r="AD744" s="1064"/>
      <c r="AE744" s="1064"/>
      <c r="AF744" s="1064"/>
      <c r="AG744" s="106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4"/>
      <c r="AD745" s="1064"/>
      <c r="AE745" s="1064"/>
      <c r="AF745" s="1064"/>
      <c r="AG745" s="106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4"/>
      <c r="AD746" s="1064"/>
      <c r="AE746" s="1064"/>
      <c r="AF746" s="1064"/>
      <c r="AG746" s="106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4"/>
      <c r="AD747" s="1064"/>
      <c r="AE747" s="1064"/>
      <c r="AF747" s="1064"/>
      <c r="AG747" s="106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4"/>
      <c r="AD748" s="1064"/>
      <c r="AE748" s="1064"/>
      <c r="AF748" s="1064"/>
      <c r="AG748" s="106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4"/>
      <c r="AD749" s="1064"/>
      <c r="AE749" s="1064"/>
      <c r="AF749" s="1064"/>
      <c r="AG749" s="106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4"/>
      <c r="AD750" s="1064"/>
      <c r="AE750" s="1064"/>
      <c r="AF750" s="1064"/>
      <c r="AG750" s="106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4"/>
      <c r="AD751" s="1064"/>
      <c r="AE751" s="1064"/>
      <c r="AF751" s="1064"/>
      <c r="AG751" s="106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4"/>
      <c r="AD752" s="1064"/>
      <c r="AE752" s="1064"/>
      <c r="AF752" s="1064"/>
      <c r="AG752" s="106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4"/>
      <c r="AD753" s="1064"/>
      <c r="AE753" s="1064"/>
      <c r="AF753" s="1064"/>
      <c r="AG753" s="106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4"/>
      <c r="AD754" s="1064"/>
      <c r="AE754" s="1064"/>
      <c r="AF754" s="1064"/>
      <c r="AG754" s="106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4"/>
      <c r="AD755" s="1064"/>
      <c r="AE755" s="1064"/>
      <c r="AF755" s="1064"/>
      <c r="AG755" s="106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4"/>
      <c r="AD756" s="1064"/>
      <c r="AE756" s="1064"/>
      <c r="AF756" s="1064"/>
      <c r="AG756" s="106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4"/>
      <c r="AD757" s="1064"/>
      <c r="AE757" s="1064"/>
      <c r="AF757" s="1064"/>
      <c r="AG757" s="106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4"/>
      <c r="AD758" s="1064"/>
      <c r="AE758" s="1064"/>
      <c r="AF758" s="1064"/>
      <c r="AG758" s="106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4"/>
      <c r="AD759" s="1064"/>
      <c r="AE759" s="1064"/>
      <c r="AF759" s="1064"/>
      <c r="AG759" s="106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4"/>
      <c r="AD763" s="1064"/>
      <c r="AE763" s="1064"/>
      <c r="AF763" s="1064"/>
      <c r="AG763" s="1064"/>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4"/>
      <c r="AD764" s="1064"/>
      <c r="AE764" s="1064"/>
      <c r="AF764" s="1064"/>
      <c r="AG764" s="106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4"/>
      <c r="AD765" s="1064"/>
      <c r="AE765" s="1064"/>
      <c r="AF765" s="1064"/>
      <c r="AG765" s="106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4"/>
      <c r="AD766" s="1064"/>
      <c r="AE766" s="1064"/>
      <c r="AF766" s="1064"/>
      <c r="AG766" s="106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4"/>
      <c r="AD767" s="1064"/>
      <c r="AE767" s="1064"/>
      <c r="AF767" s="1064"/>
      <c r="AG767" s="106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4"/>
      <c r="AD768" s="1064"/>
      <c r="AE768" s="1064"/>
      <c r="AF768" s="1064"/>
      <c r="AG768" s="106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4"/>
      <c r="AD769" s="1064"/>
      <c r="AE769" s="1064"/>
      <c r="AF769" s="1064"/>
      <c r="AG769" s="106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4"/>
      <c r="AD770" s="1064"/>
      <c r="AE770" s="1064"/>
      <c r="AF770" s="1064"/>
      <c r="AG770" s="106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4"/>
      <c r="AD771" s="1064"/>
      <c r="AE771" s="1064"/>
      <c r="AF771" s="1064"/>
      <c r="AG771" s="106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4"/>
      <c r="AD772" s="1064"/>
      <c r="AE772" s="1064"/>
      <c r="AF772" s="1064"/>
      <c r="AG772" s="106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4"/>
      <c r="AD773" s="1064"/>
      <c r="AE773" s="1064"/>
      <c r="AF773" s="1064"/>
      <c r="AG773" s="106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4"/>
      <c r="AD774" s="1064"/>
      <c r="AE774" s="1064"/>
      <c r="AF774" s="1064"/>
      <c r="AG774" s="106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4"/>
      <c r="AD775" s="1064"/>
      <c r="AE775" s="1064"/>
      <c r="AF775" s="1064"/>
      <c r="AG775" s="106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4"/>
      <c r="AD776" s="1064"/>
      <c r="AE776" s="1064"/>
      <c r="AF776" s="1064"/>
      <c r="AG776" s="106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4"/>
      <c r="AD777" s="1064"/>
      <c r="AE777" s="1064"/>
      <c r="AF777" s="1064"/>
      <c r="AG777" s="106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4"/>
      <c r="AD778" s="1064"/>
      <c r="AE778" s="1064"/>
      <c r="AF778" s="1064"/>
      <c r="AG778" s="106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4"/>
      <c r="AD779" s="1064"/>
      <c r="AE779" s="1064"/>
      <c r="AF779" s="1064"/>
      <c r="AG779" s="106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4"/>
      <c r="AD780" s="1064"/>
      <c r="AE780" s="1064"/>
      <c r="AF780" s="1064"/>
      <c r="AG780" s="106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4"/>
      <c r="AD781" s="1064"/>
      <c r="AE781" s="1064"/>
      <c r="AF781" s="1064"/>
      <c r="AG781" s="106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4"/>
      <c r="AD782" s="1064"/>
      <c r="AE782" s="1064"/>
      <c r="AF782" s="1064"/>
      <c r="AG782" s="106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4"/>
      <c r="AD783" s="1064"/>
      <c r="AE783" s="1064"/>
      <c r="AF783" s="1064"/>
      <c r="AG783" s="106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4"/>
      <c r="AD784" s="1064"/>
      <c r="AE784" s="1064"/>
      <c r="AF784" s="1064"/>
      <c r="AG784" s="106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4"/>
      <c r="AD785" s="1064"/>
      <c r="AE785" s="1064"/>
      <c r="AF785" s="1064"/>
      <c r="AG785" s="106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4"/>
      <c r="AD786" s="1064"/>
      <c r="AE786" s="1064"/>
      <c r="AF786" s="1064"/>
      <c r="AG786" s="106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4"/>
      <c r="AD787" s="1064"/>
      <c r="AE787" s="1064"/>
      <c r="AF787" s="1064"/>
      <c r="AG787" s="106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4"/>
      <c r="AD788" s="1064"/>
      <c r="AE788" s="1064"/>
      <c r="AF788" s="1064"/>
      <c r="AG788" s="106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4"/>
      <c r="AD789" s="1064"/>
      <c r="AE789" s="1064"/>
      <c r="AF789" s="1064"/>
      <c r="AG789" s="106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4"/>
      <c r="AD790" s="1064"/>
      <c r="AE790" s="1064"/>
      <c r="AF790" s="1064"/>
      <c r="AG790" s="106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4"/>
      <c r="AD791" s="1064"/>
      <c r="AE791" s="1064"/>
      <c r="AF791" s="1064"/>
      <c r="AG791" s="106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4"/>
      <c r="AD792" s="1064"/>
      <c r="AE792" s="1064"/>
      <c r="AF792" s="1064"/>
      <c r="AG792" s="106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4"/>
      <c r="AD796" s="1064"/>
      <c r="AE796" s="1064"/>
      <c r="AF796" s="1064"/>
      <c r="AG796" s="1064"/>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4"/>
      <c r="AD797" s="1064"/>
      <c r="AE797" s="1064"/>
      <c r="AF797" s="1064"/>
      <c r="AG797" s="106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4"/>
      <c r="AD798" s="1064"/>
      <c r="AE798" s="1064"/>
      <c r="AF798" s="1064"/>
      <c r="AG798" s="106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4"/>
      <c r="AD799" s="1064"/>
      <c r="AE799" s="1064"/>
      <c r="AF799" s="1064"/>
      <c r="AG799" s="106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4"/>
      <c r="AD800" s="1064"/>
      <c r="AE800" s="1064"/>
      <c r="AF800" s="1064"/>
      <c r="AG800" s="106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4"/>
      <c r="AD801" s="1064"/>
      <c r="AE801" s="1064"/>
      <c r="AF801" s="1064"/>
      <c r="AG801" s="106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4"/>
      <c r="AD802" s="1064"/>
      <c r="AE802" s="1064"/>
      <c r="AF802" s="1064"/>
      <c r="AG802" s="106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4"/>
      <c r="AD803" s="1064"/>
      <c r="AE803" s="1064"/>
      <c r="AF803" s="1064"/>
      <c r="AG803" s="106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4"/>
      <c r="AD804" s="1064"/>
      <c r="AE804" s="1064"/>
      <c r="AF804" s="1064"/>
      <c r="AG804" s="106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4"/>
      <c r="AD805" s="1064"/>
      <c r="AE805" s="1064"/>
      <c r="AF805" s="1064"/>
      <c r="AG805" s="106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4"/>
      <c r="AD806" s="1064"/>
      <c r="AE806" s="1064"/>
      <c r="AF806" s="1064"/>
      <c r="AG806" s="106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4"/>
      <c r="AD807" s="1064"/>
      <c r="AE807" s="1064"/>
      <c r="AF807" s="1064"/>
      <c r="AG807" s="106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4"/>
      <c r="AD808" s="1064"/>
      <c r="AE808" s="1064"/>
      <c r="AF808" s="1064"/>
      <c r="AG808" s="106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4"/>
      <c r="AD809" s="1064"/>
      <c r="AE809" s="1064"/>
      <c r="AF809" s="1064"/>
      <c r="AG809" s="106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4"/>
      <c r="AD810" s="1064"/>
      <c r="AE810" s="1064"/>
      <c r="AF810" s="1064"/>
      <c r="AG810" s="106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4"/>
      <c r="AD811" s="1064"/>
      <c r="AE811" s="1064"/>
      <c r="AF811" s="1064"/>
      <c r="AG811" s="106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4"/>
      <c r="AD812" s="1064"/>
      <c r="AE812" s="1064"/>
      <c r="AF812" s="1064"/>
      <c r="AG812" s="106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4"/>
      <c r="AD813" s="1064"/>
      <c r="AE813" s="1064"/>
      <c r="AF813" s="1064"/>
      <c r="AG813" s="106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4"/>
      <c r="AD814" s="1064"/>
      <c r="AE814" s="1064"/>
      <c r="AF814" s="1064"/>
      <c r="AG814" s="106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4"/>
      <c r="AD815" s="1064"/>
      <c r="AE815" s="1064"/>
      <c r="AF815" s="1064"/>
      <c r="AG815" s="106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4"/>
      <c r="AD816" s="1064"/>
      <c r="AE816" s="1064"/>
      <c r="AF816" s="1064"/>
      <c r="AG816" s="106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4"/>
      <c r="AD817" s="1064"/>
      <c r="AE817" s="1064"/>
      <c r="AF817" s="1064"/>
      <c r="AG817" s="106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4"/>
      <c r="AD818" s="1064"/>
      <c r="AE818" s="1064"/>
      <c r="AF818" s="1064"/>
      <c r="AG818" s="106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4"/>
      <c r="AD819" s="1064"/>
      <c r="AE819" s="1064"/>
      <c r="AF819" s="1064"/>
      <c r="AG819" s="106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4"/>
      <c r="AD820" s="1064"/>
      <c r="AE820" s="1064"/>
      <c r="AF820" s="1064"/>
      <c r="AG820" s="106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4"/>
      <c r="AD821" s="1064"/>
      <c r="AE821" s="1064"/>
      <c r="AF821" s="1064"/>
      <c r="AG821" s="106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4"/>
      <c r="AD822" s="1064"/>
      <c r="AE822" s="1064"/>
      <c r="AF822" s="1064"/>
      <c r="AG822" s="106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4"/>
      <c r="AD823" s="1064"/>
      <c r="AE823" s="1064"/>
      <c r="AF823" s="1064"/>
      <c r="AG823" s="106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4"/>
      <c r="AD824" s="1064"/>
      <c r="AE824" s="1064"/>
      <c r="AF824" s="1064"/>
      <c r="AG824" s="106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4"/>
      <c r="AD825" s="1064"/>
      <c r="AE825" s="1064"/>
      <c r="AF825" s="1064"/>
      <c r="AG825" s="106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4"/>
      <c r="AD829" s="1064"/>
      <c r="AE829" s="1064"/>
      <c r="AF829" s="1064"/>
      <c r="AG829" s="1064"/>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4"/>
      <c r="AD830" s="1064"/>
      <c r="AE830" s="1064"/>
      <c r="AF830" s="1064"/>
      <c r="AG830" s="106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4"/>
      <c r="AD831" s="1064"/>
      <c r="AE831" s="1064"/>
      <c r="AF831" s="1064"/>
      <c r="AG831" s="106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4"/>
      <c r="AD832" s="1064"/>
      <c r="AE832" s="1064"/>
      <c r="AF832" s="1064"/>
      <c r="AG832" s="106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4"/>
      <c r="AD833" s="1064"/>
      <c r="AE833" s="1064"/>
      <c r="AF833" s="1064"/>
      <c r="AG833" s="106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4"/>
      <c r="AD834" s="1064"/>
      <c r="AE834" s="1064"/>
      <c r="AF834" s="1064"/>
      <c r="AG834" s="106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4"/>
      <c r="AD835" s="1064"/>
      <c r="AE835" s="1064"/>
      <c r="AF835" s="1064"/>
      <c r="AG835" s="106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4"/>
      <c r="AD836" s="1064"/>
      <c r="AE836" s="1064"/>
      <c r="AF836" s="1064"/>
      <c r="AG836" s="106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4"/>
      <c r="AD837" s="1064"/>
      <c r="AE837" s="1064"/>
      <c r="AF837" s="1064"/>
      <c r="AG837" s="106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4"/>
      <c r="AD838" s="1064"/>
      <c r="AE838" s="1064"/>
      <c r="AF838" s="1064"/>
      <c r="AG838" s="106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4"/>
      <c r="AD839" s="1064"/>
      <c r="AE839" s="1064"/>
      <c r="AF839" s="1064"/>
      <c r="AG839" s="106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4"/>
      <c r="AD840" s="1064"/>
      <c r="AE840" s="1064"/>
      <c r="AF840" s="1064"/>
      <c r="AG840" s="106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4"/>
      <c r="AD841" s="1064"/>
      <c r="AE841" s="1064"/>
      <c r="AF841" s="1064"/>
      <c r="AG841" s="106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4"/>
      <c r="AD842" s="1064"/>
      <c r="AE842" s="1064"/>
      <c r="AF842" s="1064"/>
      <c r="AG842" s="106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4"/>
      <c r="AD843" s="1064"/>
      <c r="AE843" s="1064"/>
      <c r="AF843" s="1064"/>
      <c r="AG843" s="106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4"/>
      <c r="AD844" s="1064"/>
      <c r="AE844" s="1064"/>
      <c r="AF844" s="1064"/>
      <c r="AG844" s="106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4"/>
      <c r="AD845" s="1064"/>
      <c r="AE845" s="1064"/>
      <c r="AF845" s="1064"/>
      <c r="AG845" s="106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4"/>
      <c r="AD846" s="1064"/>
      <c r="AE846" s="1064"/>
      <c r="AF846" s="1064"/>
      <c r="AG846" s="106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4"/>
      <c r="AD847" s="1064"/>
      <c r="AE847" s="1064"/>
      <c r="AF847" s="1064"/>
      <c r="AG847" s="106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4"/>
      <c r="AD848" s="1064"/>
      <c r="AE848" s="1064"/>
      <c r="AF848" s="1064"/>
      <c r="AG848" s="106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4"/>
      <c r="AD849" s="1064"/>
      <c r="AE849" s="1064"/>
      <c r="AF849" s="1064"/>
      <c r="AG849" s="106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4"/>
      <c r="AD850" s="1064"/>
      <c r="AE850" s="1064"/>
      <c r="AF850" s="1064"/>
      <c r="AG850" s="106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4"/>
      <c r="AD851" s="1064"/>
      <c r="AE851" s="1064"/>
      <c r="AF851" s="1064"/>
      <c r="AG851" s="106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4"/>
      <c r="AD852" s="1064"/>
      <c r="AE852" s="1064"/>
      <c r="AF852" s="1064"/>
      <c r="AG852" s="106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4"/>
      <c r="AD853" s="1064"/>
      <c r="AE853" s="1064"/>
      <c r="AF853" s="1064"/>
      <c r="AG853" s="106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4"/>
      <c r="AD854" s="1064"/>
      <c r="AE854" s="1064"/>
      <c r="AF854" s="1064"/>
      <c r="AG854" s="106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4"/>
      <c r="AD855" s="1064"/>
      <c r="AE855" s="1064"/>
      <c r="AF855" s="1064"/>
      <c r="AG855" s="106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4"/>
      <c r="AD856" s="1064"/>
      <c r="AE856" s="1064"/>
      <c r="AF856" s="1064"/>
      <c r="AG856" s="106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4"/>
      <c r="AD857" s="1064"/>
      <c r="AE857" s="1064"/>
      <c r="AF857" s="1064"/>
      <c r="AG857" s="106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4"/>
      <c r="AD858" s="1064"/>
      <c r="AE858" s="1064"/>
      <c r="AF858" s="1064"/>
      <c r="AG858" s="106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4"/>
      <c r="AD862" s="1064"/>
      <c r="AE862" s="1064"/>
      <c r="AF862" s="1064"/>
      <c r="AG862" s="1064"/>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4"/>
      <c r="AD863" s="1064"/>
      <c r="AE863" s="1064"/>
      <c r="AF863" s="1064"/>
      <c r="AG863" s="106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4"/>
      <c r="AD864" s="1064"/>
      <c r="AE864" s="1064"/>
      <c r="AF864" s="1064"/>
      <c r="AG864" s="106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4"/>
      <c r="AD865" s="1064"/>
      <c r="AE865" s="1064"/>
      <c r="AF865" s="1064"/>
      <c r="AG865" s="106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4"/>
      <c r="AD866" s="1064"/>
      <c r="AE866" s="1064"/>
      <c r="AF866" s="1064"/>
      <c r="AG866" s="106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4"/>
      <c r="AD867" s="1064"/>
      <c r="AE867" s="1064"/>
      <c r="AF867" s="1064"/>
      <c r="AG867" s="106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4"/>
      <c r="AD868" s="1064"/>
      <c r="AE868" s="1064"/>
      <c r="AF868" s="1064"/>
      <c r="AG868" s="106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4"/>
      <c r="AD869" s="1064"/>
      <c r="AE869" s="1064"/>
      <c r="AF869" s="1064"/>
      <c r="AG869" s="106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4"/>
      <c r="AD870" s="1064"/>
      <c r="AE870" s="1064"/>
      <c r="AF870" s="1064"/>
      <c r="AG870" s="106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4"/>
      <c r="AD871" s="1064"/>
      <c r="AE871" s="1064"/>
      <c r="AF871" s="1064"/>
      <c r="AG871" s="106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4"/>
      <c r="AD872" s="1064"/>
      <c r="AE872" s="1064"/>
      <c r="AF872" s="1064"/>
      <c r="AG872" s="106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4"/>
      <c r="AD873" s="1064"/>
      <c r="AE873" s="1064"/>
      <c r="AF873" s="1064"/>
      <c r="AG873" s="106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4"/>
      <c r="AD874" s="1064"/>
      <c r="AE874" s="1064"/>
      <c r="AF874" s="1064"/>
      <c r="AG874" s="106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4"/>
      <c r="AD875" s="1064"/>
      <c r="AE875" s="1064"/>
      <c r="AF875" s="1064"/>
      <c r="AG875" s="106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4"/>
      <c r="AD876" s="1064"/>
      <c r="AE876" s="1064"/>
      <c r="AF876" s="1064"/>
      <c r="AG876" s="106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4"/>
      <c r="AD877" s="1064"/>
      <c r="AE877" s="1064"/>
      <c r="AF877" s="1064"/>
      <c r="AG877" s="106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4"/>
      <c r="AD878" s="1064"/>
      <c r="AE878" s="1064"/>
      <c r="AF878" s="1064"/>
      <c r="AG878" s="106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4"/>
      <c r="AD879" s="1064"/>
      <c r="AE879" s="1064"/>
      <c r="AF879" s="1064"/>
      <c r="AG879" s="106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4"/>
      <c r="AD880" s="1064"/>
      <c r="AE880" s="1064"/>
      <c r="AF880" s="1064"/>
      <c r="AG880" s="106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4"/>
      <c r="AD881" s="1064"/>
      <c r="AE881" s="1064"/>
      <c r="AF881" s="1064"/>
      <c r="AG881" s="106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4"/>
      <c r="AD882" s="1064"/>
      <c r="AE882" s="1064"/>
      <c r="AF882" s="1064"/>
      <c r="AG882" s="106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4"/>
      <c r="AD883" s="1064"/>
      <c r="AE883" s="1064"/>
      <c r="AF883" s="1064"/>
      <c r="AG883" s="106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4"/>
      <c r="AD884" s="1064"/>
      <c r="AE884" s="1064"/>
      <c r="AF884" s="1064"/>
      <c r="AG884" s="106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4"/>
      <c r="AD885" s="1064"/>
      <c r="AE885" s="1064"/>
      <c r="AF885" s="1064"/>
      <c r="AG885" s="106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4"/>
      <c r="AD886" s="1064"/>
      <c r="AE886" s="1064"/>
      <c r="AF886" s="1064"/>
      <c r="AG886" s="106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4"/>
      <c r="AD887" s="1064"/>
      <c r="AE887" s="1064"/>
      <c r="AF887" s="1064"/>
      <c r="AG887" s="106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4"/>
      <c r="AD888" s="1064"/>
      <c r="AE888" s="1064"/>
      <c r="AF888" s="1064"/>
      <c r="AG888" s="106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4"/>
      <c r="AD889" s="1064"/>
      <c r="AE889" s="1064"/>
      <c r="AF889" s="1064"/>
      <c r="AG889" s="106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4"/>
      <c r="AD890" s="1064"/>
      <c r="AE890" s="1064"/>
      <c r="AF890" s="1064"/>
      <c r="AG890" s="106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4"/>
      <c r="AD891" s="1064"/>
      <c r="AE891" s="1064"/>
      <c r="AF891" s="1064"/>
      <c r="AG891" s="106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4"/>
      <c r="AD895" s="1064"/>
      <c r="AE895" s="1064"/>
      <c r="AF895" s="1064"/>
      <c r="AG895" s="1064"/>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4"/>
      <c r="AD896" s="1064"/>
      <c r="AE896" s="1064"/>
      <c r="AF896" s="1064"/>
      <c r="AG896" s="106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4"/>
      <c r="AD897" s="1064"/>
      <c r="AE897" s="1064"/>
      <c r="AF897" s="1064"/>
      <c r="AG897" s="106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4"/>
      <c r="AD898" s="1064"/>
      <c r="AE898" s="1064"/>
      <c r="AF898" s="1064"/>
      <c r="AG898" s="106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4"/>
      <c r="AD899" s="1064"/>
      <c r="AE899" s="1064"/>
      <c r="AF899" s="1064"/>
      <c r="AG899" s="106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4"/>
      <c r="AD900" s="1064"/>
      <c r="AE900" s="1064"/>
      <c r="AF900" s="1064"/>
      <c r="AG900" s="106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4"/>
      <c r="AD901" s="1064"/>
      <c r="AE901" s="1064"/>
      <c r="AF901" s="1064"/>
      <c r="AG901" s="106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4"/>
      <c r="AD902" s="1064"/>
      <c r="AE902" s="1064"/>
      <c r="AF902" s="1064"/>
      <c r="AG902" s="106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4"/>
      <c r="AD903" s="1064"/>
      <c r="AE903" s="1064"/>
      <c r="AF903" s="1064"/>
      <c r="AG903" s="106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4"/>
      <c r="AD904" s="1064"/>
      <c r="AE904" s="1064"/>
      <c r="AF904" s="1064"/>
      <c r="AG904" s="106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4"/>
      <c r="AD905" s="1064"/>
      <c r="AE905" s="1064"/>
      <c r="AF905" s="1064"/>
      <c r="AG905" s="106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4"/>
      <c r="AD906" s="1064"/>
      <c r="AE906" s="1064"/>
      <c r="AF906" s="1064"/>
      <c r="AG906" s="106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4"/>
      <c r="AD907" s="1064"/>
      <c r="AE907" s="1064"/>
      <c r="AF907" s="1064"/>
      <c r="AG907" s="106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4"/>
      <c r="AD908" s="1064"/>
      <c r="AE908" s="1064"/>
      <c r="AF908" s="1064"/>
      <c r="AG908" s="106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4"/>
      <c r="AD909" s="1064"/>
      <c r="AE909" s="1064"/>
      <c r="AF909" s="1064"/>
      <c r="AG909" s="106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4"/>
      <c r="AD910" s="1064"/>
      <c r="AE910" s="1064"/>
      <c r="AF910" s="1064"/>
      <c r="AG910" s="106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4"/>
      <c r="AD911" s="1064"/>
      <c r="AE911" s="1064"/>
      <c r="AF911" s="1064"/>
      <c r="AG911" s="106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4"/>
      <c r="AD912" s="1064"/>
      <c r="AE912" s="1064"/>
      <c r="AF912" s="1064"/>
      <c r="AG912" s="106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4"/>
      <c r="AD913" s="1064"/>
      <c r="AE913" s="1064"/>
      <c r="AF913" s="1064"/>
      <c r="AG913" s="106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4"/>
      <c r="AD914" s="1064"/>
      <c r="AE914" s="1064"/>
      <c r="AF914" s="1064"/>
      <c r="AG914" s="106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4"/>
      <c r="AD915" s="1064"/>
      <c r="AE915" s="1064"/>
      <c r="AF915" s="1064"/>
      <c r="AG915" s="106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4"/>
      <c r="AD916" s="1064"/>
      <c r="AE916" s="1064"/>
      <c r="AF916" s="1064"/>
      <c r="AG916" s="106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4"/>
      <c r="AD917" s="1064"/>
      <c r="AE917" s="1064"/>
      <c r="AF917" s="1064"/>
      <c r="AG917" s="106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4"/>
      <c r="AD918" s="1064"/>
      <c r="AE918" s="1064"/>
      <c r="AF918" s="1064"/>
      <c r="AG918" s="106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4"/>
      <c r="AD919" s="1064"/>
      <c r="AE919" s="1064"/>
      <c r="AF919" s="1064"/>
      <c r="AG919" s="106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4"/>
      <c r="AD920" s="1064"/>
      <c r="AE920" s="1064"/>
      <c r="AF920" s="1064"/>
      <c r="AG920" s="106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4"/>
      <c r="AD921" s="1064"/>
      <c r="AE921" s="1064"/>
      <c r="AF921" s="1064"/>
      <c r="AG921" s="106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4"/>
      <c r="AD922" s="1064"/>
      <c r="AE922" s="1064"/>
      <c r="AF922" s="1064"/>
      <c r="AG922" s="106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4"/>
      <c r="AD923" s="1064"/>
      <c r="AE923" s="1064"/>
      <c r="AF923" s="1064"/>
      <c r="AG923" s="106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4"/>
      <c r="AD924" s="1064"/>
      <c r="AE924" s="1064"/>
      <c r="AF924" s="1064"/>
      <c r="AG924" s="106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63">
        <v>1</v>
      </c>
      <c r="B928" s="106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4"/>
      <c r="AD928" s="1064"/>
      <c r="AE928" s="1064"/>
      <c r="AF928" s="1064"/>
      <c r="AG928" s="1064"/>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4"/>
      <c r="AD929" s="1064"/>
      <c r="AE929" s="1064"/>
      <c r="AF929" s="1064"/>
      <c r="AG929" s="106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4"/>
      <c r="AD930" s="1064"/>
      <c r="AE930" s="1064"/>
      <c r="AF930" s="1064"/>
      <c r="AG930" s="106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4"/>
      <c r="AD931" s="1064"/>
      <c r="AE931" s="1064"/>
      <c r="AF931" s="1064"/>
      <c r="AG931" s="106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4"/>
      <c r="AD932" s="1064"/>
      <c r="AE932" s="1064"/>
      <c r="AF932" s="1064"/>
      <c r="AG932" s="106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4"/>
      <c r="AD933" s="1064"/>
      <c r="AE933" s="1064"/>
      <c r="AF933" s="1064"/>
      <c r="AG933" s="106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4"/>
      <c r="AD934" s="1064"/>
      <c r="AE934" s="1064"/>
      <c r="AF934" s="1064"/>
      <c r="AG934" s="106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4"/>
      <c r="AD935" s="1064"/>
      <c r="AE935" s="1064"/>
      <c r="AF935" s="1064"/>
      <c r="AG935" s="106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4"/>
      <c r="AD936" s="1064"/>
      <c r="AE936" s="1064"/>
      <c r="AF936" s="1064"/>
      <c r="AG936" s="106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4"/>
      <c r="AD937" s="1064"/>
      <c r="AE937" s="1064"/>
      <c r="AF937" s="1064"/>
      <c r="AG937" s="106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4"/>
      <c r="AD938" s="1064"/>
      <c r="AE938" s="1064"/>
      <c r="AF938" s="1064"/>
      <c r="AG938" s="106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4"/>
      <c r="AD939" s="1064"/>
      <c r="AE939" s="1064"/>
      <c r="AF939" s="1064"/>
      <c r="AG939" s="106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4"/>
      <c r="AD940" s="1064"/>
      <c r="AE940" s="1064"/>
      <c r="AF940" s="1064"/>
      <c r="AG940" s="106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4"/>
      <c r="AD941" s="1064"/>
      <c r="AE941" s="1064"/>
      <c r="AF941" s="1064"/>
      <c r="AG941" s="106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4"/>
      <c r="AD942" s="1064"/>
      <c r="AE942" s="1064"/>
      <c r="AF942" s="1064"/>
      <c r="AG942" s="106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4"/>
      <c r="AD943" s="1064"/>
      <c r="AE943" s="1064"/>
      <c r="AF943" s="1064"/>
      <c r="AG943" s="106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4"/>
      <c r="AD944" s="1064"/>
      <c r="AE944" s="1064"/>
      <c r="AF944" s="1064"/>
      <c r="AG944" s="106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4"/>
      <c r="AD945" s="1064"/>
      <c r="AE945" s="1064"/>
      <c r="AF945" s="1064"/>
      <c r="AG945" s="106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4"/>
      <c r="AD946" s="1064"/>
      <c r="AE946" s="1064"/>
      <c r="AF946" s="1064"/>
      <c r="AG946" s="106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4"/>
      <c r="AD947" s="1064"/>
      <c r="AE947" s="1064"/>
      <c r="AF947" s="1064"/>
      <c r="AG947" s="106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4"/>
      <c r="AD948" s="1064"/>
      <c r="AE948" s="1064"/>
      <c r="AF948" s="1064"/>
      <c r="AG948" s="106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4"/>
      <c r="AD949" s="1064"/>
      <c r="AE949" s="1064"/>
      <c r="AF949" s="1064"/>
      <c r="AG949" s="106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4"/>
      <c r="AD950" s="1064"/>
      <c r="AE950" s="1064"/>
      <c r="AF950" s="1064"/>
      <c r="AG950" s="106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4"/>
      <c r="AD951" s="1064"/>
      <c r="AE951" s="1064"/>
      <c r="AF951" s="1064"/>
      <c r="AG951" s="106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4"/>
      <c r="AD952" s="1064"/>
      <c r="AE952" s="1064"/>
      <c r="AF952" s="1064"/>
      <c r="AG952" s="106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4"/>
      <c r="AD953" s="1064"/>
      <c r="AE953" s="1064"/>
      <c r="AF953" s="1064"/>
      <c r="AG953" s="106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4"/>
      <c r="AD954" s="1064"/>
      <c r="AE954" s="1064"/>
      <c r="AF954" s="1064"/>
      <c r="AG954" s="106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4"/>
      <c r="AD955" s="1064"/>
      <c r="AE955" s="1064"/>
      <c r="AF955" s="1064"/>
      <c r="AG955" s="106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4"/>
      <c r="AD956" s="1064"/>
      <c r="AE956" s="1064"/>
      <c r="AF956" s="1064"/>
      <c r="AG956" s="106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4"/>
      <c r="AD957" s="1064"/>
      <c r="AE957" s="1064"/>
      <c r="AF957" s="1064"/>
      <c r="AG957" s="106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4"/>
      <c r="AD961" s="1064"/>
      <c r="AE961" s="1064"/>
      <c r="AF961" s="1064"/>
      <c r="AG961" s="1064"/>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4"/>
      <c r="AD962" s="1064"/>
      <c r="AE962" s="1064"/>
      <c r="AF962" s="1064"/>
      <c r="AG962" s="106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4"/>
      <c r="AD963" s="1064"/>
      <c r="AE963" s="1064"/>
      <c r="AF963" s="1064"/>
      <c r="AG963" s="106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4"/>
      <c r="AD964" s="1064"/>
      <c r="AE964" s="1064"/>
      <c r="AF964" s="1064"/>
      <c r="AG964" s="106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4"/>
      <c r="AD965" s="1064"/>
      <c r="AE965" s="1064"/>
      <c r="AF965" s="1064"/>
      <c r="AG965" s="106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4"/>
      <c r="AD966" s="1064"/>
      <c r="AE966" s="1064"/>
      <c r="AF966" s="1064"/>
      <c r="AG966" s="106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4"/>
      <c r="AD967" s="1064"/>
      <c r="AE967" s="1064"/>
      <c r="AF967" s="1064"/>
      <c r="AG967" s="106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4"/>
      <c r="AD968" s="1064"/>
      <c r="AE968" s="1064"/>
      <c r="AF968" s="1064"/>
      <c r="AG968" s="106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4"/>
      <c r="AD969" s="1064"/>
      <c r="AE969" s="1064"/>
      <c r="AF969" s="1064"/>
      <c r="AG969" s="106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4"/>
      <c r="AD970" s="1064"/>
      <c r="AE970" s="1064"/>
      <c r="AF970" s="1064"/>
      <c r="AG970" s="106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4"/>
      <c r="AD971" s="1064"/>
      <c r="AE971" s="1064"/>
      <c r="AF971" s="1064"/>
      <c r="AG971" s="106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4"/>
      <c r="AD972" s="1064"/>
      <c r="AE972" s="1064"/>
      <c r="AF972" s="1064"/>
      <c r="AG972" s="106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4"/>
      <c r="AD973" s="1064"/>
      <c r="AE973" s="1064"/>
      <c r="AF973" s="1064"/>
      <c r="AG973" s="106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4"/>
      <c r="AD974" s="1064"/>
      <c r="AE974" s="1064"/>
      <c r="AF974" s="1064"/>
      <c r="AG974" s="106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4"/>
      <c r="AD975" s="1064"/>
      <c r="AE975" s="1064"/>
      <c r="AF975" s="1064"/>
      <c r="AG975" s="106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4"/>
      <c r="AD976" s="1064"/>
      <c r="AE976" s="1064"/>
      <c r="AF976" s="1064"/>
      <c r="AG976" s="106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4"/>
      <c r="AD977" s="1064"/>
      <c r="AE977" s="1064"/>
      <c r="AF977" s="1064"/>
      <c r="AG977" s="106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4"/>
      <c r="AD978" s="1064"/>
      <c r="AE978" s="1064"/>
      <c r="AF978" s="1064"/>
      <c r="AG978" s="106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4"/>
      <c r="AD979" s="1064"/>
      <c r="AE979" s="1064"/>
      <c r="AF979" s="1064"/>
      <c r="AG979" s="106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4"/>
      <c r="AD980" s="1064"/>
      <c r="AE980" s="1064"/>
      <c r="AF980" s="1064"/>
      <c r="AG980" s="106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4"/>
      <c r="AD981" s="1064"/>
      <c r="AE981" s="1064"/>
      <c r="AF981" s="1064"/>
      <c r="AG981" s="106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4"/>
      <c r="AD982" s="1064"/>
      <c r="AE982" s="1064"/>
      <c r="AF982" s="1064"/>
      <c r="AG982" s="106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4"/>
      <c r="AD983" s="1064"/>
      <c r="AE983" s="1064"/>
      <c r="AF983" s="1064"/>
      <c r="AG983" s="106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4"/>
      <c r="AD984" s="1064"/>
      <c r="AE984" s="1064"/>
      <c r="AF984" s="1064"/>
      <c r="AG984" s="106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4"/>
      <c r="AD985" s="1064"/>
      <c r="AE985" s="1064"/>
      <c r="AF985" s="1064"/>
      <c r="AG985" s="106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4"/>
      <c r="AD986" s="1064"/>
      <c r="AE986" s="1064"/>
      <c r="AF986" s="1064"/>
      <c r="AG986" s="106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4"/>
      <c r="AD987" s="1064"/>
      <c r="AE987" s="1064"/>
      <c r="AF987" s="1064"/>
      <c r="AG987" s="106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4"/>
      <c r="AD988" s="1064"/>
      <c r="AE988" s="1064"/>
      <c r="AF988" s="1064"/>
      <c r="AG988" s="106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4"/>
      <c r="AD989" s="1064"/>
      <c r="AE989" s="1064"/>
      <c r="AF989" s="1064"/>
      <c r="AG989" s="106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4"/>
      <c r="AD990" s="1064"/>
      <c r="AE990" s="1064"/>
      <c r="AF990" s="1064"/>
      <c r="AG990" s="106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4"/>
      <c r="AD994" s="1064"/>
      <c r="AE994" s="1064"/>
      <c r="AF994" s="1064"/>
      <c r="AG994" s="1064"/>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4"/>
      <c r="AD995" s="1064"/>
      <c r="AE995" s="1064"/>
      <c r="AF995" s="1064"/>
      <c r="AG995" s="106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4"/>
      <c r="AD996" s="1064"/>
      <c r="AE996" s="1064"/>
      <c r="AF996" s="1064"/>
      <c r="AG996" s="106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4"/>
      <c r="AD997" s="1064"/>
      <c r="AE997" s="1064"/>
      <c r="AF997" s="1064"/>
      <c r="AG997" s="106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4"/>
      <c r="AD998" s="1064"/>
      <c r="AE998" s="1064"/>
      <c r="AF998" s="1064"/>
      <c r="AG998" s="106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4"/>
      <c r="AD999" s="1064"/>
      <c r="AE999" s="1064"/>
      <c r="AF999" s="1064"/>
      <c r="AG999" s="106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4"/>
      <c r="AD1000" s="1064"/>
      <c r="AE1000" s="1064"/>
      <c r="AF1000" s="1064"/>
      <c r="AG1000" s="106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4"/>
      <c r="AD1001" s="1064"/>
      <c r="AE1001" s="1064"/>
      <c r="AF1001" s="1064"/>
      <c r="AG1001" s="106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4"/>
      <c r="AD1002" s="1064"/>
      <c r="AE1002" s="1064"/>
      <c r="AF1002" s="1064"/>
      <c r="AG1002" s="106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4"/>
      <c r="AD1003" s="1064"/>
      <c r="AE1003" s="1064"/>
      <c r="AF1003" s="1064"/>
      <c r="AG1003" s="106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4"/>
      <c r="AD1004" s="1064"/>
      <c r="AE1004" s="1064"/>
      <c r="AF1004" s="1064"/>
      <c r="AG1004" s="106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4"/>
      <c r="AD1005" s="1064"/>
      <c r="AE1005" s="1064"/>
      <c r="AF1005" s="1064"/>
      <c r="AG1005" s="106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4"/>
      <c r="AD1006" s="1064"/>
      <c r="AE1006" s="1064"/>
      <c r="AF1006" s="1064"/>
      <c r="AG1006" s="106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4"/>
      <c r="AD1007" s="1064"/>
      <c r="AE1007" s="1064"/>
      <c r="AF1007" s="1064"/>
      <c r="AG1007" s="106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4"/>
      <c r="AD1008" s="1064"/>
      <c r="AE1008" s="1064"/>
      <c r="AF1008" s="1064"/>
      <c r="AG1008" s="106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4"/>
      <c r="AD1009" s="1064"/>
      <c r="AE1009" s="1064"/>
      <c r="AF1009" s="1064"/>
      <c r="AG1009" s="106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4"/>
      <c r="AD1010" s="1064"/>
      <c r="AE1010" s="1064"/>
      <c r="AF1010" s="1064"/>
      <c r="AG1010" s="106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4"/>
      <c r="AD1011" s="1064"/>
      <c r="AE1011" s="1064"/>
      <c r="AF1011" s="1064"/>
      <c r="AG1011" s="106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4"/>
      <c r="AD1012" s="1064"/>
      <c r="AE1012" s="1064"/>
      <c r="AF1012" s="1064"/>
      <c r="AG1012" s="106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4"/>
      <c r="AD1013" s="1064"/>
      <c r="AE1013" s="1064"/>
      <c r="AF1013" s="1064"/>
      <c r="AG1013" s="106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4"/>
      <c r="AD1014" s="1064"/>
      <c r="AE1014" s="1064"/>
      <c r="AF1014" s="1064"/>
      <c r="AG1014" s="106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4"/>
      <c r="AD1015" s="1064"/>
      <c r="AE1015" s="1064"/>
      <c r="AF1015" s="1064"/>
      <c r="AG1015" s="106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4"/>
      <c r="AD1016" s="1064"/>
      <c r="AE1016" s="1064"/>
      <c r="AF1016" s="1064"/>
      <c r="AG1016" s="106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4"/>
      <c r="AD1017" s="1064"/>
      <c r="AE1017" s="1064"/>
      <c r="AF1017" s="1064"/>
      <c r="AG1017" s="106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4"/>
      <c r="AD1018" s="1064"/>
      <c r="AE1018" s="1064"/>
      <c r="AF1018" s="1064"/>
      <c r="AG1018" s="106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4"/>
      <c r="AD1019" s="1064"/>
      <c r="AE1019" s="1064"/>
      <c r="AF1019" s="1064"/>
      <c r="AG1019" s="106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4"/>
      <c r="AD1020" s="1064"/>
      <c r="AE1020" s="1064"/>
      <c r="AF1020" s="1064"/>
      <c r="AG1020" s="106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4"/>
      <c r="AD1021" s="1064"/>
      <c r="AE1021" s="1064"/>
      <c r="AF1021" s="1064"/>
      <c r="AG1021" s="106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4"/>
      <c r="AD1022" s="1064"/>
      <c r="AE1022" s="1064"/>
      <c r="AF1022" s="1064"/>
      <c r="AG1022" s="106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4"/>
      <c r="AD1023" s="1064"/>
      <c r="AE1023" s="1064"/>
      <c r="AF1023" s="1064"/>
      <c r="AG1023" s="106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4"/>
      <c r="AD1027" s="1064"/>
      <c r="AE1027" s="1064"/>
      <c r="AF1027" s="1064"/>
      <c r="AG1027" s="1064"/>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4"/>
      <c r="AD1028" s="1064"/>
      <c r="AE1028" s="1064"/>
      <c r="AF1028" s="1064"/>
      <c r="AG1028" s="106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4"/>
      <c r="AD1029" s="1064"/>
      <c r="AE1029" s="1064"/>
      <c r="AF1029" s="1064"/>
      <c r="AG1029" s="106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4"/>
      <c r="AD1030" s="1064"/>
      <c r="AE1030" s="1064"/>
      <c r="AF1030" s="1064"/>
      <c r="AG1030" s="106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4"/>
      <c r="AD1031" s="1064"/>
      <c r="AE1031" s="1064"/>
      <c r="AF1031" s="1064"/>
      <c r="AG1031" s="106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4"/>
      <c r="AD1032" s="1064"/>
      <c r="AE1032" s="1064"/>
      <c r="AF1032" s="1064"/>
      <c r="AG1032" s="106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4"/>
      <c r="AD1033" s="1064"/>
      <c r="AE1033" s="1064"/>
      <c r="AF1033" s="1064"/>
      <c r="AG1033" s="106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4"/>
      <c r="AD1034" s="1064"/>
      <c r="AE1034" s="1064"/>
      <c r="AF1034" s="1064"/>
      <c r="AG1034" s="106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4"/>
      <c r="AD1035" s="1064"/>
      <c r="AE1035" s="1064"/>
      <c r="AF1035" s="1064"/>
      <c r="AG1035" s="106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4"/>
      <c r="AD1036" s="1064"/>
      <c r="AE1036" s="1064"/>
      <c r="AF1036" s="1064"/>
      <c r="AG1036" s="106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4"/>
      <c r="AD1037" s="1064"/>
      <c r="AE1037" s="1064"/>
      <c r="AF1037" s="1064"/>
      <c r="AG1037" s="106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4"/>
      <c r="AD1038" s="1064"/>
      <c r="AE1038" s="1064"/>
      <c r="AF1038" s="1064"/>
      <c r="AG1038" s="106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4"/>
      <c r="AD1039" s="1064"/>
      <c r="AE1039" s="1064"/>
      <c r="AF1039" s="1064"/>
      <c r="AG1039" s="106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4"/>
      <c r="AD1040" s="1064"/>
      <c r="AE1040" s="1064"/>
      <c r="AF1040" s="1064"/>
      <c r="AG1040" s="106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4"/>
      <c r="AD1041" s="1064"/>
      <c r="AE1041" s="1064"/>
      <c r="AF1041" s="1064"/>
      <c r="AG1041" s="106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4"/>
      <c r="AD1042" s="1064"/>
      <c r="AE1042" s="1064"/>
      <c r="AF1042" s="1064"/>
      <c r="AG1042" s="106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4"/>
      <c r="AD1043" s="1064"/>
      <c r="AE1043" s="1064"/>
      <c r="AF1043" s="1064"/>
      <c r="AG1043" s="106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4"/>
      <c r="AD1044" s="1064"/>
      <c r="AE1044" s="1064"/>
      <c r="AF1044" s="1064"/>
      <c r="AG1044" s="106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4"/>
      <c r="AD1045" s="1064"/>
      <c r="AE1045" s="1064"/>
      <c r="AF1045" s="1064"/>
      <c r="AG1045" s="106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4"/>
      <c r="AD1046" s="1064"/>
      <c r="AE1046" s="1064"/>
      <c r="AF1046" s="1064"/>
      <c r="AG1046" s="106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4"/>
      <c r="AD1047" s="1064"/>
      <c r="AE1047" s="1064"/>
      <c r="AF1047" s="1064"/>
      <c r="AG1047" s="106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4"/>
      <c r="AD1048" s="1064"/>
      <c r="AE1048" s="1064"/>
      <c r="AF1048" s="1064"/>
      <c r="AG1048" s="106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4"/>
      <c r="AD1049" s="1064"/>
      <c r="AE1049" s="1064"/>
      <c r="AF1049" s="1064"/>
      <c r="AG1049" s="106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4"/>
      <c r="AD1050" s="1064"/>
      <c r="AE1050" s="1064"/>
      <c r="AF1050" s="1064"/>
      <c r="AG1050" s="106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4"/>
      <c r="AD1051" s="1064"/>
      <c r="AE1051" s="1064"/>
      <c r="AF1051" s="1064"/>
      <c r="AG1051" s="106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4"/>
      <c r="AD1052" s="1064"/>
      <c r="AE1052" s="1064"/>
      <c r="AF1052" s="1064"/>
      <c r="AG1052" s="106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4"/>
      <c r="AD1053" s="1064"/>
      <c r="AE1053" s="1064"/>
      <c r="AF1053" s="1064"/>
      <c r="AG1053" s="106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4"/>
      <c r="AD1054" s="1064"/>
      <c r="AE1054" s="1064"/>
      <c r="AF1054" s="1064"/>
      <c r="AG1054" s="106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4"/>
      <c r="AD1055" s="1064"/>
      <c r="AE1055" s="1064"/>
      <c r="AF1055" s="1064"/>
      <c r="AG1055" s="106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4"/>
      <c r="AD1056" s="1064"/>
      <c r="AE1056" s="1064"/>
      <c r="AF1056" s="1064"/>
      <c r="AG1056" s="106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4"/>
      <c r="AD1060" s="1064"/>
      <c r="AE1060" s="1064"/>
      <c r="AF1060" s="1064"/>
      <c r="AG1060" s="1064"/>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4"/>
      <c r="AD1061" s="1064"/>
      <c r="AE1061" s="1064"/>
      <c r="AF1061" s="1064"/>
      <c r="AG1061" s="106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4"/>
      <c r="AD1062" s="1064"/>
      <c r="AE1062" s="1064"/>
      <c r="AF1062" s="1064"/>
      <c r="AG1062" s="106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4"/>
      <c r="AD1063" s="1064"/>
      <c r="AE1063" s="1064"/>
      <c r="AF1063" s="1064"/>
      <c r="AG1063" s="106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4"/>
      <c r="AD1064" s="1064"/>
      <c r="AE1064" s="1064"/>
      <c r="AF1064" s="1064"/>
      <c r="AG1064" s="106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4"/>
      <c r="AD1065" s="1064"/>
      <c r="AE1065" s="1064"/>
      <c r="AF1065" s="1064"/>
      <c r="AG1065" s="106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4"/>
      <c r="AD1066" s="1064"/>
      <c r="AE1066" s="1064"/>
      <c r="AF1066" s="1064"/>
      <c r="AG1066" s="106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4"/>
      <c r="AD1067" s="1064"/>
      <c r="AE1067" s="1064"/>
      <c r="AF1067" s="1064"/>
      <c r="AG1067" s="106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4"/>
      <c r="AD1068" s="1064"/>
      <c r="AE1068" s="1064"/>
      <c r="AF1068" s="1064"/>
      <c r="AG1068" s="106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4"/>
      <c r="AD1069" s="1064"/>
      <c r="AE1069" s="1064"/>
      <c r="AF1069" s="1064"/>
      <c r="AG1069" s="106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4"/>
      <c r="AD1070" s="1064"/>
      <c r="AE1070" s="1064"/>
      <c r="AF1070" s="1064"/>
      <c r="AG1070" s="106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4"/>
      <c r="AD1071" s="1064"/>
      <c r="AE1071" s="1064"/>
      <c r="AF1071" s="1064"/>
      <c r="AG1071" s="106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4"/>
      <c r="AD1072" s="1064"/>
      <c r="AE1072" s="1064"/>
      <c r="AF1072" s="1064"/>
      <c r="AG1072" s="106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4"/>
      <c r="AD1073" s="1064"/>
      <c r="AE1073" s="1064"/>
      <c r="AF1073" s="1064"/>
      <c r="AG1073" s="106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4"/>
      <c r="AD1074" s="1064"/>
      <c r="AE1074" s="1064"/>
      <c r="AF1074" s="1064"/>
      <c r="AG1074" s="106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4"/>
      <c r="AD1075" s="1064"/>
      <c r="AE1075" s="1064"/>
      <c r="AF1075" s="1064"/>
      <c r="AG1075" s="106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4"/>
      <c r="AD1076" s="1064"/>
      <c r="AE1076" s="1064"/>
      <c r="AF1076" s="1064"/>
      <c r="AG1076" s="106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4"/>
      <c r="AD1077" s="1064"/>
      <c r="AE1077" s="1064"/>
      <c r="AF1077" s="1064"/>
      <c r="AG1077" s="106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4"/>
      <c r="AD1078" s="1064"/>
      <c r="AE1078" s="1064"/>
      <c r="AF1078" s="1064"/>
      <c r="AG1078" s="106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4"/>
      <c r="AD1079" s="1064"/>
      <c r="AE1079" s="1064"/>
      <c r="AF1079" s="1064"/>
      <c r="AG1079" s="106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4"/>
      <c r="AD1080" s="1064"/>
      <c r="AE1080" s="1064"/>
      <c r="AF1080" s="1064"/>
      <c r="AG1080" s="106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4"/>
      <c r="AD1081" s="1064"/>
      <c r="AE1081" s="1064"/>
      <c r="AF1081" s="1064"/>
      <c r="AG1081" s="106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4"/>
      <c r="AD1082" s="1064"/>
      <c r="AE1082" s="1064"/>
      <c r="AF1082" s="1064"/>
      <c r="AG1082" s="106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4"/>
      <c r="AD1083" s="1064"/>
      <c r="AE1083" s="1064"/>
      <c r="AF1083" s="1064"/>
      <c r="AG1083" s="106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4"/>
      <c r="AD1084" s="1064"/>
      <c r="AE1084" s="1064"/>
      <c r="AF1084" s="1064"/>
      <c r="AG1084" s="106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4"/>
      <c r="AD1085" s="1064"/>
      <c r="AE1085" s="1064"/>
      <c r="AF1085" s="1064"/>
      <c r="AG1085" s="106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4"/>
      <c r="AD1086" s="1064"/>
      <c r="AE1086" s="1064"/>
      <c r="AF1086" s="1064"/>
      <c r="AG1086" s="106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4"/>
      <c r="AD1087" s="1064"/>
      <c r="AE1087" s="1064"/>
      <c r="AF1087" s="1064"/>
      <c r="AG1087" s="106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4"/>
      <c r="AD1088" s="1064"/>
      <c r="AE1088" s="1064"/>
      <c r="AF1088" s="1064"/>
      <c r="AG1088" s="106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4"/>
      <c r="AD1089" s="1064"/>
      <c r="AE1089" s="1064"/>
      <c r="AF1089" s="1064"/>
      <c r="AG1089" s="106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4"/>
      <c r="AD1093" s="1064"/>
      <c r="AE1093" s="1064"/>
      <c r="AF1093" s="1064"/>
      <c r="AG1093" s="1064"/>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4"/>
      <c r="AD1094" s="1064"/>
      <c r="AE1094" s="1064"/>
      <c r="AF1094" s="1064"/>
      <c r="AG1094" s="106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4"/>
      <c r="AD1095" s="1064"/>
      <c r="AE1095" s="1064"/>
      <c r="AF1095" s="1064"/>
      <c r="AG1095" s="106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4"/>
      <c r="AD1096" s="1064"/>
      <c r="AE1096" s="1064"/>
      <c r="AF1096" s="1064"/>
      <c r="AG1096" s="106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4"/>
      <c r="AD1097" s="1064"/>
      <c r="AE1097" s="1064"/>
      <c r="AF1097" s="1064"/>
      <c r="AG1097" s="106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4"/>
      <c r="AD1098" s="1064"/>
      <c r="AE1098" s="1064"/>
      <c r="AF1098" s="1064"/>
      <c r="AG1098" s="106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4"/>
      <c r="AD1099" s="1064"/>
      <c r="AE1099" s="1064"/>
      <c r="AF1099" s="1064"/>
      <c r="AG1099" s="106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4"/>
      <c r="AD1100" s="1064"/>
      <c r="AE1100" s="1064"/>
      <c r="AF1100" s="1064"/>
      <c r="AG1100" s="106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4"/>
      <c r="AD1101" s="1064"/>
      <c r="AE1101" s="1064"/>
      <c r="AF1101" s="1064"/>
      <c r="AG1101" s="106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4"/>
      <c r="AD1102" s="1064"/>
      <c r="AE1102" s="1064"/>
      <c r="AF1102" s="1064"/>
      <c r="AG1102" s="106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4"/>
      <c r="AD1103" s="1064"/>
      <c r="AE1103" s="1064"/>
      <c r="AF1103" s="1064"/>
      <c r="AG1103" s="106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4"/>
      <c r="AD1104" s="1064"/>
      <c r="AE1104" s="1064"/>
      <c r="AF1104" s="1064"/>
      <c r="AG1104" s="106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4"/>
      <c r="AD1105" s="1064"/>
      <c r="AE1105" s="1064"/>
      <c r="AF1105" s="1064"/>
      <c r="AG1105" s="106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4"/>
      <c r="AD1106" s="1064"/>
      <c r="AE1106" s="1064"/>
      <c r="AF1106" s="1064"/>
      <c r="AG1106" s="106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4"/>
      <c r="AD1107" s="1064"/>
      <c r="AE1107" s="1064"/>
      <c r="AF1107" s="1064"/>
      <c r="AG1107" s="106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4"/>
      <c r="AD1108" s="1064"/>
      <c r="AE1108" s="1064"/>
      <c r="AF1108" s="1064"/>
      <c r="AG1108" s="106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4"/>
      <c r="AD1109" s="1064"/>
      <c r="AE1109" s="1064"/>
      <c r="AF1109" s="1064"/>
      <c r="AG1109" s="106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4"/>
      <c r="AD1110" s="1064"/>
      <c r="AE1110" s="1064"/>
      <c r="AF1110" s="1064"/>
      <c r="AG1110" s="106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4"/>
      <c r="AD1111" s="1064"/>
      <c r="AE1111" s="1064"/>
      <c r="AF1111" s="1064"/>
      <c r="AG1111" s="106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4"/>
      <c r="AD1112" s="1064"/>
      <c r="AE1112" s="1064"/>
      <c r="AF1112" s="1064"/>
      <c r="AG1112" s="106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4"/>
      <c r="AD1113" s="1064"/>
      <c r="AE1113" s="1064"/>
      <c r="AF1113" s="1064"/>
      <c r="AG1113" s="106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4"/>
      <c r="AD1114" s="1064"/>
      <c r="AE1114" s="1064"/>
      <c r="AF1114" s="1064"/>
      <c r="AG1114" s="106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4"/>
      <c r="AD1115" s="1064"/>
      <c r="AE1115" s="1064"/>
      <c r="AF1115" s="1064"/>
      <c r="AG1115" s="106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4"/>
      <c r="AD1116" s="1064"/>
      <c r="AE1116" s="1064"/>
      <c r="AF1116" s="1064"/>
      <c r="AG1116" s="106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4"/>
      <c r="AD1117" s="1064"/>
      <c r="AE1117" s="1064"/>
      <c r="AF1117" s="1064"/>
      <c r="AG1117" s="106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4"/>
      <c r="AD1118" s="1064"/>
      <c r="AE1118" s="1064"/>
      <c r="AF1118" s="1064"/>
      <c r="AG1118" s="106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4"/>
      <c r="AD1119" s="1064"/>
      <c r="AE1119" s="1064"/>
      <c r="AF1119" s="1064"/>
      <c r="AG1119" s="106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4"/>
      <c r="AD1120" s="1064"/>
      <c r="AE1120" s="1064"/>
      <c r="AF1120" s="1064"/>
      <c r="AG1120" s="106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4"/>
      <c r="AD1121" s="1064"/>
      <c r="AE1121" s="1064"/>
      <c r="AF1121" s="1064"/>
      <c r="AG1121" s="106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4"/>
      <c r="AD1122" s="1064"/>
      <c r="AE1122" s="1064"/>
      <c r="AF1122" s="1064"/>
      <c r="AG1122" s="106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4"/>
      <c r="AD1126" s="1064"/>
      <c r="AE1126" s="1064"/>
      <c r="AF1126" s="1064"/>
      <c r="AG1126" s="1064"/>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4"/>
      <c r="AD1127" s="1064"/>
      <c r="AE1127" s="1064"/>
      <c r="AF1127" s="1064"/>
      <c r="AG1127" s="106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4"/>
      <c r="AD1128" s="1064"/>
      <c r="AE1128" s="1064"/>
      <c r="AF1128" s="1064"/>
      <c r="AG1128" s="106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4"/>
      <c r="AD1129" s="1064"/>
      <c r="AE1129" s="1064"/>
      <c r="AF1129" s="1064"/>
      <c r="AG1129" s="106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4"/>
      <c r="AD1130" s="1064"/>
      <c r="AE1130" s="1064"/>
      <c r="AF1130" s="1064"/>
      <c r="AG1130" s="106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4"/>
      <c r="AD1131" s="1064"/>
      <c r="AE1131" s="1064"/>
      <c r="AF1131" s="1064"/>
      <c r="AG1131" s="106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4"/>
      <c r="AD1132" s="1064"/>
      <c r="AE1132" s="1064"/>
      <c r="AF1132" s="1064"/>
      <c r="AG1132" s="106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4"/>
      <c r="AD1133" s="1064"/>
      <c r="AE1133" s="1064"/>
      <c r="AF1133" s="1064"/>
      <c r="AG1133" s="106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4"/>
      <c r="AD1134" s="1064"/>
      <c r="AE1134" s="1064"/>
      <c r="AF1134" s="1064"/>
      <c r="AG1134" s="106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4"/>
      <c r="AD1135" s="1064"/>
      <c r="AE1135" s="1064"/>
      <c r="AF1135" s="1064"/>
      <c r="AG1135" s="106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4"/>
      <c r="AD1136" s="1064"/>
      <c r="AE1136" s="1064"/>
      <c r="AF1136" s="1064"/>
      <c r="AG1136" s="106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4"/>
      <c r="AD1137" s="1064"/>
      <c r="AE1137" s="1064"/>
      <c r="AF1137" s="1064"/>
      <c r="AG1137" s="106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4"/>
      <c r="AD1138" s="1064"/>
      <c r="AE1138" s="1064"/>
      <c r="AF1138" s="1064"/>
      <c r="AG1138" s="106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4"/>
      <c r="AD1139" s="1064"/>
      <c r="AE1139" s="1064"/>
      <c r="AF1139" s="1064"/>
      <c r="AG1139" s="106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4"/>
      <c r="AD1140" s="1064"/>
      <c r="AE1140" s="1064"/>
      <c r="AF1140" s="1064"/>
      <c r="AG1140" s="106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4"/>
      <c r="AD1141" s="1064"/>
      <c r="AE1141" s="1064"/>
      <c r="AF1141" s="1064"/>
      <c r="AG1141" s="106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4"/>
      <c r="AD1142" s="1064"/>
      <c r="AE1142" s="1064"/>
      <c r="AF1142" s="1064"/>
      <c r="AG1142" s="106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4"/>
      <c r="AD1143" s="1064"/>
      <c r="AE1143" s="1064"/>
      <c r="AF1143" s="1064"/>
      <c r="AG1143" s="106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4"/>
      <c r="AD1144" s="1064"/>
      <c r="AE1144" s="1064"/>
      <c r="AF1144" s="1064"/>
      <c r="AG1144" s="106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4"/>
      <c r="AD1145" s="1064"/>
      <c r="AE1145" s="1064"/>
      <c r="AF1145" s="1064"/>
      <c r="AG1145" s="106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4"/>
      <c r="AD1146" s="1064"/>
      <c r="AE1146" s="1064"/>
      <c r="AF1146" s="1064"/>
      <c r="AG1146" s="106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4"/>
      <c r="AD1147" s="1064"/>
      <c r="AE1147" s="1064"/>
      <c r="AF1147" s="1064"/>
      <c r="AG1147" s="106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4"/>
      <c r="AD1148" s="1064"/>
      <c r="AE1148" s="1064"/>
      <c r="AF1148" s="1064"/>
      <c r="AG1148" s="106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4"/>
      <c r="AD1149" s="1064"/>
      <c r="AE1149" s="1064"/>
      <c r="AF1149" s="1064"/>
      <c r="AG1149" s="106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4"/>
      <c r="AD1150" s="1064"/>
      <c r="AE1150" s="1064"/>
      <c r="AF1150" s="1064"/>
      <c r="AG1150" s="106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4"/>
      <c r="AD1151" s="1064"/>
      <c r="AE1151" s="1064"/>
      <c r="AF1151" s="1064"/>
      <c r="AG1151" s="106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4"/>
      <c r="AD1152" s="1064"/>
      <c r="AE1152" s="1064"/>
      <c r="AF1152" s="1064"/>
      <c r="AG1152" s="106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4"/>
      <c r="AD1153" s="1064"/>
      <c r="AE1153" s="1064"/>
      <c r="AF1153" s="1064"/>
      <c r="AG1153" s="106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4"/>
      <c r="AD1154" s="1064"/>
      <c r="AE1154" s="1064"/>
      <c r="AF1154" s="1064"/>
      <c r="AG1154" s="106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4"/>
      <c r="AD1155" s="1064"/>
      <c r="AE1155" s="1064"/>
      <c r="AF1155" s="1064"/>
      <c r="AG1155" s="106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4"/>
      <c r="AD1159" s="1064"/>
      <c r="AE1159" s="1064"/>
      <c r="AF1159" s="1064"/>
      <c r="AG1159" s="1064"/>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4"/>
      <c r="AD1160" s="1064"/>
      <c r="AE1160" s="1064"/>
      <c r="AF1160" s="1064"/>
      <c r="AG1160" s="106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4"/>
      <c r="AD1161" s="1064"/>
      <c r="AE1161" s="1064"/>
      <c r="AF1161" s="1064"/>
      <c r="AG1161" s="106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4"/>
      <c r="AD1162" s="1064"/>
      <c r="AE1162" s="1064"/>
      <c r="AF1162" s="1064"/>
      <c r="AG1162" s="106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4"/>
      <c r="AD1163" s="1064"/>
      <c r="AE1163" s="1064"/>
      <c r="AF1163" s="1064"/>
      <c r="AG1163" s="106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4"/>
      <c r="AD1164" s="1064"/>
      <c r="AE1164" s="1064"/>
      <c r="AF1164" s="1064"/>
      <c r="AG1164" s="106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4"/>
      <c r="AD1165" s="1064"/>
      <c r="AE1165" s="1064"/>
      <c r="AF1165" s="1064"/>
      <c r="AG1165" s="106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4"/>
      <c r="AD1166" s="1064"/>
      <c r="AE1166" s="1064"/>
      <c r="AF1166" s="1064"/>
      <c r="AG1166" s="106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4"/>
      <c r="AD1167" s="1064"/>
      <c r="AE1167" s="1064"/>
      <c r="AF1167" s="1064"/>
      <c r="AG1167" s="106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4"/>
      <c r="AD1168" s="1064"/>
      <c r="AE1168" s="1064"/>
      <c r="AF1168" s="1064"/>
      <c r="AG1168" s="106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4"/>
      <c r="AD1169" s="1064"/>
      <c r="AE1169" s="1064"/>
      <c r="AF1169" s="1064"/>
      <c r="AG1169" s="106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4"/>
      <c r="AD1170" s="1064"/>
      <c r="AE1170" s="1064"/>
      <c r="AF1170" s="1064"/>
      <c r="AG1170" s="106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4"/>
      <c r="AD1171" s="1064"/>
      <c r="AE1171" s="1064"/>
      <c r="AF1171" s="1064"/>
      <c r="AG1171" s="106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4"/>
      <c r="AD1172" s="1064"/>
      <c r="AE1172" s="1064"/>
      <c r="AF1172" s="1064"/>
      <c r="AG1172" s="106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4"/>
      <c r="AD1173" s="1064"/>
      <c r="AE1173" s="1064"/>
      <c r="AF1173" s="1064"/>
      <c r="AG1173" s="106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4"/>
      <c r="AD1174" s="1064"/>
      <c r="AE1174" s="1064"/>
      <c r="AF1174" s="1064"/>
      <c r="AG1174" s="106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4"/>
      <c r="AD1175" s="1064"/>
      <c r="AE1175" s="1064"/>
      <c r="AF1175" s="1064"/>
      <c r="AG1175" s="106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4"/>
      <c r="AD1176" s="1064"/>
      <c r="AE1176" s="1064"/>
      <c r="AF1176" s="1064"/>
      <c r="AG1176" s="106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4"/>
      <c r="AD1177" s="1064"/>
      <c r="AE1177" s="1064"/>
      <c r="AF1177" s="1064"/>
      <c r="AG1177" s="106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4"/>
      <c r="AD1178" s="1064"/>
      <c r="AE1178" s="1064"/>
      <c r="AF1178" s="1064"/>
      <c r="AG1178" s="106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4"/>
      <c r="AD1179" s="1064"/>
      <c r="AE1179" s="1064"/>
      <c r="AF1179" s="1064"/>
      <c r="AG1179" s="106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4"/>
      <c r="AD1180" s="1064"/>
      <c r="AE1180" s="1064"/>
      <c r="AF1180" s="1064"/>
      <c r="AG1180" s="106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4"/>
      <c r="AD1181" s="1064"/>
      <c r="AE1181" s="1064"/>
      <c r="AF1181" s="1064"/>
      <c r="AG1181" s="106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4"/>
      <c r="AD1182" s="1064"/>
      <c r="AE1182" s="1064"/>
      <c r="AF1182" s="1064"/>
      <c r="AG1182" s="106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4"/>
      <c r="AD1183" s="1064"/>
      <c r="AE1183" s="1064"/>
      <c r="AF1183" s="1064"/>
      <c r="AG1183" s="106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4"/>
      <c r="AD1184" s="1064"/>
      <c r="AE1184" s="1064"/>
      <c r="AF1184" s="1064"/>
      <c r="AG1184" s="106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4"/>
      <c r="AD1185" s="1064"/>
      <c r="AE1185" s="1064"/>
      <c r="AF1185" s="1064"/>
      <c r="AG1185" s="106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4"/>
      <c r="AD1186" s="1064"/>
      <c r="AE1186" s="1064"/>
      <c r="AF1186" s="1064"/>
      <c r="AG1186" s="106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4"/>
      <c r="AD1187" s="1064"/>
      <c r="AE1187" s="1064"/>
      <c r="AF1187" s="1064"/>
      <c r="AG1187" s="106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4"/>
      <c r="AD1188" s="1064"/>
      <c r="AE1188" s="1064"/>
      <c r="AF1188" s="1064"/>
      <c r="AG1188" s="106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4"/>
      <c r="AD1192" s="1064"/>
      <c r="AE1192" s="1064"/>
      <c r="AF1192" s="1064"/>
      <c r="AG1192" s="1064"/>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4"/>
      <c r="AD1193" s="1064"/>
      <c r="AE1193" s="1064"/>
      <c r="AF1193" s="1064"/>
      <c r="AG1193" s="106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4"/>
      <c r="AD1194" s="1064"/>
      <c r="AE1194" s="1064"/>
      <c r="AF1194" s="1064"/>
      <c r="AG1194" s="106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4"/>
      <c r="AD1195" s="1064"/>
      <c r="AE1195" s="1064"/>
      <c r="AF1195" s="1064"/>
      <c r="AG1195" s="106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4"/>
      <c r="AD1196" s="1064"/>
      <c r="AE1196" s="1064"/>
      <c r="AF1196" s="1064"/>
      <c r="AG1196" s="106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4"/>
      <c r="AD1197" s="1064"/>
      <c r="AE1197" s="1064"/>
      <c r="AF1197" s="1064"/>
      <c r="AG1197" s="106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4"/>
      <c r="AD1198" s="1064"/>
      <c r="AE1198" s="1064"/>
      <c r="AF1198" s="1064"/>
      <c r="AG1198" s="106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4"/>
      <c r="AD1199" s="1064"/>
      <c r="AE1199" s="1064"/>
      <c r="AF1199" s="1064"/>
      <c r="AG1199" s="106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4"/>
      <c r="AD1200" s="1064"/>
      <c r="AE1200" s="1064"/>
      <c r="AF1200" s="1064"/>
      <c r="AG1200" s="106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4"/>
      <c r="AD1201" s="1064"/>
      <c r="AE1201" s="1064"/>
      <c r="AF1201" s="1064"/>
      <c r="AG1201" s="106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4"/>
      <c r="AD1202" s="1064"/>
      <c r="AE1202" s="1064"/>
      <c r="AF1202" s="1064"/>
      <c r="AG1202" s="106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4"/>
      <c r="AD1203" s="1064"/>
      <c r="AE1203" s="1064"/>
      <c r="AF1203" s="1064"/>
      <c r="AG1203" s="106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4"/>
      <c r="AD1204" s="1064"/>
      <c r="AE1204" s="1064"/>
      <c r="AF1204" s="1064"/>
      <c r="AG1204" s="106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4"/>
      <c r="AD1205" s="1064"/>
      <c r="AE1205" s="1064"/>
      <c r="AF1205" s="1064"/>
      <c r="AG1205" s="106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4"/>
      <c r="AD1206" s="1064"/>
      <c r="AE1206" s="1064"/>
      <c r="AF1206" s="1064"/>
      <c r="AG1206" s="106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4"/>
      <c r="AD1207" s="1064"/>
      <c r="AE1207" s="1064"/>
      <c r="AF1207" s="1064"/>
      <c r="AG1207" s="106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4"/>
      <c r="AD1208" s="1064"/>
      <c r="AE1208" s="1064"/>
      <c r="AF1208" s="1064"/>
      <c r="AG1208" s="106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4"/>
      <c r="AD1209" s="1064"/>
      <c r="AE1209" s="1064"/>
      <c r="AF1209" s="1064"/>
      <c r="AG1209" s="106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4"/>
      <c r="AD1210" s="1064"/>
      <c r="AE1210" s="1064"/>
      <c r="AF1210" s="1064"/>
      <c r="AG1210" s="106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4"/>
      <c r="AD1211" s="1064"/>
      <c r="AE1211" s="1064"/>
      <c r="AF1211" s="1064"/>
      <c r="AG1211" s="106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4"/>
      <c r="AD1212" s="1064"/>
      <c r="AE1212" s="1064"/>
      <c r="AF1212" s="1064"/>
      <c r="AG1212" s="106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4"/>
      <c r="AD1213" s="1064"/>
      <c r="AE1213" s="1064"/>
      <c r="AF1213" s="1064"/>
      <c r="AG1213" s="106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4"/>
      <c r="AD1214" s="1064"/>
      <c r="AE1214" s="1064"/>
      <c r="AF1214" s="1064"/>
      <c r="AG1214" s="106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4"/>
      <c r="AD1215" s="1064"/>
      <c r="AE1215" s="1064"/>
      <c r="AF1215" s="1064"/>
      <c r="AG1215" s="106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4"/>
      <c r="AD1216" s="1064"/>
      <c r="AE1216" s="1064"/>
      <c r="AF1216" s="1064"/>
      <c r="AG1216" s="106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4"/>
      <c r="AD1217" s="1064"/>
      <c r="AE1217" s="1064"/>
      <c r="AF1217" s="1064"/>
      <c r="AG1217" s="106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4"/>
      <c r="AD1218" s="1064"/>
      <c r="AE1218" s="1064"/>
      <c r="AF1218" s="1064"/>
      <c r="AG1218" s="106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4"/>
      <c r="AD1219" s="1064"/>
      <c r="AE1219" s="1064"/>
      <c r="AF1219" s="1064"/>
      <c r="AG1219" s="106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4"/>
      <c r="AD1220" s="1064"/>
      <c r="AE1220" s="1064"/>
      <c r="AF1220" s="1064"/>
      <c r="AG1220" s="106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4"/>
      <c r="AD1221" s="1064"/>
      <c r="AE1221" s="1064"/>
      <c r="AF1221" s="1064"/>
      <c r="AG1221" s="106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4"/>
      <c r="AD1225" s="1064"/>
      <c r="AE1225" s="1064"/>
      <c r="AF1225" s="1064"/>
      <c r="AG1225" s="1064"/>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4"/>
      <c r="AD1226" s="1064"/>
      <c r="AE1226" s="1064"/>
      <c r="AF1226" s="1064"/>
      <c r="AG1226" s="106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4"/>
      <c r="AD1227" s="1064"/>
      <c r="AE1227" s="1064"/>
      <c r="AF1227" s="1064"/>
      <c r="AG1227" s="106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4"/>
      <c r="AD1228" s="1064"/>
      <c r="AE1228" s="1064"/>
      <c r="AF1228" s="1064"/>
      <c r="AG1228" s="106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4"/>
      <c r="AD1229" s="1064"/>
      <c r="AE1229" s="1064"/>
      <c r="AF1229" s="1064"/>
      <c r="AG1229" s="106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4"/>
      <c r="AD1230" s="1064"/>
      <c r="AE1230" s="1064"/>
      <c r="AF1230" s="1064"/>
      <c r="AG1230" s="106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4"/>
      <c r="AD1231" s="1064"/>
      <c r="AE1231" s="1064"/>
      <c r="AF1231" s="1064"/>
      <c r="AG1231" s="106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4"/>
      <c r="AD1232" s="1064"/>
      <c r="AE1232" s="1064"/>
      <c r="AF1232" s="1064"/>
      <c r="AG1232" s="106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4"/>
      <c r="AD1233" s="1064"/>
      <c r="AE1233" s="1064"/>
      <c r="AF1233" s="1064"/>
      <c r="AG1233" s="106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4"/>
      <c r="AD1234" s="1064"/>
      <c r="AE1234" s="1064"/>
      <c r="AF1234" s="1064"/>
      <c r="AG1234" s="106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4"/>
      <c r="AD1235" s="1064"/>
      <c r="AE1235" s="1064"/>
      <c r="AF1235" s="1064"/>
      <c r="AG1235" s="106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4"/>
      <c r="AD1236" s="1064"/>
      <c r="AE1236" s="1064"/>
      <c r="AF1236" s="1064"/>
      <c r="AG1236" s="106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4"/>
      <c r="AD1237" s="1064"/>
      <c r="AE1237" s="1064"/>
      <c r="AF1237" s="1064"/>
      <c r="AG1237" s="106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4"/>
      <c r="AD1238" s="1064"/>
      <c r="AE1238" s="1064"/>
      <c r="AF1238" s="1064"/>
      <c r="AG1238" s="106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4"/>
      <c r="AD1239" s="1064"/>
      <c r="AE1239" s="1064"/>
      <c r="AF1239" s="1064"/>
      <c r="AG1239" s="106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4"/>
      <c r="AD1240" s="1064"/>
      <c r="AE1240" s="1064"/>
      <c r="AF1240" s="1064"/>
      <c r="AG1240" s="106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4"/>
      <c r="AD1241" s="1064"/>
      <c r="AE1241" s="1064"/>
      <c r="AF1241" s="1064"/>
      <c r="AG1241" s="106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4"/>
      <c r="AD1242" s="1064"/>
      <c r="AE1242" s="1064"/>
      <c r="AF1242" s="1064"/>
      <c r="AG1242" s="106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4"/>
      <c r="AD1243" s="1064"/>
      <c r="AE1243" s="1064"/>
      <c r="AF1243" s="1064"/>
      <c r="AG1243" s="106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4"/>
      <c r="AD1244" s="1064"/>
      <c r="AE1244" s="1064"/>
      <c r="AF1244" s="1064"/>
      <c r="AG1244" s="106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4"/>
      <c r="AD1245" s="1064"/>
      <c r="AE1245" s="1064"/>
      <c r="AF1245" s="1064"/>
      <c r="AG1245" s="106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4"/>
      <c r="AD1246" s="1064"/>
      <c r="AE1246" s="1064"/>
      <c r="AF1246" s="1064"/>
      <c r="AG1246" s="106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4"/>
      <c r="AD1247" s="1064"/>
      <c r="AE1247" s="1064"/>
      <c r="AF1247" s="1064"/>
      <c r="AG1247" s="106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4"/>
      <c r="AD1248" s="1064"/>
      <c r="AE1248" s="1064"/>
      <c r="AF1248" s="1064"/>
      <c r="AG1248" s="106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4"/>
      <c r="AD1249" s="1064"/>
      <c r="AE1249" s="1064"/>
      <c r="AF1249" s="1064"/>
      <c r="AG1249" s="106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4"/>
      <c r="AD1250" s="1064"/>
      <c r="AE1250" s="1064"/>
      <c r="AF1250" s="1064"/>
      <c r="AG1250" s="106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4"/>
      <c r="AD1251" s="1064"/>
      <c r="AE1251" s="1064"/>
      <c r="AF1251" s="1064"/>
      <c r="AG1251" s="106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4"/>
      <c r="AD1252" s="1064"/>
      <c r="AE1252" s="1064"/>
      <c r="AF1252" s="1064"/>
      <c r="AG1252" s="106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4"/>
      <c r="AD1253" s="1064"/>
      <c r="AE1253" s="1064"/>
      <c r="AF1253" s="1064"/>
      <c r="AG1253" s="106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4"/>
      <c r="AD1254" s="1064"/>
      <c r="AE1254" s="1064"/>
      <c r="AF1254" s="1064"/>
      <c r="AG1254" s="106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4"/>
      <c r="AD1258" s="1064"/>
      <c r="AE1258" s="1064"/>
      <c r="AF1258" s="1064"/>
      <c r="AG1258" s="1064"/>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4"/>
      <c r="AD1259" s="1064"/>
      <c r="AE1259" s="1064"/>
      <c r="AF1259" s="1064"/>
      <c r="AG1259" s="106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4"/>
      <c r="AD1260" s="1064"/>
      <c r="AE1260" s="1064"/>
      <c r="AF1260" s="1064"/>
      <c r="AG1260" s="106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4"/>
      <c r="AD1261" s="1064"/>
      <c r="AE1261" s="1064"/>
      <c r="AF1261" s="1064"/>
      <c r="AG1261" s="106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4"/>
      <c r="AD1262" s="1064"/>
      <c r="AE1262" s="1064"/>
      <c r="AF1262" s="1064"/>
      <c r="AG1262" s="106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4"/>
      <c r="AD1263" s="1064"/>
      <c r="AE1263" s="1064"/>
      <c r="AF1263" s="1064"/>
      <c r="AG1263" s="106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4"/>
      <c r="AD1264" s="1064"/>
      <c r="AE1264" s="1064"/>
      <c r="AF1264" s="1064"/>
      <c r="AG1264" s="106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4"/>
      <c r="AD1265" s="1064"/>
      <c r="AE1265" s="1064"/>
      <c r="AF1265" s="1064"/>
      <c r="AG1265" s="106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4"/>
      <c r="AD1266" s="1064"/>
      <c r="AE1266" s="1064"/>
      <c r="AF1266" s="1064"/>
      <c r="AG1266" s="106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4"/>
      <c r="AD1267" s="1064"/>
      <c r="AE1267" s="1064"/>
      <c r="AF1267" s="1064"/>
      <c r="AG1267" s="106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4"/>
      <c r="AD1268" s="1064"/>
      <c r="AE1268" s="1064"/>
      <c r="AF1268" s="1064"/>
      <c r="AG1268" s="106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4"/>
      <c r="AD1269" s="1064"/>
      <c r="AE1269" s="1064"/>
      <c r="AF1269" s="1064"/>
      <c r="AG1269" s="106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4"/>
      <c r="AD1270" s="1064"/>
      <c r="AE1270" s="1064"/>
      <c r="AF1270" s="1064"/>
      <c r="AG1270" s="106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4"/>
      <c r="AD1271" s="1064"/>
      <c r="AE1271" s="1064"/>
      <c r="AF1271" s="1064"/>
      <c r="AG1271" s="106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4"/>
      <c r="AD1272" s="1064"/>
      <c r="AE1272" s="1064"/>
      <c r="AF1272" s="1064"/>
      <c r="AG1272" s="106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4"/>
      <c r="AD1273" s="1064"/>
      <c r="AE1273" s="1064"/>
      <c r="AF1273" s="1064"/>
      <c r="AG1273" s="106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4"/>
      <c r="AD1274" s="1064"/>
      <c r="AE1274" s="1064"/>
      <c r="AF1274" s="1064"/>
      <c r="AG1274" s="106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4"/>
      <c r="AD1275" s="1064"/>
      <c r="AE1275" s="1064"/>
      <c r="AF1275" s="1064"/>
      <c r="AG1275" s="106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4"/>
      <c r="AD1276" s="1064"/>
      <c r="AE1276" s="1064"/>
      <c r="AF1276" s="1064"/>
      <c r="AG1276" s="106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4"/>
      <c r="AD1277" s="1064"/>
      <c r="AE1277" s="1064"/>
      <c r="AF1277" s="1064"/>
      <c r="AG1277" s="106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4"/>
      <c r="AD1278" s="1064"/>
      <c r="AE1278" s="1064"/>
      <c r="AF1278" s="1064"/>
      <c r="AG1278" s="106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4"/>
      <c r="AD1279" s="1064"/>
      <c r="AE1279" s="1064"/>
      <c r="AF1279" s="1064"/>
      <c r="AG1279" s="106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4"/>
      <c r="AD1280" s="1064"/>
      <c r="AE1280" s="1064"/>
      <c r="AF1280" s="1064"/>
      <c r="AG1280" s="106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4"/>
      <c r="AD1281" s="1064"/>
      <c r="AE1281" s="1064"/>
      <c r="AF1281" s="1064"/>
      <c r="AG1281" s="106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4"/>
      <c r="AD1282" s="1064"/>
      <c r="AE1282" s="1064"/>
      <c r="AF1282" s="1064"/>
      <c r="AG1282" s="106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4"/>
      <c r="AD1283" s="1064"/>
      <c r="AE1283" s="1064"/>
      <c r="AF1283" s="1064"/>
      <c r="AG1283" s="106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4"/>
      <c r="AD1284" s="1064"/>
      <c r="AE1284" s="1064"/>
      <c r="AF1284" s="1064"/>
      <c r="AG1284" s="106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4"/>
      <c r="AD1285" s="1064"/>
      <c r="AE1285" s="1064"/>
      <c r="AF1285" s="1064"/>
      <c r="AG1285" s="106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4"/>
      <c r="AD1286" s="1064"/>
      <c r="AE1286" s="1064"/>
      <c r="AF1286" s="1064"/>
      <c r="AG1286" s="106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4"/>
      <c r="AD1287" s="1064"/>
      <c r="AE1287" s="1064"/>
      <c r="AF1287" s="1064"/>
      <c r="AG1287" s="106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4"/>
      <c r="AD1291" s="1064"/>
      <c r="AE1291" s="1064"/>
      <c r="AF1291" s="1064"/>
      <c r="AG1291" s="1064"/>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4"/>
      <c r="AD1292" s="1064"/>
      <c r="AE1292" s="1064"/>
      <c r="AF1292" s="1064"/>
      <c r="AG1292" s="106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4"/>
      <c r="AD1293" s="1064"/>
      <c r="AE1293" s="1064"/>
      <c r="AF1293" s="1064"/>
      <c r="AG1293" s="106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4"/>
      <c r="AD1294" s="1064"/>
      <c r="AE1294" s="1064"/>
      <c r="AF1294" s="1064"/>
      <c r="AG1294" s="106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4"/>
      <c r="AD1295" s="1064"/>
      <c r="AE1295" s="1064"/>
      <c r="AF1295" s="1064"/>
      <c r="AG1295" s="106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4"/>
      <c r="AD1296" s="1064"/>
      <c r="AE1296" s="1064"/>
      <c r="AF1296" s="1064"/>
      <c r="AG1296" s="106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4"/>
      <c r="AD1297" s="1064"/>
      <c r="AE1297" s="1064"/>
      <c r="AF1297" s="1064"/>
      <c r="AG1297" s="106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4"/>
      <c r="AD1298" s="1064"/>
      <c r="AE1298" s="1064"/>
      <c r="AF1298" s="1064"/>
      <c r="AG1298" s="106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4"/>
      <c r="AD1299" s="1064"/>
      <c r="AE1299" s="1064"/>
      <c r="AF1299" s="1064"/>
      <c r="AG1299" s="106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4"/>
      <c r="AD1300" s="1064"/>
      <c r="AE1300" s="1064"/>
      <c r="AF1300" s="1064"/>
      <c r="AG1300" s="106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4"/>
      <c r="AD1301" s="1064"/>
      <c r="AE1301" s="1064"/>
      <c r="AF1301" s="1064"/>
      <c r="AG1301" s="106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4"/>
      <c r="AD1302" s="1064"/>
      <c r="AE1302" s="1064"/>
      <c r="AF1302" s="1064"/>
      <c r="AG1302" s="106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4"/>
      <c r="AD1303" s="1064"/>
      <c r="AE1303" s="1064"/>
      <c r="AF1303" s="1064"/>
      <c r="AG1303" s="106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4"/>
      <c r="AD1304" s="1064"/>
      <c r="AE1304" s="1064"/>
      <c r="AF1304" s="1064"/>
      <c r="AG1304" s="106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4"/>
      <c r="AD1305" s="1064"/>
      <c r="AE1305" s="1064"/>
      <c r="AF1305" s="1064"/>
      <c r="AG1305" s="106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4"/>
      <c r="AD1306" s="1064"/>
      <c r="AE1306" s="1064"/>
      <c r="AF1306" s="1064"/>
      <c r="AG1306" s="106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4"/>
      <c r="AD1307" s="1064"/>
      <c r="AE1307" s="1064"/>
      <c r="AF1307" s="1064"/>
      <c r="AG1307" s="106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4"/>
      <c r="AD1308" s="1064"/>
      <c r="AE1308" s="1064"/>
      <c r="AF1308" s="1064"/>
      <c r="AG1308" s="106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4"/>
      <c r="AD1309" s="1064"/>
      <c r="AE1309" s="1064"/>
      <c r="AF1309" s="1064"/>
      <c r="AG1309" s="106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4"/>
      <c r="AD1310" s="1064"/>
      <c r="AE1310" s="1064"/>
      <c r="AF1310" s="1064"/>
      <c r="AG1310" s="106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4"/>
      <c r="AD1311" s="1064"/>
      <c r="AE1311" s="1064"/>
      <c r="AF1311" s="1064"/>
      <c r="AG1311" s="106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4"/>
      <c r="AD1312" s="1064"/>
      <c r="AE1312" s="1064"/>
      <c r="AF1312" s="1064"/>
      <c r="AG1312" s="106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4"/>
      <c r="AD1313" s="1064"/>
      <c r="AE1313" s="1064"/>
      <c r="AF1313" s="1064"/>
      <c r="AG1313" s="106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4"/>
      <c r="AD1314" s="1064"/>
      <c r="AE1314" s="1064"/>
      <c r="AF1314" s="1064"/>
      <c r="AG1314" s="106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4"/>
      <c r="AD1315" s="1064"/>
      <c r="AE1315" s="1064"/>
      <c r="AF1315" s="1064"/>
      <c r="AG1315" s="106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4"/>
      <c r="AD1316" s="1064"/>
      <c r="AE1316" s="1064"/>
      <c r="AF1316" s="1064"/>
      <c r="AG1316" s="106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4"/>
      <c r="AD1317" s="1064"/>
      <c r="AE1317" s="1064"/>
      <c r="AF1317" s="1064"/>
      <c r="AG1317" s="106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4"/>
      <c r="AD1318" s="1064"/>
      <c r="AE1318" s="1064"/>
      <c r="AF1318" s="1064"/>
      <c r="AG1318" s="106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4"/>
      <c r="AD1319" s="1064"/>
      <c r="AE1319" s="1064"/>
      <c r="AF1319" s="1064"/>
      <c r="AG1319" s="106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4"/>
      <c r="AD1320" s="1064"/>
      <c r="AE1320" s="1064"/>
      <c r="AF1320" s="1064"/>
      <c r="AG1320" s="106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長竹志郎</dc:creator>
  <cp:lastModifiedBy>m</cp:lastModifiedBy>
  <cp:lastPrinted>2021-09-24T05:22:59Z</cp:lastPrinted>
  <dcterms:created xsi:type="dcterms:W3CDTF">2012-03-13T00:50:25Z</dcterms:created>
  <dcterms:modified xsi:type="dcterms:W3CDTF">2021-09-24T05:23:30Z</dcterms:modified>
</cp:coreProperties>
</file>