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マクロ抽出\"/>
    </mc:Choice>
  </mc:AlternateContent>
  <bookViews>
    <workbookView xWindow="1497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<sst xmlns="http://schemas.openxmlformats.org/spreadsheetml/2006/main" count="3116" uniqueCount="794">
  <si>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</si>
  <si>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</si>
  <si>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</si>
  <si>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</si>
  <si>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</si>
  <si>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</si>
  <si>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</si>
  <si>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</si>
  <si>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</si>
  <si>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</si>
  <si>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</si>
  <si>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</si>
  <si>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</si>
  <si>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</si>
  <si>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</si>
  <si>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</si>
  <si>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</si>
  <si>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</si>
  <si>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</si>
  <si>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</si>
  <si>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</si>
  <si>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</si>
  <si>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</si>
  <si>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</si>
  <si>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</si>
  <si>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</si>
  <si>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</si>
  <si>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</si>
  <si>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</si>
  <si>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</si>
  <si>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</si>
  <si>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</si>
  <si>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</si>
  <si>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</si>
  <si>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</si>
  <si>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</si>
  <si>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</si>
  <si>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</si>
  <si>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</si>
  <si>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</si>
  <si>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</si>
  <si>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</si>
  <si>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</si>
  <si>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</si>
  <si>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</si>
  <si>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</si>
  <si>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</si>
  <si>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</si>
  <si>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</si>
  <si>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</si>
  <si>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</si>
  <si>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</si>
  <si>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</si>
  <si>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</si>
  <si>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</si>
  <si>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</si>
  <si>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</si>
  <si>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</si>
  <si>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</si>
  <si>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</si>
  <si>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</si>
  <si>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</si>
  <si>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</si>
  <si>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</si>
  <si>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</si>
  <si>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</si>
  <si>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</si>
  <si>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</si>
  <si>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</si>
  <si>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</si>
  <si>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</si>
  <si>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</si>
  <si>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</si>
  <si>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</si>
  <si>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</si>
  <si>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</si>
  <si>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</si>
  <si>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</si>
  <si>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</si>
  <si>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</si>
  <si>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</si>
  <si>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</si>
  <si>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</si>
  <si>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</si>
  <si>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</si>
  <si>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</si>
  <si>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</si>
  <si>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</si>
  <si>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</si>
  <si>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</si>
  <si>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</si>
  <si>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</si>
  <si>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</si>
  <si>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</si>
  <si>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</si>
  <si>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</si>
  <si>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</si>
  <si>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</si>
  <si>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</si>
  <si>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</si>
  <si>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</si>
  <si>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</si>
  <si>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</si>
  <si>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</si>
  <si>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</si>
  <si>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</si>
  <si>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</si>
  <si>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</si>
  <si>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</si>
  <si>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</si>
  <si>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</si>
  <si>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</si>
  <si>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</si>
  <si>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</si>
  <si>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</si>
  <si>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</si>
  <si>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</si>
  <si>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</si>
  <si>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</si>
  <si>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</si>
  <si>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</si>
  <si>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</si>
  <si>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</si>
  <si>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</si>
  <si>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</si>
  <si>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</si>
  <si>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</si>
  <si>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</si>
  <si>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</si>
  <si>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</si>
  <si>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</si>
  <si>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</si>
  <si>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</si>
  <si>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</si>
  <si>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</si>
  <si>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</si>
  <si>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</si>
  <si>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</si>
  <si>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</si>
  <si>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</si>
  <si>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</si>
  <si>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</si>
  <si>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</si>
  <si>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</si>
  <si>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</si>
  <si>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</si>
  <si>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</si>
  <si>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</si>
  <si>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</si>
  <si>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</si>
  <si>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</si>
  <si>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</si>
  <si>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</si>
  <si>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</si>
  <si>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</si>
  <si>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</si>
  <si>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</si>
  <si>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</si>
  <si>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</si>
  <si>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</si>
  <si>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</si>
  <si>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</si>
  <si>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</si>
  <si>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</si>
  <si>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</si>
  <si>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</si>
  <si>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</si>
  <si>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</si>
  <si>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</si>
  <si>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</si>
  <si>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</si>
  <si>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</si>
  <si>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</si>
  <si>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</si>
  <si>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</si>
  <si>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</si>
  <si>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</si>
  <si>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</si>
  <si>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</si>
  <si>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</si>
  <si>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</si>
  <si>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</si>
  <si>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</si>
  <si>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</si>
  <si>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</si>
  <si>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</si>
  <si>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</si>
  <si>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</si>
  <si>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</si>
  <si>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</si>
  <si>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</si>
  <si>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</si>
  <si>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</si>
  <si>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</si>
  <si>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</si>
  <si>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</si>
  <si>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</si>
  <si>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</si>
  <si>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</si>
  <si>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</si>
  <si>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</si>
  <si>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</si>
  <si>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</si>
  <si>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</si>
  <si>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</si>
  <si>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</si>
  <si>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</si>
  <si>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</si>
  <si>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</si>
  <si>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</si>
  <si>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</si>
  <si>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</si>
  <si>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</si>
  <si>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</si>
  <si>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</si>
  <si>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</si>
  <si>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</si>
  <si>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</si>
  <si>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</si>
  <si>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</si>
  <si>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</si>
  <si>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</si>
  <si>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</si>
  <si>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</si>
  <si>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</si>
  <si>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</si>
  <si>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</si>
  <si>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</si>
  <si>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</si>
  <si>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</si>
  <si>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</si>
  <si>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</si>
  <si>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</si>
  <si>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</si>
  <si>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</si>
  <si>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</si>
  <si>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</si>
  <si>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</si>
  <si>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</si>
  <si>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</si>
  <si>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</si>
  <si>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</si>
  <si>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</si>
  <si>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</si>
  <si>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</si>
  <si>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</si>
  <si>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</si>
  <si>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</si>
  <si>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</si>
  <si>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</si>
  <si>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</si>
  <si>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</si>
  <si>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</si>
  <si>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</si>
  <si>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</si>
  <si>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</si>
  <si>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</si>
  <si>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</si>
  <si>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</si>
  <si>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</si>
  <si>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</si>
  <si>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</si>
  <si>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</si>
  <si>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</si>
  <si>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</si>
  <si>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</si>
  <si>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</si>
  <si>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</si>
  <si>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</si>
  <si>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</si>
  <si>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</si>
  <si>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</si>
  <si>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</si>
  <si>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</si>
  <si>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</si>
  <si>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</si>
  <si>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</si>
  <si>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</si>
  <si>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</si>
  <si>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</si>
  <si>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</si>
  <si>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</si>
  <si>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</si>
  <si>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</si>
  <si>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</si>
  <si>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</si>
  <si>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</si>
  <si>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</si>
  <si>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</si>
  <si>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</si>
  <si>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</si>
  <si>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</si>
  <si>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</si>
  <si>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</si>
  <si>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</si>
  <si>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</si>
  <si>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</si>
  <si>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</si>
  <si>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</si>
  <si>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</si>
  <si>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</si>
  <si>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</si>
  <si>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</si>
  <si>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</si>
  <si>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</si>
  <si>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</si>
  <si>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</si>
  <si>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</si>
  <si>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</si>
  <si>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</si>
  <si>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</si>
  <si>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</si>
  <si>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</si>
  <si>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</si>
  <si>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</si>
  <si>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</si>
  <si>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</si>
  <si>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</si>
  <si>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</si>
  <si>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</si>
  <si>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</si>
  <si>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</si>
  <si>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</si>
  <si>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</si>
  <si>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</si>
  <si>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</si>
  <si>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</si>
  <si>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</si>
  <si>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</si>
  <si>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</si>
  <si>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</si>
  <si>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</si>
  <si>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</si>
  <si>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</si>
  <si>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</si>
  <si>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</si>
  <si>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</si>
  <si>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</si>
  <si>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</si>
  <si>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</si>
  <si>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</si>
  <si>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</si>
  <si>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</si>
  <si>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</si>
  <si>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</si>
  <si>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</si>
  <si>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</si>
  <si>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</si>
  <si>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</si>
  <si>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</si>
  <si>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</si>
  <si>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</si>
  <si>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</si>
  <si>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</si>
  <si>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</si>
  <si>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</si>
  <si>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</si>
  <si>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</si>
  <si>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</si>
  <si>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</si>
  <si>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</si>
  <si>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</si>
  <si>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</si>
  <si>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</si>
  <si>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</si>
  <si>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</si>
  <si>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</si>
  <si>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</si>
  <si>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</si>
  <si>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</si>
  <si>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</si>
  <si>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</si>
  <si>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</si>
  <si>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</si>
  <si>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</si>
  <si>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</si>
  <si>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</si>
  <si>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</si>
  <si>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</si>
  <si>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</si>
  <si>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</si>
  <si>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</si>
  <si>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</si>
  <si>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</si>
  <si>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</si>
  <si>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</si>
  <si>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</si>
  <si>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</si>
  <si>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</si>
  <si>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</si>
  <si>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</si>
  <si>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</si>
  <si>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</si>
  <si>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</si>
  <si>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</si>
  <si>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</si>
  <si>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</si>
  <si>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</si>
  <si>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</si>
  <si>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</si>
  <si>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</si>
  <si>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</si>
  <si>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</si>
  <si>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</si>
  <si>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</si>
  <si>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</si>
  <si>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</si>
  <si>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</si>
  <si>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</si>
  <si>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</si>
  <si>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</si>
  <si>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</si>
  <si>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</si>
  <si>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</si>
  <si>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</si>
  <si>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</si>
  <si>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</si>
  <si>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</si>
  <si>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</si>
  <si>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</si>
  <si>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</si>
  <si>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</si>
  <si>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</si>
  <si>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</si>
  <si>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</si>
  <si>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</si>
  <si>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</si>
  <si>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</si>
  <si>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</si>
  <si>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</si>
  <si>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</si>
  <si>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</si>
  <si>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</si>
  <si>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</si>
  <si>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</si>
  <si>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</si>
  <si>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</si>
  <si>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</si>
  <si>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</si>
  <si>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</si>
  <si>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</si>
  <si>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</si>
  <si>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</si>
  <si>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</si>
  <si>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</si>
  <si>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</si>
  <si>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</si>
  <si>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</si>
  <si>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</si>
  <si>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</si>
  <si>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</si>
  <si>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</si>
  <si>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</si>
  <si>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</si>
  <si>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</si>
  <si>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</si>
  <si>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</si>
  <si>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</si>
  <si>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</si>
  <si>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</si>
  <si>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</si>
  <si>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</si>
  <si>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</si>
  <si>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</si>
  <si>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</si>
  <si>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</si>
  <si>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</si>
  <si>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</si>
  <si>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</si>
  <si>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</si>
  <si>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</si>
  <si>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</si>
  <si>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</si>
  <si>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</si>
  <si>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</si>
  <si>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</si>
  <si>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</si>
  <si>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</si>
  <si>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</si>
  <si>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</si>
  <si>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</si>
  <si>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</si>
  <si>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</si>
  <si>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</si>
  <si>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</si>
  <si>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</si>
  <si>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</si>
  <si>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</si>
  <si>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</si>
  <si>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</si>
  <si>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</si>
  <si>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</si>
  <si>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</si>
  <si>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</si>
  <si>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</si>
  <si>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</si>
  <si>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</si>
  <si>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</si>
  <si>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</si>
  <si>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</si>
  <si>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</si>
  <si>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</si>
  <si>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</si>
  <si>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</si>
  <si>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</si>
  <si>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</si>
  <si>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</si>
  <si>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</si>
  <si>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</si>
  <si>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</si>
  <si>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</si>
  <si>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</si>
  <si>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</si>
  <si>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</si>
  <si>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</si>
  <si>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</si>
  <si>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</si>
  <si>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</si>
  <si>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</si>
  <si>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</si>
  <si>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</si>
  <si>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</si>
  <si>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</si>
  <si>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</si>
  <si>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</si>
  <si>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</si>
  <si>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</si>
  <si>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</si>
  <si>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</si>
  <si>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</si>
  <si>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</si>
  <si>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</si>
  <si>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</si>
  <si>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</si>
  <si>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</si>
  <si>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</si>
  <si>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</si>
  <si>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</si>
  <si>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</si>
  <si>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</si>
  <si>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</si>
  <si>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</si>
  <si>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</si>
  <si>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</si>
  <si>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</si>
  <si>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</si>
  <si>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</si>
  <si>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</si>
  <si>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</si>
  <si>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</si>
  <si>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</si>
  <si>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</si>
  <si>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</si>
  <si>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</si>
  <si>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</si>
  <si>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</si>
  <si>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</si>
  <si>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</si>
  <si>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</si>
  <si>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</si>
  <si>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</si>
  <si>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</si>
  <si>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</si>
  <si>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</si>
  <si>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</si>
  <si>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</si>
  <si>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</si>
  <si>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</si>
  <si>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</si>
  <si>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</si>
  <si>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</si>
  <si>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</si>
  <si>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</si>
  <si>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</si>
  <si>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</si>
  <si>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</si>
  <si>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</si>
  <si>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</si>
  <si>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</si>
  <si>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</si>
  <si>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</si>
  <si>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</si>
  <si>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</si>
  <si>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</si>
  <si>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</si>
  <si>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</si>
  <si>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</si>
  <si>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</si>
  <si>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</si>
  <si>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</si>
  <si>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</si>
  <si>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</si>
  <si>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</si>
  <si>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</si>
  <si>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</si>
  <si>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</si>
  <si>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</si>
  <si>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</si>
  <si>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</si>
  <si>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</si>
  <si>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</si>
  <si>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</si>
  <si>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</si>
  <si>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</si>
  <si>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</si>
  <si>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</si>
  <si>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</si>
  <si>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</si>
  <si>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</si>
  <si>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</si>
  <si>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</si>
  <si>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</si>
  <si>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</si>
  <si>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</si>
  <si>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</si>
  <si>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</si>
  <si>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</si>
  <si>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</si>
  <si>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</si>
  <si>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</si>
  <si>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</si>
  <si>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</si>
  <si>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</si>
  <si>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</si>
  <si>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</si>
  <si>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</si>
  <si>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</si>
  <si>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</si>
  <si>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</si>
  <si>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</si>
  <si>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</si>
  <si>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</si>
  <si>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</si>
  <si>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</si>
  <si>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</si>
  <si>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</si>
  <si>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</si>
  <si>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</si>
  <si>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</si>
  <si>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</si>
  <si>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</si>
  <si>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</si>
  <si>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</si>
  <si>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</si>
  <si>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</si>
  <si>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</si>
  <si>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</si>
  <si>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</si>
  <si>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</si>
  <si>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</si>
  <si>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</si>
  <si>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</si>
  <si>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</si>
  <si>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</si>
  <si>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</si>
  <si>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</si>
  <si>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</si>
  <si>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</si>
  <si>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</si>
  <si>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</si>
  <si>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</si>
  <si>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</si>
  <si>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</si>
  <si>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</si>
  <si>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</si>
  <si>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</si>
  <si>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</si>
  <si>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</si>
  <si>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</si>
  <si>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</si>
  <si>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</si>
  <si>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</si>
  <si>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</si>
  <si>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</si>
  <si>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</si>
  <si>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</si>
  <si>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</si>
  <si>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</si>
  <si>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</si>
  <si>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</si>
  <si>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</si>
  <si>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</si>
  <si>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</si>
  <si>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</si>
  <si>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</si>
  <si>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</si>
  <si>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</si>
  <si>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</si>
  <si>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</si>
  <si>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</si>
  <si>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</si>
  <si>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</si>
  <si>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</si>
  <si>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</si>
  <si>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</si>
  <si>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</si>
  <si>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</si>
  <si>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</si>
  <si>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</si>
  <si>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</si>
  <si>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</si>
  <si>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</si>
  <si>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</si>
  <si>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</si>
  <si>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</si>
  <si>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</si>
  <si>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</si>
  <si>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</si>
  <si>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</si>
  <si>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</si>
  <si>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</si>
  <si>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</si>
  <si>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</si>
  <si>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</si>
  <si>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文部科学省</t>
    <phoneticPr fontId="5"/>
  </si>
  <si>
    <t>健康スポーツ課長
小沼宏治</t>
  </si>
  <si>
    <t>スポーツ基本法（平成23年法律第７８号）第３３条第３項</t>
  </si>
  <si>
    <t>第２期スポーツ基本計画（平成29年3月24日策定）
障害者基本計画（第4次）（平成30年3月策定）</t>
  </si>
  <si>
    <t>スポーツ基本法（平成２３年法律第７８号）の規定に基づき、公益財団法人日本障がい者スポーツ協会に対し、事業に必要な経費の一部を補助することで、同協会が行う障害者スポーツの振興を支援する。</t>
  </si>
  <si>
    <t>公益財団法人日本障がい者スポーツ協会の実施する、以下の事業に必要な経費の一部を補助する。
（１）障害者スポーツ振興事業：障害者スポーツに関する調査研究や情報収集・提供、障害者スポーツの普及・啓発、指導者の研修等を実施する。
（２）総合国際競技大会派遣等事業：パラリンピック、デフリンピック、スペシャルオリンピックス等への日本代表選手団の派遣を実施する。
（３）競技力向上推進事業：パラリンピック競技大会等の国際競技大会におけるメダル獲得に向けて、国際競技力の向上に資する情報収集・提供やドーピング防止活動の推進に取り組む。
補助率：定額
※平成２５年度まで、厚生労働省「身体障害者体育等振興」（事業番号：763）</t>
  </si>
  <si>
    <t>-</t>
  </si>
  <si>
    <t>民間スポーツ振興費等補助金</t>
  </si>
  <si>
    <t>障がい者スポーツ指導者</t>
  </si>
  <si>
    <t>人</t>
  </si>
  <si>
    <t>日本障がい者スポーツ協会管理データ</t>
  </si>
  <si>
    <t>競技力の向上に資する情報収集・提供等を行うため、選手強化育成担当者を対象として行う講習会のパラリンピック競技団体の実施割合</t>
  </si>
  <si>
    <t>日本障がい者スポーツ協会補助実績報告書</t>
  </si>
  <si>
    <t>回</t>
  </si>
  <si>
    <t>（３）競技力向上推進事業
選手強化対策委員会の開催</t>
  </si>
  <si>
    <t>百万円</t>
  </si>
  <si>
    <t>百万円/回</t>
    <phoneticPr fontId="5"/>
  </si>
  <si>
    <t>23/11</t>
  </si>
  <si>
    <t>26/11</t>
  </si>
  <si>
    <t>百万円/人</t>
    <phoneticPr fontId="5"/>
  </si>
  <si>
    <t>175/588</t>
  </si>
  <si>
    <t>30/47</t>
  </si>
  <si>
    <t>（３）競技力向上推進事業
選手強化対策委員会開催経費／開催数</t>
    <phoneticPr fontId="5"/>
  </si>
  <si>
    <t>10/17</t>
  </si>
  <si>
    <t>12/15</t>
  </si>
  <si>
    <t>11　スポーツの振興</t>
    <phoneticPr fontId="5"/>
  </si>
  <si>
    <t>11-2 スポーツを通じた活力があり絆の強い社会の実現</t>
    <phoneticPr fontId="5"/>
  </si>
  <si>
    <t>①障害者のスポーツ実施率（週１回以上）</t>
    <phoneticPr fontId="5"/>
  </si>
  <si>
    <t>②障害者のスポーツ実施率（週３回以上）</t>
    <phoneticPr fontId="5"/>
  </si>
  <si>
    <t>③総合型クラブへの障害者の参加率</t>
  </si>
  <si>
    <t>⑤障害者スポーツの直接観戦経験者の割合</t>
  </si>
  <si>
    <t>本事業の実施により、障がい者スポーツ指導者数の増加やパラリンピック競技大会における金メダル獲得数の増加が図られ、我が国の障害者スポーツの振興に資することとなり、障害者のスポーツ実施率の向上に寄与する。</t>
    <phoneticPr fontId="5"/>
  </si>
  <si>
    <t>公益財団法人日本障がい者スポーツ協会HP
https://www.jsad.or.jp/index.html</t>
  </si>
  <si>
    <t>（厚労-0461）</t>
  </si>
  <si>
    <t>（厚労-0404）</t>
  </si>
  <si>
    <t>（厚労-0763）</t>
  </si>
  <si>
    <t>326</t>
  </si>
  <si>
    <t>327</t>
  </si>
  <si>
    <t>305</t>
  </si>
  <si>
    <t>○</t>
  </si>
  <si>
    <t>日本障がい者スポーツ協会補助</t>
    <phoneticPr fontId="5"/>
  </si>
  <si>
    <t>平成26年度</t>
    <phoneticPr fontId="5"/>
  </si>
  <si>
    <t>終了予定なし</t>
    <phoneticPr fontId="5"/>
  </si>
  <si>
    <t>スポーツ庁</t>
    <phoneticPr fontId="5"/>
  </si>
  <si>
    <t>健康スポーツ課</t>
    <phoneticPr fontId="5"/>
  </si>
  <si>
    <t>-</t>
    <phoneticPr fontId="5"/>
  </si>
  <si>
    <t>障害者アスリートへの補助、障害者スポーツの推進を通して、障害に対する国民の理解促進、障害者の社会参加の推進に重要な役割を果たしている。</t>
    <phoneticPr fontId="5"/>
  </si>
  <si>
    <t>スポーツ基本法において、国は（公財）日本障がい者スポーツ協会に対し、必要な経費の一部を補助することが明記されている。</t>
    <phoneticPr fontId="5"/>
  </si>
  <si>
    <t>‐</t>
  </si>
  <si>
    <t>無</t>
  </si>
  <si>
    <t>補助金の交付決定に当たっては、費目・使途の内容を厳正に審査するなど、その必要性について適切にチェックを行う。</t>
    <phoneticPr fontId="5"/>
  </si>
  <si>
    <t>障害者スポーツ振興事業等に直接必要でない経費は補助対象外とするなど単位当たりコスト等の削減に努めている。</t>
    <phoneticPr fontId="5"/>
  </si>
  <si>
    <t>補助金の額の確定において、事業経費の費目・使途の内容を厳正に審査するなど、合理的な支出が行われるよう配慮する。</t>
    <phoneticPr fontId="5"/>
  </si>
  <si>
    <t>事業に必要な経費のみが補助として使用されているため、適切に実施されている。</t>
    <phoneticPr fontId="5"/>
  </si>
  <si>
    <t>事業に関する打合せを密に行い、効果的かつ効率的な実施に努めている。</t>
    <phoneticPr fontId="5"/>
  </si>
  <si>
    <t>A.公益財団法人日本障がい者スポーツ協会</t>
    <phoneticPr fontId="5"/>
  </si>
  <si>
    <t>公益財団法人日本障がい者スポーツ協会</t>
    <rPh sb="0" eb="6">
      <t>コウエキザイダンホウジン</t>
    </rPh>
    <phoneticPr fontId="5"/>
  </si>
  <si>
    <t>障害者スポーツに係る普及・啓発、調査研究、情報収集・提供、障害者スポーツ指導者の養成・活用等の総合的な振興事業</t>
    <phoneticPr fontId="5"/>
  </si>
  <si>
    <t>補助金等交付</t>
  </si>
  <si>
    <t>-</t>
    <phoneticPr fontId="5"/>
  </si>
  <si>
    <t>（１）障害者スポーツ振興事業費
障害者スポーツ指導者養成講習会等（日障協主催のものに限る）の実施
※令和２年度事業は、新型コロナウイルス感染拡大による影響に伴う国内・国外の障害者スポーツ関連事業の開催を延期等せざるを得なくなったため、活動計画を大幅に見直さざるを得ず、年度内に事業を完了することが困難となったため、事故繰越による変更交付決定を行った。
執行額の確定をはじめ、成果実績の確認は、令和３年度事業と共に行う。</t>
    <phoneticPr fontId="5"/>
  </si>
  <si>
    <t>（公財）日本障がい者スポーツ協会は、障害者スポーツの各種競技団体等を束ねる統括団体であり、障害者スポーツの推進を中核的に担っている団体であることから、本事業は障害者スポーツの推進に当たって必要かつ優先度の高い事業である。</t>
    <rPh sb="90" eb="91">
      <t>ア</t>
    </rPh>
    <phoneticPr fontId="5"/>
  </si>
  <si>
    <t>補助先である（公財）日本障がい者スポーツ協会は、障害者スポーツの振興や国際競技大会への派遣、競技力の向上に係る運営体制が十分に整備されており、事業実施に当たっては、引き続き研修会場・講師人数の削減や渡航費・滞在費等の経費節減に努めるなど、有効性・効率性を確保している。</t>
    <rPh sb="0" eb="2">
      <t>ホジョ</t>
    </rPh>
    <rPh sb="2" eb="3">
      <t>サキ</t>
    </rPh>
    <rPh sb="7" eb="8">
      <t>コウ</t>
    </rPh>
    <rPh sb="8" eb="9">
      <t>ザイ</t>
    </rPh>
    <rPh sb="10" eb="13">
      <t>ニホンショウ</t>
    </rPh>
    <rPh sb="15" eb="16">
      <t>シャ</t>
    </rPh>
    <rPh sb="20" eb="22">
      <t>キョウカイ</t>
    </rPh>
    <rPh sb="24" eb="27">
      <t>ショウガイシャ</t>
    </rPh>
    <rPh sb="32" eb="34">
      <t>シンコウ</t>
    </rPh>
    <rPh sb="35" eb="37">
      <t>コクサイ</t>
    </rPh>
    <rPh sb="37" eb="39">
      <t>キョウギ</t>
    </rPh>
    <rPh sb="39" eb="41">
      <t>タイカイ</t>
    </rPh>
    <rPh sb="43" eb="45">
      <t>ハケン</t>
    </rPh>
    <rPh sb="46" eb="49">
      <t>キョウギリョク</t>
    </rPh>
    <rPh sb="50" eb="52">
      <t>コウジョウ</t>
    </rPh>
    <rPh sb="53" eb="54">
      <t>カカ</t>
    </rPh>
    <rPh sb="55" eb="57">
      <t>ウンエイ</t>
    </rPh>
    <rPh sb="57" eb="59">
      <t>タイセイ</t>
    </rPh>
    <rPh sb="60" eb="62">
      <t>ジュウブン</t>
    </rPh>
    <rPh sb="63" eb="65">
      <t>セイビ</t>
    </rPh>
    <rPh sb="71" eb="73">
      <t>ジギョウ</t>
    </rPh>
    <rPh sb="73" eb="75">
      <t>ジッシ</t>
    </rPh>
    <rPh sb="76" eb="77">
      <t>ア</t>
    </rPh>
    <rPh sb="82" eb="83">
      <t>ヒ</t>
    </rPh>
    <rPh sb="84" eb="85">
      <t>ツヅ</t>
    </rPh>
    <rPh sb="86" eb="88">
      <t>ケンシュウ</t>
    </rPh>
    <rPh sb="88" eb="90">
      <t>カイジョウ</t>
    </rPh>
    <rPh sb="91" eb="93">
      <t>コウシ</t>
    </rPh>
    <rPh sb="93" eb="95">
      <t>ニンズウ</t>
    </rPh>
    <rPh sb="96" eb="98">
      <t>サクゲン</t>
    </rPh>
    <rPh sb="99" eb="102">
      <t>トコウヒ</t>
    </rPh>
    <rPh sb="103" eb="106">
      <t>タイザイヒ</t>
    </rPh>
    <rPh sb="106" eb="107">
      <t>トウ</t>
    </rPh>
    <rPh sb="108" eb="110">
      <t>ケイヒ</t>
    </rPh>
    <rPh sb="110" eb="112">
      <t>セツゲン</t>
    </rPh>
    <rPh sb="113" eb="114">
      <t>ツト</t>
    </rPh>
    <rPh sb="119" eb="122">
      <t>ユウコウセイ</t>
    </rPh>
    <rPh sb="123" eb="126">
      <t>コウリツセイ</t>
    </rPh>
    <rPh sb="127" eb="129">
      <t>カクホ</t>
    </rPh>
    <phoneticPr fontId="5"/>
  </si>
  <si>
    <t>引き続き、事業の効率化、コスト削減の観点から補助金の交付対象となる内容を厳正に審査するとともに、事業終了時の経費執行状況の確認の際には会計実地検査を行い、書類証拠（収支簿・領収書等）を確認し適正な執行・管理がなされていることか審査することとする。令和２年度は、新型コロナウイルスの感染拡大による影響に伴い、一部の事業が中止・延期となり、事故繰越による変更交付決定を行った。会計実地検査については、令和３年度の事業完了後に行うこととし、コロナ禍においても実施可能な事業展開方法等を検討することで、障害者のスポーツ実施率の向上につなげたい。</t>
    <rPh sb="0" eb="1">
      <t>ヒ</t>
    </rPh>
    <rPh sb="2" eb="3">
      <t>ツヅ</t>
    </rPh>
    <rPh sb="5" eb="7">
      <t>ジギョウ</t>
    </rPh>
    <rPh sb="8" eb="11">
      <t>コウリツカ</t>
    </rPh>
    <rPh sb="15" eb="17">
      <t>サクゲン</t>
    </rPh>
    <rPh sb="18" eb="20">
      <t>カンテン</t>
    </rPh>
    <rPh sb="22" eb="25">
      <t>ホジョキン</t>
    </rPh>
    <rPh sb="26" eb="28">
      <t>コウフ</t>
    </rPh>
    <rPh sb="28" eb="30">
      <t>タイショウ</t>
    </rPh>
    <rPh sb="33" eb="35">
      <t>ナイヨウ</t>
    </rPh>
    <rPh sb="36" eb="38">
      <t>ゲンセイ</t>
    </rPh>
    <rPh sb="39" eb="41">
      <t>シンサ</t>
    </rPh>
    <rPh sb="48" eb="50">
      <t>ジギョウ</t>
    </rPh>
    <rPh sb="50" eb="52">
      <t>シュウリョウ</t>
    </rPh>
    <rPh sb="52" eb="53">
      <t>ジ</t>
    </rPh>
    <rPh sb="54" eb="56">
      <t>ケイヒ</t>
    </rPh>
    <rPh sb="56" eb="58">
      <t>シッコウ</t>
    </rPh>
    <rPh sb="58" eb="60">
      <t>ジョウキョウ</t>
    </rPh>
    <rPh sb="61" eb="63">
      <t>カクニン</t>
    </rPh>
    <rPh sb="64" eb="65">
      <t>サイ</t>
    </rPh>
    <rPh sb="67" eb="69">
      <t>カイケイ</t>
    </rPh>
    <rPh sb="69" eb="71">
      <t>ジッチ</t>
    </rPh>
    <rPh sb="71" eb="73">
      <t>ケンサ</t>
    </rPh>
    <rPh sb="74" eb="75">
      <t>オコナ</t>
    </rPh>
    <rPh sb="77" eb="79">
      <t>ショルイ</t>
    </rPh>
    <rPh sb="79" eb="81">
      <t>ショウコ</t>
    </rPh>
    <rPh sb="82" eb="84">
      <t>シュウシ</t>
    </rPh>
    <rPh sb="84" eb="85">
      <t>ボ</t>
    </rPh>
    <rPh sb="86" eb="89">
      <t>リョウシュウショ</t>
    </rPh>
    <rPh sb="89" eb="90">
      <t>トウ</t>
    </rPh>
    <rPh sb="92" eb="94">
      <t>カクニン</t>
    </rPh>
    <rPh sb="95" eb="97">
      <t>テキセイ</t>
    </rPh>
    <rPh sb="98" eb="100">
      <t>シッコウ</t>
    </rPh>
    <rPh sb="101" eb="103">
      <t>カンリ</t>
    </rPh>
    <rPh sb="113" eb="115">
      <t>シンサ</t>
    </rPh>
    <rPh sb="123" eb="125">
      <t>レイワ</t>
    </rPh>
    <rPh sb="126" eb="128">
      <t>ネンド</t>
    </rPh>
    <rPh sb="130" eb="132">
      <t>シンガタ</t>
    </rPh>
    <rPh sb="140" eb="144">
      <t>カンセンカクダイ</t>
    </rPh>
    <rPh sb="147" eb="149">
      <t>エイキョウ</t>
    </rPh>
    <rPh sb="150" eb="151">
      <t>トモナ</t>
    </rPh>
    <rPh sb="153" eb="155">
      <t>イチブ</t>
    </rPh>
    <rPh sb="156" eb="158">
      <t>ジギョウ</t>
    </rPh>
    <rPh sb="159" eb="161">
      <t>チュウシ</t>
    </rPh>
    <rPh sb="162" eb="164">
      <t>エンキ</t>
    </rPh>
    <rPh sb="168" eb="170">
      <t>ジコ</t>
    </rPh>
    <rPh sb="170" eb="172">
      <t>クリコシ</t>
    </rPh>
    <rPh sb="175" eb="177">
      <t>ヘンコウ</t>
    </rPh>
    <rPh sb="177" eb="179">
      <t>コウフ</t>
    </rPh>
    <rPh sb="179" eb="181">
      <t>ケッテイ</t>
    </rPh>
    <rPh sb="182" eb="183">
      <t>オコナ</t>
    </rPh>
    <rPh sb="186" eb="188">
      <t>カイケイ</t>
    </rPh>
    <rPh sb="188" eb="190">
      <t>ジッチ</t>
    </rPh>
    <rPh sb="190" eb="192">
      <t>ケンサ</t>
    </rPh>
    <rPh sb="198" eb="200">
      <t>レイワ</t>
    </rPh>
    <rPh sb="201" eb="203">
      <t>ネンド</t>
    </rPh>
    <rPh sb="204" eb="206">
      <t>ジギョウ</t>
    </rPh>
    <rPh sb="206" eb="208">
      <t>カンリョウ</t>
    </rPh>
    <rPh sb="208" eb="209">
      <t>ゴ</t>
    </rPh>
    <rPh sb="210" eb="211">
      <t>オコナ</t>
    </rPh>
    <rPh sb="220" eb="221">
      <t>カ</t>
    </rPh>
    <rPh sb="226" eb="228">
      <t>ジッシ</t>
    </rPh>
    <rPh sb="228" eb="230">
      <t>カノウ</t>
    </rPh>
    <rPh sb="231" eb="233">
      <t>ジギョウ</t>
    </rPh>
    <rPh sb="233" eb="235">
      <t>テンカイ</t>
    </rPh>
    <rPh sb="235" eb="237">
      <t>ホウホウ</t>
    </rPh>
    <rPh sb="237" eb="238">
      <t>トウ</t>
    </rPh>
    <rPh sb="239" eb="241">
      <t>ケントウ</t>
    </rPh>
    <rPh sb="247" eb="250">
      <t>ショウガイシャ</t>
    </rPh>
    <rPh sb="255" eb="257">
      <t>ジッシ</t>
    </rPh>
    <rPh sb="257" eb="258">
      <t>リツ</t>
    </rPh>
    <rPh sb="259" eb="261">
      <t>コウジョウ</t>
    </rPh>
    <phoneticPr fontId="5"/>
  </si>
  <si>
    <t>地域における障害者スポーツの活動を支える障がい者スポーツ指導者を令和3年度までに30,000人以上とする
※令和２年度事業は、新型コロナウイルスの感染拡大による影響に伴い、国内・国外の障害者スポーツ関連事業の開催を延期等せざるを得なくなったため、活動計画を大幅に見直さざるを得ず、年度内に事業を完了することが困難となったため、事故繰越による変更交付決定を行った。
執行額の確定をはじめ、成果実績の確認は、令和３年度事業と共に行う。</t>
    <phoneticPr fontId="5"/>
  </si>
  <si>
    <t>競技力の向上に資する情報収集・提供等を行うため、選手強化育成担当者を対象として行う講習会のパラリンピック競技団体の実施割合の向上
※令和２年度事業は、新型コロナウイルスの感染拡大による影響に伴い、国内・国外の障害者スポーツ関連事業の開催を延期等せざるを得なくなったため、活動計画を大幅に見直さざるを得ず、年度内に事業を完了することが困難となったため、事故繰越による変更交付決定を行った。
執行額の確定をはじめ、成果実績の確認は、令和３年度事業と共に行う。</t>
    <phoneticPr fontId="5"/>
  </si>
  <si>
    <t>（２）総合国際競技大会派遣等事業
総合国際競技大会に派遣した選手団の人数
※令和２年度事業は、新型コロナウイルスの感染拡大による影響に伴い、国内・国外の障害者スポーツ関連事業の開催を延期等せざるを得なくなったため、活動計画を大幅に見直さざるを得ず、年度内に事業を完了することが困難となったため、事故繰越による変更交付決定を行った。
執行額の確定をはじめ、成果実績の確認は、令和３年度事業と共に行う。</t>
    <phoneticPr fontId="5"/>
  </si>
  <si>
    <t>（１）障害者スポーツ振興事業費
障害者スポーツ人材養成研修事業執行額／指導者養成講習会実施回数
※令和２年度事業は、新型コロナウイルスの感染拡大による影響に伴い、国内・国外の障害者スポーツ関連事業の開催を延期等せざるを得なくなったため、活動計画を大幅に見直さざるを得ず、年度内に事業を完了することが困難となったため、事故繰越による変更交付決定を行った。
執行額の確定をはじめ、成果実績の確認は、令和３年度事業と共に行う。</t>
    <phoneticPr fontId="5"/>
  </si>
  <si>
    <t>（２）総合国際競技大会派遣等事業
総合国際競技大会派遣等事業執行額／派遣選手団人数
※令和２年度事業は、新型コロナウイルスの感染拡大による影響に伴い、国内・国外の障害者スポーツ関連事業の開催を延期等せざるを得なくなったため、活動計画を大幅に見直さざるを得ず、年度内に事業を完了することが困難となったため、事故繰越による変更交付決定を行った。
執行額の確定をはじめ、成果実績の確認は、令和３年度事業と共に行う。</t>
    <phoneticPr fontId="5"/>
  </si>
  <si>
    <t>※令和２年度事業は、新型コロナウイルスの感染拡大による影響に伴い、国内・国外の障害者スポーツ関連事業の開催を延期等せざるを得なくなったため、活動計画を大幅に見直さざるを得ず、年度内に事業を完了することが困難となったため、事故繰越による変更交付決定を行った。
執行額の確定をはじめ、成果実績の確認は、令和３年度事業と共に行う。</t>
    <phoneticPr fontId="5"/>
  </si>
  <si>
    <t>-</t>
    <phoneticPr fontId="5"/>
  </si>
  <si>
    <t>-</t>
    <phoneticPr fontId="5"/>
  </si>
  <si>
    <t>-</t>
    <phoneticPr fontId="5"/>
  </si>
  <si>
    <t>※金額は単位未満四捨五入して記載していることから、合計が一致しない場合がある。
※令和３年度は国際大会の開催数が増え、派遣する団体数が増えたため予算額が増加している。また、令和２年度予算を令和３年度に繰り越した額も増加している。
※令和２年度事業は、新型コロナウイルスの感染拡大による影響に伴い、国内・国外の障害者スポーツ関連事業の開催を延期等せざるを得なくなったため、活動計画を大幅に見直さざるを得ず、年度内に事業を完了することが困難となったため、事故繰越による変更交付決定を行った。
執行額の確定をはじめ、成果実績の確認は、令和３年度事業と共に行う。
※障害者スポーツに関する情報を幅広く提供するためのWebサイトの改修・充実や東京パラで蓄積した映像資料等を活用した普及・啓発事業の開催、パリパラリンピック等に向けた競技力向上推進に係る予算が増加している。</t>
    <rPh sb="42" eb="44">
      <t>レイワ</t>
    </rPh>
    <rPh sb="45" eb="47">
      <t>ネンド</t>
    </rPh>
    <rPh sb="48" eb="50">
      <t>コクサイ</t>
    </rPh>
    <rPh sb="50" eb="52">
      <t>タイカイ</t>
    </rPh>
    <rPh sb="53" eb="55">
      <t>カイサイ</t>
    </rPh>
    <rPh sb="55" eb="56">
      <t>スウ</t>
    </rPh>
    <rPh sb="60" eb="62">
      <t>ハケン</t>
    </rPh>
    <rPh sb="64" eb="66">
      <t>ダンタイ</t>
    </rPh>
    <rPh sb="66" eb="67">
      <t>スウ</t>
    </rPh>
    <rPh sb="68" eb="69">
      <t>フ</t>
    </rPh>
    <rPh sb="73" eb="75">
      <t>ヨサン</t>
    </rPh>
    <rPh sb="75" eb="76">
      <t>ガク</t>
    </rPh>
    <rPh sb="77" eb="79">
      <t>ゾウカ</t>
    </rPh>
    <rPh sb="87" eb="89">
      <t>レイワ</t>
    </rPh>
    <rPh sb="90" eb="92">
      <t>ネンド</t>
    </rPh>
    <rPh sb="92" eb="94">
      <t>ヨサン</t>
    </rPh>
    <rPh sb="95" eb="97">
      <t>レイワ</t>
    </rPh>
    <rPh sb="98" eb="100">
      <t>ネンド</t>
    </rPh>
    <rPh sb="101" eb="102">
      <t>ク</t>
    </rPh>
    <rPh sb="103" eb="104">
      <t>コ</t>
    </rPh>
    <rPh sb="106" eb="107">
      <t>ガク</t>
    </rPh>
    <rPh sb="108" eb="110">
      <t>ゾウカ</t>
    </rPh>
    <rPh sb="123" eb="125">
      <t>ジギョウ</t>
    </rPh>
    <rPh sb="127" eb="129">
      <t>シンガタ</t>
    </rPh>
    <rPh sb="137" eb="141">
      <t>カンセンカクダイ</t>
    </rPh>
    <rPh sb="144" eb="146">
      <t>エイキョウ</t>
    </rPh>
    <rPh sb="147" eb="148">
      <t>トモナ</t>
    </rPh>
    <rPh sb="150" eb="152">
      <t>コクナイ</t>
    </rPh>
    <rPh sb="153" eb="155">
      <t>コクガイ</t>
    </rPh>
    <rPh sb="156" eb="159">
      <t>ショウガイシャ</t>
    </rPh>
    <rPh sb="163" eb="165">
      <t>カンレン</t>
    </rPh>
    <rPh sb="165" eb="167">
      <t>ジギョウ</t>
    </rPh>
    <rPh sb="168" eb="170">
      <t>カイサイ</t>
    </rPh>
    <rPh sb="171" eb="173">
      <t>エンキ</t>
    </rPh>
    <rPh sb="173" eb="174">
      <t>トウ</t>
    </rPh>
    <rPh sb="178" eb="179">
      <t>エ</t>
    </rPh>
    <rPh sb="187" eb="189">
      <t>カツドウ</t>
    </rPh>
    <rPh sb="189" eb="191">
      <t>ケイカク</t>
    </rPh>
    <rPh sb="192" eb="194">
      <t>オオハバ</t>
    </rPh>
    <rPh sb="195" eb="197">
      <t>ミナオ</t>
    </rPh>
    <rPh sb="201" eb="202">
      <t>エ</t>
    </rPh>
    <rPh sb="204" eb="207">
      <t>ネンドナイ</t>
    </rPh>
    <rPh sb="208" eb="210">
      <t>ジギョウ</t>
    </rPh>
    <rPh sb="211" eb="213">
      <t>カンリョウ</t>
    </rPh>
    <rPh sb="218" eb="220">
      <t>コンナン</t>
    </rPh>
    <rPh sb="227" eb="229">
      <t>ジコ</t>
    </rPh>
    <rPh sb="229" eb="231">
      <t>クリコシ</t>
    </rPh>
    <rPh sb="234" eb="236">
      <t>ヘンコウ</t>
    </rPh>
    <rPh sb="236" eb="238">
      <t>コウフ</t>
    </rPh>
    <rPh sb="238" eb="240">
      <t>ケッテイ</t>
    </rPh>
    <rPh sb="241" eb="242">
      <t>オコナ</t>
    </rPh>
    <rPh sb="246" eb="248">
      <t>シッコウ</t>
    </rPh>
    <rPh sb="248" eb="249">
      <t>ガク</t>
    </rPh>
    <rPh sb="250" eb="252">
      <t>カクテイ</t>
    </rPh>
    <rPh sb="257" eb="259">
      <t>セイカ</t>
    </rPh>
    <rPh sb="259" eb="261">
      <t>ジッセキ</t>
    </rPh>
    <rPh sb="262" eb="264">
      <t>カクニン</t>
    </rPh>
    <rPh sb="266" eb="268">
      <t>レイワ</t>
    </rPh>
    <rPh sb="269" eb="271">
      <t>ネンド</t>
    </rPh>
    <rPh sb="271" eb="273">
      <t>ジギョウ</t>
    </rPh>
    <rPh sb="274" eb="275">
      <t>トモ</t>
    </rPh>
    <rPh sb="276" eb="277">
      <t>オコナ</t>
    </rPh>
    <rPh sb="282" eb="285">
      <t>ショウガイシャ</t>
    </rPh>
    <rPh sb="290" eb="291">
      <t>カン</t>
    </rPh>
    <rPh sb="293" eb="295">
      <t>ジョウホウ</t>
    </rPh>
    <rPh sb="296" eb="298">
      <t>ハバヒロ</t>
    </rPh>
    <rPh sb="299" eb="301">
      <t>テイキョウ</t>
    </rPh>
    <rPh sb="313" eb="315">
      <t>カイシュウ</t>
    </rPh>
    <rPh sb="316" eb="318">
      <t>ジュウジツ</t>
    </rPh>
    <rPh sb="319" eb="321">
      <t>トウキョウ</t>
    </rPh>
    <rPh sb="324" eb="326">
      <t>チクセキ</t>
    </rPh>
    <rPh sb="328" eb="330">
      <t>エイゾウ</t>
    </rPh>
    <rPh sb="330" eb="332">
      <t>シリョウ</t>
    </rPh>
    <rPh sb="332" eb="333">
      <t>トウ</t>
    </rPh>
    <rPh sb="334" eb="336">
      <t>カツヨウ</t>
    </rPh>
    <rPh sb="338" eb="340">
      <t>フキュウ</t>
    </rPh>
    <rPh sb="341" eb="343">
      <t>ケイハツ</t>
    </rPh>
    <rPh sb="343" eb="345">
      <t>ジギョウ</t>
    </rPh>
    <rPh sb="346" eb="348">
      <t>カイサイ</t>
    </rPh>
    <rPh sb="358" eb="359">
      <t>トウ</t>
    </rPh>
    <rPh sb="360" eb="361">
      <t>ム</t>
    </rPh>
    <rPh sb="363" eb="366">
      <t>キョウギリョク</t>
    </rPh>
    <rPh sb="366" eb="368">
      <t>コウジョウ</t>
    </rPh>
    <rPh sb="368" eb="370">
      <t>スイシン</t>
    </rPh>
    <rPh sb="371" eb="372">
      <t>カカ</t>
    </rPh>
    <rPh sb="373" eb="375">
      <t>ヨサン</t>
    </rPh>
    <rPh sb="376" eb="378">
      <t>ゾウカ</t>
    </rPh>
    <phoneticPr fontId="5"/>
  </si>
  <si>
    <t xml:space="preserve">令和２年度事業は、新型コロナウイルスの感染拡大による影響に伴い、国内・国外の障害者スポーツ関連事業の開催を延期等せざるを得なくなったため、活動計画を大幅に見直さざるを得ず、年度内に事業を完了することが困難となり繰越を行った。
</t>
    <rPh sb="105" eb="107">
      <t>クリコシ</t>
    </rPh>
    <rPh sb="108" eb="109">
      <t>オコナ</t>
    </rPh>
    <phoneticPr fontId="5"/>
  </si>
  <si>
    <t>外部有識者点検対象外</t>
  </si>
  <si>
    <t>事業内容の一部改善</t>
  </si>
  <si>
    <t>この事業は、令和２年度決算において多額の繰越が生じていることからより詳細な要因を分析したうえで、手法を検討し、予算執行の適切な改善に努めるべきである。</t>
  </si>
  <si>
    <t>執行等改善</t>
  </si>
  <si>
    <t>令和2年度の執行実績については、新型コロナウイルス感染拡大の影響も踏まえ精査し、障害者スポーツの振興に係る事業について要求を行った。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</si>
</sst>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750</xdr:row>
      <xdr:rowOff>0</xdr:rowOff>
    </xdr:from>
    <xdr:to>
      <xdr:col>43</xdr:col>
      <xdr:colOff>66693</xdr:colOff>
      <xdr:row>763</xdr:row>
      <xdr:rowOff>215226</xdr:rowOff>
    </xdr:to>
    <xdr:grpSp>
      <xdr:nvGrpSpPr>
        <xdr:cNvPr id="2" name="グループ化 1">
          <a:extLst>
            <a:ext uri="{FF2B5EF4-FFF2-40B4-BE49-F238E27FC236}">
              <a16:creationId xmlns:a16="http://schemas.microsoft.com/office/drawing/2014/main" id="{3F518AC3-E2D5-4873-A1B8-CC58D7C0C403}"/>
            </a:ext>
          </a:extLst>
        </xdr:cNvPr>
        <xdr:cNvGrpSpPr/>
      </xdr:nvGrpSpPr>
      <xdr:grpSpPr>
        <a:xfrm>
          <a:off x="1619250" y="66532125"/>
          <a:ext cx="7150912" cy="4858664"/>
          <a:chOff x="2028839" y="51394179"/>
          <a:chExt cx="7271963" cy="4760899"/>
        </a:xfrm>
      </xdr:grpSpPr>
      <xdr:sp macro="" textlink="">
        <xdr:nvSpPr>
          <xdr:cNvPr id="3" name="テキスト ボックス 2">
            <a:extLst>
              <a:ext uri="{FF2B5EF4-FFF2-40B4-BE49-F238E27FC236}">
                <a16:creationId xmlns:a16="http://schemas.microsoft.com/office/drawing/2014/main" id="{BD3CF17E-F36C-4E4C-BAB8-AC030578820F}"/>
              </a:ext>
            </a:extLst>
          </xdr:cNvPr>
          <xdr:cNvSpPr txBox="1"/>
        </xdr:nvSpPr>
        <xdr:spPr>
          <a:xfrm>
            <a:off x="2457577" y="51394179"/>
            <a:ext cx="4263671" cy="117223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スポーツ庁</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166.2</a:t>
            </a: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sp macro="" textlink="">
        <xdr:nvSpPr>
          <xdr:cNvPr id="4" name="テキスト ボックス 3">
            <a:extLst>
              <a:ext uri="{FF2B5EF4-FFF2-40B4-BE49-F238E27FC236}">
                <a16:creationId xmlns:a16="http://schemas.microsoft.com/office/drawing/2014/main" id="{C7E52897-7552-4A2A-9D0E-A5B99FAF5D8D}"/>
              </a:ext>
            </a:extLst>
          </xdr:cNvPr>
          <xdr:cNvSpPr txBox="1"/>
        </xdr:nvSpPr>
        <xdr:spPr>
          <a:xfrm>
            <a:off x="2464695" y="54977186"/>
            <a:ext cx="4266273" cy="117789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a:t>
            </a: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．公益財団法人日本障がい者スポーツ協会</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166.2</a:t>
            </a: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百万円</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xdr:txBody>
      </xdr:sp>
      <xdr:sp macro="" textlink="">
        <xdr:nvSpPr>
          <xdr:cNvPr id="5" name="Rectangle 37">
            <a:extLst>
              <a:ext uri="{FF2B5EF4-FFF2-40B4-BE49-F238E27FC236}">
                <a16:creationId xmlns:a16="http://schemas.microsoft.com/office/drawing/2014/main" id="{20C29B82-D622-4E03-A50D-647F74F2736F}"/>
              </a:ext>
            </a:extLst>
          </xdr:cNvPr>
          <xdr:cNvSpPr>
            <a:spLocks noChangeArrowheads="1"/>
          </xdr:cNvSpPr>
        </xdr:nvSpPr>
        <xdr:spPr bwMode="auto">
          <a:xfrm>
            <a:off x="2028839" y="54585250"/>
            <a:ext cx="1502034" cy="438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【補助】</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xnSp macro="">
        <xdr:nvCxnSpPr>
          <xdr:cNvPr id="6" name="直線矢印コネクタ 5">
            <a:extLst>
              <a:ext uri="{FF2B5EF4-FFF2-40B4-BE49-F238E27FC236}">
                <a16:creationId xmlns:a16="http://schemas.microsoft.com/office/drawing/2014/main" id="{EA2D9DC4-8836-4B96-B8D8-E5631B8B0E65}"/>
              </a:ext>
            </a:extLst>
          </xdr:cNvPr>
          <xdr:cNvCxnSpPr/>
        </xdr:nvCxnSpPr>
        <xdr:spPr>
          <a:xfrm>
            <a:off x="4594615" y="52903648"/>
            <a:ext cx="320" cy="1858453"/>
          </a:xfrm>
          <a:prstGeom prst="straightConnector1">
            <a:avLst/>
          </a:prstGeom>
          <a:noFill/>
          <a:ln w="9525" cap="flat" cmpd="sng" algn="ctr">
            <a:solidFill>
              <a:sysClr val="windowText" lastClr="000000"/>
            </a:solidFill>
            <a:prstDash val="solid"/>
            <a:tailEnd type="arrow"/>
          </a:ln>
          <a:effectLst/>
        </xdr:spPr>
      </xdr:cxnSp>
      <xdr:sp macro="" textlink="">
        <xdr:nvSpPr>
          <xdr:cNvPr id="7" name="右大かっこ 6">
            <a:extLst>
              <a:ext uri="{FF2B5EF4-FFF2-40B4-BE49-F238E27FC236}">
                <a16:creationId xmlns:a16="http://schemas.microsoft.com/office/drawing/2014/main" id="{5E243F38-EA8E-4D40-855A-15AC8E648C22}"/>
              </a:ext>
            </a:extLst>
          </xdr:cNvPr>
          <xdr:cNvSpPr/>
        </xdr:nvSpPr>
        <xdr:spPr>
          <a:xfrm flipH="1">
            <a:off x="5231834" y="53027040"/>
            <a:ext cx="152960" cy="1431070"/>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右大かっこ 7">
            <a:extLst>
              <a:ext uri="{FF2B5EF4-FFF2-40B4-BE49-F238E27FC236}">
                <a16:creationId xmlns:a16="http://schemas.microsoft.com/office/drawing/2014/main" id="{2345B790-697D-4882-8F42-C5B91A8FE4FC}"/>
              </a:ext>
            </a:extLst>
          </xdr:cNvPr>
          <xdr:cNvSpPr/>
        </xdr:nvSpPr>
        <xdr:spPr>
          <a:xfrm>
            <a:off x="9124139" y="53027040"/>
            <a:ext cx="176663" cy="1442613"/>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a:extLst>
              <a:ext uri="{FF2B5EF4-FFF2-40B4-BE49-F238E27FC236}">
                <a16:creationId xmlns:a16="http://schemas.microsoft.com/office/drawing/2014/main" id="{A11359E5-7238-4749-8645-92E84E25A755}"/>
              </a:ext>
            </a:extLst>
          </xdr:cNvPr>
          <xdr:cNvSpPr txBox="1"/>
        </xdr:nvSpPr>
        <xdr:spPr bwMode="auto">
          <a:xfrm>
            <a:off x="5411561" y="53061054"/>
            <a:ext cx="3792310" cy="1481405"/>
          </a:xfrm>
          <a:prstGeom prst="rect">
            <a:avLst/>
          </a:prstGeom>
          <a:noFill/>
          <a:ln w="9525" cmpd="sng">
            <a:noFill/>
          </a:ln>
          <a:effectLst/>
        </xdr:spPr>
        <xdr:txBody>
          <a:bodyPr vertOverflow="clip" horzOverflow="clip" wrap="square" rtlCol="0" anchor="ctr"/>
          <a:lstStyle/>
          <a:p>
            <a:pPr rtl="0" eaLnBrk="1" fontAlgn="auto" latinLnBrk="0" hangingPunct="1"/>
            <a:r>
              <a:rPr kumimoji="1" lang="ja-JP" altLang="en-US" sz="1100" b="0" i="0" baseline="0">
                <a:effectLst/>
                <a:latin typeface="+mn-lt"/>
                <a:ea typeface="+mn-ea"/>
                <a:cs typeface="+mn-cs"/>
              </a:rPr>
              <a:t>障害者スポーツに係る普及・啓発、調査研究、情報収集・提供、障害者スポーツ指導者の養成・活用等の総合的な振興事業</a:t>
            </a:r>
            <a:endParaRPr kumimoji="1" lang="en-US" altLang="ja-JP" sz="1100" b="0" i="0" baseline="0">
              <a:effectLst/>
              <a:latin typeface="+mn-lt"/>
              <a:ea typeface="+mn-ea"/>
              <a:cs typeface="+mn-cs"/>
            </a:endParaRPr>
          </a:p>
          <a:p>
            <a:pPr rtl="0" eaLnBrk="1" fontAlgn="auto" latinLnBrk="0" hangingPunct="1"/>
            <a:endParaRPr kumimoji="1" lang="en-US" altLang="ja-JP" sz="1100" b="0" i="0" baseline="0">
              <a:effectLst/>
              <a:latin typeface="+mn-lt"/>
              <a:ea typeface="+mn-ea"/>
              <a:cs typeface="+mn-cs"/>
            </a:endParaRPr>
          </a:p>
          <a:p>
            <a:pPr rtl="0" eaLnBrk="1" fontAlgn="auto" latinLnBrk="0" hangingPunct="1"/>
            <a:r>
              <a:rPr kumimoji="1" lang="ja-JP" altLang="en-US" sz="1100" b="0" i="0" baseline="0">
                <a:effectLst/>
                <a:latin typeface="+mn-lt"/>
                <a:ea typeface="+mn-ea"/>
                <a:cs typeface="+mn-cs"/>
              </a:rPr>
              <a:t>総合国際競技大会派遣等事業</a:t>
            </a:r>
            <a:endParaRPr kumimoji="1" lang="en-US" altLang="ja-JP" sz="1100" b="0" i="0" baseline="0">
              <a:effectLst/>
              <a:latin typeface="+mn-lt"/>
              <a:ea typeface="+mn-ea"/>
              <a:cs typeface="+mn-cs"/>
            </a:endParaRPr>
          </a:p>
          <a:p>
            <a:pPr rtl="0" eaLnBrk="1" fontAlgn="auto" latinLnBrk="0" hangingPunct="1"/>
            <a:endParaRPr kumimoji="1" lang="en-US" altLang="ja-JP" sz="1100" b="0" i="0" baseline="0">
              <a:effectLst/>
              <a:latin typeface="+mn-lt"/>
              <a:ea typeface="+mn-ea"/>
              <a:cs typeface="+mn-cs"/>
            </a:endParaRPr>
          </a:p>
          <a:p>
            <a:pPr rtl="0" eaLnBrk="1" fontAlgn="auto" latinLnBrk="0" hangingPunct="1"/>
            <a:r>
              <a:rPr kumimoji="1" lang="ja-JP" altLang="ja-JP" sz="1100" b="0" i="0" baseline="0">
                <a:effectLst/>
                <a:latin typeface="+mn-lt"/>
                <a:ea typeface="+mn-ea"/>
                <a:cs typeface="+mn-cs"/>
              </a:rPr>
              <a:t>競技力向上推進事業</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80" zoomScaleNormal="75" zoomScaleSheetLayoutView="80" zoomScalePageLayoutView="85" workbookViewId="0">
      <selection activeCell="BF11" sqref="BF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711</v>
      </c>
      <c r="AK2" s="206"/>
      <c r="AL2" s="206"/>
      <c r="AM2" s="206"/>
      <c r="AN2" s="98" t="s">
        <v>406</v>
      </c>
      <c r="AO2" s="206">
        <v>20</v>
      </c>
      <c r="AP2" s="206"/>
      <c r="AQ2" s="206"/>
      <c r="AR2" s="99" t="s">
        <v>709</v>
      </c>
      <c r="AS2" s="207">
        <v>334</v>
      </c>
      <c r="AT2" s="207"/>
      <c r="AU2" s="207"/>
      <c r="AV2" s="98" t="str">
        <f>IF(AW2="","","-")</f>
        <v/>
      </c>
      <c r="AW2" s="394"/>
      <c r="AX2" s="394"/>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754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757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755</v>
      </c>
      <c r="H5" s="559"/>
      <c r="I5" s="559"/>
      <c r="J5" s="559"/>
      <c r="K5" s="559"/>
      <c r="L5" s="559"/>
      <c r="M5" s="560" t="s">
        <v>66</v>
      </c>
      <c r="N5" s="561"/>
      <c r="O5" s="561"/>
      <c r="P5" s="561"/>
      <c r="Q5" s="561"/>
      <c r="R5" s="562"/>
      <c r="S5" s="563" t="s">
        <v>756</v>
      </c>
      <c r="T5" s="559"/>
      <c r="U5" s="559"/>
      <c r="V5" s="559"/>
      <c r="W5" s="559"/>
      <c r="X5" s="564"/>
      <c r="Y5" s="717" t="s">
        <v>3</v>
      </c>
      <c r="Z5" s="718"/>
      <c r="AA5" s="718"/>
      <c r="AB5" s="718"/>
      <c r="AC5" s="718"/>
      <c r="AD5" s="719"/>
      <c r="AE5" s="720" t="s">
        <v>758</v>
      </c>
      <c r="AF5" s="720"/>
      <c r="AG5" s="720"/>
      <c r="AH5" s="720"/>
      <c r="AI5" s="720"/>
      <c r="AJ5" s="720"/>
      <c r="AK5" s="720"/>
      <c r="AL5" s="720"/>
      <c r="AM5" s="720"/>
      <c r="AN5" s="720"/>
      <c r="AO5" s="720"/>
      <c r="AP5" s="721"/>
      <c r="AQ5" s="722" t="s">
        <v>715</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障害者施策、2020年東京オリパラ</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0.5" customHeight="1" x14ac:dyDescent="0.15">
      <c r="A10" s="742" t="s">
        <v>30</v>
      </c>
      <c r="B10" s="743"/>
      <c r="C10" s="743"/>
      <c r="D10" s="743"/>
      <c r="E10" s="743"/>
      <c r="F10" s="743"/>
      <c r="G10" s="675" t="s">
        <v>719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350</v>
      </c>
      <c r="Q13" s="164"/>
      <c r="R13" s="164"/>
      <c r="S13" s="164"/>
      <c r="T13" s="164"/>
      <c r="U13" s="164"/>
      <c r="V13" s="165"/>
      <c r="W13" s="163">
        <v>288.5</v>
      </c>
      <c r="X13" s="164"/>
      <c r="Y13" s="164"/>
      <c r="Z13" s="164"/>
      <c r="AA13" s="164"/>
      <c r="AB13" s="164"/>
      <c r="AC13" s="165"/>
      <c r="AD13" s="163">
        <v>352.4</v>
      </c>
      <c r="AE13" s="164"/>
      <c r="AF13" s="164"/>
      <c r="AG13" s="164"/>
      <c r="AH13" s="164"/>
      <c r="AI13" s="164"/>
      <c r="AJ13" s="165"/>
      <c r="AK13" s="163">
        <v>600.9</v>
      </c>
      <c r="AL13" s="164"/>
      <c r="AM13" s="164"/>
      <c r="AN13" s="164"/>
      <c r="AO13" s="164"/>
      <c r="AP13" s="164"/>
      <c r="AQ13" s="165"/>
      <c r="AR13" s="160">
        <v>622.29999999999995</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v>20</v>
      </c>
      <c r="AE14" s="164"/>
      <c r="AF14" s="164"/>
      <c r="AG14" s="164"/>
      <c r="AH14" s="164"/>
      <c r="AI14" s="164"/>
      <c r="AJ14" s="165"/>
      <c r="AK14" s="163" t="s">
        <v>759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v>206.2</v>
      </c>
      <c r="AL15" s="164"/>
      <c r="AM15" s="164"/>
      <c r="AN15" s="164"/>
      <c r="AO15" s="164"/>
      <c r="AP15" s="164"/>
      <c r="AQ15" s="165"/>
      <c r="AR15" s="163" t="s">
        <v>786</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v>-206.2</v>
      </c>
      <c r="AE16" s="164"/>
      <c r="AF16" s="164"/>
      <c r="AG16" s="164"/>
      <c r="AH16" s="164"/>
      <c r="AI16" s="164"/>
      <c r="AJ16" s="165"/>
      <c r="AK16" s="163" t="s">
        <v>759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759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350</v>
      </c>
      <c r="Q18" s="170"/>
      <c r="R18" s="170"/>
      <c r="S18" s="170"/>
      <c r="T18" s="170"/>
      <c r="U18" s="170"/>
      <c r="V18" s="171"/>
      <c r="W18" s="169">
        <f>SUM(W13:AC17)</f>
        <v>288.5</v>
      </c>
      <c r="X18" s="170"/>
      <c r="Y18" s="170"/>
      <c r="Z18" s="170"/>
      <c r="AA18" s="170"/>
      <c r="AB18" s="170"/>
      <c r="AC18" s="171"/>
      <c r="AD18" s="169">
        <f>SUM(AD13:AJ17)</f>
        <v>166.2</v>
      </c>
      <c r="AE18" s="170"/>
      <c r="AF18" s="170"/>
      <c r="AG18" s="170"/>
      <c r="AH18" s="170"/>
      <c r="AI18" s="170"/>
      <c r="AJ18" s="171"/>
      <c r="AK18" s="169">
        <f>SUM(AK13:AQ17)</f>
        <v>807.09999999999991</v>
      </c>
      <c r="AL18" s="170"/>
      <c r="AM18" s="170"/>
      <c r="AN18" s="170"/>
      <c r="AO18" s="170"/>
      <c r="AP18" s="170"/>
      <c r="AQ18" s="171"/>
      <c r="AR18" s="169">
        <f>SUM(AR13:AX17)</f>
        <v>622.29999999999995</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350</v>
      </c>
      <c r="Q19" s="164"/>
      <c r="R19" s="164"/>
      <c r="S19" s="164"/>
      <c r="T19" s="164"/>
      <c r="U19" s="164"/>
      <c r="V19" s="165"/>
      <c r="W19" s="163">
        <v>288.5</v>
      </c>
      <c r="X19" s="164"/>
      <c r="Y19" s="164"/>
      <c r="Z19" s="164"/>
      <c r="AA19" s="164"/>
      <c r="AB19" s="164"/>
      <c r="AC19" s="165"/>
      <c r="AD19" s="163">
        <v>166.2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0.44629430719656282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1.25" customHeight="1" x14ac:dyDescent="0.15">
      <c r="A23" s="141"/>
      <c r="B23" s="142"/>
      <c r="C23" s="142"/>
      <c r="D23" s="142"/>
      <c r="E23" s="142"/>
      <c r="F23" s="143"/>
      <c r="G23" s="132" t="s">
        <v>721</v>
      </c>
      <c r="H23" s="133"/>
      <c r="I23" s="133"/>
      <c r="J23" s="133"/>
      <c r="K23" s="133"/>
      <c r="L23" s="133"/>
      <c r="M23" s="133"/>
      <c r="N23" s="133"/>
      <c r="O23" s="134"/>
      <c r="P23" s="160">
        <v>600.9</v>
      </c>
      <c r="Q23" s="161"/>
      <c r="R23" s="161"/>
      <c r="S23" s="161"/>
      <c r="T23" s="161"/>
      <c r="U23" s="161"/>
      <c r="V23" s="162"/>
      <c r="W23" s="160">
        <v>622.29999999999995</v>
      </c>
      <c r="X23" s="161"/>
      <c r="Y23" s="161"/>
      <c r="Z23" s="161"/>
      <c r="AA23" s="161"/>
      <c r="AB23" s="161"/>
      <c r="AC23" s="162"/>
      <c r="AD23" s="149" t="s">
        <v>787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41.2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41.2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41.2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41.2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41.2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45" customHeight="1" thickBot="1" x14ac:dyDescent="0.2">
      <c r="A29" s="144"/>
      <c r="B29" s="145"/>
      <c r="C29" s="145"/>
      <c r="D29" s="145"/>
      <c r="E29" s="145"/>
      <c r="F29" s="146"/>
      <c r="G29" s="228" t="s">
        <v>334</v>
      </c>
      <c r="H29" s="229"/>
      <c r="I29" s="229"/>
      <c r="J29" s="229"/>
      <c r="K29" s="229"/>
      <c r="L29" s="229"/>
      <c r="M29" s="229"/>
      <c r="N29" s="229"/>
      <c r="O29" s="230"/>
      <c r="P29" s="163">
        <f>AK13</f>
        <v>600.9</v>
      </c>
      <c r="Q29" s="164"/>
      <c r="R29" s="164"/>
      <c r="S29" s="164"/>
      <c r="T29" s="164"/>
      <c r="U29" s="164"/>
      <c r="V29" s="165"/>
      <c r="W29" s="211">
        <f>AR13</f>
        <v>622.29999999999995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390</v>
      </c>
      <c r="AF30" s="383"/>
      <c r="AG30" s="383"/>
      <c r="AH30" s="384"/>
      <c r="AI30" s="385" t="s">
        <v>412</v>
      </c>
      <c r="AJ30" s="385"/>
      <c r="AK30" s="385"/>
      <c r="AL30" s="382"/>
      <c r="AM30" s="385" t="s">
        <v>509</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785</v>
      </c>
      <c r="AV31" s="271"/>
      <c r="AW31" s="375" t="s">
        <v>179</v>
      </c>
      <c r="AX31" s="376"/>
    </row>
    <row r="32" spans="1:50" ht="98.1" customHeight="1" x14ac:dyDescent="0.15">
      <c r="A32" s="515"/>
      <c r="B32" s="513"/>
      <c r="C32" s="513"/>
      <c r="D32" s="513"/>
      <c r="E32" s="513"/>
      <c r="F32" s="514"/>
      <c r="G32" s="540" t="s">
        <v>778</v>
      </c>
      <c r="H32" s="541"/>
      <c r="I32" s="541"/>
      <c r="J32" s="541"/>
      <c r="K32" s="541"/>
      <c r="L32" s="541"/>
      <c r="M32" s="541"/>
      <c r="N32" s="541"/>
      <c r="O32" s="542"/>
      <c r="P32" s="191" t="s">
        <v>722</v>
      </c>
      <c r="Q32" s="191"/>
      <c r="R32" s="191"/>
      <c r="S32" s="191"/>
      <c r="T32" s="191"/>
      <c r="U32" s="191"/>
      <c r="V32" s="191"/>
      <c r="W32" s="191"/>
      <c r="X32" s="233"/>
      <c r="Y32" s="339" t="s">
        <v>12</v>
      </c>
      <c r="Z32" s="549"/>
      <c r="AA32" s="550"/>
      <c r="AB32" s="551" t="s">
        <v>723</v>
      </c>
      <c r="AC32" s="551"/>
      <c r="AD32" s="551"/>
      <c r="AE32" s="363">
        <v>26877</v>
      </c>
      <c r="AF32" s="364"/>
      <c r="AG32" s="364"/>
      <c r="AH32" s="364"/>
      <c r="AI32" s="363">
        <v>26992</v>
      </c>
      <c r="AJ32" s="364"/>
      <c r="AK32" s="364"/>
      <c r="AL32" s="364"/>
      <c r="AM32" s="363">
        <v>26232</v>
      </c>
      <c r="AN32" s="364"/>
      <c r="AO32" s="364"/>
      <c r="AP32" s="364"/>
      <c r="AQ32" s="166" t="s">
        <v>720</v>
      </c>
      <c r="AR32" s="167"/>
      <c r="AS32" s="167"/>
      <c r="AT32" s="168"/>
      <c r="AU32" s="364" t="s">
        <v>720</v>
      </c>
      <c r="AV32" s="364"/>
      <c r="AW32" s="364"/>
      <c r="AX32" s="365"/>
    </row>
    <row r="33" spans="1:51" ht="98.1"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723</v>
      </c>
      <c r="AC33" s="522"/>
      <c r="AD33" s="522"/>
      <c r="AE33" s="363">
        <v>28500</v>
      </c>
      <c r="AF33" s="364"/>
      <c r="AG33" s="364"/>
      <c r="AH33" s="364"/>
      <c r="AI33" s="363">
        <v>29000</v>
      </c>
      <c r="AJ33" s="364"/>
      <c r="AK33" s="364"/>
      <c r="AL33" s="364"/>
      <c r="AM33" s="363">
        <v>29500</v>
      </c>
      <c r="AN33" s="364"/>
      <c r="AO33" s="364"/>
      <c r="AP33" s="364"/>
      <c r="AQ33" s="166">
        <v>30000</v>
      </c>
      <c r="AR33" s="167"/>
      <c r="AS33" s="167"/>
      <c r="AT33" s="168"/>
      <c r="AU33" s="364" t="s">
        <v>785</v>
      </c>
      <c r="AV33" s="364"/>
      <c r="AW33" s="364"/>
      <c r="AX33" s="365"/>
    </row>
    <row r="34" spans="1:51" ht="98.1"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94.3</v>
      </c>
      <c r="AF34" s="364"/>
      <c r="AG34" s="364"/>
      <c r="AH34" s="364"/>
      <c r="AI34" s="363">
        <v>93.1</v>
      </c>
      <c r="AJ34" s="364"/>
      <c r="AK34" s="364"/>
      <c r="AL34" s="364"/>
      <c r="AM34" s="363" t="s">
        <v>784</v>
      </c>
      <c r="AN34" s="364"/>
      <c r="AO34" s="364"/>
      <c r="AP34" s="364"/>
      <c r="AQ34" s="166" t="s">
        <v>720</v>
      </c>
      <c r="AR34" s="167"/>
      <c r="AS34" s="167"/>
      <c r="AT34" s="168"/>
      <c r="AU34" s="364" t="s">
        <v>720</v>
      </c>
      <c r="AV34" s="364"/>
      <c r="AW34" s="364"/>
      <c r="AX34" s="365"/>
    </row>
    <row r="35" spans="1:51" ht="23.25" customHeight="1" x14ac:dyDescent="0.15">
      <c r="A35" s="895" t="s">
        <v>380</v>
      </c>
      <c r="B35" s="896"/>
      <c r="C35" s="896"/>
      <c r="D35" s="896"/>
      <c r="E35" s="896"/>
      <c r="F35" s="897"/>
      <c r="G35" s="901" t="s">
        <v>724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v>4</v>
      </c>
      <c r="AR38" s="178"/>
      <c r="AS38" s="179" t="s">
        <v>233</v>
      </c>
      <c r="AT38" s="202"/>
      <c r="AU38" s="271"/>
      <c r="AV38" s="271"/>
      <c r="AW38" s="375" t="s">
        <v>179</v>
      </c>
      <c r="AX38" s="376"/>
      <c r="AY38">
        <f>$AY$37</f>
        <v>1</v>
      </c>
    </row>
    <row r="39" spans="1:51" ht="98.1" customHeight="1" x14ac:dyDescent="0.15">
      <c r="A39" s="515"/>
      <c r="B39" s="513"/>
      <c r="C39" s="513"/>
      <c r="D39" s="513"/>
      <c r="E39" s="513"/>
      <c r="F39" s="514"/>
      <c r="G39" s="540" t="s">
        <v>779</v>
      </c>
      <c r="H39" s="541"/>
      <c r="I39" s="541"/>
      <c r="J39" s="541"/>
      <c r="K39" s="541"/>
      <c r="L39" s="541"/>
      <c r="M39" s="541"/>
      <c r="N39" s="541"/>
      <c r="O39" s="542"/>
      <c r="P39" s="191" t="s">
        <v>725</v>
      </c>
      <c r="Q39" s="191"/>
      <c r="R39" s="191"/>
      <c r="S39" s="191"/>
      <c r="T39" s="191"/>
      <c r="U39" s="191"/>
      <c r="V39" s="191"/>
      <c r="W39" s="191"/>
      <c r="X39" s="233"/>
      <c r="Y39" s="339" t="s">
        <v>12</v>
      </c>
      <c r="Z39" s="549"/>
      <c r="AA39" s="550"/>
      <c r="AB39" s="551" t="s">
        <v>371</v>
      </c>
      <c r="AC39" s="551"/>
      <c r="AD39" s="551"/>
      <c r="AE39" s="363">
        <v>36</v>
      </c>
      <c r="AF39" s="364"/>
      <c r="AG39" s="364"/>
      <c r="AH39" s="364"/>
      <c r="AI39" s="363">
        <v>38</v>
      </c>
      <c r="AJ39" s="364"/>
      <c r="AK39" s="364"/>
      <c r="AL39" s="364"/>
      <c r="AM39" s="363" t="s">
        <v>784</v>
      </c>
      <c r="AN39" s="364"/>
      <c r="AO39" s="364"/>
      <c r="AP39" s="364"/>
      <c r="AQ39" s="166" t="s">
        <v>720</v>
      </c>
      <c r="AR39" s="167"/>
      <c r="AS39" s="167"/>
      <c r="AT39" s="168"/>
      <c r="AU39" s="364" t="s">
        <v>720</v>
      </c>
      <c r="AV39" s="364"/>
      <c r="AW39" s="364"/>
      <c r="AX39" s="365"/>
      <c r="AY39">
        <f t="shared" ref="AY39:AY43" si="4">$AY$37</f>
        <v>1</v>
      </c>
    </row>
    <row r="40" spans="1:51" ht="98.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371</v>
      </c>
      <c r="AC40" s="522"/>
      <c r="AD40" s="522"/>
      <c r="AE40" s="363">
        <v>27.8</v>
      </c>
      <c r="AF40" s="364"/>
      <c r="AG40" s="364"/>
      <c r="AH40" s="364"/>
      <c r="AI40" s="363">
        <v>40</v>
      </c>
      <c r="AJ40" s="364"/>
      <c r="AK40" s="364"/>
      <c r="AL40" s="364"/>
      <c r="AM40" s="363">
        <v>43</v>
      </c>
      <c r="AN40" s="364"/>
      <c r="AO40" s="364"/>
      <c r="AP40" s="364"/>
      <c r="AQ40" s="166">
        <v>50</v>
      </c>
      <c r="AR40" s="167"/>
      <c r="AS40" s="167"/>
      <c r="AT40" s="168"/>
      <c r="AU40" s="364" t="s">
        <v>785</v>
      </c>
      <c r="AV40" s="364"/>
      <c r="AW40" s="364"/>
      <c r="AX40" s="365"/>
      <c r="AY40">
        <f t="shared" si="4"/>
        <v>1</v>
      </c>
    </row>
    <row r="41" spans="1:51" ht="98.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v>129.5</v>
      </c>
      <c r="AF41" s="364"/>
      <c r="AG41" s="364"/>
      <c r="AH41" s="364"/>
      <c r="AI41" s="363">
        <v>95</v>
      </c>
      <c r="AJ41" s="364"/>
      <c r="AK41" s="364"/>
      <c r="AL41" s="364"/>
      <c r="AM41" s="363" t="s">
        <v>784</v>
      </c>
      <c r="AN41" s="364"/>
      <c r="AO41" s="364"/>
      <c r="AP41" s="364"/>
      <c r="AQ41" s="166" t="s">
        <v>720</v>
      </c>
      <c r="AR41" s="167"/>
      <c r="AS41" s="167"/>
      <c r="AT41" s="168"/>
      <c r="AU41" s="364" t="s">
        <v>720</v>
      </c>
      <c r="AV41" s="364"/>
      <c r="AW41" s="364"/>
      <c r="AX41" s="365"/>
      <c r="AY41">
        <f t="shared" si="4"/>
        <v>1</v>
      </c>
    </row>
    <row r="42" spans="1:51" ht="23.25" customHeight="1" x14ac:dyDescent="0.15">
      <c r="A42" s="895" t="s">
        <v>380</v>
      </c>
      <c r="B42" s="896"/>
      <c r="C42" s="896"/>
      <c r="D42" s="896"/>
      <c r="E42" s="896"/>
      <c r="F42" s="897"/>
      <c r="G42" s="901" t="s">
        <v>726</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thickBo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90" customHeight="1" x14ac:dyDescent="0.15">
      <c r="A101" s="491"/>
      <c r="B101" s="492"/>
      <c r="C101" s="492"/>
      <c r="D101" s="492"/>
      <c r="E101" s="492"/>
      <c r="F101" s="493"/>
      <c r="G101" s="191" t="s">
        <v>774</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727</v>
      </c>
      <c r="AC101" s="551"/>
      <c r="AD101" s="551"/>
      <c r="AE101" s="358">
        <v>11</v>
      </c>
      <c r="AF101" s="358"/>
      <c r="AG101" s="358"/>
      <c r="AH101" s="358"/>
      <c r="AI101" s="358">
        <v>11</v>
      </c>
      <c r="AJ101" s="358"/>
      <c r="AK101" s="358"/>
      <c r="AL101" s="358"/>
      <c r="AM101" s="358" t="s">
        <v>720</v>
      </c>
      <c r="AN101" s="358"/>
      <c r="AO101" s="358"/>
      <c r="AP101" s="358"/>
      <c r="AQ101" s="358" t="s">
        <v>720</v>
      </c>
      <c r="AR101" s="358"/>
      <c r="AS101" s="358"/>
      <c r="AT101" s="358"/>
      <c r="AU101" s="363" t="s">
        <v>786</v>
      </c>
      <c r="AV101" s="364"/>
      <c r="AW101" s="364"/>
      <c r="AX101" s="365"/>
    </row>
    <row r="102" spans="1:60" ht="90"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727</v>
      </c>
      <c r="AC102" s="551"/>
      <c r="AD102" s="551"/>
      <c r="AE102" s="358">
        <v>13</v>
      </c>
      <c r="AF102" s="358"/>
      <c r="AG102" s="358"/>
      <c r="AH102" s="358"/>
      <c r="AI102" s="358">
        <v>12</v>
      </c>
      <c r="AJ102" s="358"/>
      <c r="AK102" s="358"/>
      <c r="AL102" s="358"/>
      <c r="AM102" s="358">
        <v>10</v>
      </c>
      <c r="AN102" s="358"/>
      <c r="AO102" s="358"/>
      <c r="AP102" s="358"/>
      <c r="AQ102" s="358">
        <v>10</v>
      </c>
      <c r="AR102" s="358"/>
      <c r="AS102" s="358"/>
      <c r="AT102" s="358"/>
      <c r="AU102" s="371">
        <v>10</v>
      </c>
      <c r="AV102" s="372"/>
      <c r="AW102" s="372"/>
      <c r="AX102" s="928"/>
    </row>
    <row r="103" spans="1:60" ht="31.5"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105" customHeight="1" x14ac:dyDescent="0.15">
      <c r="A104" s="491"/>
      <c r="B104" s="492"/>
      <c r="C104" s="492"/>
      <c r="D104" s="492"/>
      <c r="E104" s="492"/>
      <c r="F104" s="493"/>
      <c r="G104" s="191" t="s">
        <v>780</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723</v>
      </c>
      <c r="AC104" s="472"/>
      <c r="AD104" s="473"/>
      <c r="AE104" s="358">
        <v>588</v>
      </c>
      <c r="AF104" s="358"/>
      <c r="AG104" s="358"/>
      <c r="AH104" s="358"/>
      <c r="AI104" s="358">
        <v>47</v>
      </c>
      <c r="AJ104" s="358"/>
      <c r="AK104" s="358"/>
      <c r="AL104" s="358"/>
      <c r="AM104" s="358" t="s">
        <v>720</v>
      </c>
      <c r="AN104" s="358"/>
      <c r="AO104" s="358"/>
      <c r="AP104" s="358"/>
      <c r="AQ104" s="358" t="s">
        <v>720</v>
      </c>
      <c r="AR104" s="358"/>
      <c r="AS104" s="358"/>
      <c r="AT104" s="358"/>
      <c r="AU104" s="358" t="s">
        <v>786</v>
      </c>
      <c r="AV104" s="358"/>
      <c r="AW104" s="358"/>
      <c r="AX104" s="359"/>
      <c r="AY104">
        <f>$AY$103</f>
        <v>1</v>
      </c>
    </row>
    <row r="105" spans="1:60" ht="10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723</v>
      </c>
      <c r="AC105" s="404"/>
      <c r="AD105" s="405"/>
      <c r="AE105" s="358">
        <v>515</v>
      </c>
      <c r="AF105" s="358"/>
      <c r="AG105" s="358"/>
      <c r="AH105" s="358"/>
      <c r="AI105" s="358">
        <v>325</v>
      </c>
      <c r="AJ105" s="358"/>
      <c r="AK105" s="358"/>
      <c r="AL105" s="358"/>
      <c r="AM105" s="358">
        <v>490</v>
      </c>
      <c r="AN105" s="358"/>
      <c r="AO105" s="358"/>
      <c r="AP105" s="358"/>
      <c r="AQ105" s="358">
        <v>500</v>
      </c>
      <c r="AR105" s="358"/>
      <c r="AS105" s="358"/>
      <c r="AT105" s="358"/>
      <c r="AU105" s="358">
        <v>500</v>
      </c>
      <c r="AV105" s="358"/>
      <c r="AW105" s="358"/>
      <c r="AX105" s="359"/>
      <c r="AY105">
        <f>$AY$103</f>
        <v>1</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1</v>
      </c>
    </row>
    <row r="107" spans="1:60" ht="23.25" hidden="1" customHeight="1" x14ac:dyDescent="0.15">
      <c r="A107" s="491"/>
      <c r="B107" s="492"/>
      <c r="C107" s="492"/>
      <c r="D107" s="492"/>
      <c r="E107" s="492"/>
      <c r="F107" s="493"/>
      <c r="G107" s="191" t="s">
        <v>728</v>
      </c>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t="s">
        <v>727</v>
      </c>
      <c r="AC107" s="472"/>
      <c r="AD107" s="473"/>
      <c r="AE107" s="358">
        <v>17</v>
      </c>
      <c r="AF107" s="358"/>
      <c r="AG107" s="358"/>
      <c r="AH107" s="358"/>
      <c r="AI107" s="358">
        <v>20</v>
      </c>
      <c r="AJ107" s="358"/>
      <c r="AK107" s="358"/>
      <c r="AL107" s="358"/>
      <c r="AM107" s="358" t="s">
        <v>720</v>
      </c>
      <c r="AN107" s="358"/>
      <c r="AO107" s="358"/>
      <c r="AP107" s="358"/>
      <c r="AQ107" s="358" t="s">
        <v>720</v>
      </c>
      <c r="AR107" s="358"/>
      <c r="AS107" s="358"/>
      <c r="AT107" s="358"/>
      <c r="AU107" s="358"/>
      <c r="AV107" s="358"/>
      <c r="AW107" s="358"/>
      <c r="AX107" s="359"/>
      <c r="AY107">
        <f>$AY$106</f>
        <v>1</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t="s">
        <v>727</v>
      </c>
      <c r="AC108" s="404"/>
      <c r="AD108" s="405"/>
      <c r="AE108" s="358">
        <v>13</v>
      </c>
      <c r="AF108" s="358"/>
      <c r="AG108" s="358"/>
      <c r="AH108" s="358"/>
      <c r="AI108" s="358">
        <v>12</v>
      </c>
      <c r="AJ108" s="358"/>
      <c r="AK108" s="358"/>
      <c r="AL108" s="358"/>
      <c r="AM108" s="358">
        <v>15</v>
      </c>
      <c r="AN108" s="358"/>
      <c r="AO108" s="358"/>
      <c r="AP108" s="358"/>
      <c r="AQ108" s="358">
        <v>15</v>
      </c>
      <c r="AR108" s="358"/>
      <c r="AS108" s="358"/>
      <c r="AT108" s="358"/>
      <c r="AU108" s="358"/>
      <c r="AV108" s="358"/>
      <c r="AW108" s="358"/>
      <c r="AX108" s="359"/>
      <c r="AY108">
        <f>$AY$106</f>
        <v>1</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93" customHeight="1" x14ac:dyDescent="0.15">
      <c r="A116" s="292"/>
      <c r="B116" s="293"/>
      <c r="C116" s="293"/>
      <c r="D116" s="293"/>
      <c r="E116" s="293"/>
      <c r="F116" s="294"/>
      <c r="G116" s="351" t="s">
        <v>781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2.1</v>
      </c>
      <c r="AF116" s="358"/>
      <c r="AG116" s="358"/>
      <c r="AH116" s="358"/>
      <c r="AI116" s="358">
        <v>2.4</v>
      </c>
      <c r="AJ116" s="358"/>
      <c r="AK116" s="358"/>
      <c r="AL116" s="358"/>
      <c r="AM116" s="358" t="s">
        <v>759</v>
      </c>
      <c r="AN116" s="358"/>
      <c r="AO116" s="358"/>
      <c r="AP116" s="358"/>
      <c r="AQ116" s="363" t="s">
        <v>759</v>
      </c>
      <c r="AR116" s="364"/>
      <c r="AS116" s="364"/>
      <c r="AT116" s="364"/>
      <c r="AU116" s="364"/>
      <c r="AV116" s="364"/>
      <c r="AW116" s="364"/>
      <c r="AX116" s="365"/>
    </row>
    <row r="117" spans="1:51" ht="93"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759</v>
      </c>
      <c r="AN117" s="306"/>
      <c r="AO117" s="306"/>
      <c r="AP117" s="306"/>
      <c r="AQ117" s="306" t="s">
        <v>759</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75.75" customHeight="1" x14ac:dyDescent="0.15">
      <c r="A119" s="292"/>
      <c r="B119" s="293"/>
      <c r="C119" s="293"/>
      <c r="D119" s="293"/>
      <c r="E119" s="293"/>
      <c r="F119" s="294"/>
      <c r="G119" s="351" t="s">
        <v>782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729</v>
      </c>
      <c r="AC119" s="301"/>
      <c r="AD119" s="302"/>
      <c r="AE119" s="358">
        <v>0.3</v>
      </c>
      <c r="AF119" s="358"/>
      <c r="AG119" s="358"/>
      <c r="AH119" s="358"/>
      <c r="AI119" s="358">
        <v>0.6</v>
      </c>
      <c r="AJ119" s="358"/>
      <c r="AK119" s="358"/>
      <c r="AL119" s="358"/>
      <c r="AM119" s="358" t="s">
        <v>406</v>
      </c>
      <c r="AN119" s="358"/>
      <c r="AO119" s="358"/>
      <c r="AP119" s="358"/>
      <c r="AQ119" s="358" t="s">
        <v>786</v>
      </c>
      <c r="AR119" s="358"/>
      <c r="AS119" s="358"/>
      <c r="AT119" s="358"/>
      <c r="AU119" s="358"/>
      <c r="AV119" s="358"/>
      <c r="AW119" s="358"/>
      <c r="AX119" s="359"/>
      <c r="AY119">
        <f>$AY$118</f>
        <v>1</v>
      </c>
    </row>
    <row r="120" spans="1:51" ht="117.7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733</v>
      </c>
      <c r="AC120" s="343"/>
      <c r="AD120" s="344"/>
      <c r="AE120" s="306" t="s">
        <v>734</v>
      </c>
      <c r="AF120" s="306"/>
      <c r="AG120" s="306"/>
      <c r="AH120" s="306"/>
      <c r="AI120" s="306" t="s">
        <v>735</v>
      </c>
      <c r="AJ120" s="306"/>
      <c r="AK120" s="306"/>
      <c r="AL120" s="306"/>
      <c r="AM120" s="306" t="s">
        <v>406</v>
      </c>
      <c r="AN120" s="306"/>
      <c r="AO120" s="306"/>
      <c r="AP120" s="306"/>
      <c r="AQ120" s="306" t="s">
        <v>786</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1</v>
      </c>
    </row>
    <row r="122" spans="1:51" ht="23.25" hidden="1" customHeight="1" x14ac:dyDescent="0.15">
      <c r="A122" s="292"/>
      <c r="B122" s="293"/>
      <c r="C122" s="293"/>
      <c r="D122" s="293"/>
      <c r="E122" s="293"/>
      <c r="F122" s="294"/>
      <c r="G122" s="351" t="s">
        <v>736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729</v>
      </c>
      <c r="AC122" s="301"/>
      <c r="AD122" s="302"/>
      <c r="AE122" s="358">
        <v>0.6</v>
      </c>
      <c r="AF122" s="358"/>
      <c r="AG122" s="358"/>
      <c r="AH122" s="358"/>
      <c r="AI122" s="358">
        <v>0.6</v>
      </c>
      <c r="AJ122" s="358"/>
      <c r="AK122" s="358"/>
      <c r="AL122" s="358"/>
      <c r="AM122" s="358">
        <v>0.8</v>
      </c>
      <c r="AN122" s="358"/>
      <c r="AO122" s="358"/>
      <c r="AP122" s="358"/>
      <c r="AQ122" s="358"/>
      <c r="AR122" s="358"/>
      <c r="AS122" s="358"/>
      <c r="AT122" s="358"/>
      <c r="AU122" s="358"/>
      <c r="AV122" s="358"/>
      <c r="AW122" s="358"/>
      <c r="AX122" s="359"/>
      <c r="AY122">
        <f>$AY$121</f>
        <v>1</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730</v>
      </c>
      <c r="AC123" s="343"/>
      <c r="AD123" s="344"/>
      <c r="AE123" s="306" t="s">
        <v>737</v>
      </c>
      <c r="AF123" s="306"/>
      <c r="AG123" s="306"/>
      <c r="AH123" s="306"/>
      <c r="AI123" s="306" t="s">
        <v>738</v>
      </c>
      <c r="AJ123" s="306"/>
      <c r="AK123" s="306"/>
      <c r="AL123" s="306"/>
      <c r="AM123" s="306" t="s">
        <v>738</v>
      </c>
      <c r="AN123" s="306"/>
      <c r="AO123" s="306"/>
      <c r="AP123" s="306"/>
      <c r="AQ123" s="306"/>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3</v>
      </c>
      <c r="AR133" s="271"/>
      <c r="AS133" s="179" t="s">
        <v>233</v>
      </c>
      <c r="AT133" s="202"/>
      <c r="AU133" s="178" t="s">
        <v>785</v>
      </c>
      <c r="AV133" s="178"/>
      <c r="AW133" s="179" t="s">
        <v>179</v>
      </c>
      <c r="AX133" s="180"/>
      <c r="AY133">
        <f>$AY$132</f>
        <v>1</v>
      </c>
    </row>
    <row r="134" spans="1:51" ht="39.75" customHeight="1" x14ac:dyDescent="0.15">
      <c r="A134" s="992"/>
      <c r="B134" s="253"/>
      <c r="C134" s="252"/>
      <c r="D134" s="253"/>
      <c r="E134" s="252"/>
      <c r="F134" s="314"/>
      <c r="G134" s="232" t="s">
        <v>741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t="s">
        <v>406</v>
      </c>
      <c r="AF134" s="167"/>
      <c r="AG134" s="167"/>
      <c r="AH134" s="167"/>
      <c r="AI134" s="266">
        <v>25.3</v>
      </c>
      <c r="AJ134" s="167"/>
      <c r="AK134" s="167"/>
      <c r="AL134" s="167"/>
      <c r="AM134" s="266">
        <v>24.9</v>
      </c>
      <c r="AN134" s="167"/>
      <c r="AO134" s="167"/>
      <c r="AP134" s="167"/>
      <c r="AQ134" s="266" t="s">
        <v>406</v>
      </c>
      <c r="AR134" s="167"/>
      <c r="AS134" s="167"/>
      <c r="AT134" s="167"/>
      <c r="AU134" s="266" t="s">
        <v>406</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t="s">
        <v>406</v>
      </c>
      <c r="AF135" s="167"/>
      <c r="AG135" s="167"/>
      <c r="AH135" s="167"/>
      <c r="AI135" s="266" t="s">
        <v>406</v>
      </c>
      <c r="AJ135" s="167"/>
      <c r="AK135" s="167"/>
      <c r="AL135" s="167"/>
      <c r="AM135" s="266" t="s">
        <v>712</v>
      </c>
      <c r="AN135" s="167"/>
      <c r="AO135" s="167"/>
      <c r="AP135" s="167"/>
      <c r="AQ135" s="266">
        <v>40</v>
      </c>
      <c r="AR135" s="167"/>
      <c r="AS135" s="167"/>
      <c r="AT135" s="167"/>
      <c r="AU135" s="266" t="s">
        <v>785</v>
      </c>
      <c r="AV135" s="167"/>
      <c r="AW135" s="167"/>
      <c r="AX135" s="208"/>
      <c r="AY135">
        <f t="shared" si="13"/>
        <v>1</v>
      </c>
    </row>
    <row r="136" spans="1:51" ht="18.75"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3</v>
      </c>
      <c r="AR137" s="271"/>
      <c r="AS137" s="179" t="s">
        <v>233</v>
      </c>
      <c r="AT137" s="202"/>
      <c r="AU137" s="178"/>
      <c r="AV137" s="178"/>
      <c r="AW137" s="179" t="s">
        <v>179</v>
      </c>
      <c r="AX137" s="180"/>
      <c r="AY137">
        <f>$AY$136</f>
        <v>1</v>
      </c>
    </row>
    <row r="138" spans="1:51" ht="39.75" customHeight="1" x14ac:dyDescent="0.15">
      <c r="A138" s="992"/>
      <c r="B138" s="253"/>
      <c r="C138" s="252"/>
      <c r="D138" s="253"/>
      <c r="E138" s="252"/>
      <c r="F138" s="314"/>
      <c r="G138" s="232" t="s">
        <v>742</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14</v>
      </c>
      <c r="AC138" s="224"/>
      <c r="AD138" s="224"/>
      <c r="AE138" s="266" t="s">
        <v>406</v>
      </c>
      <c r="AF138" s="167"/>
      <c r="AG138" s="167"/>
      <c r="AH138" s="167"/>
      <c r="AI138" s="266">
        <v>12.5</v>
      </c>
      <c r="AJ138" s="167"/>
      <c r="AK138" s="167"/>
      <c r="AL138" s="167"/>
      <c r="AM138" s="266">
        <v>12.3</v>
      </c>
      <c r="AN138" s="167"/>
      <c r="AO138" s="167"/>
      <c r="AP138" s="167"/>
      <c r="AQ138" s="266" t="s">
        <v>406</v>
      </c>
      <c r="AR138" s="167"/>
      <c r="AS138" s="167"/>
      <c r="AT138" s="167"/>
      <c r="AU138" s="266" t="s">
        <v>406</v>
      </c>
      <c r="AV138" s="167"/>
      <c r="AW138" s="167"/>
      <c r="AX138" s="208"/>
      <c r="AY138">
        <f t="shared" ref="AY138:AY139" si="14">$AY$136</f>
        <v>1</v>
      </c>
    </row>
    <row r="139" spans="1:51" ht="39.75"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14</v>
      </c>
      <c r="AC139" s="175"/>
      <c r="AD139" s="175"/>
      <c r="AE139" s="266" t="s">
        <v>406</v>
      </c>
      <c r="AF139" s="167"/>
      <c r="AG139" s="167"/>
      <c r="AH139" s="167"/>
      <c r="AI139" s="266" t="s">
        <v>406</v>
      </c>
      <c r="AJ139" s="167"/>
      <c r="AK139" s="167"/>
      <c r="AL139" s="167"/>
      <c r="AM139" s="266" t="s">
        <v>712</v>
      </c>
      <c r="AN139" s="167"/>
      <c r="AO139" s="167"/>
      <c r="AP139" s="167"/>
      <c r="AQ139" s="266">
        <v>20</v>
      </c>
      <c r="AR139" s="167"/>
      <c r="AS139" s="167"/>
      <c r="AT139" s="167"/>
      <c r="AU139" s="266" t="s">
        <v>785</v>
      </c>
      <c r="AV139" s="167"/>
      <c r="AW139" s="167"/>
      <c r="AX139" s="208"/>
      <c r="AY139">
        <f t="shared" si="14"/>
        <v>1</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1</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720</v>
      </c>
      <c r="AR141" s="271"/>
      <c r="AS141" s="179" t="s">
        <v>233</v>
      </c>
      <c r="AT141" s="202"/>
      <c r="AU141" s="178">
        <v>33</v>
      </c>
      <c r="AV141" s="178"/>
      <c r="AW141" s="179" t="s">
        <v>179</v>
      </c>
      <c r="AX141" s="180"/>
      <c r="AY141">
        <f>$AY$140</f>
        <v>1</v>
      </c>
    </row>
    <row r="142" spans="1:51" ht="39.75" hidden="1" customHeight="1" x14ac:dyDescent="0.15">
      <c r="A142" s="992"/>
      <c r="B142" s="253"/>
      <c r="C142" s="252"/>
      <c r="D142" s="253"/>
      <c r="E142" s="252"/>
      <c r="F142" s="314"/>
      <c r="G142" s="232" t="s">
        <v>743</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371</v>
      </c>
      <c r="AC142" s="224"/>
      <c r="AD142" s="224"/>
      <c r="AE142" s="266"/>
      <c r="AF142" s="167"/>
      <c r="AG142" s="167"/>
      <c r="AH142" s="167"/>
      <c r="AI142" s="266"/>
      <c r="AJ142" s="167"/>
      <c r="AK142" s="167"/>
      <c r="AL142" s="167"/>
      <c r="AM142" s="266"/>
      <c r="AN142" s="167"/>
      <c r="AO142" s="167"/>
      <c r="AP142" s="167"/>
      <c r="AQ142" s="266" t="s">
        <v>720</v>
      </c>
      <c r="AR142" s="167"/>
      <c r="AS142" s="167"/>
      <c r="AT142" s="167"/>
      <c r="AU142" s="266" t="s">
        <v>720</v>
      </c>
      <c r="AV142" s="167"/>
      <c r="AW142" s="167"/>
      <c r="AX142" s="208"/>
      <c r="AY142">
        <f t="shared" ref="AY142:AY143" si="15">$AY$140</f>
        <v>1</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371</v>
      </c>
      <c r="AC143" s="175"/>
      <c r="AD143" s="175"/>
      <c r="AE143" s="266"/>
      <c r="AF143" s="167"/>
      <c r="AG143" s="167"/>
      <c r="AH143" s="167"/>
      <c r="AI143" s="266"/>
      <c r="AJ143" s="167"/>
      <c r="AK143" s="167"/>
      <c r="AL143" s="167"/>
      <c r="AM143" s="266"/>
      <c r="AN143" s="167"/>
      <c r="AO143" s="167"/>
      <c r="AP143" s="167"/>
      <c r="AQ143" s="266" t="s">
        <v>720</v>
      </c>
      <c r="AR143" s="167"/>
      <c r="AS143" s="167"/>
      <c r="AT143" s="167"/>
      <c r="AU143" s="266">
        <v>50</v>
      </c>
      <c r="AV143" s="167"/>
      <c r="AW143" s="167"/>
      <c r="AX143" s="208"/>
      <c r="AY143">
        <f t="shared" si="15"/>
        <v>1</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720</v>
      </c>
      <c r="AR145" s="271"/>
      <c r="AS145" s="179" t="s">
        <v>233</v>
      </c>
      <c r="AT145" s="202"/>
      <c r="AU145" s="178">
        <v>33</v>
      </c>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371</v>
      </c>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371</v>
      </c>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1</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720</v>
      </c>
      <c r="AR149" s="271"/>
      <c r="AS149" s="179" t="s">
        <v>233</v>
      </c>
      <c r="AT149" s="202"/>
      <c r="AU149" s="178">
        <v>33</v>
      </c>
      <c r="AV149" s="178"/>
      <c r="AW149" s="179" t="s">
        <v>179</v>
      </c>
      <c r="AX149" s="180"/>
      <c r="AY149">
        <f>$AY$148</f>
        <v>1</v>
      </c>
    </row>
    <row r="150" spans="1:51" ht="39.75" hidden="1" customHeight="1" x14ac:dyDescent="0.15">
      <c r="A150" s="992"/>
      <c r="B150" s="253"/>
      <c r="C150" s="252"/>
      <c r="D150" s="253"/>
      <c r="E150" s="252"/>
      <c r="F150" s="314"/>
      <c r="G150" s="232" t="s">
        <v>744</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371</v>
      </c>
      <c r="AC150" s="224"/>
      <c r="AD150" s="224"/>
      <c r="AE150" s="266"/>
      <c r="AF150" s="167"/>
      <c r="AG150" s="167"/>
      <c r="AH150" s="167"/>
      <c r="AI150" s="266"/>
      <c r="AJ150" s="167"/>
      <c r="AK150" s="167"/>
      <c r="AL150" s="167"/>
      <c r="AM150" s="266"/>
      <c r="AN150" s="167"/>
      <c r="AO150" s="167"/>
      <c r="AP150" s="167"/>
      <c r="AQ150" s="266" t="s">
        <v>720</v>
      </c>
      <c r="AR150" s="167"/>
      <c r="AS150" s="167"/>
      <c r="AT150" s="167"/>
      <c r="AU150" s="266" t="s">
        <v>720</v>
      </c>
      <c r="AV150" s="167"/>
      <c r="AW150" s="167"/>
      <c r="AX150" s="208"/>
      <c r="AY150">
        <f t="shared" ref="AY150:AY151" si="17">$AY$148</f>
        <v>1</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371</v>
      </c>
      <c r="AC151" s="175"/>
      <c r="AD151" s="175"/>
      <c r="AE151" s="266"/>
      <c r="AF151" s="167"/>
      <c r="AG151" s="167"/>
      <c r="AH151" s="167"/>
      <c r="AI151" s="266"/>
      <c r="AJ151" s="167"/>
      <c r="AK151" s="167"/>
      <c r="AL151" s="167"/>
      <c r="AM151" s="266"/>
      <c r="AN151" s="167"/>
      <c r="AO151" s="167"/>
      <c r="AP151" s="167"/>
      <c r="AQ151" s="266" t="s">
        <v>720</v>
      </c>
      <c r="AR151" s="167"/>
      <c r="AS151" s="167"/>
      <c r="AT151" s="167"/>
      <c r="AU151" s="266">
        <v>20</v>
      </c>
      <c r="AV151" s="167"/>
      <c r="AW151" s="167"/>
      <c r="AX151" s="208"/>
      <c r="AY151">
        <f t="shared" si="17"/>
        <v>1</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t="s">
        <v>406</v>
      </c>
      <c r="AJ194" s="167"/>
      <c r="AK194" s="167"/>
      <c r="AL194" s="167"/>
      <c r="AM194" s="266" t="s">
        <v>712</v>
      </c>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t="s">
        <v>406</v>
      </c>
      <c r="AJ195" s="167"/>
      <c r="AK195" s="167"/>
      <c r="AL195" s="167"/>
      <c r="AM195" s="266" t="s">
        <v>712</v>
      </c>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t="s">
        <v>406</v>
      </c>
      <c r="AJ198" s="167"/>
      <c r="AK198" s="167"/>
      <c r="AL198" s="167"/>
      <c r="AM198" s="266" t="s">
        <v>712</v>
      </c>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t="s">
        <v>406</v>
      </c>
      <c r="AJ199" s="167"/>
      <c r="AK199" s="167"/>
      <c r="AL199" s="167"/>
      <c r="AM199" s="266" t="s">
        <v>712</v>
      </c>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671</v>
      </c>
      <c r="D430" s="251"/>
      <c r="E430" s="239" t="s">
        <v>399</v>
      </c>
      <c r="F430" s="448"/>
      <c r="G430" s="241" t="s">
        <v>252</v>
      </c>
      <c r="H430" s="188"/>
      <c r="I430" s="188"/>
      <c r="J430" s="242" t="s">
        <v>406</v>
      </c>
      <c r="K430" s="243"/>
      <c r="L430" s="243"/>
      <c r="M430" s="243"/>
      <c r="N430" s="243"/>
      <c r="O430" s="243"/>
      <c r="P430" s="243"/>
      <c r="Q430" s="243"/>
      <c r="R430" s="243"/>
      <c r="S430" s="243"/>
      <c r="T430" s="244"/>
      <c r="U430" s="245" t="s">
        <v>406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406</v>
      </c>
      <c r="AF432" s="178"/>
      <c r="AG432" s="179" t="s">
        <v>233</v>
      </c>
      <c r="AH432" s="202"/>
      <c r="AI432" s="216"/>
      <c r="AJ432" s="216"/>
      <c r="AK432" s="216"/>
      <c r="AL432" s="217"/>
      <c r="AM432" s="216"/>
      <c r="AN432" s="216"/>
      <c r="AO432" s="216"/>
      <c r="AP432" s="217"/>
      <c r="AQ432" s="231" t="s">
        <v>406</v>
      </c>
      <c r="AR432" s="178"/>
      <c r="AS432" s="179" t="s">
        <v>233</v>
      </c>
      <c r="AT432" s="202"/>
      <c r="AU432" s="178" t="s">
        <v>406</v>
      </c>
      <c r="AV432" s="178"/>
      <c r="AW432" s="179" t="s">
        <v>179</v>
      </c>
      <c r="AX432" s="180"/>
      <c r="AY432">
        <f>$AY$431</f>
        <v>1</v>
      </c>
    </row>
    <row r="433" spans="1:51" ht="23.25" customHeight="1" x14ac:dyDescent="0.15">
      <c r="A433" s="992"/>
      <c r="B433" s="253"/>
      <c r="C433" s="252"/>
      <c r="D433" s="253"/>
      <c r="E433" s="196"/>
      <c r="F433" s="197"/>
      <c r="G433" s="232" t="s">
        <v>406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406</v>
      </c>
      <c r="AC433" s="175"/>
      <c r="AD433" s="175"/>
      <c r="AE433" s="166" t="s">
        <v>406</v>
      </c>
      <c r="AF433" s="167"/>
      <c r="AG433" s="167"/>
      <c r="AH433" s="167"/>
      <c r="AI433" s="166" t="s">
        <v>406</v>
      </c>
      <c r="AJ433" s="167"/>
      <c r="AK433" s="167"/>
      <c r="AL433" s="167"/>
      <c r="AM433" s="166" t="s">
        <v>712</v>
      </c>
      <c r="AN433" s="167"/>
      <c r="AO433" s="167"/>
      <c r="AP433" s="168"/>
      <c r="AQ433" s="166" t="s">
        <v>406</v>
      </c>
      <c r="AR433" s="167"/>
      <c r="AS433" s="167"/>
      <c r="AT433" s="168"/>
      <c r="AU433" s="167" t="s">
        <v>406</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406</v>
      </c>
      <c r="AF434" s="167"/>
      <c r="AG434" s="167"/>
      <c r="AH434" s="168"/>
      <c r="AI434" s="166" t="s">
        <v>406</v>
      </c>
      <c r="AJ434" s="167"/>
      <c r="AK434" s="167"/>
      <c r="AL434" s="167"/>
      <c r="AM434" s="166" t="s">
        <v>712</v>
      </c>
      <c r="AN434" s="167"/>
      <c r="AO434" s="167"/>
      <c r="AP434" s="168"/>
      <c r="AQ434" s="166" t="s">
        <v>406</v>
      </c>
      <c r="AR434" s="167"/>
      <c r="AS434" s="167"/>
      <c r="AT434" s="168"/>
      <c r="AU434" s="167" t="s">
        <v>406</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406</v>
      </c>
      <c r="AF435" s="167"/>
      <c r="AG435" s="167"/>
      <c r="AH435" s="168"/>
      <c r="AI435" s="166" t="s">
        <v>406</v>
      </c>
      <c r="AJ435" s="167"/>
      <c r="AK435" s="167"/>
      <c r="AL435" s="167"/>
      <c r="AM435" s="166" t="s">
        <v>712</v>
      </c>
      <c r="AN435" s="167"/>
      <c r="AO435" s="167"/>
      <c r="AP435" s="168"/>
      <c r="AQ435" s="166" t="s">
        <v>406</v>
      </c>
      <c r="AR435" s="167"/>
      <c r="AS435" s="167"/>
      <c r="AT435" s="168"/>
      <c r="AU435" s="167" t="s">
        <v>406</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406</v>
      </c>
      <c r="AF457" s="178"/>
      <c r="AG457" s="179" t="s">
        <v>233</v>
      </c>
      <c r="AH457" s="202"/>
      <c r="AI457" s="216"/>
      <c r="AJ457" s="216"/>
      <c r="AK457" s="216"/>
      <c r="AL457" s="217"/>
      <c r="AM457" s="216"/>
      <c r="AN457" s="216"/>
      <c r="AO457" s="216"/>
      <c r="AP457" s="217"/>
      <c r="AQ457" s="231" t="s">
        <v>406</v>
      </c>
      <c r="AR457" s="178"/>
      <c r="AS457" s="179" t="s">
        <v>233</v>
      </c>
      <c r="AT457" s="202"/>
      <c r="AU457" s="178" t="s">
        <v>406</v>
      </c>
      <c r="AV457" s="178"/>
      <c r="AW457" s="179" t="s">
        <v>179</v>
      </c>
      <c r="AX457" s="180"/>
      <c r="AY457">
        <f>$AY$456</f>
        <v>1</v>
      </c>
    </row>
    <row r="458" spans="1:51" ht="23.25" customHeight="1" x14ac:dyDescent="0.15">
      <c r="A458" s="992"/>
      <c r="B458" s="253"/>
      <c r="C458" s="252"/>
      <c r="D458" s="253"/>
      <c r="E458" s="196"/>
      <c r="F458" s="197"/>
      <c r="G458" s="232" t="s">
        <v>406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406</v>
      </c>
      <c r="AC458" s="175"/>
      <c r="AD458" s="175"/>
      <c r="AE458" s="166" t="s">
        <v>406</v>
      </c>
      <c r="AF458" s="167"/>
      <c r="AG458" s="167"/>
      <c r="AH458" s="167"/>
      <c r="AI458" s="166" t="s">
        <v>406</v>
      </c>
      <c r="AJ458" s="167"/>
      <c r="AK458" s="167"/>
      <c r="AL458" s="167"/>
      <c r="AM458" s="166" t="s">
        <v>712</v>
      </c>
      <c r="AN458" s="167"/>
      <c r="AO458" s="167"/>
      <c r="AP458" s="168"/>
      <c r="AQ458" s="166" t="s">
        <v>406</v>
      </c>
      <c r="AR458" s="167"/>
      <c r="AS458" s="167"/>
      <c r="AT458" s="168"/>
      <c r="AU458" s="167" t="s">
        <v>406</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406</v>
      </c>
      <c r="AF459" s="167"/>
      <c r="AG459" s="167"/>
      <c r="AH459" s="168"/>
      <c r="AI459" s="166" t="s">
        <v>406</v>
      </c>
      <c r="AJ459" s="167"/>
      <c r="AK459" s="167"/>
      <c r="AL459" s="167"/>
      <c r="AM459" s="166" t="s">
        <v>712</v>
      </c>
      <c r="AN459" s="167"/>
      <c r="AO459" s="167"/>
      <c r="AP459" s="168"/>
      <c r="AQ459" s="166" t="s">
        <v>406</v>
      </c>
      <c r="AR459" s="167"/>
      <c r="AS459" s="167"/>
      <c r="AT459" s="168"/>
      <c r="AU459" s="167" t="s">
        <v>406</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406</v>
      </c>
      <c r="AF460" s="167"/>
      <c r="AG460" s="167"/>
      <c r="AH460" s="168"/>
      <c r="AI460" s="166" t="s">
        <v>406</v>
      </c>
      <c r="AJ460" s="167"/>
      <c r="AK460" s="167"/>
      <c r="AL460" s="167"/>
      <c r="AM460" s="166" t="s">
        <v>712</v>
      </c>
      <c r="AN460" s="167"/>
      <c r="AO460" s="167"/>
      <c r="AP460" s="168"/>
      <c r="AQ460" s="166" t="s">
        <v>406</v>
      </c>
      <c r="AR460" s="167"/>
      <c r="AS460" s="167"/>
      <c r="AT460" s="168"/>
      <c r="AU460" s="167" t="s">
        <v>406</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406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9.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753</v>
      </c>
      <c r="AE702" s="894"/>
      <c r="AF702" s="894"/>
      <c r="AG702" s="883" t="s">
        <v>760</v>
      </c>
      <c r="AH702" s="884"/>
      <c r="AI702" s="884"/>
      <c r="AJ702" s="884"/>
      <c r="AK702" s="884"/>
      <c r="AL702" s="884"/>
      <c r="AM702" s="884"/>
      <c r="AN702" s="884"/>
      <c r="AO702" s="884"/>
      <c r="AP702" s="884"/>
      <c r="AQ702" s="884"/>
      <c r="AR702" s="884"/>
      <c r="AS702" s="884"/>
      <c r="AT702" s="884"/>
      <c r="AU702" s="884"/>
      <c r="AV702" s="884"/>
      <c r="AW702" s="884"/>
      <c r="AX702" s="885"/>
    </row>
    <row r="703" spans="1:51" ht="4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753</v>
      </c>
      <c r="AE703" s="185"/>
      <c r="AF703" s="185"/>
      <c r="AG703" s="667" t="s">
        <v>761</v>
      </c>
      <c r="AH703" s="668"/>
      <c r="AI703" s="668"/>
      <c r="AJ703" s="668"/>
      <c r="AK703" s="668"/>
      <c r="AL703" s="668"/>
      <c r="AM703" s="668"/>
      <c r="AN703" s="668"/>
      <c r="AO703" s="668"/>
      <c r="AP703" s="668"/>
      <c r="AQ703" s="668"/>
      <c r="AR703" s="668"/>
      <c r="AS703" s="668"/>
      <c r="AT703" s="668"/>
      <c r="AU703" s="668"/>
      <c r="AV703" s="668"/>
      <c r="AW703" s="668"/>
      <c r="AX703" s="669"/>
    </row>
    <row r="704" spans="1:51" ht="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753</v>
      </c>
      <c r="AE704" s="586"/>
      <c r="AF704" s="586"/>
      <c r="AG704" s="424" t="s">
        <v>775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762</v>
      </c>
      <c r="AE705" s="736"/>
      <c r="AF705" s="736"/>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763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763</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30.7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753</v>
      </c>
      <c r="AE708" s="671"/>
      <c r="AF708" s="671"/>
      <c r="AG708" s="526" t="s">
        <v>764</v>
      </c>
      <c r="AH708" s="527"/>
      <c r="AI708" s="527"/>
      <c r="AJ708" s="527"/>
      <c r="AK708" s="527"/>
      <c r="AL708" s="527"/>
      <c r="AM708" s="527"/>
      <c r="AN708" s="527"/>
      <c r="AO708" s="527"/>
      <c r="AP708" s="527"/>
      <c r="AQ708" s="527"/>
      <c r="AR708" s="527"/>
      <c r="AS708" s="527"/>
      <c r="AT708" s="527"/>
      <c r="AU708" s="527"/>
      <c r="AV708" s="527"/>
      <c r="AW708" s="527"/>
      <c r="AX708" s="528"/>
    </row>
    <row r="709" spans="1:50" ht="35.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753</v>
      </c>
      <c r="AE709" s="185"/>
      <c r="AF709" s="185"/>
      <c r="AG709" s="667" t="s">
        <v>765</v>
      </c>
      <c r="AH709" s="668"/>
      <c r="AI709" s="668"/>
      <c r="AJ709" s="668"/>
      <c r="AK709" s="668"/>
      <c r="AL709" s="668"/>
      <c r="AM709" s="668"/>
      <c r="AN709" s="668"/>
      <c r="AO709" s="668"/>
      <c r="AP709" s="668"/>
      <c r="AQ709" s="668"/>
      <c r="AR709" s="668"/>
      <c r="AS709" s="668"/>
      <c r="AT709" s="668"/>
      <c r="AU709" s="668"/>
      <c r="AV709" s="668"/>
      <c r="AW709" s="668"/>
      <c r="AX709" s="669"/>
    </row>
    <row r="710" spans="1:50" ht="5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753</v>
      </c>
      <c r="AE710" s="185"/>
      <c r="AF710" s="185"/>
      <c r="AG710" s="667" t="s">
        <v>766</v>
      </c>
      <c r="AH710" s="668"/>
      <c r="AI710" s="668"/>
      <c r="AJ710" s="668"/>
      <c r="AK710" s="668"/>
      <c r="AL710" s="668"/>
      <c r="AM710" s="668"/>
      <c r="AN710" s="668"/>
      <c r="AO710" s="668"/>
      <c r="AP710" s="668"/>
      <c r="AQ710" s="668"/>
      <c r="AR710" s="668"/>
      <c r="AS710" s="668"/>
      <c r="AT710" s="668"/>
      <c r="AU710" s="668"/>
      <c r="AV710" s="668"/>
      <c r="AW710" s="668"/>
      <c r="AX710" s="669"/>
    </row>
    <row r="711" spans="1:50" ht="30.7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753</v>
      </c>
      <c r="AE711" s="185"/>
      <c r="AF711" s="185"/>
      <c r="AG711" s="667" t="s">
        <v>767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762</v>
      </c>
      <c r="AE712" s="586"/>
      <c r="AF712" s="586"/>
      <c r="AG712" s="594" t="s">
        <v>406</v>
      </c>
      <c r="AH712" s="595"/>
      <c r="AI712" s="595"/>
      <c r="AJ712" s="595"/>
      <c r="AK712" s="595"/>
      <c r="AL712" s="595"/>
      <c r="AM712" s="595"/>
      <c r="AN712" s="595"/>
      <c r="AO712" s="595"/>
      <c r="AP712" s="595"/>
      <c r="AQ712" s="595"/>
      <c r="AR712" s="595"/>
      <c r="AS712" s="595"/>
      <c r="AT712" s="595"/>
      <c r="AU712" s="595"/>
      <c r="AV712" s="595"/>
      <c r="AW712" s="595"/>
      <c r="AX712" s="596"/>
    </row>
    <row r="713" spans="1:50" ht="10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7" t="s">
        <v>788</v>
      </c>
      <c r="AH713" s="668"/>
      <c r="AI713" s="668"/>
      <c r="AJ713" s="668"/>
      <c r="AK713" s="668"/>
      <c r="AL713" s="668"/>
      <c r="AM713" s="668"/>
      <c r="AN713" s="668"/>
      <c r="AO713" s="668"/>
      <c r="AP713" s="668"/>
      <c r="AQ713" s="668"/>
      <c r="AR713" s="668"/>
      <c r="AS713" s="668"/>
      <c r="AT713" s="668"/>
      <c r="AU713" s="668"/>
      <c r="AV713" s="668"/>
      <c r="AW713" s="668"/>
      <c r="AX713" s="669"/>
    </row>
    <row r="714" spans="1:50" ht="32.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753</v>
      </c>
      <c r="AE714" s="592"/>
      <c r="AF714" s="593"/>
      <c r="AG714" s="692" t="s">
        <v>768</v>
      </c>
      <c r="AH714" s="693"/>
      <c r="AI714" s="693"/>
      <c r="AJ714" s="693"/>
      <c r="AK714" s="693"/>
      <c r="AL714" s="693"/>
      <c r="AM714" s="693"/>
      <c r="AN714" s="693"/>
      <c r="AO714" s="693"/>
      <c r="AP714" s="693"/>
      <c r="AQ714" s="693"/>
      <c r="AR714" s="693"/>
      <c r="AS714" s="693"/>
      <c r="AT714" s="693"/>
      <c r="AU714" s="693"/>
      <c r="AV714" s="693"/>
      <c r="AW714" s="693"/>
      <c r="AX714" s="694"/>
    </row>
    <row r="715" spans="1:50" ht="127.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762</v>
      </c>
      <c r="AE715" s="671"/>
      <c r="AF715" s="777"/>
      <c r="AG715" s="526" t="s">
        <v>783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762</v>
      </c>
      <c r="AE716" s="759"/>
      <c r="AF716" s="759"/>
      <c r="AG716" s="667" t="s">
        <v>773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762</v>
      </c>
      <c r="AE717" s="185"/>
      <c r="AF717" s="185"/>
      <c r="AG717" s="667" t="s">
        <v>773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762</v>
      </c>
      <c r="AE718" s="185"/>
      <c r="AF718" s="185"/>
      <c r="AG718" s="193" t="s">
        <v>773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776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80.099999999999994" customHeight="1" thickBot="1" x14ac:dyDescent="0.2">
      <c r="A727" s="623"/>
      <c r="B727" s="624"/>
      <c r="C727" s="698" t="s">
        <v>57</v>
      </c>
      <c r="D727" s="699"/>
      <c r="E727" s="699"/>
      <c r="F727" s="700"/>
      <c r="G727" s="795" t="s">
        <v>777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789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790</v>
      </c>
      <c r="B731" s="619"/>
      <c r="C731" s="619"/>
      <c r="D731" s="619"/>
      <c r="E731" s="620"/>
      <c r="F731" s="683" t="s">
        <v>791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792</v>
      </c>
      <c r="B733" s="619"/>
      <c r="C733" s="619"/>
      <c r="D733" s="619"/>
      <c r="E733" s="620"/>
      <c r="F733" s="766" t="s">
        <v>793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746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v>314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v>315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713</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769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139.5" customHeight="1" x14ac:dyDescent="0.15">
      <c r="A789" s="556"/>
      <c r="B789" s="763"/>
      <c r="C789" s="763"/>
      <c r="D789" s="763"/>
      <c r="E789" s="763"/>
      <c r="F789" s="764"/>
      <c r="G789" s="449"/>
      <c r="H789" s="450"/>
      <c r="I789" s="450"/>
      <c r="J789" s="450"/>
      <c r="K789" s="451"/>
      <c r="L789" s="452" t="s">
        <v>783</v>
      </c>
      <c r="M789" s="453"/>
      <c r="N789" s="453"/>
      <c r="O789" s="453"/>
      <c r="P789" s="453"/>
      <c r="Q789" s="453"/>
      <c r="R789" s="453"/>
      <c r="S789" s="453"/>
      <c r="T789" s="453"/>
      <c r="U789" s="453"/>
      <c r="V789" s="453"/>
      <c r="W789" s="453"/>
      <c r="X789" s="454"/>
      <c r="Y789" s="455"/>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74.25" customHeight="1" x14ac:dyDescent="0.15">
      <c r="A845" s="401">
        <v>1</v>
      </c>
      <c r="B845" s="401">
        <v>1</v>
      </c>
      <c r="C845" s="420" t="s">
        <v>770</v>
      </c>
      <c r="D845" s="415"/>
      <c r="E845" s="415"/>
      <c r="F845" s="415"/>
      <c r="G845" s="415"/>
      <c r="H845" s="415"/>
      <c r="I845" s="415"/>
      <c r="J845" s="416">
        <v>7010005017932</v>
      </c>
      <c r="K845" s="417"/>
      <c r="L845" s="417"/>
      <c r="M845" s="417"/>
      <c r="N845" s="417"/>
      <c r="O845" s="417"/>
      <c r="P845" s="426" t="s">
        <v>771</v>
      </c>
      <c r="Q845" s="427"/>
      <c r="R845" s="427"/>
      <c r="S845" s="427"/>
      <c r="T845" s="427"/>
      <c r="U845" s="427"/>
      <c r="V845" s="427"/>
      <c r="W845" s="427"/>
      <c r="X845" s="427"/>
      <c r="Y845" s="318">
        <v>166.2</v>
      </c>
      <c r="Z845" s="319"/>
      <c r="AA845" s="319"/>
      <c r="AB845" s="320"/>
      <c r="AC845" s="431" t="s">
        <v>772</v>
      </c>
      <c r="AD845" s="432"/>
      <c r="AE845" s="432"/>
      <c r="AF845" s="432"/>
      <c r="AG845" s="432"/>
      <c r="AH845" s="418" t="s">
        <v>406</v>
      </c>
      <c r="AI845" s="419"/>
      <c r="AJ845" s="419"/>
      <c r="AK845" s="419"/>
      <c r="AL845" s="326" t="s">
        <v>406</v>
      </c>
      <c r="AM845" s="327"/>
      <c r="AN845" s="327"/>
      <c r="AO845" s="328"/>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712</v>
      </c>
      <c r="F1110" s="890"/>
      <c r="G1110" s="890"/>
      <c r="H1110" s="890"/>
      <c r="I1110" s="890"/>
      <c r="J1110" s="416" t="s">
        <v>712</v>
      </c>
      <c r="K1110" s="417"/>
      <c r="L1110" s="417"/>
      <c r="M1110" s="417"/>
      <c r="N1110" s="417"/>
      <c r="O1110" s="417"/>
      <c r="P1110" s="421" t="s">
        <v>712</v>
      </c>
      <c r="Q1110" s="317"/>
      <c r="R1110" s="317"/>
      <c r="S1110" s="317"/>
      <c r="T1110" s="317"/>
      <c r="U1110" s="317"/>
      <c r="V1110" s="317"/>
      <c r="W1110" s="317"/>
      <c r="X1110" s="317"/>
      <c r="Y1110" s="318" t="s">
        <v>712</v>
      </c>
      <c r="Z1110" s="319"/>
      <c r="AA1110" s="319"/>
      <c r="AB1110" s="320"/>
      <c r="AC1110" s="322"/>
      <c r="AD1110" s="323"/>
      <c r="AE1110" s="323"/>
      <c r="AF1110" s="323"/>
      <c r="AG1110" s="323"/>
      <c r="AH1110" s="324" t="s">
        <v>712</v>
      </c>
      <c r="AI1110" s="325"/>
      <c r="AJ1110" s="325"/>
      <c r="AK1110" s="325"/>
      <c r="AL1110" s="326" t="s">
        <v>712</v>
      </c>
      <c r="AM1110" s="327"/>
      <c r="AN1110" s="327"/>
      <c r="AO1110" s="328"/>
      <c r="AP1110" s="321" t="s">
        <v>712</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0">
    <cfRule type="expression" dxfId="2799" priority="13885">
      <formula>IF(RIGHT(TEXT(Y790,"0.#"),1)=".",FALSE,TRUE)</formula>
    </cfRule>
    <cfRule type="expression" dxfId="2798" priority="13886">
      <formula>IF(RIGHT(TEXT(Y790,"0.#"),1)=".",TRUE,FALSE)</formula>
    </cfRule>
  </conditionalFormatting>
  <conditionalFormatting sqref="Y799">
    <cfRule type="expression" dxfId="2797" priority="13881">
      <formula>IF(RIGHT(TEXT(Y799,"0.#"),1)=".",FALSE,TRUE)</formula>
    </cfRule>
    <cfRule type="expression" dxfId="2796" priority="13882">
      <formula>IF(RIGHT(TEXT(Y799,"0.#"),1)=".",TRUE,FALSE)</formula>
    </cfRule>
  </conditionalFormatting>
  <conditionalFormatting sqref="Y830:Y837 Y828 Y817:Y824 Y815 Y804:Y811 Y802">
    <cfRule type="expression" dxfId="2795" priority="13663">
      <formula>IF(RIGHT(TEXT(Y802,"0.#"),1)=".",FALSE,TRUE)</formula>
    </cfRule>
    <cfRule type="expression" dxfId="2794" priority="13664">
      <formula>IF(RIGHT(TEXT(Y802,"0.#"),1)=".",TRUE,FALSE)</formula>
    </cfRule>
  </conditionalFormatting>
  <conditionalFormatting sqref="P16:AQ17 P15:AX15 P13:AX13">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91:Y798 Y789">
    <cfRule type="expression" dxfId="2787" priority="13687">
      <formula>IF(RIGHT(TEXT(Y789,"0.#"),1)=".",FALSE,TRUE)</formula>
    </cfRule>
    <cfRule type="expression" dxfId="2786" priority="13688">
      <formula>IF(RIGHT(TEXT(Y789,"0.#"),1)=".",TRUE,FALSE)</formula>
    </cfRule>
  </conditionalFormatting>
  <conditionalFormatting sqref="AU790">
    <cfRule type="expression" dxfId="2785" priority="13685">
      <formula>IF(RIGHT(TEXT(AU790,"0.#"),1)=".",FALSE,TRUE)</formula>
    </cfRule>
    <cfRule type="expression" dxfId="2784" priority="13686">
      <formula>IF(RIGHT(TEXT(AU790,"0.#"),1)=".",TRUE,FALSE)</formula>
    </cfRule>
  </conditionalFormatting>
  <conditionalFormatting sqref="AU799">
    <cfRule type="expression" dxfId="2783" priority="13683">
      <formula>IF(RIGHT(TEXT(AU799,"0.#"),1)=".",FALSE,TRUE)</formula>
    </cfRule>
    <cfRule type="expression" dxfId="2782" priority="13684">
      <formula>IF(RIGHT(TEXT(AU799,"0.#"),1)=".",TRUE,FALSE)</formula>
    </cfRule>
  </conditionalFormatting>
  <conditionalFormatting sqref="AU791:AU798 AU789">
    <cfRule type="expression" dxfId="2781" priority="13681">
      <formula>IF(RIGHT(TEXT(AU789,"0.#"),1)=".",FALSE,TRUE)</formula>
    </cfRule>
    <cfRule type="expression" dxfId="2780" priority="13682">
      <formula>IF(RIGHT(TEXT(AU789,"0.#"),1)=".",TRUE,FALSE)</formula>
    </cfRule>
  </conditionalFormatting>
  <conditionalFormatting sqref="Y829 Y816 Y803">
    <cfRule type="expression" dxfId="2779" priority="13667">
      <formula>IF(RIGHT(TEXT(Y803,"0.#"),1)=".",FALSE,TRUE)</formula>
    </cfRule>
    <cfRule type="expression" dxfId="2778" priority="13668">
      <formula>IF(RIGHT(TEXT(Y803,"0.#"),1)=".",TRUE,FALSE)</formula>
    </cfRule>
  </conditionalFormatting>
  <conditionalFormatting sqref="Y838 Y825 Y812">
    <cfRule type="expression" dxfId="2777" priority="13665">
      <formula>IF(RIGHT(TEXT(Y812,"0.#"),1)=".",FALSE,TRUE)</formula>
    </cfRule>
    <cfRule type="expression" dxfId="2776" priority="13666">
      <formula>IF(RIGHT(TEXT(Y812,"0.#"),1)=".",TRUE,FALSE)</formula>
    </cfRule>
  </conditionalFormatting>
  <conditionalFormatting sqref="AU829 AU816 AU803">
    <cfRule type="expression" dxfId="2775" priority="13661">
      <formula>IF(RIGHT(TEXT(AU803,"0.#"),1)=".",FALSE,TRUE)</formula>
    </cfRule>
    <cfRule type="expression" dxfId="2774" priority="13662">
      <formula>IF(RIGHT(TEXT(AU803,"0.#"),1)=".",TRUE,FALSE)</formula>
    </cfRule>
  </conditionalFormatting>
  <conditionalFormatting sqref="AU838 AU825 AU812">
    <cfRule type="expression" dxfId="2773" priority="13659">
      <formula>IF(RIGHT(TEXT(AU812,"0.#"),1)=".",FALSE,TRUE)</formula>
    </cfRule>
    <cfRule type="expression" dxfId="2772" priority="13660">
      <formula>IF(RIGHT(TEXT(AU812,"0.#"),1)=".",TRUE,FALSE)</formula>
    </cfRule>
  </conditionalFormatting>
  <conditionalFormatting sqref="AU830:AU837 AU828 AU817:AU824 AU815 AU804:AU811 AU802">
    <cfRule type="expression" dxfId="2771" priority="13657">
      <formula>IF(RIGHT(TEXT(AU802,"0.#"),1)=".",FALSE,TRUE)</formula>
    </cfRule>
    <cfRule type="expression" dxfId="2770" priority="13658">
      <formula>IF(RIGHT(TEXT(AU802,"0.#"),1)=".",TRUE,FALSE)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24" max="49" man="1"/>
    <brk id="727"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753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753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753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t="s">
        <v>753</v>
      </c>
      <c r="C23" s="13" t="str">
        <f t="shared" si="9"/>
        <v>2020年東京オリパラ</v>
      </c>
      <c r="D23" s="13" t="str">
        <f>IF(C23="",D22,IF(D22&lt;&gt;"",CONCATENATE(D22,"、",C23),C23))</f>
        <v>障害者施策、2020年東京オリパラ</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障害者施策、2020年東京オリパラ</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障害者施策、2020年東京オリパラ</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390</v>
      </c>
      <c r="AF2" s="994"/>
      <c r="AG2" s="994"/>
      <c r="AH2" s="994"/>
      <c r="AI2" s="994" t="s">
        <v>412</v>
      </c>
      <c r="AJ2" s="994"/>
      <c r="AK2" s="994"/>
      <c r="AL2" s="458"/>
      <c r="AM2" s="994" t="s">
        <v>509</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390</v>
      </c>
      <c r="AF9" s="994"/>
      <c r="AG9" s="994"/>
      <c r="AH9" s="994"/>
      <c r="AI9" s="994" t="s">
        <v>412</v>
      </c>
      <c r="AJ9" s="994"/>
      <c r="AK9" s="994"/>
      <c r="AL9" s="458"/>
      <c r="AM9" s="994" t="s">
        <v>509</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390</v>
      </c>
      <c r="AF16" s="994"/>
      <c r="AG16" s="994"/>
      <c r="AH16" s="994"/>
      <c r="AI16" s="994" t="s">
        <v>412</v>
      </c>
      <c r="AJ16" s="994"/>
      <c r="AK16" s="994"/>
      <c r="AL16" s="458"/>
      <c r="AM16" s="994" t="s">
        <v>509</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390</v>
      </c>
      <c r="AF23" s="994"/>
      <c r="AG23" s="994"/>
      <c r="AH23" s="994"/>
      <c r="AI23" s="994" t="s">
        <v>412</v>
      </c>
      <c r="AJ23" s="994"/>
      <c r="AK23" s="994"/>
      <c r="AL23" s="458"/>
      <c r="AM23" s="994" t="s">
        <v>509</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390</v>
      </c>
      <c r="AF30" s="994"/>
      <c r="AG30" s="994"/>
      <c r="AH30" s="994"/>
      <c r="AI30" s="994" t="s">
        <v>412</v>
      </c>
      <c r="AJ30" s="994"/>
      <c r="AK30" s="994"/>
      <c r="AL30" s="458"/>
      <c r="AM30" s="994" t="s">
        <v>509</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390</v>
      </c>
      <c r="AF37" s="994"/>
      <c r="AG37" s="994"/>
      <c r="AH37" s="994"/>
      <c r="AI37" s="994" t="s">
        <v>412</v>
      </c>
      <c r="AJ37" s="994"/>
      <c r="AK37" s="994"/>
      <c r="AL37" s="458"/>
      <c r="AM37" s="994" t="s">
        <v>509</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390</v>
      </c>
      <c r="AF44" s="994"/>
      <c r="AG44" s="994"/>
      <c r="AH44" s="994"/>
      <c r="AI44" s="994" t="s">
        <v>412</v>
      </c>
      <c r="AJ44" s="994"/>
      <c r="AK44" s="994"/>
      <c r="AL44" s="458"/>
      <c r="AM44" s="994" t="s">
        <v>509</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390</v>
      </c>
      <c r="AF51" s="994"/>
      <c r="AG51" s="994"/>
      <c r="AH51" s="994"/>
      <c r="AI51" s="994" t="s">
        <v>412</v>
      </c>
      <c r="AJ51" s="994"/>
      <c r="AK51" s="994"/>
      <c r="AL51" s="458"/>
      <c r="AM51" s="994" t="s">
        <v>509</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390</v>
      </c>
      <c r="AF58" s="994"/>
      <c r="AG58" s="994"/>
      <c r="AH58" s="994"/>
      <c r="AI58" s="994" t="s">
        <v>412</v>
      </c>
      <c r="AJ58" s="994"/>
      <c r="AK58" s="994"/>
      <c r="AL58" s="458"/>
      <c r="AM58" s="994" t="s">
        <v>509</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390</v>
      </c>
      <c r="AF65" s="994"/>
      <c r="AG65" s="994"/>
      <c r="AH65" s="994"/>
      <c r="AI65" s="994" t="s">
        <v>412</v>
      </c>
      <c r="AJ65" s="994"/>
      <c r="AK65" s="994"/>
      <c r="AL65" s="458"/>
      <c r="AM65" s="994" t="s">
        <v>509</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2021-08-02T08:57:00Z</cp:lastPrinted>
  <dcterms:created xsi:type="dcterms:W3CDTF">2012-03-13T00:50:25Z</dcterms:created>
  <dcterms:modified xsi:type="dcterms:W3CDTF">2021-09-17T04:00:22Z</dcterms:modified>
</cp:coreProperties>
</file>