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<sst xmlns="http://schemas.openxmlformats.org/spreadsheetml/2006/main" count="3088" uniqueCount="796">
  <si>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</si>
  <si>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</si>
  <si>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</si>
  <si>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</si>
  <si>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</si>
  <si>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</si>
  <si>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</si>
  <si>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</si>
  <si>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</si>
  <si>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</si>
  <si>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</si>
  <si>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</si>
  <si>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</si>
  <si>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</si>
  <si>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</si>
  <si>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</si>
  <si>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</si>
  <si>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</si>
  <si>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</si>
  <si>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</si>
  <si>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</si>
  <si>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</si>
  <si>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</si>
  <si>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</si>
  <si>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</si>
  <si>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</si>
  <si>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</si>
  <si>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</si>
  <si>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</si>
  <si>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</si>
  <si>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</si>
  <si>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</si>
  <si>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</si>
  <si>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</si>
  <si>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</si>
  <si>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</si>
  <si>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</si>
  <si>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</si>
  <si>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</si>
  <si>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</si>
  <si>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</si>
  <si>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</si>
  <si>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</si>
  <si>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</si>
  <si>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</si>
  <si>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</si>
  <si>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</si>
  <si>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</si>
  <si>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</si>
  <si>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</si>
  <si>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</si>
  <si>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</si>
  <si>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</si>
  <si>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</si>
  <si>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</si>
  <si>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</si>
  <si>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</si>
  <si>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</si>
  <si>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</si>
  <si>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</si>
  <si>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</si>
  <si>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</si>
  <si>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</si>
  <si>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</si>
  <si>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</si>
  <si>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</si>
  <si>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</si>
  <si>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</si>
  <si>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</si>
  <si>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</si>
  <si>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</si>
  <si>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</si>
  <si>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</si>
  <si>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</si>
  <si>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</si>
  <si>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</si>
  <si>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</si>
  <si>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</si>
  <si>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</si>
  <si>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</si>
  <si>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</si>
  <si>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</si>
  <si>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</si>
  <si>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</si>
  <si>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</si>
  <si>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</si>
  <si>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</si>
  <si>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</si>
  <si>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</si>
  <si>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</si>
  <si>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</si>
  <si>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</si>
  <si>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</si>
  <si>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</si>
  <si>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</si>
  <si>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</si>
  <si>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</si>
  <si>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</si>
  <si>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</si>
  <si>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</si>
  <si>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</si>
  <si>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</si>
  <si>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</si>
  <si>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</si>
  <si>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</si>
  <si>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</si>
  <si>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</si>
  <si>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</si>
  <si>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</si>
  <si>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</si>
  <si>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</si>
  <si>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</si>
  <si>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</si>
  <si>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</si>
  <si>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</si>
  <si>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</si>
  <si>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</si>
  <si>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</si>
  <si>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</si>
  <si>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</si>
  <si>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</si>
  <si>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</si>
  <si>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</si>
  <si>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</si>
  <si>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</si>
  <si>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</si>
  <si>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</si>
  <si>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</si>
  <si>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</si>
  <si>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</si>
  <si>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</si>
  <si>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</si>
  <si>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</si>
  <si>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</si>
  <si>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</si>
  <si>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</si>
  <si>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</si>
  <si>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</si>
  <si>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</si>
  <si>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</si>
  <si>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</si>
  <si>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</si>
  <si>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</si>
  <si>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</si>
  <si>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</si>
  <si>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</si>
  <si>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</si>
  <si>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</si>
  <si>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</si>
  <si>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</si>
  <si>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</si>
  <si>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</si>
  <si>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</si>
  <si>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</si>
  <si>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</si>
  <si>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</si>
  <si>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</si>
  <si>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</si>
  <si>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</si>
  <si>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</si>
  <si>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</si>
  <si>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</si>
  <si>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</si>
  <si>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</si>
  <si>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</si>
  <si>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</si>
  <si>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</si>
  <si>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</si>
  <si>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</si>
  <si>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</si>
  <si>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</si>
  <si>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</si>
  <si>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</si>
  <si>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</si>
  <si>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</si>
  <si>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</si>
  <si>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</si>
  <si>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</si>
  <si>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</si>
  <si>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</si>
  <si>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</si>
  <si>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</si>
  <si>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</si>
  <si>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</si>
  <si>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</si>
  <si>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</si>
  <si>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</si>
  <si>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</si>
  <si>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</si>
  <si>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</si>
  <si>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</si>
  <si>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</si>
  <si>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</si>
  <si>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</si>
  <si>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</si>
  <si>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</si>
  <si>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</si>
  <si>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</si>
  <si>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</si>
  <si>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</si>
  <si>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</si>
  <si>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</si>
  <si>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</si>
  <si>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</si>
  <si>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</si>
  <si>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</si>
  <si>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</si>
  <si>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</si>
  <si>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</si>
  <si>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</si>
  <si>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</si>
  <si>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</si>
  <si>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</si>
  <si>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</si>
  <si>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</si>
  <si>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</si>
  <si>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</si>
  <si>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</si>
  <si>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</si>
  <si>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</si>
  <si>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</si>
  <si>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</si>
  <si>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</si>
  <si>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</si>
  <si>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</si>
  <si>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</si>
  <si>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</si>
  <si>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</si>
  <si>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</si>
  <si>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</si>
  <si>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</si>
  <si>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</si>
  <si>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</si>
  <si>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</si>
  <si>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</si>
  <si>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</si>
  <si>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</si>
  <si>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</si>
  <si>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</si>
  <si>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</si>
  <si>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</si>
  <si>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</si>
  <si>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</si>
  <si>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</si>
  <si>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</si>
  <si>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</si>
  <si>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</si>
  <si>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</si>
  <si>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</si>
  <si>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</si>
  <si>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</si>
  <si>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</si>
  <si>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</si>
  <si>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</si>
  <si>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</si>
  <si>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</si>
  <si>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</si>
  <si>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</si>
  <si>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</si>
  <si>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</si>
  <si>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</si>
  <si>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</si>
  <si>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</si>
  <si>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</si>
  <si>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</si>
  <si>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</si>
  <si>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</si>
  <si>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</si>
  <si>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</si>
  <si>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</si>
  <si>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</si>
  <si>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</si>
  <si>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</si>
  <si>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</si>
  <si>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</si>
  <si>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</si>
  <si>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</si>
  <si>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</si>
  <si>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</si>
  <si>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</si>
  <si>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</si>
  <si>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</si>
  <si>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</si>
  <si>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</si>
  <si>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</si>
  <si>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</si>
  <si>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</si>
  <si>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</si>
  <si>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</si>
  <si>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</si>
  <si>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</si>
  <si>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</si>
  <si>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</si>
  <si>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</si>
  <si>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</si>
  <si>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</si>
  <si>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</si>
  <si>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</si>
  <si>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</si>
  <si>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</si>
  <si>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</si>
  <si>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</si>
  <si>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</si>
  <si>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</si>
  <si>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</si>
  <si>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</si>
  <si>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</si>
  <si>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</si>
  <si>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</si>
  <si>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</si>
  <si>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</si>
  <si>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</si>
  <si>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</si>
  <si>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</si>
  <si>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</si>
  <si>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</si>
  <si>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</si>
  <si>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</si>
  <si>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</si>
  <si>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</si>
  <si>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</si>
  <si>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</si>
  <si>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</si>
  <si>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</si>
  <si>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</si>
  <si>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</si>
  <si>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</si>
  <si>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</si>
  <si>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</si>
  <si>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</si>
  <si>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</si>
  <si>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</si>
  <si>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</si>
  <si>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</si>
  <si>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</si>
  <si>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</si>
  <si>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</si>
  <si>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</si>
  <si>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</si>
  <si>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</si>
  <si>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</si>
  <si>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</si>
  <si>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</si>
  <si>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</si>
  <si>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</si>
  <si>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</si>
  <si>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</si>
  <si>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</si>
  <si>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</si>
  <si>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</si>
  <si>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</si>
  <si>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</si>
  <si>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</si>
  <si>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</si>
  <si>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</si>
  <si>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</si>
  <si>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</si>
  <si>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</si>
  <si>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</si>
  <si>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</si>
  <si>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</si>
  <si>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</si>
  <si>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</si>
  <si>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</si>
  <si>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</si>
  <si>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</si>
  <si>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</si>
  <si>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</si>
  <si>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</si>
  <si>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</si>
  <si>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</si>
  <si>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</si>
  <si>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</si>
  <si>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</si>
  <si>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</si>
  <si>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</si>
  <si>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</si>
  <si>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</si>
  <si>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</si>
  <si>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</si>
  <si>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</si>
  <si>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</si>
  <si>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</si>
  <si>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</si>
  <si>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</si>
  <si>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</si>
  <si>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</si>
  <si>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</si>
  <si>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</si>
  <si>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</si>
  <si>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</si>
  <si>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</si>
  <si>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</si>
  <si>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</si>
  <si>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</si>
  <si>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</si>
  <si>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</si>
  <si>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</si>
  <si>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</si>
  <si>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</si>
  <si>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</si>
  <si>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</si>
  <si>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</si>
  <si>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</si>
  <si>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</si>
  <si>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</si>
  <si>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</si>
  <si>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</si>
  <si>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</si>
  <si>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</si>
  <si>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</si>
  <si>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</si>
  <si>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</si>
  <si>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</si>
  <si>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</si>
  <si>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</si>
  <si>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</si>
  <si>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</si>
  <si>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</si>
  <si>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</si>
  <si>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</si>
  <si>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</si>
  <si>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</si>
  <si>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</si>
  <si>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</si>
  <si>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</si>
  <si>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</si>
  <si>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</si>
  <si>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</si>
  <si>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</si>
  <si>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</si>
  <si>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</si>
  <si>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</si>
  <si>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</si>
  <si>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</si>
  <si>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</si>
  <si>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</si>
  <si>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</si>
  <si>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</si>
  <si>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</si>
  <si>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</si>
  <si>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</si>
  <si>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</si>
  <si>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</si>
  <si>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</si>
  <si>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</si>
  <si>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</si>
  <si>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</si>
  <si>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</si>
  <si>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</si>
  <si>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</si>
  <si>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</si>
  <si>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</si>
  <si>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</si>
  <si>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</si>
  <si>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</si>
  <si>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</si>
  <si>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</si>
  <si>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</si>
  <si>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</si>
  <si>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</si>
  <si>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</si>
  <si>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</si>
  <si>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</si>
  <si>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</si>
  <si>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</si>
  <si>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</si>
  <si>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</si>
  <si>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</si>
  <si>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</si>
  <si>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</si>
  <si>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</si>
  <si>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</si>
  <si>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</si>
  <si>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</si>
  <si>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</si>
  <si>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</si>
  <si>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</si>
  <si>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</si>
  <si>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</si>
  <si>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</si>
  <si>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</si>
  <si>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</si>
  <si>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</si>
  <si>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</si>
  <si>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</si>
  <si>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</si>
  <si>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</si>
  <si>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</si>
  <si>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</si>
  <si>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</si>
  <si>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</si>
  <si>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</si>
  <si>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</si>
  <si>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</si>
  <si>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</si>
  <si>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</si>
  <si>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</si>
  <si>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</si>
  <si>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</si>
  <si>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</si>
  <si>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</si>
  <si>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</si>
  <si>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</si>
  <si>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</si>
  <si>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</si>
  <si>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</si>
  <si>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</si>
  <si>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</si>
  <si>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</si>
  <si>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</si>
  <si>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</si>
  <si>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</si>
  <si>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</si>
  <si>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</si>
  <si>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</si>
  <si>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</si>
  <si>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</si>
  <si>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</si>
  <si>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</si>
  <si>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</si>
  <si>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</si>
  <si>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</si>
  <si>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</si>
  <si>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</si>
  <si>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</si>
  <si>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</si>
  <si>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</si>
  <si>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</si>
  <si>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</si>
  <si>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</si>
  <si>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</si>
  <si>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</si>
  <si>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</si>
  <si>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</si>
  <si>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</si>
  <si>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</si>
  <si>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</si>
  <si>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</si>
  <si>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</si>
  <si>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</si>
  <si>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</si>
  <si>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</si>
  <si>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</si>
  <si>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</si>
  <si>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</si>
  <si>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</si>
  <si>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</si>
  <si>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</si>
  <si>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</si>
  <si>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</si>
  <si>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</si>
  <si>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</si>
  <si>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</si>
  <si>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</si>
  <si>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</si>
  <si>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</si>
  <si>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</si>
  <si>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</si>
  <si>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</si>
  <si>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</si>
  <si>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</si>
  <si>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</si>
  <si>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</si>
  <si>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</si>
  <si>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</si>
  <si>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</si>
  <si>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</si>
  <si>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</si>
  <si>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</si>
  <si>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</si>
  <si>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</si>
  <si>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</si>
  <si>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</si>
  <si>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</si>
  <si>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</si>
  <si>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</si>
  <si>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</si>
  <si>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</si>
  <si>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</si>
  <si>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</si>
  <si>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</si>
  <si>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</si>
  <si>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</si>
  <si>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</si>
  <si>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</si>
  <si>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</si>
  <si>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</si>
  <si>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</si>
  <si>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</si>
  <si>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</si>
  <si>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</si>
  <si>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</si>
  <si>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</si>
  <si>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</si>
  <si>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</si>
  <si>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</si>
  <si>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</si>
  <si>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</si>
  <si>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</si>
  <si>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</si>
  <si>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</si>
  <si>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</si>
  <si>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</si>
  <si>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</si>
  <si>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</si>
  <si>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</si>
  <si>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</si>
  <si>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</si>
  <si>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</si>
  <si>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</si>
  <si>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</si>
  <si>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</si>
  <si>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</si>
  <si>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</si>
  <si>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</si>
  <si>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</si>
  <si>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</si>
  <si>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</si>
  <si>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</si>
  <si>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</si>
  <si>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</si>
  <si>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</si>
  <si>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</si>
  <si>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</si>
  <si>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</si>
  <si>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</si>
  <si>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</si>
  <si>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</si>
  <si>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</si>
  <si>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</si>
  <si>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</si>
  <si>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</si>
  <si>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</si>
  <si>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</si>
  <si>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</si>
  <si>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</si>
  <si>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</si>
  <si>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</si>
  <si>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</si>
  <si>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</si>
  <si>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</si>
  <si>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</si>
  <si>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</si>
  <si>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</si>
  <si>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</si>
  <si>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</si>
  <si>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</si>
  <si>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</si>
  <si>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</si>
  <si>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</si>
  <si>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</si>
  <si>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</si>
  <si>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</si>
  <si>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</si>
  <si>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</si>
  <si>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</si>
  <si>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</si>
  <si>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</si>
  <si>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</si>
  <si>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</si>
  <si>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</si>
  <si>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</si>
  <si>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</si>
  <si>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</si>
  <si>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</si>
  <si>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</si>
  <si>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</si>
  <si>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</si>
  <si>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</si>
  <si>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</si>
  <si>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</si>
  <si>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</si>
  <si>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</si>
  <si>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</si>
  <si>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</si>
  <si>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</si>
  <si>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</si>
  <si>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</si>
  <si>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</si>
  <si>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</si>
  <si>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</si>
  <si>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</si>
  <si>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</si>
  <si>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</si>
  <si>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</si>
  <si>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</si>
  <si>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</si>
  <si>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</si>
  <si>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</si>
  <si>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</si>
  <si>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</si>
  <si>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</si>
  <si>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</si>
  <si>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</si>
  <si>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</si>
  <si>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</si>
  <si>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</si>
  <si>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</si>
  <si>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</si>
  <si>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</si>
  <si>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</si>
  <si>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</si>
  <si>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</si>
  <si>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</si>
  <si>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</si>
  <si>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</si>
  <si>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</si>
  <si>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</si>
  <si>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</si>
  <si>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</si>
  <si>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</si>
  <si>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</si>
  <si>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</si>
  <si>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</si>
  <si>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</si>
  <si>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</si>
  <si>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</si>
  <si>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終了予定なし</t>
    <phoneticPr fontId="5"/>
  </si>
  <si>
    <t>学校における体育活動での事故防止対策推進事業</t>
    <phoneticPr fontId="5"/>
  </si>
  <si>
    <t>スポーツ庁</t>
    <phoneticPr fontId="5"/>
  </si>
  <si>
    <t>平成25年度</t>
    <phoneticPr fontId="5"/>
  </si>
  <si>
    <t>政策課</t>
    <phoneticPr fontId="5"/>
  </si>
  <si>
    <t>スポーツ基本法第２条、１４条、１６条、１７条</t>
    <phoneticPr fontId="5"/>
  </si>
  <si>
    <t>第３期教育振興基本計画（平成３０年６月１５日　閣議決定）
第２期スポーツ基本計画（平成２９年３月２４日策定）
スポーツ立国戦略（平成２２年８月２６日）</t>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</si>
  <si>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といった課題も抱えている。この課題に対応する取組を推進することで、安全でより効果的な体育活動を実施することを目的とする。
</t>
    <phoneticPr fontId="5"/>
  </si>
  <si>
    <t>体育活動中の重大な事故事例や情報、再発防止のために留意すべき点、防止方策等について把握・分析・研究を行い、その成果を全国の教育委員会、学校、大学、スポーツ関係団体等の関係者と協議会を開催する。</t>
    <phoneticPr fontId="5"/>
  </si>
  <si>
    <t>-</t>
    <phoneticPr fontId="5"/>
  </si>
  <si>
    <t>スポーツ振興事業委託費</t>
    <phoneticPr fontId="5"/>
  </si>
  <si>
    <t>諸謝金</t>
  </si>
  <si>
    <t>委員等旅費</t>
  </si>
  <si>
    <t>職員旅費</t>
  </si>
  <si>
    <t>庁費</t>
  </si>
  <si>
    <t>小・中・高等学校における体育活動中の死亡事故件数を昨年度より減らす。</t>
    <phoneticPr fontId="5"/>
  </si>
  <si>
    <t>学校における体育活動中の死亡事故件数</t>
    <phoneticPr fontId="5"/>
  </si>
  <si>
    <t>件数</t>
    <phoneticPr fontId="5"/>
  </si>
  <si>
    <t>災害共済給付制度（日本スポーツ振興センター）におけるスポーツ事故に係る死亡見舞金の給付件数（令和元年度実績は令和２年に集計）</t>
    <phoneticPr fontId="5"/>
  </si>
  <si>
    <t>平均値</t>
    <phoneticPr fontId="5"/>
  </si>
  <si>
    <t>学校における体育活動中における事故防止に関する協議会の開催箇所数</t>
    <phoneticPr fontId="5"/>
  </si>
  <si>
    <t>開催箇所数</t>
    <phoneticPr fontId="5"/>
  </si>
  <si>
    <t>執行（見込）額／事故防止協議会開催箇所（予定）数　</t>
    <phoneticPr fontId="5"/>
  </si>
  <si>
    <t>百万円</t>
  </si>
  <si>
    <t>　　執行額/
開催箇所数</t>
    <phoneticPr fontId="5"/>
  </si>
  <si>
    <t>20百万／12</t>
    <phoneticPr fontId="5"/>
  </si>
  <si>
    <t>17百万円／12</t>
    <phoneticPr fontId="5"/>
  </si>
  <si>
    <t>執行額／プログラム開発委託数　</t>
    <phoneticPr fontId="5"/>
  </si>
  <si>
    <t>　　執行額/委託数</t>
    <phoneticPr fontId="5"/>
  </si>
  <si>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</si>
  <si>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</si>
  <si>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</si>
  <si>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</si>
  <si>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学校における体育活動中の死亡事故件数を前年度より減らすことにより、より安全で楽しい体育授業が展開され、スポーツ好きな子供たちが増え、自主的にスポーツをする時間を持ちたいと思う生徒が増加し、スポーツ参画人口を拡大することができる。</t>
    <phoneticPr fontId="5"/>
  </si>
  <si>
    <t>新25-0028</t>
    <phoneticPr fontId="5"/>
  </si>
  <si>
    <t>325</t>
    <phoneticPr fontId="5"/>
  </si>
  <si>
    <t>311</t>
    <phoneticPr fontId="5"/>
  </si>
  <si>
    <t>294</t>
    <phoneticPr fontId="5"/>
  </si>
  <si>
    <t>学校体育室長　藤岡　謙一</t>
    <rPh sb="7" eb="9">
      <t>フジオカ</t>
    </rPh>
    <rPh sb="10" eb="12">
      <t>ケンイチ</t>
    </rPh>
    <phoneticPr fontId="5"/>
  </si>
  <si>
    <t>-</t>
    <phoneticPr fontId="5"/>
  </si>
  <si>
    <t>17百万円／5</t>
    <phoneticPr fontId="5"/>
  </si>
  <si>
    <t>17百万円／12</t>
    <phoneticPr fontId="5"/>
  </si>
  <si>
    <t>学校における体育活動で死亡などの重大事故が発生しており、その事故を防ぐためにも当事業は、社会のニーズが高いものである。</t>
  </si>
  <si>
    <t>学校における体育活動の安全な実施といった目的を達成するためには、国が総合的に推進していく必要がある。</t>
  </si>
  <si>
    <t>スポーツ基本法やスポーツ基本計画において、スポーツ事故の防止が明記されるなど政策の優先度が極めて高い事業である。</t>
  </si>
  <si>
    <t>支出（委託）先の選定に当たっては、十分な公告期間を確保した上で企画公募を実施し、外部有識者による厳正な審査を行っている。
なお、一者応札の対応として今年度は公募期間の長くする等の改善を図っている。</t>
  </si>
  <si>
    <t>有</t>
  </si>
  <si>
    <t>無</t>
  </si>
  <si>
    <t>‐</t>
  </si>
  <si>
    <t>委託契約の締結に当たり、事業経費の費目、使途の内容を厳正に審査し、その必要性について適正にチェックを行っている。</t>
  </si>
  <si>
    <t>事業を適切に実施するに当たり、必要なものに限定している。</t>
  </si>
  <si>
    <t>諸謝金で単価を示し、委託先で使用している単価と比べて安い方を使用するなどコスト削減に努めている。</t>
  </si>
  <si>
    <t>本事業は、取組の結果、体育活動における重大事故の減少を目的としていることから、成果実績は成果目標に見合ったものである。</t>
  </si>
  <si>
    <t>本事業は、実効性の高い委託先を選定して効果的な取組となるよう実施している。</t>
  </si>
  <si>
    <t>本事業の取組が各都道府県で活用されるように取り組んでいるところであり、活動実績に見合ったものである。</t>
  </si>
  <si>
    <t>成果物をインターネット上に掲載するなど、各団体に周知して活用している。</t>
  </si>
  <si>
    <t>スポーツ基本法やスポーツ基本計画において、スポーツ事故の防止が明記されており、学校における体育活動で死亡などの重大事故が発生している状況から、その事故を防ぐためにも、当事業はニーズの高い事業であるため、国が行う必要がある。</t>
    <rPh sb="12" eb="14">
      <t>キホン</t>
    </rPh>
    <rPh sb="14" eb="16">
      <t>ケイカク</t>
    </rPh>
    <rPh sb="25" eb="27">
      <t>ジコ</t>
    </rPh>
    <rPh sb="28" eb="30">
      <t>ボウシ</t>
    </rPh>
    <rPh sb="31" eb="33">
      <t>メイキ</t>
    </rPh>
    <rPh sb="39" eb="41">
      <t>ガッコウ</t>
    </rPh>
    <rPh sb="45" eb="47">
      <t>タイイク</t>
    </rPh>
    <rPh sb="47" eb="49">
      <t>カツドウ</t>
    </rPh>
    <rPh sb="50" eb="52">
      <t>シボウ</t>
    </rPh>
    <rPh sb="55" eb="57">
      <t>ジュウダイ</t>
    </rPh>
    <rPh sb="57" eb="59">
      <t>ジコ</t>
    </rPh>
    <rPh sb="60" eb="62">
      <t>ハッセイ</t>
    </rPh>
    <rPh sb="66" eb="68">
      <t>ジョウキョウ</t>
    </rPh>
    <rPh sb="73" eb="75">
      <t>ジコ</t>
    </rPh>
    <rPh sb="76" eb="77">
      <t>フセ</t>
    </rPh>
    <rPh sb="83" eb="84">
      <t>トウ</t>
    </rPh>
    <rPh sb="84" eb="86">
      <t>ジギョウ</t>
    </rPh>
    <rPh sb="91" eb="92">
      <t>タカ</t>
    </rPh>
    <rPh sb="93" eb="95">
      <t>ジギョウ</t>
    </rPh>
    <rPh sb="101" eb="102">
      <t>クニ</t>
    </rPh>
    <rPh sb="103" eb="104">
      <t>オコナ</t>
    </rPh>
    <rPh sb="105" eb="107">
      <t>ヒツヨウ</t>
    </rPh>
    <phoneticPr fontId="5"/>
  </si>
  <si>
    <t>全国の重大事故事例を適切に把握し、学校現場のニーズに合ったものにしていくよう検討を進めていく。</t>
    <rPh sb="0" eb="2">
      <t>ゼンコク</t>
    </rPh>
    <rPh sb="3" eb="5">
      <t>ジュウダイ</t>
    </rPh>
    <rPh sb="5" eb="7">
      <t>ジコ</t>
    </rPh>
    <rPh sb="7" eb="9">
      <t>ジレイ</t>
    </rPh>
    <rPh sb="10" eb="12">
      <t>テキセツ</t>
    </rPh>
    <rPh sb="13" eb="15">
      <t>ハアク</t>
    </rPh>
    <rPh sb="17" eb="19">
      <t>ガッコウ</t>
    </rPh>
    <rPh sb="19" eb="21">
      <t>ゲンバ</t>
    </rPh>
    <rPh sb="26" eb="27">
      <t>ア</t>
    </rPh>
    <rPh sb="38" eb="40">
      <t>ケントウ</t>
    </rPh>
    <rPh sb="41" eb="42">
      <t>スス</t>
    </rPh>
    <phoneticPr fontId="5"/>
  </si>
  <si>
    <t>学校における体育活動での事故防止対策推進事業　成果物一覧
http://www.mext.go.jp/sports/b_menu/sports/mcatetop04/list/1417536.htm</t>
    <phoneticPr fontId="5"/>
  </si>
  <si>
    <t>印刷製本費</t>
    <rPh sb="0" eb="2">
      <t>インサツ</t>
    </rPh>
    <rPh sb="2" eb="4">
      <t>セイホン</t>
    </rPh>
    <rPh sb="4" eb="5">
      <t>ヒ</t>
    </rPh>
    <phoneticPr fontId="5"/>
  </si>
  <si>
    <t>セミナー関係印刷代、成果物関係印刷代等</t>
  </si>
  <si>
    <t>雑役務費</t>
    <rPh sb="0" eb="1">
      <t>ザツ</t>
    </rPh>
    <rPh sb="1" eb="4">
      <t>エキムヒ</t>
    </rPh>
    <phoneticPr fontId="5"/>
  </si>
  <si>
    <t>セミナー関係、成果物関係等</t>
  </si>
  <si>
    <t>諸謝金</t>
    <rPh sb="0" eb="3">
      <t>ショシャキン</t>
    </rPh>
    <phoneticPr fontId="5"/>
  </si>
  <si>
    <t>会議出席謝金、実地調査謝金等</t>
  </si>
  <si>
    <t>旅費</t>
    <rPh sb="0" eb="2">
      <t>リョヒ</t>
    </rPh>
    <phoneticPr fontId="5"/>
  </si>
  <si>
    <t>会議出席旅費、実地調査旅費等</t>
  </si>
  <si>
    <t>その他</t>
    <rPh sb="2" eb="3">
      <t>タ</t>
    </rPh>
    <phoneticPr fontId="5"/>
  </si>
  <si>
    <t>消費税相当額、一般管理費</t>
    <rPh sb="0" eb="3">
      <t>ショウヒゼイ</t>
    </rPh>
    <rPh sb="3" eb="5">
      <t>ソウトウ</t>
    </rPh>
    <rPh sb="5" eb="6">
      <t>ガク</t>
    </rPh>
    <rPh sb="7" eb="9">
      <t>イッパン</t>
    </rPh>
    <rPh sb="9" eb="12">
      <t>カンリヒ</t>
    </rPh>
    <phoneticPr fontId="5"/>
  </si>
  <si>
    <t>独立行政法人日本スポーツ振興センター</t>
    <rPh sb="0" eb="2">
      <t>ドクリツ</t>
    </rPh>
    <rPh sb="2" eb="4">
      <t>ギョウセイ</t>
    </rPh>
    <rPh sb="4" eb="6">
      <t>ホウジン</t>
    </rPh>
    <rPh sb="6" eb="8">
      <t>ニホン</t>
    </rPh>
    <rPh sb="12" eb="14">
      <t>シンコウ</t>
    </rPh>
    <phoneticPr fontId="5"/>
  </si>
  <si>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5"/>
  </si>
  <si>
    <t>-</t>
    <phoneticPr fontId="5"/>
  </si>
  <si>
    <t>A.独立行政法人日本スポーツ振興センター</t>
    <phoneticPr fontId="5"/>
  </si>
  <si>
    <t>外部有識者点検対象外</t>
  </si>
  <si>
    <t>事業内容の一部改善</t>
  </si>
  <si>
    <t>この事業は、契約において一者応札となっているものが見受けられるため、説明会参加者等にヒアリングをし、その内容を分析する等など、契約の競争性、公平性、透明性を確保すべきである。</t>
  </si>
  <si>
    <t>執行等改善</t>
  </si>
  <si>
    <t>本事業は、全国の体育活動における事故事例を分析、事故防止の意識啓発に資するための事業であり、全国の学校における事故に関する情報を必須とするため、令和3年度から随意契約事前確認公募により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</si>
</sst>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750</xdr:row>
      <xdr:rowOff>0</xdr:rowOff>
    </xdr:from>
    <xdr:to>
      <xdr:col>30</xdr:col>
      <xdr:colOff>178888</xdr:colOff>
      <xdr:row>751</xdr:row>
      <xdr:rowOff>41855</xdr:rowOff>
    </xdr:to>
    <xdr:sp macro="" textlink="">
      <xdr:nvSpPr>
        <xdr:cNvPr id="3" name="Rectangle 2">
          <a:extLst>
            <a:ext uri="{FF2B5EF4-FFF2-40B4-BE49-F238E27FC236}">
              <a16:creationId xmlns:a16="http://schemas.microsoft.com/office/drawing/2014/main" id="{C98F1248-B12C-4291-BCD0-0CE882C89C19}"/>
            </a:ext>
          </a:extLst>
        </xdr:cNvPr>
        <xdr:cNvSpPr>
          <a:spLocks noChangeArrowheads="1"/>
        </xdr:cNvSpPr>
      </xdr:nvSpPr>
      <xdr:spPr bwMode="auto">
        <a:xfrm>
          <a:off x="4800600" y="45234225"/>
          <a:ext cx="1379038" cy="394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95250</xdr:colOff>
      <xdr:row>751</xdr:row>
      <xdr:rowOff>104775</xdr:rowOff>
    </xdr:from>
    <xdr:to>
      <xdr:col>34</xdr:col>
      <xdr:colOff>113335</xdr:colOff>
      <xdr:row>753</xdr:row>
      <xdr:rowOff>210230</xdr:rowOff>
    </xdr:to>
    <xdr:sp macro="" textlink="">
      <xdr:nvSpPr>
        <xdr:cNvPr id="4" name="AutoShape 13">
          <a:extLst>
            <a:ext uri="{FF2B5EF4-FFF2-40B4-BE49-F238E27FC236}">
              <a16:creationId xmlns:a16="http://schemas.microsoft.com/office/drawing/2014/main" id="{232408FA-59E3-4589-90B8-A1721D86B4F4}"/>
            </a:ext>
          </a:extLst>
        </xdr:cNvPr>
        <xdr:cNvSpPr>
          <a:spLocks noChangeArrowheads="1"/>
        </xdr:cNvSpPr>
      </xdr:nvSpPr>
      <xdr:spPr bwMode="auto">
        <a:xfrm>
          <a:off x="4295775" y="45691425"/>
          <a:ext cx="2618410" cy="81030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anchorCtr="0"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体育の授業や運動部活動におけるスポーツ医科学等を活用した事故防止対策に対する取組を推進する。</a:t>
          </a:r>
        </a:p>
      </xdr:txBody>
    </xdr:sp>
    <xdr:clientData/>
  </xdr:twoCellAnchor>
  <xdr:twoCellAnchor>
    <xdr:from>
      <xdr:col>22</xdr:col>
      <xdr:colOff>0</xdr:colOff>
      <xdr:row>756</xdr:row>
      <xdr:rowOff>0</xdr:rowOff>
    </xdr:from>
    <xdr:to>
      <xdr:col>36</xdr:col>
      <xdr:colOff>200004</xdr:colOff>
      <xdr:row>763</xdr:row>
      <xdr:rowOff>254622</xdr:rowOff>
    </xdr:to>
    <xdr:grpSp>
      <xdr:nvGrpSpPr>
        <xdr:cNvPr id="5" name="グループ化 8">
          <a:extLst>
            <a:ext uri="{FF2B5EF4-FFF2-40B4-BE49-F238E27FC236}">
              <a16:creationId xmlns:a16="http://schemas.microsoft.com/office/drawing/2014/main" id="{952CFE6D-9808-4702-98C7-43FAE1800E8B}"/>
            </a:ext>
          </a:extLst>
        </xdr:cNvPr>
        <xdr:cNvGrpSpPr>
          <a:grpSpLocks/>
        </xdr:cNvGrpSpPr>
      </xdr:nvGrpSpPr>
      <xdr:grpSpPr bwMode="auto">
        <a:xfrm>
          <a:off x="4452938" y="49589531"/>
          <a:ext cx="3033691" cy="2754935"/>
          <a:chOff x="1442540" y="31337246"/>
          <a:chExt cx="3028664" cy="2781644"/>
        </a:xfrm>
      </xdr:grpSpPr>
      <xdr:grpSp>
        <xdr:nvGrpSpPr>
          <xdr:cNvPr id="6" name="グループ化 5">
            <a:extLst>
              <a:ext uri="{FF2B5EF4-FFF2-40B4-BE49-F238E27FC236}">
                <a16:creationId xmlns:a16="http://schemas.microsoft.com/office/drawing/2014/main" id="{EE63CCF3-1AED-40C5-9480-FD0A4A848093}"/>
              </a:ext>
            </a:extLst>
          </xdr:cNvPr>
          <xdr:cNvGrpSpPr>
            <a:grpSpLocks/>
          </xdr:cNvGrpSpPr>
        </xdr:nvGrpSpPr>
        <xdr:grpSpPr bwMode="auto">
          <a:xfrm>
            <a:off x="1442540" y="31718575"/>
            <a:ext cx="3028664" cy="2400315"/>
            <a:chOff x="1442540" y="31213750"/>
            <a:chExt cx="3028664" cy="2400315"/>
          </a:xfrm>
        </xdr:grpSpPr>
        <xdr:sp macro="" textlink="">
          <xdr:nvSpPr>
            <xdr:cNvPr id="8" name="Rectangle 3">
              <a:extLst>
                <a:ext uri="{FF2B5EF4-FFF2-40B4-BE49-F238E27FC236}">
                  <a16:creationId xmlns:a16="http://schemas.microsoft.com/office/drawing/2014/main" id="{AF35CE48-A3D0-4815-BB7F-CB21456276B7}"/>
                </a:ext>
              </a:extLst>
            </xdr:cNvPr>
            <xdr:cNvSpPr>
              <a:spLocks noChangeArrowheads="1"/>
            </xdr:cNvSpPr>
          </xdr:nvSpPr>
          <xdr:spPr bwMode="auto">
            <a:xfrm>
              <a:off x="1442540" y="31536538"/>
              <a:ext cx="3028664"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１７．４百万円</a:t>
              </a:r>
            </a:p>
          </xdr:txBody>
        </xdr:sp>
        <xdr:sp macro="" textlink="">
          <xdr:nvSpPr>
            <xdr:cNvPr id="9" name="テキスト ボックス 8">
              <a:extLst>
                <a:ext uri="{FF2B5EF4-FFF2-40B4-BE49-F238E27FC236}">
                  <a16:creationId xmlns:a16="http://schemas.microsoft.com/office/drawing/2014/main" id="{7089C2D3-7E81-4D04-BC2F-BF72C114FF16}"/>
                </a:ext>
              </a:extLst>
            </xdr:cNvPr>
            <xdr:cNvSpPr txBox="1"/>
          </xdr:nvSpPr>
          <xdr:spPr>
            <a:xfrm>
              <a:off x="1486033" y="31213750"/>
              <a:ext cx="1777810"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0" name="AutoShape 5">
              <a:extLst>
                <a:ext uri="{FF2B5EF4-FFF2-40B4-BE49-F238E27FC236}">
                  <a16:creationId xmlns:a16="http://schemas.microsoft.com/office/drawing/2014/main" id="{BB89281C-0B13-4C89-9A0F-36708AC42B73}"/>
                </a:ext>
              </a:extLst>
            </xdr:cNvPr>
            <xdr:cNvSpPr>
              <a:spLocks noChangeArrowheads="1"/>
            </xdr:cNvSpPr>
          </xdr:nvSpPr>
          <xdr:spPr bwMode="auto">
            <a:xfrm>
              <a:off x="1556874" y="32436216"/>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grpSp>
      <xdr:sp macro="" textlink="">
        <xdr:nvSpPr>
          <xdr:cNvPr id="7" name="テキスト ボックス 6">
            <a:extLst>
              <a:ext uri="{FF2B5EF4-FFF2-40B4-BE49-F238E27FC236}">
                <a16:creationId xmlns:a16="http://schemas.microsoft.com/office/drawing/2014/main" id="{5769604B-93CF-440B-8900-39AC012ABC4D}"/>
              </a:ext>
            </a:extLst>
          </xdr:cNvPr>
          <xdr:cNvSpPr txBox="1"/>
        </xdr:nvSpPr>
        <xdr:spPr>
          <a:xfrm>
            <a:off x="1475159" y="31337246"/>
            <a:ext cx="2832827"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100" b="1">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0</xdr:colOff>
      <xdr:row>754</xdr:row>
      <xdr:rowOff>0</xdr:rowOff>
    </xdr:from>
    <xdr:to>
      <xdr:col>27</xdr:col>
      <xdr:colOff>11906</xdr:colOff>
      <xdr:row>756</xdr:row>
      <xdr:rowOff>201613</xdr:rowOff>
    </xdr:to>
    <xdr:cxnSp macro="">
      <xdr:nvCxnSpPr>
        <xdr:cNvPr id="11" name="直線矢印コネクタ 10">
          <a:extLst>
            <a:ext uri="{FF2B5EF4-FFF2-40B4-BE49-F238E27FC236}">
              <a16:creationId xmlns:a16="http://schemas.microsoft.com/office/drawing/2014/main" id="{868352F1-D22C-4A03-B3B3-5AB0546587DF}"/>
            </a:ext>
          </a:extLst>
        </xdr:cNvPr>
        <xdr:cNvCxnSpPr/>
      </xdr:nvCxnSpPr>
      <xdr:spPr>
        <a:xfrm flipH="1">
          <a:off x="5400675" y="46643925"/>
          <a:ext cx="11906" cy="9064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758" sqref="BG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318</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721</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722</v>
      </c>
      <c r="AF5" s="716"/>
      <c r="AG5" s="716"/>
      <c r="AH5" s="716"/>
      <c r="AI5" s="716"/>
      <c r="AJ5" s="716"/>
      <c r="AK5" s="716"/>
      <c r="AL5" s="716"/>
      <c r="AM5" s="716"/>
      <c r="AN5" s="716"/>
      <c r="AO5" s="716"/>
      <c r="AP5" s="717"/>
      <c r="AQ5" s="718" t="s">
        <v>756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20.5</v>
      </c>
      <c r="Q13" s="164"/>
      <c r="R13" s="164"/>
      <c r="S13" s="164"/>
      <c r="T13" s="164"/>
      <c r="U13" s="164"/>
      <c r="V13" s="165"/>
      <c r="W13" s="163">
        <v>17.8</v>
      </c>
      <c r="X13" s="164"/>
      <c r="Y13" s="164"/>
      <c r="Z13" s="164"/>
      <c r="AA13" s="164"/>
      <c r="AB13" s="164"/>
      <c r="AC13" s="165"/>
      <c r="AD13" s="163">
        <v>17.8</v>
      </c>
      <c r="AE13" s="164"/>
      <c r="AF13" s="164"/>
      <c r="AG13" s="164"/>
      <c r="AH13" s="164"/>
      <c r="AI13" s="164"/>
      <c r="AJ13" s="165"/>
      <c r="AK13" s="163">
        <v>17.8</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727</v>
      </c>
      <c r="Q15" s="164"/>
      <c r="R15" s="164"/>
      <c r="S15" s="164"/>
      <c r="T15" s="164"/>
      <c r="U15" s="164"/>
      <c r="V15" s="165"/>
      <c r="W15" s="163" t="s">
        <v>406</v>
      </c>
      <c r="X15" s="164"/>
      <c r="Y15" s="164"/>
      <c r="Z15" s="164"/>
      <c r="AA15" s="164"/>
      <c r="AB15" s="164"/>
      <c r="AC15" s="165"/>
      <c r="AD15" s="163" t="s">
        <v>757</v>
      </c>
      <c r="AE15" s="164"/>
      <c r="AF15" s="164"/>
      <c r="AG15" s="164"/>
      <c r="AH15" s="164"/>
      <c r="AI15" s="164"/>
      <c r="AJ15" s="165"/>
      <c r="AK15" s="163" t="s">
        <v>715</v>
      </c>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757</v>
      </c>
      <c r="AE16" s="164"/>
      <c r="AF16" s="164"/>
      <c r="AG16" s="164"/>
      <c r="AH16" s="164"/>
      <c r="AI16" s="164"/>
      <c r="AJ16" s="165"/>
      <c r="AK16" s="163" t="s">
        <v>715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727</v>
      </c>
      <c r="Q17" s="164"/>
      <c r="R17" s="164"/>
      <c r="S17" s="164"/>
      <c r="T17" s="164"/>
      <c r="U17" s="164"/>
      <c r="V17" s="165"/>
      <c r="W17" s="163" t="s">
        <v>727</v>
      </c>
      <c r="X17" s="164"/>
      <c r="Y17" s="164"/>
      <c r="Z17" s="164"/>
      <c r="AA17" s="164"/>
      <c r="AB17" s="164"/>
      <c r="AC17" s="165"/>
      <c r="AD17" s="163" t="s">
        <v>757</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20.5</v>
      </c>
      <c r="Q18" s="170"/>
      <c r="R18" s="170"/>
      <c r="S18" s="170"/>
      <c r="T18" s="170"/>
      <c r="U18" s="170"/>
      <c r="V18" s="171"/>
      <c r="W18" s="169">
        <f>SUM(W13:AC17)</f>
        <v>17.8</v>
      </c>
      <c r="X18" s="170"/>
      <c r="Y18" s="170"/>
      <c r="Z18" s="170"/>
      <c r="AA18" s="170"/>
      <c r="AB18" s="170"/>
      <c r="AC18" s="171"/>
      <c r="AD18" s="169">
        <f>SUM(AD13:AJ17)</f>
        <v>17.8</v>
      </c>
      <c r="AE18" s="170"/>
      <c r="AF18" s="170"/>
      <c r="AG18" s="170"/>
      <c r="AH18" s="170"/>
      <c r="AI18" s="170"/>
      <c r="AJ18" s="171"/>
      <c r="AK18" s="169">
        <f>SUM(AK13:AQ17)</f>
        <v>17.8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20.100000000000001</v>
      </c>
      <c r="Q19" s="164"/>
      <c r="R19" s="164"/>
      <c r="S19" s="164"/>
      <c r="T19" s="164"/>
      <c r="U19" s="164"/>
      <c r="V19" s="165"/>
      <c r="W19" s="163">
        <v>17.399999999999999</v>
      </c>
      <c r="X19" s="164"/>
      <c r="Y19" s="164"/>
      <c r="Z19" s="164"/>
      <c r="AA19" s="164"/>
      <c r="AB19" s="164"/>
      <c r="AC19" s="165"/>
      <c r="AD19" s="163">
        <v>17.5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0.98048780487804887</v>
      </c>
      <c r="Q20" s="535"/>
      <c r="R20" s="535"/>
      <c r="S20" s="535"/>
      <c r="T20" s="535"/>
      <c r="U20" s="535"/>
      <c r="V20" s="535"/>
      <c r="W20" s="535">
        <f t="shared" ref="W20" si="0">IF(W18=0, "-", SUM(W19)/W18)</f>
        <v>0.97752808988764028</v>
      </c>
      <c r="X20" s="535"/>
      <c r="Y20" s="535"/>
      <c r="Z20" s="535"/>
      <c r="AA20" s="535"/>
      <c r="AB20" s="535"/>
      <c r="AC20" s="535"/>
      <c r="AD20" s="535">
        <f t="shared" ref="AD20" si="1">IF(AD18=0, "-", SUM(AD19)/AD18)</f>
        <v>0.9831460674157303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0.98048780487804887</v>
      </c>
      <c r="Q21" s="535"/>
      <c r="R21" s="535"/>
      <c r="S21" s="535"/>
      <c r="T21" s="535"/>
      <c r="U21" s="535"/>
      <c r="V21" s="535"/>
      <c r="W21" s="535">
        <f t="shared" ref="W21" si="2">IF(W19=0, "-", SUM(W19)/SUM(W13,W14))</f>
        <v>0.97752808988764028</v>
      </c>
      <c r="X21" s="535"/>
      <c r="Y21" s="535"/>
      <c r="Z21" s="535"/>
      <c r="AA21" s="535"/>
      <c r="AB21" s="535"/>
      <c r="AC21" s="535"/>
      <c r="AD21" s="535">
        <f t="shared" ref="AD21" si="3">IF(AD19=0, "-", SUM(AD19)/SUM(AD13,AD14))</f>
        <v>0.9831460674157303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17.5</v>
      </c>
      <c r="Q23" s="161"/>
      <c r="R23" s="161"/>
      <c r="S23" s="161"/>
      <c r="T23" s="161"/>
      <c r="U23" s="161"/>
      <c r="V23" s="162"/>
      <c r="W23" s="160">
        <v>0</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0.1</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v>0.1</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731</v>
      </c>
      <c r="H26" s="136"/>
      <c r="I26" s="136"/>
      <c r="J26" s="136"/>
      <c r="K26" s="136"/>
      <c r="L26" s="136"/>
      <c r="M26" s="136"/>
      <c r="N26" s="136"/>
      <c r="O26" s="137"/>
      <c r="P26" s="163">
        <v>0.05</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732</v>
      </c>
      <c r="H27" s="136"/>
      <c r="I27" s="136"/>
      <c r="J27" s="136"/>
      <c r="K27" s="136"/>
      <c r="L27" s="136"/>
      <c r="M27" s="136"/>
      <c r="N27" s="136"/>
      <c r="O27" s="137"/>
      <c r="P27" s="163">
        <v>0.05</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11"/>
      <c r="B32" s="509"/>
      <c r="C32" s="509"/>
      <c r="D32" s="509"/>
      <c r="E32" s="509"/>
      <c r="F32" s="510"/>
      <c r="G32" s="536" t="s">
        <v>733</v>
      </c>
      <c r="H32" s="537"/>
      <c r="I32" s="537"/>
      <c r="J32" s="537"/>
      <c r="K32" s="537"/>
      <c r="L32" s="537"/>
      <c r="M32" s="537"/>
      <c r="N32" s="537"/>
      <c r="O32" s="538"/>
      <c r="P32" s="191" t="s">
        <v>734</v>
      </c>
      <c r="Q32" s="191"/>
      <c r="R32" s="191"/>
      <c r="S32" s="191"/>
      <c r="T32" s="191"/>
      <c r="U32" s="191"/>
      <c r="V32" s="191"/>
      <c r="W32" s="191"/>
      <c r="X32" s="233"/>
      <c r="Y32" s="339" t="s">
        <v>12</v>
      </c>
      <c r="Z32" s="545"/>
      <c r="AA32" s="546"/>
      <c r="AB32" s="547" t="s">
        <v>735</v>
      </c>
      <c r="AC32" s="547"/>
      <c r="AD32" s="547"/>
      <c r="AE32" s="363">
        <v>19</v>
      </c>
      <c r="AF32" s="364"/>
      <c r="AG32" s="364"/>
      <c r="AH32" s="364"/>
      <c r="AI32" s="363">
        <v>13</v>
      </c>
      <c r="AJ32" s="364"/>
      <c r="AK32" s="364"/>
      <c r="AL32" s="364"/>
      <c r="AM32" s="363" t="s">
        <v>789</v>
      </c>
      <c r="AN32" s="364"/>
      <c r="AO32" s="364"/>
      <c r="AP32" s="364"/>
      <c r="AQ32" s="166" t="s">
        <v>406</v>
      </c>
      <c r="AR32" s="167"/>
      <c r="AS32" s="167"/>
      <c r="AT32" s="168"/>
      <c r="AU32" s="364" t="s">
        <v>406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735</v>
      </c>
      <c r="AC33" s="518"/>
      <c r="AD33" s="518"/>
      <c r="AE33" s="363">
        <v>20</v>
      </c>
      <c r="AF33" s="364"/>
      <c r="AG33" s="364"/>
      <c r="AH33" s="364"/>
      <c r="AI33" s="363">
        <v>19</v>
      </c>
      <c r="AJ33" s="364"/>
      <c r="AK33" s="364"/>
      <c r="AL33" s="364"/>
      <c r="AM33" s="363">
        <v>13</v>
      </c>
      <c r="AN33" s="364"/>
      <c r="AO33" s="364"/>
      <c r="AP33" s="364"/>
      <c r="AQ33" s="166" t="s">
        <v>715</v>
      </c>
      <c r="AR33" s="167"/>
      <c r="AS33" s="167"/>
      <c r="AT33" s="168"/>
      <c r="AU33" s="364">
        <v>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105</v>
      </c>
      <c r="AF34" s="364"/>
      <c r="AG34" s="364"/>
      <c r="AH34" s="364"/>
      <c r="AI34" s="363">
        <v>146</v>
      </c>
      <c r="AJ34" s="364"/>
      <c r="AK34" s="364"/>
      <c r="AL34" s="364"/>
      <c r="AM34" s="363" t="s">
        <v>789</v>
      </c>
      <c r="AN34" s="364"/>
      <c r="AO34" s="364"/>
      <c r="AP34" s="364"/>
      <c r="AQ34" s="166" t="s">
        <v>406</v>
      </c>
      <c r="AR34" s="167"/>
      <c r="AS34" s="167"/>
      <c r="AT34" s="168"/>
      <c r="AU34" s="364" t="s">
        <v>406</v>
      </c>
      <c r="AV34" s="364"/>
      <c r="AW34" s="364"/>
      <c r="AX34" s="365"/>
    </row>
    <row r="35" spans="1:51" ht="23.25" customHeight="1" x14ac:dyDescent="0.15">
      <c r="A35" s="891" t="s">
        <v>380</v>
      </c>
      <c r="B35" s="892"/>
      <c r="C35" s="892"/>
      <c r="D35" s="892"/>
      <c r="E35" s="892"/>
      <c r="F35" s="893"/>
      <c r="G35" s="897" t="s">
        <v>736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t="s">
        <v>737</v>
      </c>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737</v>
      </c>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739</v>
      </c>
      <c r="AC101" s="547"/>
      <c r="AD101" s="547"/>
      <c r="AE101" s="358">
        <v>12</v>
      </c>
      <c r="AF101" s="358"/>
      <c r="AG101" s="358"/>
      <c r="AH101" s="358"/>
      <c r="AI101" s="358">
        <v>12</v>
      </c>
      <c r="AJ101" s="358"/>
      <c r="AK101" s="358"/>
      <c r="AL101" s="358"/>
      <c r="AM101" s="358">
        <v>5</v>
      </c>
      <c r="AN101" s="358"/>
      <c r="AO101" s="358"/>
      <c r="AP101" s="358"/>
      <c r="AQ101" s="358" t="s">
        <v>406</v>
      </c>
      <c r="AR101" s="358"/>
      <c r="AS101" s="358"/>
      <c r="AT101" s="358"/>
      <c r="AU101" s="363" t="s">
        <v>757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739</v>
      </c>
      <c r="AC102" s="547"/>
      <c r="AD102" s="547"/>
      <c r="AE102" s="358">
        <v>11</v>
      </c>
      <c r="AF102" s="358"/>
      <c r="AG102" s="358"/>
      <c r="AH102" s="358"/>
      <c r="AI102" s="358">
        <v>11</v>
      </c>
      <c r="AJ102" s="358"/>
      <c r="AK102" s="358"/>
      <c r="AL102" s="358"/>
      <c r="AM102" s="358">
        <v>11</v>
      </c>
      <c r="AN102" s="358"/>
      <c r="AO102" s="358"/>
      <c r="AP102" s="358"/>
      <c r="AQ102" s="358">
        <v>11</v>
      </c>
      <c r="AR102" s="358"/>
      <c r="AS102" s="358"/>
      <c r="AT102" s="358"/>
      <c r="AU102" s="371">
        <v>11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v>1.7</v>
      </c>
      <c r="AF116" s="358"/>
      <c r="AG116" s="358"/>
      <c r="AH116" s="358"/>
      <c r="AI116" s="358">
        <v>1.4</v>
      </c>
      <c r="AJ116" s="358"/>
      <c r="AK116" s="358"/>
      <c r="AL116" s="358"/>
      <c r="AM116" s="358">
        <v>3.4</v>
      </c>
      <c r="AN116" s="358"/>
      <c r="AO116" s="358"/>
      <c r="AP116" s="358"/>
      <c r="AQ116" s="363">
        <v>1.4</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743</v>
      </c>
      <c r="AF117" s="306"/>
      <c r="AG117" s="306"/>
      <c r="AH117" s="306"/>
      <c r="AI117" s="306" t="s">
        <v>744</v>
      </c>
      <c r="AJ117" s="306"/>
      <c r="AK117" s="306"/>
      <c r="AL117" s="306"/>
      <c r="AM117" s="306" t="s">
        <v>758</v>
      </c>
      <c r="AN117" s="306"/>
      <c r="AO117" s="306"/>
      <c r="AP117" s="306"/>
      <c r="AQ117" s="306" t="s">
        <v>759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741</v>
      </c>
      <c r="AC119" s="301"/>
      <c r="AD119" s="302"/>
      <c r="AE119" s="358" t="s">
        <v>715</v>
      </c>
      <c r="AF119" s="358"/>
      <c r="AG119" s="358"/>
      <c r="AH119" s="358"/>
      <c r="AI119" s="358" t="s">
        <v>715</v>
      </c>
      <c r="AJ119" s="358"/>
      <c r="AK119" s="358"/>
      <c r="AL119" s="358"/>
      <c r="AM119" s="358" t="s">
        <v>715</v>
      </c>
      <c r="AN119" s="358"/>
      <c r="AO119" s="358"/>
      <c r="AP119" s="358"/>
      <c r="AQ119" s="358" t="s">
        <v>757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746</v>
      </c>
      <c r="AC120" s="343"/>
      <c r="AD120" s="344"/>
      <c r="AE120" s="306" t="s">
        <v>715</v>
      </c>
      <c r="AF120" s="306"/>
      <c r="AG120" s="306"/>
      <c r="AH120" s="306"/>
      <c r="AI120" s="306" t="s">
        <v>715</v>
      </c>
      <c r="AJ120" s="306"/>
      <c r="AK120" s="306"/>
      <c r="AL120" s="306"/>
      <c r="AM120" s="306" t="s">
        <v>715</v>
      </c>
      <c r="AN120" s="306"/>
      <c r="AO120" s="306"/>
      <c r="AP120" s="306"/>
      <c r="AQ120" s="306" t="s">
        <v>757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65.099999999999994</v>
      </c>
      <c r="AF134" s="167"/>
      <c r="AG134" s="167"/>
      <c r="AH134" s="167"/>
      <c r="AI134" s="266">
        <v>65.2</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727</v>
      </c>
      <c r="AF135" s="167"/>
      <c r="AG135" s="167"/>
      <c r="AH135" s="167"/>
      <c r="AI135" s="266" t="s">
        <v>727</v>
      </c>
      <c r="AJ135" s="167"/>
      <c r="AK135" s="167"/>
      <c r="AL135" s="167"/>
      <c r="AM135" s="266" t="s">
        <v>713</v>
      </c>
      <c r="AN135" s="167"/>
      <c r="AO135" s="167"/>
      <c r="AP135" s="167"/>
      <c r="AQ135" s="266" t="s">
        <v>406</v>
      </c>
      <c r="AR135" s="167"/>
      <c r="AS135" s="167"/>
      <c r="AT135" s="167"/>
      <c r="AU135" s="266">
        <v>80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9.75" customHeight="1" x14ac:dyDescent="0.15">
      <c r="A138" s="988"/>
      <c r="B138" s="253"/>
      <c r="C138" s="252"/>
      <c r="D138" s="253"/>
      <c r="E138" s="252"/>
      <c r="F138" s="314"/>
      <c r="G138" s="232" t="s">
        <v>750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16.2</v>
      </c>
      <c r="AF138" s="167"/>
      <c r="AG138" s="167"/>
      <c r="AH138" s="167"/>
      <c r="AI138" s="266">
        <v>15.8</v>
      </c>
      <c r="AJ138" s="167"/>
      <c r="AK138" s="167"/>
      <c r="AL138" s="167"/>
      <c r="AM138" s="266" t="s">
        <v>713</v>
      </c>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t="s">
        <v>715</v>
      </c>
      <c r="AF139" s="167"/>
      <c r="AG139" s="167"/>
      <c r="AH139" s="167"/>
      <c r="AI139" s="266" t="s">
        <v>727</v>
      </c>
      <c r="AJ139" s="167"/>
      <c r="AK139" s="167"/>
      <c r="AL139" s="167"/>
      <c r="AM139" s="266" t="s">
        <v>713</v>
      </c>
      <c r="AN139" s="167"/>
      <c r="AO139" s="167"/>
      <c r="AP139" s="167"/>
      <c r="AQ139" s="266" t="s">
        <v>715</v>
      </c>
      <c r="AR139" s="167"/>
      <c r="AS139" s="167"/>
      <c r="AT139" s="167"/>
      <c r="AU139" s="266">
        <v>8</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760</v>
      </c>
      <c r="AH702" s="880"/>
      <c r="AI702" s="880"/>
      <c r="AJ702" s="880"/>
      <c r="AK702" s="880"/>
      <c r="AL702" s="880"/>
      <c r="AM702" s="880"/>
      <c r="AN702" s="880"/>
      <c r="AO702" s="880"/>
      <c r="AP702" s="880"/>
      <c r="AQ702" s="880"/>
      <c r="AR702" s="880"/>
      <c r="AS702" s="880"/>
      <c r="AT702" s="880"/>
      <c r="AU702" s="880"/>
      <c r="AV702" s="880"/>
      <c r="AW702" s="880"/>
      <c r="AX702" s="881"/>
    </row>
    <row r="703" spans="1:51" ht="3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761</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762</v>
      </c>
      <c r="AH704" s="235"/>
      <c r="AI704" s="235"/>
      <c r="AJ704" s="235"/>
      <c r="AK704" s="235"/>
      <c r="AL704" s="235"/>
      <c r="AM704" s="235"/>
      <c r="AN704" s="235"/>
      <c r="AO704" s="235"/>
      <c r="AP704" s="235"/>
      <c r="AQ704" s="235"/>
      <c r="AR704" s="235"/>
      <c r="AS704" s="235"/>
      <c r="AT704" s="235"/>
      <c r="AU704" s="235"/>
      <c r="AV704" s="235"/>
      <c r="AW704" s="235"/>
      <c r="AX704" s="425"/>
    </row>
    <row r="705" spans="1:50" ht="35.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716</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5.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767</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35.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766</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3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768</v>
      </c>
      <c r="AH711" s="664"/>
      <c r="AI711" s="664"/>
      <c r="AJ711" s="664"/>
      <c r="AK711" s="664"/>
      <c r="AL711" s="664"/>
      <c r="AM711" s="664"/>
      <c r="AN711" s="664"/>
      <c r="AO711" s="664"/>
      <c r="AP711" s="664"/>
      <c r="AQ711" s="664"/>
      <c r="AR711" s="664"/>
      <c r="AS711" s="664"/>
      <c r="AT711" s="664"/>
      <c r="AU711" s="664"/>
      <c r="AV711" s="664"/>
      <c r="AW711" s="664"/>
      <c r="AX711" s="665"/>
    </row>
    <row r="712" spans="1:50" ht="35.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766</v>
      </c>
      <c r="AE712" s="582"/>
      <c r="AF712" s="582"/>
      <c r="AG712" s="590" t="s">
        <v>715</v>
      </c>
      <c r="AH712" s="591"/>
      <c r="AI712" s="591"/>
      <c r="AJ712" s="591"/>
      <c r="AK712" s="591"/>
      <c r="AL712" s="591"/>
      <c r="AM712" s="591"/>
      <c r="AN712" s="591"/>
      <c r="AO712" s="591"/>
      <c r="AP712" s="591"/>
      <c r="AQ712" s="591"/>
      <c r="AR712" s="591"/>
      <c r="AS712" s="591"/>
      <c r="AT712" s="591"/>
      <c r="AU712" s="591"/>
      <c r="AV712" s="591"/>
      <c r="AW712" s="591"/>
      <c r="AX712" s="592"/>
    </row>
    <row r="713" spans="1:50" ht="35.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716</v>
      </c>
      <c r="AE716" s="755"/>
      <c r="AF716" s="755"/>
      <c r="AG716" s="663" t="s">
        <v>771</v>
      </c>
      <c r="AH716" s="664"/>
      <c r="AI716" s="664"/>
      <c r="AJ716" s="664"/>
      <c r="AK716" s="664"/>
      <c r="AL716" s="664"/>
      <c r="AM716" s="664"/>
      <c r="AN716" s="664"/>
      <c r="AO716" s="664"/>
      <c r="AP716" s="664"/>
      <c r="AQ716" s="664"/>
      <c r="AR716" s="664"/>
      <c r="AS716" s="664"/>
      <c r="AT716" s="664"/>
      <c r="AU716" s="664"/>
      <c r="AV716" s="664"/>
      <c r="AW716" s="664"/>
      <c r="AX716" s="665"/>
    </row>
    <row r="717" spans="1:50" ht="3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3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766</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792</v>
      </c>
      <c r="B731" s="615"/>
      <c r="C731" s="615"/>
      <c r="D731" s="615"/>
      <c r="E731" s="616"/>
      <c r="F731" s="679" t="s">
        <v>793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794</v>
      </c>
      <c r="B733" s="615"/>
      <c r="C733" s="615"/>
      <c r="D733" s="615"/>
      <c r="E733" s="616"/>
      <c r="F733" s="762" t="s">
        <v>795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776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406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406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301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298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291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790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777</v>
      </c>
      <c r="H789" s="446"/>
      <c r="I789" s="446"/>
      <c r="J789" s="446"/>
      <c r="K789" s="447"/>
      <c r="L789" s="448" t="s">
        <v>778</v>
      </c>
      <c r="M789" s="449"/>
      <c r="N789" s="449"/>
      <c r="O789" s="449"/>
      <c r="P789" s="449"/>
      <c r="Q789" s="449"/>
      <c r="R789" s="449"/>
      <c r="S789" s="449"/>
      <c r="T789" s="449"/>
      <c r="U789" s="449"/>
      <c r="V789" s="449"/>
      <c r="W789" s="449"/>
      <c r="X789" s="450"/>
      <c r="Y789" s="451">
        <v>7.9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779</v>
      </c>
      <c r="H790" s="349"/>
      <c r="I790" s="349"/>
      <c r="J790" s="349"/>
      <c r="K790" s="350"/>
      <c r="L790" s="398" t="s">
        <v>780</v>
      </c>
      <c r="M790" s="399"/>
      <c r="N790" s="399"/>
      <c r="O790" s="399"/>
      <c r="P790" s="399"/>
      <c r="Q790" s="399"/>
      <c r="R790" s="399"/>
      <c r="S790" s="399"/>
      <c r="T790" s="399"/>
      <c r="U790" s="399"/>
      <c r="V790" s="399"/>
      <c r="W790" s="399"/>
      <c r="X790" s="400"/>
      <c r="Y790" s="395">
        <v>7.3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781</v>
      </c>
      <c r="H791" s="349"/>
      <c r="I791" s="349"/>
      <c r="J791" s="349"/>
      <c r="K791" s="350"/>
      <c r="L791" s="398" t="s">
        <v>782</v>
      </c>
      <c r="M791" s="399"/>
      <c r="N791" s="399"/>
      <c r="O791" s="399"/>
      <c r="P791" s="399"/>
      <c r="Q791" s="399"/>
      <c r="R791" s="399"/>
      <c r="S791" s="399"/>
      <c r="T791" s="399"/>
      <c r="U791" s="399"/>
      <c r="V791" s="399"/>
      <c r="W791" s="399"/>
      <c r="X791" s="400"/>
      <c r="Y791" s="395">
        <v>1.2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783</v>
      </c>
      <c r="H792" s="349"/>
      <c r="I792" s="349"/>
      <c r="J792" s="349"/>
      <c r="K792" s="350"/>
      <c r="L792" s="398" t="s">
        <v>784</v>
      </c>
      <c r="M792" s="399"/>
      <c r="N792" s="399"/>
      <c r="O792" s="399"/>
      <c r="P792" s="399"/>
      <c r="Q792" s="399"/>
      <c r="R792" s="399"/>
      <c r="S792" s="399"/>
      <c r="T792" s="399"/>
      <c r="U792" s="399"/>
      <c r="V792" s="399"/>
      <c r="W792" s="399"/>
      <c r="X792" s="400"/>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785</v>
      </c>
      <c r="H793" s="349"/>
      <c r="I793" s="349"/>
      <c r="J793" s="349"/>
      <c r="K793" s="350"/>
      <c r="L793" s="398" t="s">
        <v>786</v>
      </c>
      <c r="M793" s="399"/>
      <c r="N793" s="399"/>
      <c r="O793" s="399"/>
      <c r="P793" s="399"/>
      <c r="Q793" s="399"/>
      <c r="R793" s="399"/>
      <c r="S793" s="399"/>
      <c r="T793" s="399"/>
      <c r="U793" s="399"/>
      <c r="V793" s="399"/>
      <c r="W793" s="399"/>
      <c r="X793" s="400"/>
      <c r="Y793" s="395">
        <v>0.9</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17.399999999999999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787</v>
      </c>
      <c r="D845" s="415"/>
      <c r="E845" s="415"/>
      <c r="F845" s="415"/>
      <c r="G845" s="415"/>
      <c r="H845" s="415"/>
      <c r="I845" s="415"/>
      <c r="J845" s="416">
        <v>5011105002256</v>
      </c>
      <c r="K845" s="417"/>
      <c r="L845" s="417"/>
      <c r="M845" s="417"/>
      <c r="N845" s="417"/>
      <c r="O845" s="417"/>
      <c r="P845" s="317" t="s">
        <v>788</v>
      </c>
      <c r="Q845" s="317"/>
      <c r="R845" s="317"/>
      <c r="S845" s="317"/>
      <c r="T845" s="317"/>
      <c r="U845" s="317"/>
      <c r="V845" s="317"/>
      <c r="W845" s="317"/>
      <c r="X845" s="317"/>
      <c r="Y845" s="318">
        <v>17.399999999999999</v>
      </c>
      <c r="Z845" s="319"/>
      <c r="AA845" s="319"/>
      <c r="AB845" s="320"/>
      <c r="AC845" s="322" t="s">
        <v>376</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716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2021-07-08T02:30:50Z</cp:lastPrinted>
  <dcterms:created xsi:type="dcterms:W3CDTF">2012-03-13T00:50:25Z</dcterms:created>
  <dcterms:modified xsi:type="dcterms:W3CDTF">2021-09-17T03:56:09Z</dcterms:modified>
</cp:coreProperties>
</file>