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0" yWindow="0" windowWidth="28800" windowHeight="126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255"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<sst xmlns="http://schemas.openxmlformats.org/spreadsheetml/2006/main" count="3129" uniqueCount="794">
  <si>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</si>
  <si>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</si>
  <si>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</si>
  <si>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</si>
  <si>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</si>
  <si>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</si>
  <si>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</si>
  <si>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</si>
  <si>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</si>
  <si>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</si>
  <si>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</si>
  <si>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</si>
  <si>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</si>
  <si>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</si>
  <si>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</si>
  <si>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</si>
  <si>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</si>
  <si>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</si>
  <si>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</si>
  <si>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</si>
  <si>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</si>
  <si>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</si>
  <si>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</si>
  <si>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</si>
  <si>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</si>
  <si>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</si>
  <si>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</si>
  <si>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</si>
  <si>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</si>
  <si>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</si>
  <si>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</si>
  <si>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</si>
  <si>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</si>
  <si>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</si>
  <si>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</si>
  <si>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</si>
  <si>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</si>
  <si>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</si>
  <si>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</si>
  <si>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</si>
  <si>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</si>
  <si>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</si>
  <si>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</si>
  <si>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</si>
  <si>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</si>
  <si>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</si>
  <si>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</si>
  <si>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</si>
  <si>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</si>
  <si>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</si>
  <si>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</si>
  <si>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</si>
  <si>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</si>
  <si>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</si>
  <si>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</si>
  <si>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</si>
  <si>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</si>
  <si>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</si>
  <si>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</si>
  <si>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</si>
  <si>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</si>
  <si>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</si>
  <si>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</si>
  <si>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</si>
  <si>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</si>
  <si>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</si>
  <si>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</si>
  <si>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</si>
  <si>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</si>
  <si>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</si>
  <si>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</si>
  <si>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</si>
  <si>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</si>
  <si>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</si>
  <si>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</si>
  <si>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</si>
  <si>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</si>
  <si>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</si>
  <si>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</si>
  <si>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</si>
  <si>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</si>
  <si>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</si>
  <si>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</si>
  <si>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</si>
  <si>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</si>
  <si>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</si>
  <si>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</si>
  <si>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</si>
  <si>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</si>
  <si>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</si>
  <si>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</si>
  <si>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</si>
  <si>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</si>
  <si>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</si>
  <si>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</si>
  <si>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</si>
  <si>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</si>
  <si>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</si>
  <si>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</si>
  <si>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</si>
  <si>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</si>
  <si>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</si>
  <si>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</si>
  <si>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</si>
  <si>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</si>
  <si>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</si>
  <si>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</si>
  <si>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</si>
  <si>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</si>
  <si>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</si>
  <si>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</si>
  <si>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</si>
  <si>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</si>
  <si>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</si>
  <si>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</si>
  <si>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</si>
  <si>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</si>
  <si>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</si>
  <si>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</si>
  <si>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</si>
  <si>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</si>
  <si>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</si>
  <si>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</si>
  <si>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</si>
  <si>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</si>
  <si>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</si>
  <si>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</si>
  <si>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</si>
  <si>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</si>
  <si>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</si>
  <si>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</si>
  <si>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</si>
  <si>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</si>
  <si>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</si>
  <si>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</si>
  <si>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</si>
  <si>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</si>
  <si>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</si>
  <si>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</si>
  <si>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</si>
  <si>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</si>
  <si>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</si>
  <si>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</si>
  <si>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</si>
  <si>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</si>
  <si>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</si>
  <si>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</si>
  <si>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</si>
  <si>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</si>
  <si>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</si>
  <si>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</si>
  <si>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</si>
  <si>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</si>
  <si>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</si>
  <si>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</si>
  <si>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</si>
  <si>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</si>
  <si>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</si>
  <si>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</si>
  <si>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</si>
  <si>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</si>
  <si>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</si>
  <si>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</si>
  <si>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</si>
  <si>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</si>
  <si>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</si>
  <si>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</si>
  <si>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</si>
  <si>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</si>
  <si>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</si>
  <si>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</si>
  <si>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</si>
  <si>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</si>
  <si>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</si>
  <si>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</si>
  <si>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</si>
  <si>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</si>
  <si>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</si>
  <si>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</si>
  <si>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</si>
  <si>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</si>
  <si>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</si>
  <si>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</si>
  <si>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</si>
  <si>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</si>
  <si>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</si>
  <si>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</si>
  <si>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</si>
  <si>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</si>
  <si>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</si>
  <si>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</si>
  <si>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</si>
  <si>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</si>
  <si>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</si>
  <si>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</si>
  <si>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</si>
  <si>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</si>
  <si>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</si>
  <si>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</si>
  <si>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</si>
  <si>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</si>
  <si>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</si>
  <si>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</si>
  <si>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</si>
  <si>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</si>
  <si>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</si>
  <si>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</si>
  <si>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</si>
  <si>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</si>
  <si>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</si>
  <si>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</si>
  <si>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</si>
  <si>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</si>
  <si>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</si>
  <si>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</si>
  <si>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</si>
  <si>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</si>
  <si>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</si>
  <si>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</si>
  <si>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</si>
  <si>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</si>
  <si>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</si>
  <si>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</si>
  <si>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</si>
  <si>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</si>
  <si>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</si>
  <si>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</si>
  <si>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</si>
  <si>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</si>
  <si>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</si>
  <si>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</si>
  <si>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</si>
  <si>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</si>
  <si>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</si>
  <si>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</si>
  <si>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</si>
  <si>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</si>
  <si>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</si>
  <si>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</si>
  <si>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</si>
  <si>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</si>
  <si>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</si>
  <si>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</si>
  <si>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</si>
  <si>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</si>
  <si>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</si>
  <si>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</si>
  <si>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</si>
  <si>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</si>
  <si>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</si>
  <si>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</si>
  <si>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</si>
  <si>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</si>
  <si>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</si>
  <si>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</si>
  <si>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</si>
  <si>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</si>
  <si>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</si>
  <si>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</si>
  <si>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</si>
  <si>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</si>
  <si>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</si>
  <si>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</si>
  <si>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</si>
  <si>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</si>
  <si>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</si>
  <si>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</si>
  <si>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</si>
  <si>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</si>
  <si>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</si>
  <si>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</si>
  <si>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</si>
  <si>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</si>
  <si>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</si>
  <si>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</si>
  <si>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</si>
  <si>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</si>
  <si>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</si>
  <si>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</si>
  <si>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</si>
  <si>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</si>
  <si>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</si>
  <si>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</si>
  <si>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</si>
  <si>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</si>
  <si>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</si>
  <si>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</si>
  <si>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</si>
  <si>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</si>
  <si>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</si>
  <si>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</si>
  <si>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</si>
  <si>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</si>
  <si>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</si>
  <si>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</si>
  <si>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</si>
  <si>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</si>
  <si>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</si>
  <si>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</si>
  <si>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</si>
  <si>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</si>
  <si>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</si>
  <si>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</si>
  <si>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</si>
  <si>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</si>
  <si>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</si>
  <si>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</si>
  <si>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</si>
  <si>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</si>
  <si>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</si>
  <si>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</si>
  <si>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</si>
  <si>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</si>
  <si>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</si>
  <si>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</si>
  <si>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</si>
  <si>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</si>
  <si>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</si>
  <si>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</si>
  <si>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</si>
  <si>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</si>
  <si>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</si>
  <si>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</si>
  <si>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</si>
  <si>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</si>
  <si>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</si>
  <si>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</si>
  <si>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</si>
  <si>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</si>
  <si>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</si>
  <si>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</si>
  <si>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</si>
  <si>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</si>
  <si>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</si>
  <si>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</si>
  <si>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</si>
  <si>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</si>
  <si>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</si>
  <si>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</si>
  <si>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</si>
  <si>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</si>
  <si>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</si>
  <si>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</si>
  <si>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</si>
  <si>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</si>
  <si>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</si>
  <si>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</si>
  <si>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</si>
  <si>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</si>
  <si>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</si>
  <si>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</si>
  <si>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</si>
  <si>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</si>
  <si>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</si>
  <si>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</si>
  <si>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</si>
  <si>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</si>
  <si>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</si>
  <si>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</si>
  <si>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</si>
  <si>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</si>
  <si>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</si>
  <si>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</si>
  <si>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</si>
  <si>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</si>
  <si>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</si>
  <si>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</si>
  <si>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</si>
  <si>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</si>
  <si>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</si>
  <si>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</si>
  <si>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</si>
  <si>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</si>
  <si>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</si>
  <si>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</si>
  <si>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</si>
  <si>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</si>
  <si>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</si>
  <si>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</si>
  <si>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</si>
  <si>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</si>
  <si>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</si>
  <si>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</si>
  <si>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</si>
  <si>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</si>
  <si>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</si>
  <si>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</si>
  <si>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</si>
  <si>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</si>
  <si>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</si>
  <si>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</si>
  <si>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</si>
  <si>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</si>
  <si>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</si>
  <si>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</si>
  <si>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</si>
  <si>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</si>
  <si>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</si>
  <si>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</si>
  <si>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</si>
  <si>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</si>
  <si>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</si>
  <si>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</si>
  <si>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</si>
  <si>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</si>
  <si>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</si>
  <si>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</si>
  <si>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</si>
  <si>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</si>
  <si>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</si>
  <si>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</si>
  <si>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</si>
  <si>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</si>
  <si>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</si>
  <si>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</si>
  <si>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</si>
  <si>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</si>
  <si>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</si>
  <si>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</si>
  <si>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</si>
  <si>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</si>
  <si>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</si>
  <si>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</si>
  <si>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</si>
  <si>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</si>
  <si>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</si>
  <si>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</si>
  <si>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</si>
  <si>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</si>
  <si>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</si>
  <si>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</si>
  <si>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</si>
  <si>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</si>
  <si>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</si>
  <si>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</si>
  <si>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</si>
  <si>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</si>
  <si>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</si>
  <si>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</si>
  <si>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</si>
  <si>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</si>
  <si>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</si>
  <si>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</si>
  <si>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</si>
  <si>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</si>
  <si>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</si>
  <si>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</si>
  <si>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</si>
  <si>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</si>
  <si>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</si>
  <si>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</si>
  <si>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</si>
  <si>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</si>
  <si>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</si>
  <si>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</si>
  <si>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</si>
  <si>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</si>
  <si>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</si>
  <si>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</si>
  <si>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</si>
  <si>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</si>
  <si>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</si>
  <si>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</si>
  <si>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</si>
  <si>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</si>
  <si>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</si>
  <si>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</si>
  <si>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</si>
  <si>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</si>
  <si>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</si>
  <si>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</si>
  <si>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</si>
  <si>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</si>
  <si>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</si>
  <si>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</si>
  <si>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</si>
  <si>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</si>
  <si>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</si>
  <si>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</si>
  <si>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</si>
  <si>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</si>
  <si>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</si>
  <si>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</si>
  <si>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</si>
  <si>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</si>
  <si>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</si>
  <si>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</si>
  <si>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</si>
  <si>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</si>
  <si>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</si>
  <si>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</si>
  <si>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</si>
  <si>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</si>
  <si>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</si>
  <si>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</si>
  <si>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</si>
  <si>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</si>
  <si>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</si>
  <si>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</si>
  <si>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</si>
  <si>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</si>
  <si>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</si>
  <si>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</si>
  <si>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</si>
  <si>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</si>
  <si>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</si>
  <si>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</si>
  <si>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</si>
  <si>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</si>
  <si>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</si>
  <si>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</si>
  <si>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</si>
  <si>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</si>
  <si>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</si>
  <si>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</si>
  <si>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</si>
  <si>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</si>
  <si>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</si>
  <si>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</si>
  <si>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</si>
  <si>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</si>
  <si>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</si>
  <si>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</si>
  <si>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</si>
  <si>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</si>
  <si>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</si>
  <si>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</si>
  <si>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</si>
  <si>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</si>
  <si>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</si>
  <si>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</si>
  <si>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</si>
  <si>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</si>
  <si>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</si>
  <si>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</si>
  <si>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</si>
  <si>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</si>
  <si>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</si>
  <si>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</si>
  <si>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</si>
  <si>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</si>
  <si>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</si>
  <si>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</si>
  <si>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</si>
  <si>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</si>
  <si>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</si>
  <si>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</si>
  <si>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</si>
  <si>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</si>
  <si>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</si>
  <si>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</si>
  <si>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</si>
  <si>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</si>
  <si>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</si>
  <si>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</si>
  <si>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</si>
  <si>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</si>
  <si>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</si>
  <si>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</si>
  <si>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</si>
  <si>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</si>
  <si>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</si>
  <si>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</si>
  <si>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</si>
  <si>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</si>
  <si>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</si>
  <si>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</si>
  <si>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</si>
  <si>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</si>
  <si>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</si>
  <si>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</si>
  <si>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</si>
  <si>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</si>
  <si>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</si>
  <si>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</si>
  <si>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</si>
  <si>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</si>
  <si>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</si>
  <si>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</si>
  <si>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</si>
  <si>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</si>
  <si>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</si>
  <si>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</si>
  <si>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</si>
  <si>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</si>
  <si>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</si>
  <si>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</si>
  <si>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</si>
  <si>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</si>
  <si>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</si>
  <si>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</si>
  <si>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</si>
  <si>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</si>
  <si>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</si>
  <si>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</si>
  <si>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</si>
  <si>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</si>
  <si>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</si>
  <si>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</si>
  <si>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</si>
  <si>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</si>
  <si>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</si>
  <si>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</si>
  <si>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</si>
  <si>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</si>
  <si>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</si>
  <si>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</si>
  <si>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</si>
  <si>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</si>
  <si>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</si>
  <si>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</si>
  <si>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</si>
  <si>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</si>
  <si>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</si>
  <si>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</si>
  <si>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</si>
  <si>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</si>
  <si>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</si>
  <si>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</si>
  <si>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</si>
  <si>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</si>
  <si>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</si>
  <si>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</si>
  <si>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</si>
  <si>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</si>
  <si>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</si>
  <si>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</si>
  <si>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</si>
  <si>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</si>
  <si>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</si>
  <si>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</si>
  <si>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</si>
  <si>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</si>
  <si>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</si>
  <si>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</si>
  <si>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</si>
  <si>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</si>
  <si>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</si>
  <si>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</si>
  <si>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</si>
  <si>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</si>
  <si>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</si>
  <si>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</si>
  <si>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</si>
  <si>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</si>
  <si>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</si>
  <si>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</si>
  <si>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</si>
  <si>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</si>
  <si>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</si>
  <si>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</si>
  <si>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</si>
  <si>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</si>
  <si>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</si>
  <si>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</si>
  <si>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</si>
  <si>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</si>
  <si>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</si>
  <si>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</si>
  <si>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</si>
  <si>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</si>
  <si>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</si>
  <si>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</si>
  <si>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</si>
  <si>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</si>
  <si>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</si>
  <si>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</si>
  <si>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</si>
  <si>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</si>
  <si>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</si>
  <si>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</si>
  <si>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</si>
  <si>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</si>
  <si>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</si>
  <si>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</si>
  <si>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</si>
  <si>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</si>
  <si>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</si>
  <si>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</si>
  <si>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</si>
  <si>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</si>
  <si>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</si>
  <si>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</si>
  <si>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</si>
  <si>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</si>
  <si>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</si>
  <si>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</si>
  <si>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</si>
  <si>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</si>
  <si>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</si>
  <si>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</si>
  <si>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</si>
  <si>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</si>
  <si>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</si>
  <si>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</si>
  <si>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</si>
  <si>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</si>
  <si>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</si>
  <si>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</si>
  <si>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</si>
  <si>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</si>
  <si>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</si>
  <si>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</si>
  <si>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</si>
  <si>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</si>
  <si>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</si>
  <si>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</si>
  <si>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</si>
  <si>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</si>
  <si>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</si>
  <si>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</si>
  <si>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</si>
  <si>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</si>
  <si>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t>
  </si>
  <si>
    <t>○</t>
  </si>
  <si>
    <t>件</t>
    <phoneticPr fontId="5"/>
  </si>
  <si>
    <t>百万円</t>
    <phoneticPr fontId="5"/>
  </si>
  <si>
    <t>／　</t>
    <phoneticPr fontId="5"/>
  </si>
  <si>
    <t>9　未来社会に向けた価値創出の取組と経済・社会的課題への対応</t>
    <phoneticPr fontId="5"/>
  </si>
  <si>
    <t>研究開発局</t>
    <phoneticPr fontId="5"/>
  </si>
  <si>
    <t>終了予定なし</t>
    <phoneticPr fontId="5"/>
  </si>
  <si>
    <t>原子力課</t>
    <phoneticPr fontId="5"/>
  </si>
  <si>
    <t>原子力課長　松浦　重和</t>
    <phoneticPr fontId="5"/>
  </si>
  <si>
    <t>エネルギー基本計画（平成30年7月3日閣議決定）</t>
    <phoneticPr fontId="5"/>
  </si>
  <si>
    <t>文部科学省調べ</t>
    <phoneticPr fontId="5"/>
  </si>
  <si>
    <t>9-5 国家戦略上重要な基幹技術の推進</t>
    <phoneticPr fontId="5"/>
  </si>
  <si>
    <t>電源立地対策として、発電用施設の周辺地域における公共用施設の整備、住民生活の利便性向上及び産業振興に寄与する事業を促進すると同時に、地域住民の福祉の向上と発電用施設の設置及び運転の円滑化を図ることで、エネルギー基本計画（平成30年7月3日閣議決定）を踏まえた、エネルギーの安定供給及び原子力分野の研究・開発・利用の基盤整備を図ることができる。</t>
    <phoneticPr fontId="5"/>
  </si>
  <si>
    <t>○</t>
    <phoneticPr fontId="5"/>
  </si>
  <si>
    <t>放射線利用・原子力基盤技術試験研究推進交付金</t>
    <phoneticPr fontId="5"/>
  </si>
  <si>
    <t>平成5年度</t>
    <phoneticPr fontId="5"/>
  </si>
  <si>
    <t>特別会計に関する法律施行令
第51条第1項第11号</t>
    <phoneticPr fontId="5"/>
  </si>
  <si>
    <t>-</t>
    <phoneticPr fontId="5"/>
  </si>
  <si>
    <t>放射線利用・原子力基盤
技術試験研究推進交付金</t>
    <phoneticPr fontId="5"/>
  </si>
  <si>
    <t>317/2</t>
    <phoneticPr fontId="5"/>
  </si>
  <si>
    <t>327/2</t>
    <phoneticPr fontId="5"/>
  </si>
  <si>
    <t>517</t>
    <phoneticPr fontId="5"/>
  </si>
  <si>
    <t>464</t>
    <phoneticPr fontId="5"/>
  </si>
  <si>
    <t>281</t>
    <phoneticPr fontId="5"/>
  </si>
  <si>
    <t>270</t>
    <phoneticPr fontId="5"/>
  </si>
  <si>
    <t>267</t>
    <phoneticPr fontId="5"/>
  </si>
  <si>
    <t>○</t>
    <phoneticPr fontId="5"/>
  </si>
  <si>
    <t>-</t>
    <phoneticPr fontId="5"/>
  </si>
  <si>
    <t>試験研究事業における研究成果公表数</t>
    <rPh sb="0" eb="2">
      <t>シケン</t>
    </rPh>
    <rPh sb="2" eb="4">
      <t>ケンキュウ</t>
    </rPh>
    <rPh sb="4" eb="6">
      <t>ジギョウ</t>
    </rPh>
    <rPh sb="10" eb="12">
      <t>ケンキュウ</t>
    </rPh>
    <rPh sb="12" eb="14">
      <t>セイカ</t>
    </rPh>
    <rPh sb="14" eb="16">
      <t>コウヒョウ</t>
    </rPh>
    <rPh sb="16" eb="17">
      <t>スウ</t>
    </rPh>
    <phoneticPr fontId="5"/>
  </si>
  <si>
    <t>件</t>
  </si>
  <si>
    <t>人材育成事業における受講者のべ数</t>
    <rPh sb="0" eb="2">
      <t>ジンザイ</t>
    </rPh>
    <rPh sb="2" eb="4">
      <t>イクセイ</t>
    </rPh>
    <rPh sb="4" eb="6">
      <t>ジギョウ</t>
    </rPh>
    <rPh sb="10" eb="13">
      <t>ジュコウシャ</t>
    </rPh>
    <rPh sb="15" eb="16">
      <t>スウ</t>
    </rPh>
    <phoneticPr fontId="5"/>
  </si>
  <si>
    <t>名</t>
    <rPh sb="0" eb="1">
      <t>メイ</t>
    </rPh>
    <phoneticPr fontId="5"/>
  </si>
  <si>
    <t>執行額／交付先件数　　　　</t>
    <rPh sb="4" eb="6">
      <t>コウフ</t>
    </rPh>
    <rPh sb="6" eb="7">
      <t>サキ</t>
    </rPh>
    <rPh sb="7" eb="9">
      <t>ケンスウ</t>
    </rPh>
    <phoneticPr fontId="5"/>
  </si>
  <si>
    <t>337/2</t>
    <phoneticPr fontId="5"/>
  </si>
  <si>
    <t>323/2</t>
    <phoneticPr fontId="5"/>
  </si>
  <si>
    <t>百万円/件</t>
    <phoneticPr fontId="5"/>
  </si>
  <si>
    <t>-</t>
    <phoneticPr fontId="5"/>
  </si>
  <si>
    <t>試験研究事業において、量子科学技術の研究開発に取り組むことを通じ、原子力・放射線関連産業の基盤を支えるとともに、地域産業の振興に貢献する</t>
    <rPh sb="0" eb="2">
      <t>シケン</t>
    </rPh>
    <rPh sb="2" eb="4">
      <t>ケンキュウ</t>
    </rPh>
    <rPh sb="4" eb="6">
      <t>ジギョウ</t>
    </rPh>
    <rPh sb="11" eb="13">
      <t>リョウシ</t>
    </rPh>
    <rPh sb="13" eb="15">
      <t>カガク</t>
    </rPh>
    <rPh sb="15" eb="17">
      <t>ギジュツ</t>
    </rPh>
    <rPh sb="18" eb="20">
      <t>ケンキュウ</t>
    </rPh>
    <rPh sb="20" eb="22">
      <t>カイハツ</t>
    </rPh>
    <rPh sb="23" eb="24">
      <t>ト</t>
    </rPh>
    <rPh sb="25" eb="26">
      <t>ク</t>
    </rPh>
    <rPh sb="30" eb="31">
      <t>ツウ</t>
    </rPh>
    <rPh sb="56" eb="58">
      <t>チイキ</t>
    </rPh>
    <rPh sb="58" eb="60">
      <t>サンギョウ</t>
    </rPh>
    <rPh sb="61" eb="63">
      <t>シンコウ</t>
    </rPh>
    <rPh sb="64" eb="66">
      <t>コウケン</t>
    </rPh>
    <phoneticPr fontId="5"/>
  </si>
  <si>
    <t>研修により中性子等の量子ビーム利用技術を習得した公設試研究機関職員が、企業等からの量子線関連の相談に対して、研修内容を活かして対応した件数</t>
    <rPh sb="0" eb="2">
      <t>ケンシュウ</t>
    </rPh>
    <rPh sb="5" eb="8">
      <t>チュウセイシ</t>
    </rPh>
    <rPh sb="8" eb="9">
      <t>トウ</t>
    </rPh>
    <rPh sb="10" eb="12">
      <t>リョウシ</t>
    </rPh>
    <rPh sb="15" eb="17">
      <t>リヨウ</t>
    </rPh>
    <rPh sb="17" eb="19">
      <t>ギジュツ</t>
    </rPh>
    <rPh sb="20" eb="22">
      <t>シュウトク</t>
    </rPh>
    <rPh sb="24" eb="27">
      <t>コウセツシ</t>
    </rPh>
    <rPh sb="27" eb="29">
      <t>ケンキュウ</t>
    </rPh>
    <rPh sb="29" eb="31">
      <t>キカン</t>
    </rPh>
    <rPh sb="31" eb="33">
      <t>ショクイン</t>
    </rPh>
    <rPh sb="35" eb="37">
      <t>キギョウ</t>
    </rPh>
    <rPh sb="41" eb="43">
      <t>リョウシ</t>
    </rPh>
    <rPh sb="43" eb="44">
      <t>セン</t>
    </rPh>
    <rPh sb="44" eb="46">
      <t>カンレン</t>
    </rPh>
    <rPh sb="50" eb="51">
      <t>タイ</t>
    </rPh>
    <rPh sb="54" eb="56">
      <t>ケンシュウ</t>
    </rPh>
    <rPh sb="56" eb="58">
      <t>ナイヨウ</t>
    </rPh>
    <rPh sb="59" eb="60">
      <t>イ</t>
    </rPh>
    <phoneticPr fontId="5"/>
  </si>
  <si>
    <t>本事業については、概算要求にあたり交付先である都道府県（電源立地地域）のニーズを聴取するなど、当該地域のニーズを的確に反映しながら事業を実施している。</t>
    <rPh sb="0" eb="1">
      <t>ホン</t>
    </rPh>
    <rPh sb="1" eb="3">
      <t>ジギョウ</t>
    </rPh>
    <rPh sb="9" eb="11">
      <t>ガイサン</t>
    </rPh>
    <rPh sb="11" eb="13">
      <t>ヨウキュウ</t>
    </rPh>
    <rPh sb="17" eb="19">
      <t>コウフ</t>
    </rPh>
    <rPh sb="23" eb="27">
      <t>トドウフケン</t>
    </rPh>
    <rPh sb="40" eb="42">
      <t>チョウシュ</t>
    </rPh>
    <rPh sb="56" eb="58">
      <t>テキカク</t>
    </rPh>
    <rPh sb="59" eb="61">
      <t>ハンエイ</t>
    </rPh>
    <rPh sb="65" eb="67">
      <t>ジギョウ</t>
    </rPh>
    <rPh sb="68" eb="70">
      <t>ジッシ</t>
    </rPh>
    <phoneticPr fontId="5"/>
  </si>
  <si>
    <t>無</t>
  </si>
  <si>
    <t>本事業は、関係法令や交付規則に基づき、電源立地対策の一環として都道府県（電源立地地域）へ交付金を交付するものであり、交付金の交付決定に当たっては、申請内容を厳正に精査するなど、その必要性について適切にチェックを行っている。</t>
    <rPh sb="0" eb="1">
      <t>ホン</t>
    </rPh>
    <rPh sb="1" eb="3">
      <t>ジギョウ</t>
    </rPh>
    <rPh sb="10" eb="12">
      <t>コウフ</t>
    </rPh>
    <rPh sb="12" eb="14">
      <t>キソク</t>
    </rPh>
    <rPh sb="19" eb="21">
      <t>デンゲン</t>
    </rPh>
    <rPh sb="21" eb="23">
      <t>リッチ</t>
    </rPh>
    <rPh sb="23" eb="25">
      <t>タイサク</t>
    </rPh>
    <rPh sb="26" eb="28">
      <t>イッカン</t>
    </rPh>
    <rPh sb="31" eb="35">
      <t>トドウフケン</t>
    </rPh>
    <rPh sb="44" eb="47">
      <t>コウフキン</t>
    </rPh>
    <rPh sb="58" eb="61">
      <t>コウフキン</t>
    </rPh>
    <rPh sb="62" eb="64">
      <t>コウフ</t>
    </rPh>
    <rPh sb="64" eb="66">
      <t>ケッテイ</t>
    </rPh>
    <rPh sb="67" eb="68">
      <t>ア</t>
    </rPh>
    <rPh sb="73" eb="75">
      <t>シンセイ</t>
    </rPh>
    <rPh sb="75" eb="77">
      <t>ナイヨウ</t>
    </rPh>
    <rPh sb="78" eb="80">
      <t>ゲンセイ</t>
    </rPh>
    <rPh sb="81" eb="83">
      <t>セイサ</t>
    </rPh>
    <rPh sb="90" eb="93">
      <t>ヒツヨウセイ</t>
    </rPh>
    <rPh sb="97" eb="99">
      <t>テキセツ</t>
    </rPh>
    <rPh sb="105" eb="106">
      <t>オコナ</t>
    </rPh>
    <phoneticPr fontId="5"/>
  </si>
  <si>
    <t>事業年度ごとに額の確定を実施し、費目・使途が事業目的に即し真に必要なものであることを確認している。</t>
    <rPh sb="29" eb="30">
      <t>シン</t>
    </rPh>
    <rPh sb="31" eb="33">
      <t>ヒツヨウ</t>
    </rPh>
    <phoneticPr fontId="5"/>
  </si>
  <si>
    <t>‐</t>
  </si>
  <si>
    <t>交付決定時に、契約をする場合は、原則、競争入札によるべきことを通知している。</t>
  </si>
  <si>
    <t>本事業は、電源立地対策（発電用施設の設置及び運転の円滑化のための財政上の措置）の一環として、原子力発電施設等の設置されている都道府県における放射線の利用や原子力に係る基盤技術に関する試験研究の推進に要する費用に充てるための交付金を交付することにより、科学技術振興のための研究・開発・利用の基盤整備を図ることを目的とする。</t>
    <rPh sb="62" eb="66">
      <t>トドウフケン</t>
    </rPh>
    <rPh sb="81" eb="82">
      <t>カカ</t>
    </rPh>
    <phoneticPr fontId="5"/>
  </si>
  <si>
    <t>本事業は、原子力発電施設等がその区域内に設置されている都道府県（電源立地地域）の計画と申請に基づき、当該都道府県が実施する放射線利用・原子力基盤技術に係る試験研究事業、施設等整備等事業、設備等整備等事業及び人材育成事業に要する経費に充てるための交付金（交付金額は交付規則において規定）を交付するものである。（補助率：定額）</t>
    <rPh sb="0" eb="1">
      <t>ホン</t>
    </rPh>
    <rPh sb="1" eb="3">
      <t>ジギョウ</t>
    </rPh>
    <rPh sb="52" eb="56">
      <t>トドウフケン</t>
    </rPh>
    <rPh sb="57" eb="59">
      <t>ジッシ</t>
    </rPh>
    <rPh sb="75" eb="76">
      <t>カカ</t>
    </rPh>
    <rPh sb="110" eb="111">
      <t>ヨウ</t>
    </rPh>
    <rPh sb="113" eb="115">
      <t>ケイヒ</t>
    </rPh>
    <phoneticPr fontId="5"/>
  </si>
  <si>
    <t>引き続き、電源立地対策の一環として、交付先である都道府県（電源立地地域）における放射線利用・原子力基盤技術に係る試験研究の推進による科学技術振興を効果的に支援していくとともに、交付規則で提出を義務付けた事業評価報告書を踏まえ、より効果的な事業実施に努めていく。</t>
    <rPh sb="0" eb="1">
      <t>ヒ</t>
    </rPh>
    <rPh sb="2" eb="3">
      <t>ツヅ</t>
    </rPh>
    <rPh sb="5" eb="7">
      <t>デンゲン</t>
    </rPh>
    <rPh sb="7" eb="9">
      <t>リッチ</t>
    </rPh>
    <rPh sb="9" eb="11">
      <t>タイサク</t>
    </rPh>
    <rPh sb="12" eb="14">
      <t>イッカン</t>
    </rPh>
    <rPh sb="18" eb="20">
      <t>コウフ</t>
    </rPh>
    <rPh sb="20" eb="21">
      <t>サキ</t>
    </rPh>
    <rPh sb="24" eb="28">
      <t>トドウフケン</t>
    </rPh>
    <rPh sb="29" eb="31">
      <t>デンゲン</t>
    </rPh>
    <rPh sb="31" eb="33">
      <t>リッチ</t>
    </rPh>
    <rPh sb="33" eb="35">
      <t>チイキ</t>
    </rPh>
    <rPh sb="70" eb="72">
      <t>シンコウ</t>
    </rPh>
    <rPh sb="73" eb="76">
      <t>コウカテキ</t>
    </rPh>
    <rPh sb="77" eb="79">
      <t>シエン</t>
    </rPh>
    <rPh sb="90" eb="92">
      <t>キソク</t>
    </rPh>
    <rPh sb="115" eb="118">
      <t>コウカテキ</t>
    </rPh>
    <rPh sb="119" eb="121">
      <t>ジギョウ</t>
    </rPh>
    <rPh sb="121" eb="123">
      <t>ジッシ</t>
    </rPh>
    <rPh sb="124" eb="125">
      <t>ツト</t>
    </rPh>
    <phoneticPr fontId="5"/>
  </si>
  <si>
    <t>A.青森県</t>
    <rPh sb="2" eb="5">
      <t>アオモリケン</t>
    </rPh>
    <phoneticPr fontId="5"/>
  </si>
  <si>
    <t>B.茨城県</t>
    <rPh sb="2" eb="5">
      <t>イバラキケン</t>
    </rPh>
    <phoneticPr fontId="5"/>
  </si>
  <si>
    <t>試験研究費</t>
    <rPh sb="0" eb="2">
      <t>シケン</t>
    </rPh>
    <rPh sb="2" eb="4">
      <t>ケンキュウ</t>
    </rPh>
    <rPh sb="4" eb="5">
      <t>ヒ</t>
    </rPh>
    <phoneticPr fontId="5"/>
  </si>
  <si>
    <t>試験研究等委託、施設維持管理費等</t>
    <rPh sb="0" eb="2">
      <t>シケン</t>
    </rPh>
    <rPh sb="2" eb="4">
      <t>ケンキュウ</t>
    </rPh>
    <rPh sb="4" eb="5">
      <t>トウ</t>
    </rPh>
    <rPh sb="5" eb="7">
      <t>イタク</t>
    </rPh>
    <rPh sb="8" eb="10">
      <t>シセツ</t>
    </rPh>
    <rPh sb="10" eb="12">
      <t>イジ</t>
    </rPh>
    <rPh sb="12" eb="15">
      <t>カンリヒ</t>
    </rPh>
    <rPh sb="15" eb="16">
      <t>トウ</t>
    </rPh>
    <phoneticPr fontId="5"/>
  </si>
  <si>
    <t>人材育成費</t>
    <rPh sb="0" eb="2">
      <t>ジンザイ</t>
    </rPh>
    <rPh sb="2" eb="4">
      <t>イクセイ</t>
    </rPh>
    <rPh sb="4" eb="5">
      <t>ヒ</t>
    </rPh>
    <phoneticPr fontId="5"/>
  </si>
  <si>
    <t>研修業務委託、研修備品・消耗品費等</t>
    <rPh sb="0" eb="2">
      <t>ケンシュウ</t>
    </rPh>
    <rPh sb="2" eb="4">
      <t>ギョウム</t>
    </rPh>
    <rPh sb="4" eb="6">
      <t>イタク</t>
    </rPh>
    <rPh sb="7" eb="9">
      <t>ケンシュウ</t>
    </rPh>
    <rPh sb="9" eb="11">
      <t>ビヒン</t>
    </rPh>
    <rPh sb="12" eb="14">
      <t>ショウモウ</t>
    </rPh>
    <rPh sb="14" eb="15">
      <t>ヒン</t>
    </rPh>
    <rPh sb="15" eb="16">
      <t>ヒ</t>
    </rPh>
    <rPh sb="16" eb="17">
      <t>トウ</t>
    </rPh>
    <phoneticPr fontId="5"/>
  </si>
  <si>
    <t>付帯雑費</t>
    <rPh sb="0" eb="2">
      <t>フタイ</t>
    </rPh>
    <rPh sb="2" eb="4">
      <t>ザッピ</t>
    </rPh>
    <phoneticPr fontId="5"/>
  </si>
  <si>
    <t>旅費</t>
    <rPh sb="0" eb="2">
      <t>リョヒ</t>
    </rPh>
    <phoneticPr fontId="5"/>
  </si>
  <si>
    <t>青森県</t>
    <rPh sb="0" eb="3">
      <t>アオモリケン</t>
    </rPh>
    <phoneticPr fontId="5"/>
  </si>
  <si>
    <t>茨城県</t>
    <rPh sb="0" eb="3">
      <t>イバラキケン</t>
    </rPh>
    <phoneticPr fontId="5"/>
  </si>
  <si>
    <t>補助金等交付</t>
  </si>
  <si>
    <t>-</t>
    <phoneticPr fontId="5"/>
  </si>
  <si>
    <t>茨城県中性子ビームライン等の量子線を活用した人材育成事業</t>
    <rPh sb="0" eb="3">
      <t>イバラキケン</t>
    </rPh>
    <rPh sb="3" eb="6">
      <t>チュウセイシ</t>
    </rPh>
    <rPh sb="12" eb="13">
      <t>トウ</t>
    </rPh>
    <rPh sb="14" eb="16">
      <t>リョウシ</t>
    </rPh>
    <rPh sb="16" eb="17">
      <t>セン</t>
    </rPh>
    <rPh sb="18" eb="20">
      <t>カツヨウ</t>
    </rPh>
    <rPh sb="22" eb="24">
      <t>ジンザイ</t>
    </rPh>
    <rPh sb="24" eb="26">
      <t>イクセイ</t>
    </rPh>
    <rPh sb="26" eb="28">
      <t>ジギョウ</t>
    </rPh>
    <phoneticPr fontId="5"/>
  </si>
  <si>
    <t>青森県量子科学センターにおける試験研究事業</t>
    <rPh sb="0" eb="3">
      <t>アオモリケン</t>
    </rPh>
    <rPh sb="3" eb="5">
      <t>リョウシ</t>
    </rPh>
    <rPh sb="5" eb="7">
      <t>カガク</t>
    </rPh>
    <rPh sb="15" eb="17">
      <t>シケン</t>
    </rPh>
    <rPh sb="17" eb="19">
      <t>ケンキュウ</t>
    </rPh>
    <rPh sb="19" eb="21">
      <t>ジギョウ</t>
    </rPh>
    <phoneticPr fontId="5"/>
  </si>
  <si>
    <t>文部科学省調べ</t>
  </si>
  <si>
    <t>試験研究事業において、量子科学技術の研究開発に取り組むことを通じ、電源立地地域における科学技術の振興を図る</t>
    <rPh sb="0" eb="2">
      <t>シケン</t>
    </rPh>
    <rPh sb="2" eb="4">
      <t>ケンキュウ</t>
    </rPh>
    <rPh sb="4" eb="6">
      <t>ジギョウ</t>
    </rPh>
    <rPh sb="11" eb="13">
      <t>リョウシ</t>
    </rPh>
    <rPh sb="13" eb="15">
      <t>カガク</t>
    </rPh>
    <rPh sb="15" eb="17">
      <t>ギジュツ</t>
    </rPh>
    <rPh sb="18" eb="20">
      <t>ケンキュウ</t>
    </rPh>
    <rPh sb="20" eb="22">
      <t>カイハツ</t>
    </rPh>
    <rPh sb="23" eb="24">
      <t>ト</t>
    </rPh>
    <rPh sb="25" eb="26">
      <t>ク</t>
    </rPh>
    <rPh sb="30" eb="31">
      <t>ツウ</t>
    </rPh>
    <rPh sb="33" eb="35">
      <t>デンゲン</t>
    </rPh>
    <rPh sb="35" eb="37">
      <t>リッチ</t>
    </rPh>
    <rPh sb="37" eb="39">
      <t>チイキ</t>
    </rPh>
    <rPh sb="43" eb="45">
      <t>カガク</t>
    </rPh>
    <rPh sb="45" eb="47">
      <t>ギジュツ</t>
    </rPh>
    <rPh sb="48" eb="50">
      <t>シンコウ</t>
    </rPh>
    <rPh sb="51" eb="52">
      <t>ハカ</t>
    </rPh>
    <phoneticPr fontId="5"/>
  </si>
  <si>
    <t>外部有識者からなる委員会による事後評価（sabcd)において、目標どおりの成果が得られた（a評価）以上の評価が得られた件数割合
※目標値は中間評価結果における件数割合</t>
    <rPh sb="15" eb="17">
      <t>ジゴ</t>
    </rPh>
    <rPh sb="17" eb="19">
      <t>ヒョウカ</t>
    </rPh>
    <rPh sb="31" eb="33">
      <t>モクヒョウ</t>
    </rPh>
    <rPh sb="37" eb="39">
      <t>セイカ</t>
    </rPh>
    <rPh sb="40" eb="41">
      <t>エ</t>
    </rPh>
    <rPh sb="52" eb="54">
      <t>ヒョウカ</t>
    </rPh>
    <rPh sb="55" eb="56">
      <t>エ</t>
    </rPh>
    <rPh sb="65" eb="68">
      <t>モクヒョウチ</t>
    </rPh>
    <rPh sb="69" eb="71">
      <t>チュウカン</t>
    </rPh>
    <rPh sb="71" eb="73">
      <t>ヒョウカ</t>
    </rPh>
    <rPh sb="73" eb="75">
      <t>ケッカ</t>
    </rPh>
    <rPh sb="79" eb="81">
      <t>ケンスウ</t>
    </rPh>
    <rPh sb="81" eb="83">
      <t>ワリアイ</t>
    </rPh>
    <phoneticPr fontId="5"/>
  </si>
  <si>
    <t>外部有識者からなる委員会による事後評価（sabcd)において、成果の県民や地域産業への貢献又は関連する研究分野への波及が期待できる（a評価）以上の評価が得られた件数割合
※目標値は中間評価結果における件数割合</t>
    <rPh sb="15" eb="17">
      <t>ジゴ</t>
    </rPh>
    <rPh sb="17" eb="19">
      <t>ヒョウカ</t>
    </rPh>
    <rPh sb="73" eb="75">
      <t>ヒョウカ</t>
    </rPh>
    <rPh sb="76" eb="77">
      <t>エ</t>
    </rPh>
    <phoneticPr fontId="5"/>
  </si>
  <si>
    <t>本交付金により行われた試験研究事業数</t>
  </si>
  <si>
    <t>本交付金により行われた人材育成事業数</t>
  </si>
  <si>
    <t>人材育成事業において、中性子等の量子ビーム利用技術に係る研修により、中性子等利用において企業との橋渡しを担う人材の育成を通じて、電源立地地域における科学技術の振興を図る</t>
    <rPh sb="0" eb="2">
      <t>ジンザイ</t>
    </rPh>
    <rPh sb="2" eb="4">
      <t>イクセイ</t>
    </rPh>
    <rPh sb="4" eb="6">
      <t>ジギョウ</t>
    </rPh>
    <rPh sb="11" eb="14">
      <t>チュウセイシ</t>
    </rPh>
    <rPh sb="14" eb="15">
      <t>トウ</t>
    </rPh>
    <rPh sb="16" eb="18">
      <t>リョウシ</t>
    </rPh>
    <rPh sb="21" eb="23">
      <t>リヨウ</t>
    </rPh>
    <rPh sb="23" eb="25">
      <t>ギジュツ</t>
    </rPh>
    <rPh sb="26" eb="27">
      <t>カカ</t>
    </rPh>
    <rPh sb="28" eb="30">
      <t>ケンシュウ</t>
    </rPh>
    <rPh sb="34" eb="37">
      <t>チュウセイシ</t>
    </rPh>
    <rPh sb="37" eb="38">
      <t>トウ</t>
    </rPh>
    <rPh sb="38" eb="40">
      <t>リヨウ</t>
    </rPh>
    <rPh sb="44" eb="46">
      <t>キギョウ</t>
    </rPh>
    <rPh sb="48" eb="50">
      <t>ハシワタ</t>
    </rPh>
    <rPh sb="52" eb="53">
      <t>ニナ</t>
    </rPh>
    <rPh sb="54" eb="56">
      <t>ジンザイ</t>
    </rPh>
    <rPh sb="57" eb="59">
      <t>イクセイ</t>
    </rPh>
    <rPh sb="60" eb="61">
      <t>ツウ</t>
    </rPh>
    <phoneticPr fontId="5"/>
  </si>
  <si>
    <t>試験研究事業における研究成果公表数の令和2年度の活動実績が当初見込みを下回っているが、これは新型コロナウイルス感染症感染拡大を踏まえ、成果報告会の開催を見送ったことによる開差であり、当該事業における研究開発は着実に実施されている。
それ以外の活動実績は、見込みに見合ったものとなっている。</t>
    <rPh sb="0" eb="2">
      <t>シケン</t>
    </rPh>
    <rPh sb="2" eb="4">
      <t>ケンキュウ</t>
    </rPh>
    <rPh sb="4" eb="6">
      <t>ジギョウ</t>
    </rPh>
    <rPh sb="24" eb="26">
      <t>カツドウ</t>
    </rPh>
    <rPh sb="69" eb="71">
      <t>ホウコク</t>
    </rPh>
    <rPh sb="73" eb="75">
      <t>カイサイ</t>
    </rPh>
    <rPh sb="76" eb="78">
      <t>ミオク</t>
    </rPh>
    <rPh sb="85" eb="87">
      <t>カイサ</t>
    </rPh>
    <rPh sb="91" eb="93">
      <t>トウガイ</t>
    </rPh>
    <rPh sb="99" eb="101">
      <t>ケンキュウ</t>
    </rPh>
    <rPh sb="101" eb="103">
      <t>カイハツ</t>
    </rPh>
    <rPh sb="118" eb="120">
      <t>イガイ</t>
    </rPh>
    <rPh sb="121" eb="123">
      <t>カツドウ</t>
    </rPh>
    <rPh sb="123" eb="125">
      <t>ジッセキ</t>
    </rPh>
    <phoneticPr fontId="5"/>
  </si>
  <si>
    <t>電源立地地域のニーズ等について最も知見を有する都道府県により企画・実施されており、毎年度の自己評価を通じて、着実な実施に努めている。
試験研究事業については、事後評価において中間評価を上回る評価結果を得ることを目標として設定しており、令和3年度事業の成果を踏まえて評価予定である。また、人材育成事業においては、令和2年度実績が目標値を下回っているが、これは新型コロナウイルス感染症の感染拡大の影響により、相談企業との接触機会が減少したことによるものである。</t>
    <rPh sb="0" eb="2">
      <t>デンゲン</t>
    </rPh>
    <rPh sb="2" eb="4">
      <t>リッチ</t>
    </rPh>
    <rPh sb="23" eb="27">
      <t>トドウフケン</t>
    </rPh>
    <rPh sb="41" eb="44">
      <t>マイネンド</t>
    </rPh>
    <rPh sb="45" eb="47">
      <t>ジコ</t>
    </rPh>
    <rPh sb="47" eb="49">
      <t>ヒョウカ</t>
    </rPh>
    <rPh sb="50" eb="51">
      <t>ツウ</t>
    </rPh>
    <rPh sb="54" eb="56">
      <t>チャクジツ</t>
    </rPh>
    <rPh sb="57" eb="59">
      <t>ジッシ</t>
    </rPh>
    <rPh sb="60" eb="61">
      <t>ツト</t>
    </rPh>
    <rPh sb="67" eb="69">
      <t>シケン</t>
    </rPh>
    <rPh sb="69" eb="71">
      <t>ケンキュウ</t>
    </rPh>
    <rPh sb="71" eb="73">
      <t>ジギョウ</t>
    </rPh>
    <rPh sb="79" eb="81">
      <t>ジゴ</t>
    </rPh>
    <rPh sb="81" eb="83">
      <t>ヒョウカ</t>
    </rPh>
    <rPh sb="87" eb="89">
      <t>チュウカン</t>
    </rPh>
    <rPh sb="89" eb="91">
      <t>ヒョウカ</t>
    </rPh>
    <rPh sb="92" eb="94">
      <t>ウワマワ</t>
    </rPh>
    <rPh sb="95" eb="97">
      <t>ヒョウカ</t>
    </rPh>
    <rPh sb="97" eb="99">
      <t>ケッカ</t>
    </rPh>
    <rPh sb="100" eb="101">
      <t>ウ</t>
    </rPh>
    <rPh sb="105" eb="107">
      <t>モクヒョウ</t>
    </rPh>
    <rPh sb="110" eb="112">
      <t>セッテイ</t>
    </rPh>
    <rPh sb="117" eb="119">
      <t>レイワ</t>
    </rPh>
    <rPh sb="120" eb="122">
      <t>ネンド</t>
    </rPh>
    <rPh sb="122" eb="124">
      <t>ジギョウ</t>
    </rPh>
    <rPh sb="125" eb="127">
      <t>セイカ</t>
    </rPh>
    <rPh sb="128" eb="129">
      <t>フ</t>
    </rPh>
    <rPh sb="132" eb="134">
      <t>ヒョウカ</t>
    </rPh>
    <rPh sb="134" eb="136">
      <t>ヨテイ</t>
    </rPh>
    <rPh sb="143" eb="145">
      <t>ジンザイ</t>
    </rPh>
    <rPh sb="145" eb="147">
      <t>イクセイ</t>
    </rPh>
    <rPh sb="147" eb="149">
      <t>ジギョウ</t>
    </rPh>
    <rPh sb="155" eb="157">
      <t>レイワ</t>
    </rPh>
    <rPh sb="158" eb="160">
      <t>ネンド</t>
    </rPh>
    <rPh sb="160" eb="162">
      <t>ジッセキ</t>
    </rPh>
    <rPh sb="163" eb="166">
      <t>モクヒョウチ</t>
    </rPh>
    <rPh sb="167" eb="169">
      <t>シタマワ</t>
    </rPh>
    <rPh sb="178" eb="180">
      <t>シンガタ</t>
    </rPh>
    <rPh sb="187" eb="190">
      <t>カンセンショウ</t>
    </rPh>
    <rPh sb="191" eb="193">
      <t>カンセン</t>
    </rPh>
    <rPh sb="193" eb="195">
      <t>カクダイ</t>
    </rPh>
    <rPh sb="196" eb="198">
      <t>エイキョウ</t>
    </rPh>
    <rPh sb="202" eb="204">
      <t>ソウダン</t>
    </rPh>
    <rPh sb="204" eb="206">
      <t>キギョウ</t>
    </rPh>
    <rPh sb="208" eb="210">
      <t>セッショク</t>
    </rPh>
    <rPh sb="210" eb="212">
      <t>キカイ</t>
    </rPh>
    <rPh sb="213" eb="215">
      <t>ゲンショウ</t>
    </rPh>
    <phoneticPr fontId="5"/>
  </si>
  <si>
    <t>本事業は、電源立地対策の一環として、電源立地地域のニーズ等について最も知見を有する都道府県により企画・実施される、放射線利用・原子力基盤技術に係る試験研究の推進に資する事業に対して交付金を交付するものであり、試験研究事業により得られた研究成果は、その中間評価結果において、目標どおりの成果が得られるとともに県民や地域産業への貢献又は関連する研究分野への波及が期待できるとの評価を概ね得ている。また、人材育成事業においては、研修内容を活かした企業等相談への対応件数の令和2年度実績は、新型コロナウイルス感染症の感染拡大の影響により目標値を下回ったものの、事業は着実に実施されており、効果的な事業展開が行われている。なお、交付金の執行に当たっては、交付先である都道府県において、関係法令や交付規則等に基づき、事業の目的に沿った使用がなされている。</t>
    <rPh sb="0" eb="1">
      <t>ホン</t>
    </rPh>
    <rPh sb="1" eb="3">
      <t>ジギョウ</t>
    </rPh>
    <rPh sb="5" eb="7">
      <t>デンゲン</t>
    </rPh>
    <rPh sb="7" eb="9">
      <t>リッチ</t>
    </rPh>
    <rPh sb="9" eb="11">
      <t>タイサク</t>
    </rPh>
    <rPh sb="12" eb="14">
      <t>イッカン</t>
    </rPh>
    <rPh sb="18" eb="20">
      <t>デンゲン</t>
    </rPh>
    <rPh sb="20" eb="22">
      <t>リッチ</t>
    </rPh>
    <rPh sb="22" eb="24">
      <t>チイキ</t>
    </rPh>
    <rPh sb="41" eb="45">
      <t>トドウフケン</t>
    </rPh>
    <rPh sb="81" eb="82">
      <t>シ</t>
    </rPh>
    <rPh sb="84" eb="86">
      <t>ジギョウ</t>
    </rPh>
    <rPh sb="87" eb="88">
      <t>タイ</t>
    </rPh>
    <rPh sb="90" eb="93">
      <t>コウフキン</t>
    </rPh>
    <rPh sb="94" eb="96">
      <t>コウフ</t>
    </rPh>
    <rPh sb="113" eb="114">
      <t>エ</t>
    </rPh>
    <rPh sb="117" eb="119">
      <t>ケンキュウ</t>
    </rPh>
    <rPh sb="125" eb="127">
      <t>チュウカン</t>
    </rPh>
    <rPh sb="127" eb="129">
      <t>ヒョウカ</t>
    </rPh>
    <rPh sb="129" eb="131">
      <t>ケッカ</t>
    </rPh>
    <rPh sb="136" eb="138">
      <t>モクヒョウ</t>
    </rPh>
    <rPh sb="142" eb="144">
      <t>セイカ</t>
    </rPh>
    <rPh sb="145" eb="146">
      <t>エ</t>
    </rPh>
    <rPh sb="186" eb="188">
      <t>ヒョウカ</t>
    </rPh>
    <rPh sb="189" eb="190">
      <t>オオム</t>
    </rPh>
    <rPh sb="191" eb="192">
      <t>エ</t>
    </rPh>
    <rPh sb="199" eb="201">
      <t>ジンザイ</t>
    </rPh>
    <rPh sb="201" eb="203">
      <t>イクセイ</t>
    </rPh>
    <rPh sb="203" eb="205">
      <t>ジギョウ</t>
    </rPh>
    <rPh sb="232" eb="234">
      <t>レイワ</t>
    </rPh>
    <rPh sb="235" eb="237">
      <t>ネンド</t>
    </rPh>
    <rPh sb="237" eb="239">
      <t>ジッセキ</t>
    </rPh>
    <rPh sb="241" eb="243">
      <t>シンガタ</t>
    </rPh>
    <rPh sb="250" eb="253">
      <t>カンセンショウ</t>
    </rPh>
    <rPh sb="254" eb="256">
      <t>カンセン</t>
    </rPh>
    <rPh sb="256" eb="258">
      <t>カクダイ</t>
    </rPh>
    <rPh sb="259" eb="261">
      <t>エイキョウ</t>
    </rPh>
    <rPh sb="264" eb="267">
      <t>モクヒョウチ</t>
    </rPh>
    <rPh sb="268" eb="270">
      <t>シタマワ</t>
    </rPh>
    <rPh sb="276" eb="278">
      <t>ジギョウ</t>
    </rPh>
    <rPh sb="279" eb="281">
      <t>チャクジツ</t>
    </rPh>
    <rPh sb="282" eb="284">
      <t>ジッシ</t>
    </rPh>
    <rPh sb="294" eb="296">
      <t>ジギョウ</t>
    </rPh>
    <rPh sb="296" eb="298">
      <t>テンカイ</t>
    </rPh>
    <rPh sb="299" eb="300">
      <t>オコナ</t>
    </rPh>
    <rPh sb="309" eb="312">
      <t>コウフキン</t>
    </rPh>
    <rPh sb="316" eb="317">
      <t>ア</t>
    </rPh>
    <rPh sb="328" eb="332">
      <t>トドウフケン</t>
    </rPh>
    <rPh sb="344" eb="346">
      <t>キソク</t>
    </rPh>
    <phoneticPr fontId="5"/>
  </si>
  <si>
    <t>交付金事業者の事業計画等による
※金額は単位未満四捨五入して記載していることから、合計が一致しない場合がある。</t>
    <rPh sb="0" eb="3">
      <t>コウフキン</t>
    </rPh>
    <rPh sb="3" eb="5">
      <t>ジギョウ</t>
    </rPh>
    <rPh sb="5" eb="6">
      <t>シャ</t>
    </rPh>
    <rPh sb="7" eb="9">
      <t>ジギョウ</t>
    </rPh>
    <rPh sb="9" eb="11">
      <t>ケイカク</t>
    </rPh>
    <rPh sb="11" eb="12">
      <t>トウ</t>
    </rPh>
    <phoneticPr fontId="5"/>
  </si>
  <si>
    <t>本事業は電源立地対策の一環として、都道府県（電源立地地域）が実施する、放射線利用・原子力基盤技術に係る試験研究の推進に要する費用へ交付金を交付するものであり、国が実施する必要があるものである。</t>
    <rPh sb="65" eb="68">
      <t>コウフキン</t>
    </rPh>
    <rPh sb="69" eb="71">
      <t>コウフ</t>
    </rPh>
    <phoneticPr fontId="5"/>
  </si>
  <si>
    <t>本事業は電源立地対策の一環として、電源立地地域における放射線利用・原子力基盤技術に係る試験研究の推進による科学技術の振興を通じて原子力発電施設等に対する理解促進を図るために必要かつ適切な事業であり、政策体系の中で優先度が高い事業である。</t>
    <rPh sb="11" eb="13">
      <t>イッカン</t>
    </rPh>
    <rPh sb="17" eb="19">
      <t>デンゲン</t>
    </rPh>
    <rPh sb="19" eb="21">
      <t>リッチ</t>
    </rPh>
    <rPh sb="21" eb="23">
      <t>チイキ</t>
    </rPh>
    <rPh sb="27" eb="30">
      <t>ホウシャセン</t>
    </rPh>
    <rPh sb="30" eb="32">
      <t>リヨウ</t>
    </rPh>
    <rPh sb="33" eb="36">
      <t>ゲンシリョク</t>
    </rPh>
    <rPh sb="36" eb="38">
      <t>キバン</t>
    </rPh>
    <rPh sb="38" eb="40">
      <t>ギジュツ</t>
    </rPh>
    <rPh sb="41" eb="42">
      <t>カカ</t>
    </rPh>
    <rPh sb="43" eb="45">
      <t>シケン</t>
    </rPh>
    <rPh sb="45" eb="47">
      <t>ケンキュウ</t>
    </rPh>
    <rPh sb="48" eb="50">
      <t>スイシン</t>
    </rPh>
    <rPh sb="53" eb="55">
      <t>カガク</t>
    </rPh>
    <rPh sb="55" eb="57">
      <t>ギジュツ</t>
    </rPh>
    <rPh sb="58" eb="60">
      <t>シンコウ</t>
    </rPh>
    <rPh sb="61" eb="62">
      <t>ツウ</t>
    </rPh>
    <phoneticPr fontId="5"/>
  </si>
  <si>
    <t>本事業は電源立地対策の一環として、電源立地地域における放射線利用・原子力基盤技術に係る試験研究の推進による科学技術の振興を通じて原子力発電施設等に対する理解促進を図ることを目的に、関係法令や交付規則に基づき交付するものであり、受益者との負担関係に問題はない。</t>
  </si>
  <si>
    <t>費目・使途の精査を行った上で都道府県（電源立地地域）に対して交付を決定しており、単位当たりコスト等の水準は妥当である。</t>
    <rPh sb="0" eb="2">
      <t>ヒモク</t>
    </rPh>
    <rPh sb="3" eb="5">
      <t>シト</t>
    </rPh>
    <rPh sb="6" eb="8">
      <t>セイサ</t>
    </rPh>
    <rPh sb="9" eb="10">
      <t>オコナ</t>
    </rPh>
    <rPh sb="12" eb="13">
      <t>ウエ</t>
    </rPh>
    <rPh sb="14" eb="18">
      <t>トドウフケン</t>
    </rPh>
    <rPh sb="19" eb="21">
      <t>デンゲン</t>
    </rPh>
    <rPh sb="21" eb="23">
      <t>リッチ</t>
    </rPh>
    <rPh sb="23" eb="25">
      <t>チイキ</t>
    </rPh>
    <rPh sb="27" eb="28">
      <t>タイ</t>
    </rPh>
    <rPh sb="30" eb="32">
      <t>コウフ</t>
    </rPh>
    <rPh sb="33" eb="35">
      <t>ケッテイ</t>
    </rPh>
    <rPh sb="40" eb="42">
      <t>タンイ</t>
    </rPh>
    <rPh sb="42" eb="43">
      <t>ア</t>
    </rPh>
    <rPh sb="48" eb="49">
      <t>トウ</t>
    </rPh>
    <rPh sb="50" eb="52">
      <t>スイジュン</t>
    </rPh>
    <rPh sb="53" eb="55">
      <t>ダトウ</t>
    </rPh>
    <phoneticPr fontId="5"/>
  </si>
  <si>
    <t>外部有識者による点検対象外</t>
  </si>
  <si>
    <t>現状通り</t>
  </si>
  <si>
    <t>この事業は、事業内容のより効果的・効率的な整備の実施に努める必要がある。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</si>
</sst>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51559</xdr:colOff>
      <xdr:row>749</xdr:row>
      <xdr:rowOff>647700</xdr:rowOff>
    </xdr:from>
    <xdr:to>
      <xdr:col>41</xdr:col>
      <xdr:colOff>131207</xdr:colOff>
      <xdr:row>752</xdr:row>
      <xdr:rowOff>43983</xdr:rowOff>
    </xdr:to>
    <xdr:sp macro="" textlink="">
      <xdr:nvSpPr>
        <xdr:cNvPr id="10" name="AutoShape 40">
          <a:extLst>
            <a:ext uri="{FF2B5EF4-FFF2-40B4-BE49-F238E27FC236}">
              <a16:creationId xmlns:a16="http://schemas.microsoft.com/office/drawing/2014/main" id="{1EDA0E11-D500-421B-BD89-3A7DED769676}"/>
            </a:ext>
          </a:extLst>
        </xdr:cNvPr>
        <xdr:cNvSpPr>
          <a:spLocks noChangeArrowheads="1"/>
        </xdr:cNvSpPr>
      </xdr:nvSpPr>
      <xdr:spPr bwMode="auto">
        <a:xfrm>
          <a:off x="3302759" y="52349400"/>
          <a:ext cx="5159648" cy="1377483"/>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337</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101600</xdr:colOff>
      <xdr:row>752</xdr:row>
      <xdr:rowOff>225238</xdr:rowOff>
    </xdr:from>
    <xdr:to>
      <xdr:col>45</xdr:col>
      <xdr:colOff>105662</xdr:colOff>
      <xdr:row>753</xdr:row>
      <xdr:rowOff>308348</xdr:rowOff>
    </xdr:to>
    <xdr:sp macro="" textlink="">
      <xdr:nvSpPr>
        <xdr:cNvPr id="11" name="AutoShape 44">
          <a:extLst>
            <a:ext uri="{FF2B5EF4-FFF2-40B4-BE49-F238E27FC236}">
              <a16:creationId xmlns:a16="http://schemas.microsoft.com/office/drawing/2014/main" id="{8F46CBAC-9D4E-4A8D-BB0C-8FC1013714F6}"/>
            </a:ext>
          </a:extLst>
        </xdr:cNvPr>
        <xdr:cNvSpPr>
          <a:spLocks noChangeArrowheads="1"/>
        </xdr:cNvSpPr>
      </xdr:nvSpPr>
      <xdr:spPr bwMode="auto">
        <a:xfrm>
          <a:off x="2540000" y="53908138"/>
          <a:ext cx="6709662" cy="74351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ctr"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原子力発電施設等の所在している都道府県における放射線利用・原子力基盤技術に係る</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試験研究事業、施設等整備等事業、設備等整備等事業及び人材育成事業に要する経費に</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充てるための交付金を交付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87077</xdr:colOff>
      <xdr:row>755</xdr:row>
      <xdr:rowOff>61170</xdr:rowOff>
    </xdr:from>
    <xdr:to>
      <xdr:col>19</xdr:col>
      <xdr:colOff>47490</xdr:colOff>
      <xdr:row>756</xdr:row>
      <xdr:rowOff>34872</xdr:rowOff>
    </xdr:to>
    <xdr:sp macro="" textlink="">
      <xdr:nvSpPr>
        <xdr:cNvPr id="12" name="Rectangle 53">
          <a:extLst>
            <a:ext uri="{FF2B5EF4-FFF2-40B4-BE49-F238E27FC236}">
              <a16:creationId xmlns:a16="http://schemas.microsoft.com/office/drawing/2014/main" id="{1B9BCE8D-38CA-47B5-8D71-4F58CFE6A3A2}"/>
            </a:ext>
          </a:extLst>
        </xdr:cNvPr>
        <xdr:cNvSpPr>
          <a:spLocks noChangeArrowheads="1"/>
        </xdr:cNvSpPr>
      </xdr:nvSpPr>
      <xdr:spPr bwMode="auto">
        <a:xfrm>
          <a:off x="2931877" y="55725270"/>
          <a:ext cx="976413" cy="634102"/>
        </a:xfrm>
        <a:prstGeom prst="rect">
          <a:avLst/>
        </a:prstGeom>
        <a:noFill/>
        <a:ln>
          <a:noFill/>
        </a:ln>
        <a:effectLst/>
        <a:extLst/>
      </xdr:spPr>
      <xdr:txBody>
        <a:bodyPr vertOverflow="clip" wrap="square" lIns="36576" tIns="22860" rIns="36576"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38</xdr:col>
      <xdr:colOff>187935</xdr:colOff>
      <xdr:row>755</xdr:row>
      <xdr:rowOff>61170</xdr:rowOff>
    </xdr:from>
    <xdr:to>
      <xdr:col>43</xdr:col>
      <xdr:colOff>151887</xdr:colOff>
      <xdr:row>756</xdr:row>
      <xdr:rowOff>34872</xdr:rowOff>
    </xdr:to>
    <xdr:sp macro="" textlink="">
      <xdr:nvSpPr>
        <xdr:cNvPr id="13" name="Rectangle 53">
          <a:extLst>
            <a:ext uri="{FF2B5EF4-FFF2-40B4-BE49-F238E27FC236}">
              <a16:creationId xmlns:a16="http://schemas.microsoft.com/office/drawing/2014/main" id="{239C76D6-6001-4441-958E-F14792B7883F}"/>
            </a:ext>
          </a:extLst>
        </xdr:cNvPr>
        <xdr:cNvSpPr>
          <a:spLocks noChangeArrowheads="1"/>
        </xdr:cNvSpPr>
      </xdr:nvSpPr>
      <xdr:spPr bwMode="auto">
        <a:xfrm>
          <a:off x="7909535" y="55725270"/>
          <a:ext cx="979952" cy="634102"/>
        </a:xfrm>
        <a:prstGeom prst="rect">
          <a:avLst/>
        </a:prstGeom>
        <a:noFill/>
        <a:ln>
          <a:noFill/>
        </a:ln>
        <a:effectLst/>
        <a:extLst/>
      </xdr:spPr>
      <xdr:txBody>
        <a:bodyPr vertOverflow="clip" wrap="square" lIns="36576" tIns="22860" rIns="36576"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196853</xdr:colOff>
      <xdr:row>754</xdr:row>
      <xdr:rowOff>311576</xdr:rowOff>
    </xdr:from>
    <xdr:to>
      <xdr:col>38</xdr:col>
      <xdr:colOff>202059</xdr:colOff>
      <xdr:row>754</xdr:row>
      <xdr:rowOff>311576</xdr:rowOff>
    </xdr:to>
    <xdr:cxnSp macro="">
      <xdr:nvCxnSpPr>
        <xdr:cNvPr id="14" name="直線コネクタ 13"/>
        <xdr:cNvCxnSpPr/>
      </xdr:nvCxnSpPr>
      <xdr:spPr>
        <a:xfrm flipV="1">
          <a:off x="3854453" y="55315276"/>
          <a:ext cx="4069206"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7597</xdr:colOff>
      <xdr:row>753</xdr:row>
      <xdr:rowOff>303682</xdr:rowOff>
    </xdr:from>
    <xdr:to>
      <xdr:col>29</xdr:col>
      <xdr:colOff>7597</xdr:colOff>
      <xdr:row>754</xdr:row>
      <xdr:rowOff>306170</xdr:rowOff>
    </xdr:to>
    <xdr:cxnSp macro="">
      <xdr:nvCxnSpPr>
        <xdr:cNvPr id="15" name="直線コネクタ 14"/>
        <xdr:cNvCxnSpPr/>
      </xdr:nvCxnSpPr>
      <xdr:spPr>
        <a:xfrm flipV="1">
          <a:off x="5900397" y="54646982"/>
          <a:ext cx="0" cy="662888"/>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6525</xdr:colOff>
      <xdr:row>754</xdr:row>
      <xdr:rowOff>315695</xdr:rowOff>
    </xdr:from>
    <xdr:to>
      <xdr:col>19</xdr:col>
      <xdr:colOff>6525</xdr:colOff>
      <xdr:row>755</xdr:row>
      <xdr:rowOff>430603</xdr:rowOff>
    </xdr:to>
    <xdr:cxnSp macro="">
      <xdr:nvCxnSpPr>
        <xdr:cNvPr id="16" name="直線矢印コネクタ 15"/>
        <xdr:cNvCxnSpPr/>
      </xdr:nvCxnSpPr>
      <xdr:spPr>
        <a:xfrm>
          <a:off x="3867325" y="55319395"/>
          <a:ext cx="0" cy="775308"/>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198290</xdr:colOff>
      <xdr:row>754</xdr:row>
      <xdr:rowOff>302823</xdr:rowOff>
    </xdr:from>
    <xdr:to>
      <xdr:col>38</xdr:col>
      <xdr:colOff>198290</xdr:colOff>
      <xdr:row>755</xdr:row>
      <xdr:rowOff>417731</xdr:rowOff>
    </xdr:to>
    <xdr:cxnSp macro="">
      <xdr:nvCxnSpPr>
        <xdr:cNvPr id="17" name="直線矢印コネクタ 16"/>
        <xdr:cNvCxnSpPr/>
      </xdr:nvCxnSpPr>
      <xdr:spPr>
        <a:xfrm flipH="1">
          <a:off x="7919890" y="55306523"/>
          <a:ext cx="0" cy="775308"/>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134144</xdr:colOff>
      <xdr:row>758</xdr:row>
      <xdr:rowOff>40123</xdr:rowOff>
    </xdr:from>
    <xdr:to>
      <xdr:col>24</xdr:col>
      <xdr:colOff>73344</xdr:colOff>
      <xdr:row>759</xdr:row>
      <xdr:rowOff>318295</xdr:rowOff>
    </xdr:to>
    <xdr:sp macro="" textlink="">
      <xdr:nvSpPr>
        <xdr:cNvPr id="18" name="AutoShape 41">
          <a:extLst>
            <a:ext uri="{FF2B5EF4-FFF2-40B4-BE49-F238E27FC236}">
              <a16:creationId xmlns:a16="http://schemas.microsoft.com/office/drawing/2014/main" id="{D9939441-B58C-4AA3-8F67-894E6D95454A}"/>
            </a:ext>
          </a:extLst>
        </xdr:cNvPr>
        <xdr:cNvSpPr>
          <a:spLocks noChangeArrowheads="1"/>
        </xdr:cNvSpPr>
      </xdr:nvSpPr>
      <xdr:spPr bwMode="auto">
        <a:xfrm>
          <a:off x="2775744" y="57685423"/>
          <a:ext cx="2174400" cy="93857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青森県内における放射線利用・原子力基盤技術に係る試験研究事業を実施</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127000</xdr:colOff>
      <xdr:row>755</xdr:row>
      <xdr:rowOff>520700</xdr:rowOff>
    </xdr:from>
    <xdr:to>
      <xdr:col>24</xdr:col>
      <xdr:colOff>67461</xdr:colOff>
      <xdr:row>757</xdr:row>
      <xdr:rowOff>639900</xdr:rowOff>
    </xdr:to>
    <xdr:sp macro="" textlink="">
      <xdr:nvSpPr>
        <xdr:cNvPr id="19" name="AutoShape 45">
          <a:extLst>
            <a:ext uri="{FF2B5EF4-FFF2-40B4-BE49-F238E27FC236}">
              <a16:creationId xmlns:a16="http://schemas.microsoft.com/office/drawing/2014/main" id="{AE3AC2A6-5B79-4B84-907A-A81B3D1BC310}"/>
            </a:ext>
          </a:extLst>
        </xdr:cNvPr>
        <xdr:cNvSpPr>
          <a:spLocks noChangeArrowheads="1"/>
        </xdr:cNvSpPr>
      </xdr:nvSpPr>
      <xdr:spPr bwMode="auto">
        <a:xfrm>
          <a:off x="2768600" y="56184800"/>
          <a:ext cx="2175661" cy="14400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放射線利用・原子力基盤技術試験研究推進交付金事業　</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252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（青森県）</a:t>
          </a: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153985</xdr:colOff>
      <xdr:row>755</xdr:row>
      <xdr:rowOff>515149</xdr:rowOff>
    </xdr:from>
    <xdr:to>
      <xdr:col>44</xdr:col>
      <xdr:colOff>69954</xdr:colOff>
      <xdr:row>757</xdr:row>
      <xdr:rowOff>634349</xdr:rowOff>
    </xdr:to>
    <xdr:sp macro="" textlink="">
      <xdr:nvSpPr>
        <xdr:cNvPr id="20" name="AutoShape 47">
          <a:extLst>
            <a:ext uri="{FF2B5EF4-FFF2-40B4-BE49-F238E27FC236}">
              <a16:creationId xmlns:a16="http://schemas.microsoft.com/office/drawing/2014/main" id="{637F548F-7516-463A-92C1-46A87E6E63E4}"/>
            </a:ext>
          </a:extLst>
        </xdr:cNvPr>
        <xdr:cNvSpPr>
          <a:spLocks noChangeArrowheads="1"/>
        </xdr:cNvSpPr>
      </xdr:nvSpPr>
      <xdr:spPr bwMode="auto">
        <a:xfrm>
          <a:off x="6859585" y="56179249"/>
          <a:ext cx="2151169" cy="14400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　放射線利用・原子力基盤技術試験研究推進交付金事業　</a:t>
          </a:r>
        </a:p>
        <a:p>
          <a:pPr algn="ctr" rtl="0">
            <a:lnSpc>
              <a:spcPts val="18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85.2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ctr"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（茨城県）</a:t>
          </a: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142081</xdr:colOff>
      <xdr:row>758</xdr:row>
      <xdr:rowOff>36512</xdr:rowOff>
    </xdr:from>
    <xdr:to>
      <xdr:col>44</xdr:col>
      <xdr:colOff>81281</xdr:colOff>
      <xdr:row>759</xdr:row>
      <xdr:rowOff>390527</xdr:rowOff>
    </xdr:to>
    <xdr:sp macro="" textlink="">
      <xdr:nvSpPr>
        <xdr:cNvPr id="21" name="AutoShape 41">
          <a:extLst>
            <a:ext uri="{FF2B5EF4-FFF2-40B4-BE49-F238E27FC236}">
              <a16:creationId xmlns:a16="http://schemas.microsoft.com/office/drawing/2014/main" id="{1710886E-36EE-4ED5-87DC-BEC4642EDBE2}"/>
            </a:ext>
          </a:extLst>
        </xdr:cNvPr>
        <xdr:cNvSpPr>
          <a:spLocks noChangeArrowheads="1"/>
        </xdr:cNvSpPr>
      </xdr:nvSpPr>
      <xdr:spPr bwMode="auto">
        <a:xfrm>
          <a:off x="6847681" y="57681812"/>
          <a:ext cx="2174400" cy="101441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茨城県内における放射線利用・原子力基盤技術に係る人材育成事業を実施</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87" zoomScale="75" zoomScaleNormal="75" zoomScaleSheetLayoutView="75" zoomScalePageLayoutView="85" workbookViewId="0">
      <selection activeCell="BG10" sqref="BG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710</v>
      </c>
      <c r="AK2" s="206"/>
      <c r="AL2" s="206"/>
      <c r="AM2" s="206"/>
      <c r="AN2" s="98" t="s">
        <v>405</v>
      </c>
      <c r="AO2" s="206">
        <v>20</v>
      </c>
      <c r="AP2" s="206"/>
      <c r="AQ2" s="206"/>
      <c r="AR2" s="99" t="s">
        <v>708</v>
      </c>
      <c r="AS2" s="207">
        <v>297</v>
      </c>
      <c r="AT2" s="207"/>
      <c r="AU2" s="207"/>
      <c r="AV2" s="98" t="str">
        <f>IF(AW2="","","-")</f>
        <v/>
      </c>
      <c r="AW2" s="394"/>
      <c r="AX2" s="394"/>
    </row>
    <row r="3" spans="1:50" ht="21" customHeight="1" thickBot="1" x14ac:dyDescent="0.2">
      <c r="A3" s="519" t="s">
        <v>701</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161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728</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719</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729</v>
      </c>
      <c r="H5" s="555"/>
      <c r="I5" s="555"/>
      <c r="J5" s="555"/>
      <c r="K5" s="555"/>
      <c r="L5" s="555"/>
      <c r="M5" s="556" t="s">
        <v>66</v>
      </c>
      <c r="N5" s="557"/>
      <c r="O5" s="557"/>
      <c r="P5" s="557"/>
      <c r="Q5" s="557"/>
      <c r="R5" s="558"/>
      <c r="S5" s="559" t="s">
        <v>720</v>
      </c>
      <c r="T5" s="555"/>
      <c r="U5" s="555"/>
      <c r="V5" s="555"/>
      <c r="W5" s="555"/>
      <c r="X5" s="560"/>
      <c r="Y5" s="713" t="s">
        <v>3</v>
      </c>
      <c r="Z5" s="714"/>
      <c r="AA5" s="714"/>
      <c r="AB5" s="714"/>
      <c r="AC5" s="714"/>
      <c r="AD5" s="715"/>
      <c r="AE5" s="716" t="s">
        <v>721</v>
      </c>
      <c r="AF5" s="716"/>
      <c r="AG5" s="716"/>
      <c r="AH5" s="716"/>
      <c r="AI5" s="716"/>
      <c r="AJ5" s="716"/>
      <c r="AK5" s="716"/>
      <c r="AL5" s="716"/>
      <c r="AM5" s="716"/>
      <c r="AN5" s="716"/>
      <c r="AO5" s="716"/>
      <c r="AP5" s="717"/>
      <c r="AQ5" s="718" t="s">
        <v>722</v>
      </c>
      <c r="AR5" s="719"/>
      <c r="AS5" s="719"/>
      <c r="AT5" s="719"/>
      <c r="AU5" s="719"/>
      <c r="AV5" s="719"/>
      <c r="AW5" s="719"/>
      <c r="AX5" s="720"/>
    </row>
    <row r="6" spans="1:50" ht="39" customHeight="1" x14ac:dyDescent="0.15">
      <c r="A6" s="723" t="s">
        <v>4</v>
      </c>
      <c r="B6" s="724"/>
      <c r="C6" s="724"/>
      <c r="D6" s="724"/>
      <c r="E6" s="724"/>
      <c r="F6" s="724"/>
      <c r="G6" s="871" t="str">
        <f>入力規則等!F39</f>
        <v>エネルギー対策特別会計電源開発促進勘定</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730</v>
      </c>
      <c r="H7" s="824"/>
      <c r="I7" s="824"/>
      <c r="J7" s="824"/>
      <c r="K7" s="824"/>
      <c r="L7" s="824"/>
      <c r="M7" s="824"/>
      <c r="N7" s="824"/>
      <c r="O7" s="824"/>
      <c r="P7" s="824"/>
      <c r="Q7" s="824"/>
      <c r="R7" s="824"/>
      <c r="S7" s="824"/>
      <c r="T7" s="824"/>
      <c r="U7" s="824"/>
      <c r="V7" s="824"/>
      <c r="W7" s="824"/>
      <c r="X7" s="825"/>
      <c r="Y7" s="392" t="s">
        <v>388</v>
      </c>
      <c r="Z7" s="296"/>
      <c r="AA7" s="296"/>
      <c r="AB7" s="296"/>
      <c r="AC7" s="296"/>
      <c r="AD7" s="393"/>
      <c r="AE7" s="379" t="s">
        <v>723</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エネルギー対策</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759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760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交付</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335</v>
      </c>
      <c r="Q13" s="164"/>
      <c r="R13" s="164"/>
      <c r="S13" s="164"/>
      <c r="T13" s="164"/>
      <c r="U13" s="164"/>
      <c r="V13" s="165"/>
      <c r="W13" s="163">
        <v>336</v>
      </c>
      <c r="X13" s="164"/>
      <c r="Y13" s="164"/>
      <c r="Z13" s="164"/>
      <c r="AA13" s="164"/>
      <c r="AB13" s="164"/>
      <c r="AC13" s="165"/>
      <c r="AD13" s="163">
        <v>344</v>
      </c>
      <c r="AE13" s="164"/>
      <c r="AF13" s="164"/>
      <c r="AG13" s="164"/>
      <c r="AH13" s="164"/>
      <c r="AI13" s="164"/>
      <c r="AJ13" s="165"/>
      <c r="AK13" s="163">
        <v>323</v>
      </c>
      <c r="AL13" s="164"/>
      <c r="AM13" s="164"/>
      <c r="AN13" s="164"/>
      <c r="AO13" s="164"/>
      <c r="AP13" s="164"/>
      <c r="AQ13" s="165"/>
      <c r="AR13" s="160">
        <v>47</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405</v>
      </c>
      <c r="Q14" s="164"/>
      <c r="R14" s="164"/>
      <c r="S14" s="164"/>
      <c r="T14" s="164"/>
      <c r="U14" s="164"/>
      <c r="V14" s="165"/>
      <c r="W14" s="163" t="s">
        <v>405</v>
      </c>
      <c r="X14" s="164"/>
      <c r="Y14" s="164"/>
      <c r="Z14" s="164"/>
      <c r="AA14" s="164"/>
      <c r="AB14" s="164"/>
      <c r="AC14" s="165"/>
      <c r="AD14" s="163" t="s">
        <v>405</v>
      </c>
      <c r="AE14" s="164"/>
      <c r="AF14" s="164"/>
      <c r="AG14" s="164"/>
      <c r="AH14" s="164"/>
      <c r="AI14" s="164"/>
      <c r="AJ14" s="165"/>
      <c r="AK14" s="163" t="s">
        <v>713</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731</v>
      </c>
      <c r="Q15" s="164"/>
      <c r="R15" s="164"/>
      <c r="S15" s="164"/>
      <c r="T15" s="164"/>
      <c r="U15" s="164"/>
      <c r="V15" s="165"/>
      <c r="W15" s="163" t="s">
        <v>405</v>
      </c>
      <c r="X15" s="164"/>
      <c r="Y15" s="164"/>
      <c r="Z15" s="164"/>
      <c r="AA15" s="164"/>
      <c r="AB15" s="164"/>
      <c r="AC15" s="165"/>
      <c r="AD15" s="163" t="s">
        <v>405</v>
      </c>
      <c r="AE15" s="164"/>
      <c r="AF15" s="164"/>
      <c r="AG15" s="164"/>
      <c r="AH15" s="164"/>
      <c r="AI15" s="164"/>
      <c r="AJ15" s="165"/>
      <c r="AK15" s="163" t="s">
        <v>741</v>
      </c>
      <c r="AL15" s="164"/>
      <c r="AM15" s="164"/>
      <c r="AN15" s="164"/>
      <c r="AO15" s="164"/>
      <c r="AP15" s="164"/>
      <c r="AQ15" s="165"/>
      <c r="AR15" s="163" t="s">
        <v>713</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405</v>
      </c>
      <c r="Q16" s="164"/>
      <c r="R16" s="164"/>
      <c r="S16" s="164"/>
      <c r="T16" s="164"/>
      <c r="U16" s="164"/>
      <c r="V16" s="165"/>
      <c r="W16" s="163" t="s">
        <v>405</v>
      </c>
      <c r="X16" s="164"/>
      <c r="Y16" s="164"/>
      <c r="Z16" s="164"/>
      <c r="AA16" s="164"/>
      <c r="AB16" s="164"/>
      <c r="AC16" s="165"/>
      <c r="AD16" s="163" t="s">
        <v>731</v>
      </c>
      <c r="AE16" s="164"/>
      <c r="AF16" s="164"/>
      <c r="AG16" s="164"/>
      <c r="AH16" s="164"/>
      <c r="AI16" s="164"/>
      <c r="AJ16" s="165"/>
      <c r="AK16" s="163" t="s">
        <v>713</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731</v>
      </c>
      <c r="Q17" s="164"/>
      <c r="R17" s="164"/>
      <c r="S17" s="164"/>
      <c r="T17" s="164"/>
      <c r="U17" s="164"/>
      <c r="V17" s="165"/>
      <c r="W17" s="163" t="s">
        <v>731</v>
      </c>
      <c r="X17" s="164"/>
      <c r="Y17" s="164"/>
      <c r="Z17" s="164"/>
      <c r="AA17" s="164"/>
      <c r="AB17" s="164"/>
      <c r="AC17" s="165"/>
      <c r="AD17" s="163" t="s">
        <v>731</v>
      </c>
      <c r="AE17" s="164"/>
      <c r="AF17" s="164"/>
      <c r="AG17" s="164"/>
      <c r="AH17" s="164"/>
      <c r="AI17" s="164"/>
      <c r="AJ17" s="165"/>
      <c r="AK17" s="163" t="s">
        <v>713</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335</v>
      </c>
      <c r="Q18" s="170"/>
      <c r="R18" s="170"/>
      <c r="S18" s="170"/>
      <c r="T18" s="170"/>
      <c r="U18" s="170"/>
      <c r="V18" s="171"/>
      <c r="W18" s="169">
        <f>SUM(W13:AC17)</f>
        <v>336</v>
      </c>
      <c r="X18" s="170"/>
      <c r="Y18" s="170"/>
      <c r="Z18" s="170"/>
      <c r="AA18" s="170"/>
      <c r="AB18" s="170"/>
      <c r="AC18" s="171"/>
      <c r="AD18" s="169">
        <f>SUM(AD13:AJ17)</f>
        <v>344</v>
      </c>
      <c r="AE18" s="170"/>
      <c r="AF18" s="170"/>
      <c r="AG18" s="170"/>
      <c r="AH18" s="170"/>
      <c r="AI18" s="170"/>
      <c r="AJ18" s="171"/>
      <c r="AK18" s="169">
        <f>SUM(AK13:AQ17)</f>
        <v>323</v>
      </c>
      <c r="AL18" s="170"/>
      <c r="AM18" s="170"/>
      <c r="AN18" s="170"/>
      <c r="AO18" s="170"/>
      <c r="AP18" s="170"/>
      <c r="AQ18" s="171"/>
      <c r="AR18" s="169">
        <f>SUM(AR13:AX17)</f>
        <v>47</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317</v>
      </c>
      <c r="Q19" s="164"/>
      <c r="R19" s="164"/>
      <c r="S19" s="164"/>
      <c r="T19" s="164"/>
      <c r="U19" s="164"/>
      <c r="V19" s="165"/>
      <c r="W19" s="163">
        <v>327</v>
      </c>
      <c r="X19" s="164"/>
      <c r="Y19" s="164"/>
      <c r="Z19" s="164"/>
      <c r="AA19" s="164"/>
      <c r="AB19" s="164"/>
      <c r="AC19" s="165"/>
      <c r="AD19" s="163">
        <v>337</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0.94626865671641791</v>
      </c>
      <c r="Q20" s="535"/>
      <c r="R20" s="535"/>
      <c r="S20" s="535"/>
      <c r="T20" s="535"/>
      <c r="U20" s="535"/>
      <c r="V20" s="535"/>
      <c r="W20" s="535">
        <f t="shared" ref="W20" si="0">IF(W18=0, "-", SUM(W19)/W18)</f>
        <v>0.9732142857142857</v>
      </c>
      <c r="X20" s="535"/>
      <c r="Y20" s="535"/>
      <c r="Z20" s="535"/>
      <c r="AA20" s="535"/>
      <c r="AB20" s="535"/>
      <c r="AC20" s="535"/>
      <c r="AD20" s="535">
        <f t="shared" ref="AD20" si="1">IF(AD18=0, "-", SUM(AD19)/AD18)</f>
        <v>0.97965116279069764</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0.94626865671641791</v>
      </c>
      <c r="Q21" s="535"/>
      <c r="R21" s="535"/>
      <c r="S21" s="535"/>
      <c r="T21" s="535"/>
      <c r="U21" s="535"/>
      <c r="V21" s="535"/>
      <c r="W21" s="535">
        <f t="shared" ref="W21" si="2">IF(W19=0, "-", SUM(W19)/SUM(W13,W14))</f>
        <v>0.9732142857142857</v>
      </c>
      <c r="X21" s="535"/>
      <c r="Y21" s="535"/>
      <c r="Z21" s="535"/>
      <c r="AA21" s="535"/>
      <c r="AB21" s="535"/>
      <c r="AC21" s="535"/>
      <c r="AD21" s="535">
        <f t="shared" ref="AD21" si="3">IF(AD19=0, "-", SUM(AD19)/SUM(AD13,AD14))</f>
        <v>0.97965116279069764</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706</v>
      </c>
      <c r="B22" s="139"/>
      <c r="C22" s="139"/>
      <c r="D22" s="139"/>
      <c r="E22" s="139"/>
      <c r="F22" s="140"/>
      <c r="G22" s="129" t="s">
        <v>333</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7.5" customHeight="1" x14ac:dyDescent="0.15">
      <c r="A23" s="141"/>
      <c r="B23" s="142"/>
      <c r="C23" s="142"/>
      <c r="D23" s="142"/>
      <c r="E23" s="142"/>
      <c r="F23" s="143"/>
      <c r="G23" s="132" t="s">
        <v>732</v>
      </c>
      <c r="H23" s="133"/>
      <c r="I23" s="133"/>
      <c r="J23" s="133"/>
      <c r="K23" s="133"/>
      <c r="L23" s="133"/>
      <c r="M23" s="133"/>
      <c r="N23" s="133"/>
      <c r="O23" s="134"/>
      <c r="P23" s="160">
        <v>323</v>
      </c>
      <c r="Q23" s="161"/>
      <c r="R23" s="161"/>
      <c r="S23" s="161"/>
      <c r="T23" s="161"/>
      <c r="U23" s="161"/>
      <c r="V23" s="162"/>
      <c r="W23" s="160">
        <v>47</v>
      </c>
      <c r="X23" s="161"/>
      <c r="Y23" s="161"/>
      <c r="Z23" s="161"/>
      <c r="AA23" s="161"/>
      <c r="AB23" s="161"/>
      <c r="AC23" s="162"/>
      <c r="AD23" s="149" t="s">
        <v>786</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323</v>
      </c>
      <c r="Q29" s="164"/>
      <c r="R29" s="164"/>
      <c r="S29" s="164"/>
      <c r="T29" s="164"/>
      <c r="U29" s="164"/>
      <c r="V29" s="165"/>
      <c r="W29" s="211">
        <f>AR13</f>
        <v>47</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389</v>
      </c>
      <c r="AF30" s="383"/>
      <c r="AG30" s="383"/>
      <c r="AH30" s="384"/>
      <c r="AI30" s="385" t="s">
        <v>411</v>
      </c>
      <c r="AJ30" s="385"/>
      <c r="AK30" s="385"/>
      <c r="AL30" s="382"/>
      <c r="AM30" s="385" t="s">
        <v>508</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3</v>
      </c>
      <c r="AR31" s="178"/>
      <c r="AS31" s="179" t="s">
        <v>233</v>
      </c>
      <c r="AT31" s="202"/>
      <c r="AU31" s="271" t="s">
        <v>750</v>
      </c>
      <c r="AV31" s="271"/>
      <c r="AW31" s="375" t="s">
        <v>179</v>
      </c>
      <c r="AX31" s="376"/>
    </row>
    <row r="32" spans="1:50" ht="42" customHeight="1" x14ac:dyDescent="0.15">
      <c r="A32" s="511"/>
      <c r="B32" s="509"/>
      <c r="C32" s="509"/>
      <c r="D32" s="509"/>
      <c r="E32" s="509"/>
      <c r="F32" s="510"/>
      <c r="G32" s="536" t="s">
        <v>777</v>
      </c>
      <c r="H32" s="537"/>
      <c r="I32" s="537"/>
      <c r="J32" s="537"/>
      <c r="K32" s="537"/>
      <c r="L32" s="537"/>
      <c r="M32" s="537"/>
      <c r="N32" s="537"/>
      <c r="O32" s="538"/>
      <c r="P32" s="190" t="s">
        <v>778</v>
      </c>
      <c r="Q32" s="191"/>
      <c r="R32" s="191"/>
      <c r="S32" s="191"/>
      <c r="T32" s="191"/>
      <c r="U32" s="191"/>
      <c r="V32" s="191"/>
      <c r="W32" s="191"/>
      <c r="X32" s="233"/>
      <c r="Y32" s="339" t="s">
        <v>12</v>
      </c>
      <c r="Z32" s="545"/>
      <c r="AA32" s="546"/>
      <c r="AB32" s="547" t="s">
        <v>370</v>
      </c>
      <c r="AC32" s="547"/>
      <c r="AD32" s="547"/>
      <c r="AE32" s="363" t="s">
        <v>713</v>
      </c>
      <c r="AF32" s="364"/>
      <c r="AG32" s="364"/>
      <c r="AH32" s="364"/>
      <c r="AI32" s="363" t="s">
        <v>713</v>
      </c>
      <c r="AJ32" s="364"/>
      <c r="AK32" s="364"/>
      <c r="AL32" s="364"/>
      <c r="AM32" s="363" t="s">
        <v>750</v>
      </c>
      <c r="AN32" s="364"/>
      <c r="AO32" s="364"/>
      <c r="AP32" s="364"/>
      <c r="AQ32" s="166" t="s">
        <v>405</v>
      </c>
      <c r="AR32" s="167"/>
      <c r="AS32" s="167"/>
      <c r="AT32" s="168"/>
      <c r="AU32" s="364" t="s">
        <v>405</v>
      </c>
      <c r="AV32" s="364"/>
      <c r="AW32" s="364"/>
      <c r="AX32" s="365"/>
    </row>
    <row r="33" spans="1:51" ht="42" customHeight="1" x14ac:dyDescent="0.15">
      <c r="A33" s="512"/>
      <c r="B33" s="513"/>
      <c r="C33" s="513"/>
      <c r="D33" s="513"/>
      <c r="E33" s="513"/>
      <c r="F33" s="514"/>
      <c r="G33" s="539"/>
      <c r="H33" s="540"/>
      <c r="I33" s="540"/>
      <c r="J33" s="540"/>
      <c r="K33" s="540"/>
      <c r="L33" s="540"/>
      <c r="M33" s="540"/>
      <c r="N33" s="540"/>
      <c r="O33" s="541"/>
      <c r="P33" s="424"/>
      <c r="Q33" s="235"/>
      <c r="R33" s="235"/>
      <c r="S33" s="235"/>
      <c r="T33" s="235"/>
      <c r="U33" s="235"/>
      <c r="V33" s="235"/>
      <c r="W33" s="235"/>
      <c r="X33" s="236"/>
      <c r="Y33" s="303" t="s">
        <v>54</v>
      </c>
      <c r="Z33" s="298"/>
      <c r="AA33" s="299"/>
      <c r="AB33" s="518" t="s">
        <v>370</v>
      </c>
      <c r="AC33" s="518"/>
      <c r="AD33" s="518"/>
      <c r="AE33" s="363" t="s">
        <v>713</v>
      </c>
      <c r="AF33" s="364"/>
      <c r="AG33" s="364"/>
      <c r="AH33" s="364"/>
      <c r="AI33" s="363" t="s">
        <v>713</v>
      </c>
      <c r="AJ33" s="364"/>
      <c r="AK33" s="364"/>
      <c r="AL33" s="364"/>
      <c r="AM33" s="363" t="s">
        <v>713</v>
      </c>
      <c r="AN33" s="364"/>
      <c r="AO33" s="364"/>
      <c r="AP33" s="364"/>
      <c r="AQ33" s="166">
        <v>83</v>
      </c>
      <c r="AR33" s="167"/>
      <c r="AS33" s="167"/>
      <c r="AT33" s="168"/>
      <c r="AU33" s="364" t="s">
        <v>750</v>
      </c>
      <c r="AV33" s="364"/>
      <c r="AW33" s="364"/>
      <c r="AX33" s="365"/>
    </row>
    <row r="34" spans="1:51" ht="42" customHeight="1" x14ac:dyDescent="0.15">
      <c r="A34" s="511"/>
      <c r="B34" s="509"/>
      <c r="C34" s="509"/>
      <c r="D34" s="509"/>
      <c r="E34" s="509"/>
      <c r="F34" s="510"/>
      <c r="G34" s="542"/>
      <c r="H34" s="543"/>
      <c r="I34" s="543"/>
      <c r="J34" s="543"/>
      <c r="K34" s="543"/>
      <c r="L34" s="543"/>
      <c r="M34" s="543"/>
      <c r="N34" s="543"/>
      <c r="O34" s="544"/>
      <c r="P34" s="193"/>
      <c r="Q34" s="194"/>
      <c r="R34" s="194"/>
      <c r="S34" s="194"/>
      <c r="T34" s="194"/>
      <c r="U34" s="194"/>
      <c r="V34" s="194"/>
      <c r="W34" s="194"/>
      <c r="X34" s="238"/>
      <c r="Y34" s="303" t="s">
        <v>13</v>
      </c>
      <c r="Z34" s="298"/>
      <c r="AA34" s="299"/>
      <c r="AB34" s="493" t="s">
        <v>180</v>
      </c>
      <c r="AC34" s="493"/>
      <c r="AD34" s="493"/>
      <c r="AE34" s="363" t="s">
        <v>713</v>
      </c>
      <c r="AF34" s="364"/>
      <c r="AG34" s="364"/>
      <c r="AH34" s="364"/>
      <c r="AI34" s="363" t="s">
        <v>713</v>
      </c>
      <c r="AJ34" s="364"/>
      <c r="AK34" s="364"/>
      <c r="AL34" s="364"/>
      <c r="AM34" s="363" t="s">
        <v>713</v>
      </c>
      <c r="AN34" s="364"/>
      <c r="AO34" s="364"/>
      <c r="AP34" s="364"/>
      <c r="AQ34" s="166" t="s">
        <v>405</v>
      </c>
      <c r="AR34" s="167"/>
      <c r="AS34" s="167"/>
      <c r="AT34" s="168"/>
      <c r="AU34" s="364" t="s">
        <v>405</v>
      </c>
      <c r="AV34" s="364"/>
      <c r="AW34" s="364"/>
      <c r="AX34" s="365"/>
    </row>
    <row r="35" spans="1:51" ht="23.25" customHeight="1" x14ac:dyDescent="0.15">
      <c r="A35" s="891" t="s">
        <v>379</v>
      </c>
      <c r="B35" s="892"/>
      <c r="C35" s="892"/>
      <c r="D35" s="892"/>
      <c r="E35" s="892"/>
      <c r="F35" s="893"/>
      <c r="G35" s="897" t="s">
        <v>724</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v>3</v>
      </c>
      <c r="AR38" s="178"/>
      <c r="AS38" s="179" t="s">
        <v>233</v>
      </c>
      <c r="AT38" s="202"/>
      <c r="AU38" s="271" t="s">
        <v>731</v>
      </c>
      <c r="AV38" s="271"/>
      <c r="AW38" s="375" t="s">
        <v>179</v>
      </c>
      <c r="AX38" s="376"/>
      <c r="AY38">
        <f>$AY$37</f>
        <v>1</v>
      </c>
    </row>
    <row r="39" spans="1:51" ht="51" customHeight="1" x14ac:dyDescent="0.15">
      <c r="A39" s="511"/>
      <c r="B39" s="509"/>
      <c r="C39" s="509"/>
      <c r="D39" s="509"/>
      <c r="E39" s="509"/>
      <c r="F39" s="510"/>
      <c r="G39" s="536" t="s">
        <v>751</v>
      </c>
      <c r="H39" s="537"/>
      <c r="I39" s="537"/>
      <c r="J39" s="537"/>
      <c r="K39" s="537"/>
      <c r="L39" s="537"/>
      <c r="M39" s="537"/>
      <c r="N39" s="537"/>
      <c r="O39" s="538"/>
      <c r="P39" s="191" t="s">
        <v>779</v>
      </c>
      <c r="Q39" s="191"/>
      <c r="R39" s="191"/>
      <c r="S39" s="191"/>
      <c r="T39" s="191"/>
      <c r="U39" s="191"/>
      <c r="V39" s="191"/>
      <c r="W39" s="191"/>
      <c r="X39" s="233"/>
      <c r="Y39" s="339" t="s">
        <v>12</v>
      </c>
      <c r="Z39" s="545"/>
      <c r="AA39" s="546"/>
      <c r="AB39" s="547" t="s">
        <v>370</v>
      </c>
      <c r="AC39" s="547"/>
      <c r="AD39" s="547"/>
      <c r="AE39" s="363" t="s">
        <v>713</v>
      </c>
      <c r="AF39" s="364"/>
      <c r="AG39" s="364"/>
      <c r="AH39" s="364"/>
      <c r="AI39" s="363" t="s">
        <v>713</v>
      </c>
      <c r="AJ39" s="364"/>
      <c r="AK39" s="364"/>
      <c r="AL39" s="364"/>
      <c r="AM39" s="363" t="s">
        <v>713</v>
      </c>
      <c r="AN39" s="364"/>
      <c r="AO39" s="364"/>
      <c r="AP39" s="364"/>
      <c r="AQ39" s="166" t="s">
        <v>405</v>
      </c>
      <c r="AR39" s="167"/>
      <c r="AS39" s="167"/>
      <c r="AT39" s="168"/>
      <c r="AU39" s="364" t="s">
        <v>405</v>
      </c>
      <c r="AV39" s="364"/>
      <c r="AW39" s="364"/>
      <c r="AX39" s="365"/>
      <c r="AY39">
        <f t="shared" ref="AY39:AY43" si="4">$AY$37</f>
        <v>1</v>
      </c>
    </row>
    <row r="40" spans="1:51" ht="5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370</v>
      </c>
      <c r="AC40" s="518"/>
      <c r="AD40" s="518"/>
      <c r="AE40" s="363" t="s">
        <v>713</v>
      </c>
      <c r="AF40" s="364"/>
      <c r="AG40" s="364"/>
      <c r="AH40" s="364"/>
      <c r="AI40" s="363" t="s">
        <v>713</v>
      </c>
      <c r="AJ40" s="364"/>
      <c r="AK40" s="364"/>
      <c r="AL40" s="364"/>
      <c r="AM40" s="363" t="s">
        <v>713</v>
      </c>
      <c r="AN40" s="364"/>
      <c r="AO40" s="364"/>
      <c r="AP40" s="364"/>
      <c r="AQ40" s="166">
        <v>83</v>
      </c>
      <c r="AR40" s="167"/>
      <c r="AS40" s="167"/>
      <c r="AT40" s="168"/>
      <c r="AU40" s="364" t="s">
        <v>731</v>
      </c>
      <c r="AV40" s="364"/>
      <c r="AW40" s="364"/>
      <c r="AX40" s="365"/>
      <c r="AY40">
        <f t="shared" si="4"/>
        <v>1</v>
      </c>
    </row>
    <row r="41" spans="1:51" ht="5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t="s">
        <v>713</v>
      </c>
      <c r="AF41" s="364"/>
      <c r="AG41" s="364"/>
      <c r="AH41" s="364"/>
      <c r="AI41" s="363" t="s">
        <v>713</v>
      </c>
      <c r="AJ41" s="364"/>
      <c r="AK41" s="364"/>
      <c r="AL41" s="364"/>
      <c r="AM41" s="363" t="s">
        <v>713</v>
      </c>
      <c r="AN41" s="364"/>
      <c r="AO41" s="364"/>
      <c r="AP41" s="364"/>
      <c r="AQ41" s="166" t="s">
        <v>405</v>
      </c>
      <c r="AR41" s="167"/>
      <c r="AS41" s="167"/>
      <c r="AT41" s="168"/>
      <c r="AU41" s="364" t="s">
        <v>405</v>
      </c>
      <c r="AV41" s="364"/>
      <c r="AW41" s="364"/>
      <c r="AX41" s="365"/>
      <c r="AY41">
        <f t="shared" si="4"/>
        <v>1</v>
      </c>
    </row>
    <row r="42" spans="1:51" ht="23.25" customHeight="1" x14ac:dyDescent="0.15">
      <c r="A42" s="891" t="s">
        <v>379</v>
      </c>
      <c r="B42" s="892"/>
      <c r="C42" s="892"/>
      <c r="D42" s="892"/>
      <c r="E42" s="892"/>
      <c r="F42" s="893"/>
      <c r="G42" s="897" t="s">
        <v>724</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1</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v>3</v>
      </c>
      <c r="AR45" s="178"/>
      <c r="AS45" s="179" t="s">
        <v>233</v>
      </c>
      <c r="AT45" s="202"/>
      <c r="AU45" s="271"/>
      <c r="AV45" s="271"/>
      <c r="AW45" s="375" t="s">
        <v>179</v>
      </c>
      <c r="AX45" s="376"/>
      <c r="AY45">
        <f>$AY$44</f>
        <v>1</v>
      </c>
    </row>
    <row r="46" spans="1:51" ht="50.25" customHeight="1" x14ac:dyDescent="0.15">
      <c r="A46" s="511"/>
      <c r="B46" s="509"/>
      <c r="C46" s="509"/>
      <c r="D46" s="509"/>
      <c r="E46" s="509"/>
      <c r="F46" s="510"/>
      <c r="G46" s="536" t="s">
        <v>782</v>
      </c>
      <c r="H46" s="537"/>
      <c r="I46" s="537"/>
      <c r="J46" s="537"/>
      <c r="K46" s="537"/>
      <c r="L46" s="537"/>
      <c r="M46" s="537"/>
      <c r="N46" s="537"/>
      <c r="O46" s="538"/>
      <c r="P46" s="191" t="s">
        <v>752</v>
      </c>
      <c r="Q46" s="191"/>
      <c r="R46" s="191"/>
      <c r="S46" s="191"/>
      <c r="T46" s="191"/>
      <c r="U46" s="191"/>
      <c r="V46" s="191"/>
      <c r="W46" s="191"/>
      <c r="X46" s="233"/>
      <c r="Y46" s="339" t="s">
        <v>12</v>
      </c>
      <c r="Z46" s="545"/>
      <c r="AA46" s="546"/>
      <c r="AB46" s="547" t="s">
        <v>743</v>
      </c>
      <c r="AC46" s="547"/>
      <c r="AD46" s="547"/>
      <c r="AE46" s="358">
        <v>72</v>
      </c>
      <c r="AF46" s="358"/>
      <c r="AG46" s="358"/>
      <c r="AH46" s="358"/>
      <c r="AI46" s="358">
        <v>82</v>
      </c>
      <c r="AJ46" s="358"/>
      <c r="AK46" s="358"/>
      <c r="AL46" s="358"/>
      <c r="AM46" s="358">
        <v>61</v>
      </c>
      <c r="AN46" s="358"/>
      <c r="AO46" s="358"/>
      <c r="AP46" s="358"/>
      <c r="AQ46" s="166" t="s">
        <v>713</v>
      </c>
      <c r="AR46" s="167"/>
      <c r="AS46" s="167"/>
      <c r="AT46" s="168"/>
      <c r="AU46" s="364" t="s">
        <v>713</v>
      </c>
      <c r="AV46" s="364"/>
      <c r="AW46" s="364"/>
      <c r="AX46" s="365"/>
      <c r="AY46">
        <f t="shared" ref="AY46:AY50" si="5">$AY$44</f>
        <v>1</v>
      </c>
    </row>
    <row r="47" spans="1:51" ht="50.25"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t="s">
        <v>743</v>
      </c>
      <c r="AC47" s="518"/>
      <c r="AD47" s="518"/>
      <c r="AE47" s="363">
        <v>70</v>
      </c>
      <c r="AF47" s="364"/>
      <c r="AG47" s="364"/>
      <c r="AH47" s="364"/>
      <c r="AI47" s="363">
        <v>80</v>
      </c>
      <c r="AJ47" s="364"/>
      <c r="AK47" s="364"/>
      <c r="AL47" s="364"/>
      <c r="AM47" s="363">
        <v>90</v>
      </c>
      <c r="AN47" s="364"/>
      <c r="AO47" s="364"/>
      <c r="AP47" s="364"/>
      <c r="AQ47" s="166">
        <v>90</v>
      </c>
      <c r="AR47" s="167"/>
      <c r="AS47" s="167"/>
      <c r="AT47" s="168"/>
      <c r="AU47" s="364" t="s">
        <v>713</v>
      </c>
      <c r="AV47" s="364"/>
      <c r="AW47" s="364"/>
      <c r="AX47" s="365"/>
      <c r="AY47">
        <f t="shared" si="5"/>
        <v>1</v>
      </c>
    </row>
    <row r="48" spans="1:51" ht="50.25"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v>103</v>
      </c>
      <c r="AF48" s="364"/>
      <c r="AG48" s="364"/>
      <c r="AH48" s="364"/>
      <c r="AI48" s="363">
        <v>103</v>
      </c>
      <c r="AJ48" s="364"/>
      <c r="AK48" s="364"/>
      <c r="AL48" s="364"/>
      <c r="AM48" s="363">
        <v>68</v>
      </c>
      <c r="AN48" s="364"/>
      <c r="AO48" s="364"/>
      <c r="AP48" s="364"/>
      <c r="AQ48" s="166" t="s">
        <v>713</v>
      </c>
      <c r="AR48" s="167"/>
      <c r="AS48" s="167"/>
      <c r="AT48" s="168"/>
      <c r="AU48" s="364" t="s">
        <v>713</v>
      </c>
      <c r="AV48" s="364"/>
      <c r="AW48" s="364"/>
      <c r="AX48" s="365"/>
      <c r="AY48">
        <f t="shared" si="5"/>
        <v>1</v>
      </c>
    </row>
    <row r="49" spans="1:51" ht="23.25" customHeight="1" x14ac:dyDescent="0.15">
      <c r="A49" s="891" t="s">
        <v>379</v>
      </c>
      <c r="B49" s="892"/>
      <c r="C49" s="892"/>
      <c r="D49" s="892"/>
      <c r="E49" s="892"/>
      <c r="F49" s="893"/>
      <c r="G49" s="897" t="s">
        <v>776</v>
      </c>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1</v>
      </c>
    </row>
    <row r="50" spans="1:51" ht="23.25" customHeight="1" thickBo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1</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389</v>
      </c>
      <c r="AF65" s="335"/>
      <c r="AG65" s="335"/>
      <c r="AH65" s="335"/>
      <c r="AI65" s="335" t="s">
        <v>411</v>
      </c>
      <c r="AJ65" s="335"/>
      <c r="AK65" s="335"/>
      <c r="AL65" s="335"/>
      <c r="AM65" s="335" t="s">
        <v>508</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369</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369</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370</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368</v>
      </c>
      <c r="X70" s="938"/>
      <c r="Y70" s="943" t="s">
        <v>12</v>
      </c>
      <c r="Z70" s="943"/>
      <c r="AA70" s="944"/>
      <c r="AB70" s="945" t="s">
        <v>369</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369</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370</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382</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699</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389</v>
      </c>
      <c r="AF100" s="818"/>
      <c r="AG100" s="818"/>
      <c r="AH100" s="819"/>
      <c r="AI100" s="817" t="s">
        <v>411</v>
      </c>
      <c r="AJ100" s="818"/>
      <c r="AK100" s="818"/>
      <c r="AL100" s="819"/>
      <c r="AM100" s="817" t="s">
        <v>508</v>
      </c>
      <c r="AN100" s="818"/>
      <c r="AO100" s="818"/>
      <c r="AP100" s="819"/>
      <c r="AQ100" s="920" t="s">
        <v>416</v>
      </c>
      <c r="AR100" s="921"/>
      <c r="AS100" s="921"/>
      <c r="AT100" s="922"/>
      <c r="AU100" s="920" t="s">
        <v>540</v>
      </c>
      <c r="AV100" s="921"/>
      <c r="AW100" s="921"/>
      <c r="AX100" s="923"/>
    </row>
    <row r="101" spans="1:60" ht="23.25" customHeight="1" x14ac:dyDescent="0.15">
      <c r="A101" s="487"/>
      <c r="B101" s="488"/>
      <c r="C101" s="488"/>
      <c r="D101" s="488"/>
      <c r="E101" s="488"/>
      <c r="F101" s="489"/>
      <c r="G101" s="191" t="s">
        <v>780</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715</v>
      </c>
      <c r="AC101" s="547"/>
      <c r="AD101" s="547"/>
      <c r="AE101" s="358">
        <v>1</v>
      </c>
      <c r="AF101" s="358"/>
      <c r="AG101" s="358"/>
      <c r="AH101" s="358"/>
      <c r="AI101" s="358">
        <v>1</v>
      </c>
      <c r="AJ101" s="358"/>
      <c r="AK101" s="358"/>
      <c r="AL101" s="358"/>
      <c r="AM101" s="358">
        <v>1</v>
      </c>
      <c r="AN101" s="358"/>
      <c r="AO101" s="358"/>
      <c r="AP101" s="358"/>
      <c r="AQ101" s="358" t="s">
        <v>713</v>
      </c>
      <c r="AR101" s="358"/>
      <c r="AS101" s="358"/>
      <c r="AT101" s="358"/>
      <c r="AU101" s="363" t="s">
        <v>713</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715</v>
      </c>
      <c r="AC102" s="547"/>
      <c r="AD102" s="547"/>
      <c r="AE102" s="358">
        <v>1</v>
      </c>
      <c r="AF102" s="358"/>
      <c r="AG102" s="358"/>
      <c r="AH102" s="358"/>
      <c r="AI102" s="358">
        <v>1</v>
      </c>
      <c r="AJ102" s="358"/>
      <c r="AK102" s="358"/>
      <c r="AL102" s="358"/>
      <c r="AM102" s="358">
        <v>1</v>
      </c>
      <c r="AN102" s="358"/>
      <c r="AO102" s="358"/>
      <c r="AP102" s="358"/>
      <c r="AQ102" s="358">
        <v>1</v>
      </c>
      <c r="AR102" s="358"/>
      <c r="AS102" s="358"/>
      <c r="AT102" s="358"/>
      <c r="AU102" s="371" t="s">
        <v>713</v>
      </c>
      <c r="AV102" s="372"/>
      <c r="AW102" s="372"/>
      <c r="AX102" s="924"/>
    </row>
    <row r="103" spans="1:60" ht="31.5"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540</v>
      </c>
      <c r="AV103" s="361"/>
      <c r="AW103" s="361"/>
      <c r="AX103" s="362"/>
      <c r="AY103">
        <f>COUNTA($G$104)</f>
        <v>1</v>
      </c>
    </row>
    <row r="104" spans="1:60" ht="23.25" customHeight="1" x14ac:dyDescent="0.15">
      <c r="A104" s="487"/>
      <c r="B104" s="488"/>
      <c r="C104" s="488"/>
      <c r="D104" s="488"/>
      <c r="E104" s="488"/>
      <c r="F104" s="489"/>
      <c r="G104" s="191" t="s">
        <v>742</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715</v>
      </c>
      <c r="AC104" s="468"/>
      <c r="AD104" s="469"/>
      <c r="AE104" s="358">
        <v>9</v>
      </c>
      <c r="AF104" s="358"/>
      <c r="AG104" s="358"/>
      <c r="AH104" s="358"/>
      <c r="AI104" s="358">
        <v>9</v>
      </c>
      <c r="AJ104" s="358"/>
      <c r="AK104" s="358"/>
      <c r="AL104" s="358"/>
      <c r="AM104" s="358">
        <v>3</v>
      </c>
      <c r="AN104" s="358"/>
      <c r="AO104" s="358"/>
      <c r="AP104" s="358"/>
      <c r="AQ104" s="358" t="s">
        <v>713</v>
      </c>
      <c r="AR104" s="358"/>
      <c r="AS104" s="358"/>
      <c r="AT104" s="358"/>
      <c r="AU104" s="358" t="s">
        <v>713</v>
      </c>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715</v>
      </c>
      <c r="AC105" s="404"/>
      <c r="AD105" s="405"/>
      <c r="AE105" s="358">
        <v>9</v>
      </c>
      <c r="AF105" s="358"/>
      <c r="AG105" s="358"/>
      <c r="AH105" s="358"/>
      <c r="AI105" s="358">
        <v>9</v>
      </c>
      <c r="AJ105" s="358"/>
      <c r="AK105" s="358"/>
      <c r="AL105" s="358"/>
      <c r="AM105" s="358">
        <v>9</v>
      </c>
      <c r="AN105" s="358"/>
      <c r="AO105" s="358"/>
      <c r="AP105" s="358"/>
      <c r="AQ105" s="358">
        <v>9</v>
      </c>
      <c r="AR105" s="358"/>
      <c r="AS105" s="358"/>
      <c r="AT105" s="358"/>
      <c r="AU105" s="358" t="s">
        <v>713</v>
      </c>
      <c r="AV105" s="358"/>
      <c r="AW105" s="358"/>
      <c r="AX105" s="359"/>
      <c r="AY105">
        <f>$AY$103</f>
        <v>1</v>
      </c>
    </row>
    <row r="106" spans="1:60" ht="31.5"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540</v>
      </c>
      <c r="AV106" s="361"/>
      <c r="AW106" s="361"/>
      <c r="AX106" s="362"/>
      <c r="AY106">
        <f>COUNTA($G$107)</f>
        <v>1</v>
      </c>
    </row>
    <row r="107" spans="1:60" ht="23.25" customHeight="1" x14ac:dyDescent="0.15">
      <c r="A107" s="487"/>
      <c r="B107" s="488"/>
      <c r="C107" s="488"/>
      <c r="D107" s="488"/>
      <c r="E107" s="488"/>
      <c r="F107" s="489"/>
      <c r="G107" s="191" t="s">
        <v>781</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743</v>
      </c>
      <c r="AC107" s="468"/>
      <c r="AD107" s="469"/>
      <c r="AE107" s="358">
        <v>1</v>
      </c>
      <c r="AF107" s="358"/>
      <c r="AG107" s="358"/>
      <c r="AH107" s="358"/>
      <c r="AI107" s="358">
        <v>1</v>
      </c>
      <c r="AJ107" s="358"/>
      <c r="AK107" s="358"/>
      <c r="AL107" s="358"/>
      <c r="AM107" s="358">
        <v>1</v>
      </c>
      <c r="AN107" s="358"/>
      <c r="AO107" s="358"/>
      <c r="AP107" s="358"/>
      <c r="AQ107" s="358" t="s">
        <v>713</v>
      </c>
      <c r="AR107" s="358"/>
      <c r="AS107" s="358"/>
      <c r="AT107" s="358"/>
      <c r="AU107" s="358" t="s">
        <v>713</v>
      </c>
      <c r="AV107" s="358"/>
      <c r="AW107" s="358"/>
      <c r="AX107" s="359"/>
      <c r="AY107">
        <f>$AY$106</f>
        <v>1</v>
      </c>
    </row>
    <row r="108" spans="1:60" ht="23.25"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t="s">
        <v>743</v>
      </c>
      <c r="AC108" s="404"/>
      <c r="AD108" s="405"/>
      <c r="AE108" s="358">
        <v>1</v>
      </c>
      <c r="AF108" s="358"/>
      <c r="AG108" s="358"/>
      <c r="AH108" s="358"/>
      <c r="AI108" s="358">
        <v>1</v>
      </c>
      <c r="AJ108" s="358"/>
      <c r="AK108" s="358"/>
      <c r="AL108" s="358"/>
      <c r="AM108" s="358">
        <v>1</v>
      </c>
      <c r="AN108" s="358"/>
      <c r="AO108" s="358"/>
      <c r="AP108" s="358"/>
      <c r="AQ108" s="358">
        <v>1</v>
      </c>
      <c r="AR108" s="358"/>
      <c r="AS108" s="358"/>
      <c r="AT108" s="358"/>
      <c r="AU108" s="358">
        <v>1</v>
      </c>
      <c r="AV108" s="358"/>
      <c r="AW108" s="358"/>
      <c r="AX108" s="359"/>
      <c r="AY108">
        <f>$AY$106</f>
        <v>1</v>
      </c>
    </row>
    <row r="109" spans="1:60" ht="31.5"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540</v>
      </c>
      <c r="AV109" s="361"/>
      <c r="AW109" s="361"/>
      <c r="AX109" s="362"/>
      <c r="AY109">
        <f>COUNTA($G$110)</f>
        <v>1</v>
      </c>
    </row>
    <row r="110" spans="1:60" ht="23.25" customHeight="1" x14ac:dyDescent="0.15">
      <c r="A110" s="487"/>
      <c r="B110" s="488"/>
      <c r="C110" s="488"/>
      <c r="D110" s="488"/>
      <c r="E110" s="488"/>
      <c r="F110" s="489"/>
      <c r="G110" s="191" t="s">
        <v>744</v>
      </c>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t="s">
        <v>745</v>
      </c>
      <c r="AC110" s="468"/>
      <c r="AD110" s="469"/>
      <c r="AE110" s="358">
        <v>126</v>
      </c>
      <c r="AF110" s="358"/>
      <c r="AG110" s="358"/>
      <c r="AH110" s="358"/>
      <c r="AI110" s="358">
        <v>152</v>
      </c>
      <c r="AJ110" s="358"/>
      <c r="AK110" s="358"/>
      <c r="AL110" s="358"/>
      <c r="AM110" s="358">
        <v>140</v>
      </c>
      <c r="AN110" s="358"/>
      <c r="AO110" s="358"/>
      <c r="AP110" s="358"/>
      <c r="AQ110" s="358" t="s">
        <v>713</v>
      </c>
      <c r="AR110" s="358"/>
      <c r="AS110" s="358"/>
      <c r="AT110" s="358"/>
      <c r="AU110" s="358" t="s">
        <v>713</v>
      </c>
      <c r="AV110" s="358"/>
      <c r="AW110" s="358"/>
      <c r="AX110" s="359"/>
      <c r="AY110">
        <f>$AY$109</f>
        <v>1</v>
      </c>
    </row>
    <row r="111" spans="1:60" ht="23.25"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t="s">
        <v>745</v>
      </c>
      <c r="AC111" s="404"/>
      <c r="AD111" s="405"/>
      <c r="AE111" s="358">
        <v>120</v>
      </c>
      <c r="AF111" s="358"/>
      <c r="AG111" s="358"/>
      <c r="AH111" s="358"/>
      <c r="AI111" s="358">
        <v>136</v>
      </c>
      <c r="AJ111" s="358"/>
      <c r="AK111" s="358"/>
      <c r="AL111" s="358"/>
      <c r="AM111" s="358">
        <v>120</v>
      </c>
      <c r="AN111" s="358"/>
      <c r="AO111" s="358"/>
      <c r="AP111" s="358"/>
      <c r="AQ111" s="358">
        <v>80</v>
      </c>
      <c r="AR111" s="358"/>
      <c r="AS111" s="358"/>
      <c r="AT111" s="358"/>
      <c r="AU111" s="358">
        <v>64</v>
      </c>
      <c r="AV111" s="358"/>
      <c r="AW111" s="358"/>
      <c r="AX111" s="359"/>
      <c r="AY111">
        <f>$AY$109</f>
        <v>1</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540</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389</v>
      </c>
      <c r="AF115" s="335"/>
      <c r="AG115" s="335"/>
      <c r="AH115" s="335"/>
      <c r="AI115" s="335" t="s">
        <v>411</v>
      </c>
      <c r="AJ115" s="335"/>
      <c r="AK115" s="335"/>
      <c r="AL115" s="335"/>
      <c r="AM115" s="335" t="s">
        <v>508</v>
      </c>
      <c r="AN115" s="335"/>
      <c r="AO115" s="335"/>
      <c r="AP115" s="335"/>
      <c r="AQ115" s="336" t="s">
        <v>541</v>
      </c>
      <c r="AR115" s="337"/>
      <c r="AS115" s="337"/>
      <c r="AT115" s="337"/>
      <c r="AU115" s="337"/>
      <c r="AV115" s="337"/>
      <c r="AW115" s="337"/>
      <c r="AX115" s="338"/>
    </row>
    <row r="116" spans="1:51" ht="23.25" customHeight="1" x14ac:dyDescent="0.15">
      <c r="A116" s="292"/>
      <c r="B116" s="293"/>
      <c r="C116" s="293"/>
      <c r="D116" s="293"/>
      <c r="E116" s="293"/>
      <c r="F116" s="294"/>
      <c r="G116" s="351" t="s">
        <v>746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716</v>
      </c>
      <c r="AC116" s="301"/>
      <c r="AD116" s="302"/>
      <c r="AE116" s="358">
        <v>159</v>
      </c>
      <c r="AF116" s="358"/>
      <c r="AG116" s="358"/>
      <c r="AH116" s="358"/>
      <c r="AI116" s="358">
        <v>164</v>
      </c>
      <c r="AJ116" s="358"/>
      <c r="AK116" s="358"/>
      <c r="AL116" s="358"/>
      <c r="AM116" s="358">
        <v>169</v>
      </c>
      <c r="AN116" s="358"/>
      <c r="AO116" s="358"/>
      <c r="AP116" s="358"/>
      <c r="AQ116" s="363">
        <v>161</v>
      </c>
      <c r="AR116" s="364"/>
      <c r="AS116" s="364"/>
      <c r="AT116" s="364"/>
      <c r="AU116" s="364"/>
      <c r="AV116" s="364"/>
      <c r="AW116" s="364"/>
      <c r="AX116" s="365"/>
    </row>
    <row r="117" spans="1:51" ht="23.2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749</v>
      </c>
      <c r="AC117" s="343"/>
      <c r="AD117" s="344"/>
      <c r="AE117" s="306" t="s">
        <v>733</v>
      </c>
      <c r="AF117" s="306"/>
      <c r="AG117" s="306"/>
      <c r="AH117" s="306"/>
      <c r="AI117" s="306" t="s">
        <v>734</v>
      </c>
      <c r="AJ117" s="306"/>
      <c r="AK117" s="306"/>
      <c r="AL117" s="306"/>
      <c r="AM117" s="306" t="s">
        <v>747</v>
      </c>
      <c r="AN117" s="306"/>
      <c r="AO117" s="306"/>
      <c r="AP117" s="306"/>
      <c r="AQ117" s="306" t="s">
        <v>748</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389</v>
      </c>
      <c r="AF118" s="335"/>
      <c r="AG118" s="335"/>
      <c r="AH118" s="335"/>
      <c r="AI118" s="335" t="s">
        <v>411</v>
      </c>
      <c r="AJ118" s="335"/>
      <c r="AK118" s="335"/>
      <c r="AL118" s="335"/>
      <c r="AM118" s="335" t="s">
        <v>508</v>
      </c>
      <c r="AN118" s="335"/>
      <c r="AO118" s="335"/>
      <c r="AP118" s="335"/>
      <c r="AQ118" s="336" t="s">
        <v>541</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717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389</v>
      </c>
      <c r="AF121" s="335"/>
      <c r="AG121" s="335"/>
      <c r="AH121" s="335"/>
      <c r="AI121" s="335" t="s">
        <v>411</v>
      </c>
      <c r="AJ121" s="335"/>
      <c r="AK121" s="335"/>
      <c r="AL121" s="335"/>
      <c r="AM121" s="335" t="s">
        <v>508</v>
      </c>
      <c r="AN121" s="335"/>
      <c r="AO121" s="335"/>
      <c r="AP121" s="335"/>
      <c r="AQ121" s="336" t="s">
        <v>541</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389</v>
      </c>
      <c r="AF124" s="335"/>
      <c r="AG124" s="335"/>
      <c r="AH124" s="335"/>
      <c r="AI124" s="335" t="s">
        <v>411</v>
      </c>
      <c r="AJ124" s="335"/>
      <c r="AK124" s="335"/>
      <c r="AL124" s="335"/>
      <c r="AM124" s="335" t="s">
        <v>508</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404</v>
      </c>
      <c r="B130" s="985"/>
      <c r="C130" s="984" t="s">
        <v>236</v>
      </c>
      <c r="D130" s="985"/>
      <c r="E130" s="308" t="s">
        <v>265</v>
      </c>
      <c r="F130" s="309"/>
      <c r="G130" s="310" t="s">
        <v>718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725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405</v>
      </c>
      <c r="AR133" s="271"/>
      <c r="AS133" s="179" t="s">
        <v>233</v>
      </c>
      <c r="AT133" s="202"/>
      <c r="AU133" s="178" t="s">
        <v>731</v>
      </c>
      <c r="AV133" s="178"/>
      <c r="AW133" s="179" t="s">
        <v>179</v>
      </c>
      <c r="AX133" s="180"/>
      <c r="AY133">
        <f>$AY$132</f>
        <v>1</v>
      </c>
    </row>
    <row r="134" spans="1:51" ht="39.75" customHeight="1" x14ac:dyDescent="0.15">
      <c r="A134" s="988"/>
      <c r="B134" s="253"/>
      <c r="C134" s="252"/>
      <c r="D134" s="253"/>
      <c r="E134" s="252"/>
      <c r="F134" s="314"/>
      <c r="G134" s="232" t="s">
        <v>405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405</v>
      </c>
      <c r="AC134" s="224"/>
      <c r="AD134" s="224"/>
      <c r="AE134" s="266" t="s">
        <v>731</v>
      </c>
      <c r="AF134" s="167"/>
      <c r="AG134" s="167"/>
      <c r="AH134" s="167"/>
      <c r="AI134" s="266" t="s">
        <v>731</v>
      </c>
      <c r="AJ134" s="167"/>
      <c r="AK134" s="167"/>
      <c r="AL134" s="167"/>
      <c r="AM134" s="266" t="s">
        <v>711</v>
      </c>
      <c r="AN134" s="167"/>
      <c r="AO134" s="167"/>
      <c r="AP134" s="167"/>
      <c r="AQ134" s="266" t="s">
        <v>405</v>
      </c>
      <c r="AR134" s="167"/>
      <c r="AS134" s="167"/>
      <c r="AT134" s="167"/>
      <c r="AU134" s="266" t="s">
        <v>405</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405</v>
      </c>
      <c r="AC135" s="175"/>
      <c r="AD135" s="175"/>
      <c r="AE135" s="266" t="s">
        <v>731</v>
      </c>
      <c r="AF135" s="167"/>
      <c r="AG135" s="167"/>
      <c r="AH135" s="167"/>
      <c r="AI135" s="266" t="s">
        <v>731</v>
      </c>
      <c r="AJ135" s="167"/>
      <c r="AK135" s="167"/>
      <c r="AL135" s="167"/>
      <c r="AM135" s="266" t="s">
        <v>711</v>
      </c>
      <c r="AN135" s="167"/>
      <c r="AO135" s="167"/>
      <c r="AP135" s="167"/>
      <c r="AQ135" s="266" t="s">
        <v>405</v>
      </c>
      <c r="AR135" s="167"/>
      <c r="AS135" s="167"/>
      <c r="AT135" s="167"/>
      <c r="AU135" s="266" t="s">
        <v>731</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t="s">
        <v>731</v>
      </c>
      <c r="AJ138" s="167"/>
      <c r="AK138" s="167"/>
      <c r="AL138" s="167"/>
      <c r="AM138" s="266" t="s">
        <v>711</v>
      </c>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t="s">
        <v>731</v>
      </c>
      <c r="AJ139" s="167"/>
      <c r="AK139" s="167"/>
      <c r="AL139" s="167"/>
      <c r="AM139" s="266" t="s">
        <v>711</v>
      </c>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33" customHeight="1" x14ac:dyDescent="0.15">
      <c r="A188" s="988"/>
      <c r="B188" s="253"/>
      <c r="C188" s="252"/>
      <c r="D188" s="253"/>
      <c r="E188" s="190" t="s">
        <v>726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33"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405</v>
      </c>
      <c r="AJ194" s="167"/>
      <c r="AK194" s="167"/>
      <c r="AL194" s="167"/>
      <c r="AM194" s="266" t="s">
        <v>711</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405</v>
      </c>
      <c r="AJ195" s="167"/>
      <c r="AK195" s="167"/>
      <c r="AL195" s="167"/>
      <c r="AM195" s="266" t="s">
        <v>711</v>
      </c>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405</v>
      </c>
      <c r="AJ198" s="167"/>
      <c r="AK198" s="167"/>
      <c r="AL198" s="167"/>
      <c r="AM198" s="266" t="s">
        <v>711</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405</v>
      </c>
      <c r="AJ199" s="167"/>
      <c r="AK199" s="167"/>
      <c r="AL199" s="167"/>
      <c r="AM199" s="266" t="s">
        <v>711</v>
      </c>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670</v>
      </c>
      <c r="D430" s="251"/>
      <c r="E430" s="239" t="s">
        <v>398</v>
      </c>
      <c r="F430" s="444"/>
      <c r="G430" s="241" t="s">
        <v>252</v>
      </c>
      <c r="H430" s="188"/>
      <c r="I430" s="188"/>
      <c r="J430" s="242" t="s">
        <v>405</v>
      </c>
      <c r="K430" s="243"/>
      <c r="L430" s="243"/>
      <c r="M430" s="243"/>
      <c r="N430" s="243"/>
      <c r="O430" s="243"/>
      <c r="P430" s="243"/>
      <c r="Q430" s="243"/>
      <c r="R430" s="243"/>
      <c r="S430" s="243"/>
      <c r="T430" s="244"/>
      <c r="U430" s="245" t="s">
        <v>405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405</v>
      </c>
      <c r="AF432" s="178"/>
      <c r="AG432" s="179" t="s">
        <v>233</v>
      </c>
      <c r="AH432" s="202"/>
      <c r="AI432" s="216"/>
      <c r="AJ432" s="216"/>
      <c r="AK432" s="216"/>
      <c r="AL432" s="217"/>
      <c r="AM432" s="216"/>
      <c r="AN432" s="216"/>
      <c r="AO432" s="216"/>
      <c r="AP432" s="217"/>
      <c r="AQ432" s="231" t="s">
        <v>405</v>
      </c>
      <c r="AR432" s="178"/>
      <c r="AS432" s="179" t="s">
        <v>233</v>
      </c>
      <c r="AT432" s="202"/>
      <c r="AU432" s="178" t="s">
        <v>405</v>
      </c>
      <c r="AV432" s="178"/>
      <c r="AW432" s="179" t="s">
        <v>179</v>
      </c>
      <c r="AX432" s="180"/>
      <c r="AY432">
        <f>$AY$431</f>
        <v>1</v>
      </c>
    </row>
    <row r="433" spans="1:51" ht="23.25" customHeight="1" x14ac:dyDescent="0.15">
      <c r="A433" s="988"/>
      <c r="B433" s="253"/>
      <c r="C433" s="252"/>
      <c r="D433" s="253"/>
      <c r="E433" s="196"/>
      <c r="F433" s="197"/>
      <c r="G433" s="232" t="s">
        <v>405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405</v>
      </c>
      <c r="AC433" s="175"/>
      <c r="AD433" s="175"/>
      <c r="AE433" s="166" t="s">
        <v>405</v>
      </c>
      <c r="AF433" s="167"/>
      <c r="AG433" s="167"/>
      <c r="AH433" s="167"/>
      <c r="AI433" s="166" t="s">
        <v>405</v>
      </c>
      <c r="AJ433" s="167"/>
      <c r="AK433" s="167"/>
      <c r="AL433" s="167"/>
      <c r="AM433" s="166" t="s">
        <v>711</v>
      </c>
      <c r="AN433" s="167"/>
      <c r="AO433" s="167"/>
      <c r="AP433" s="168"/>
      <c r="AQ433" s="166" t="s">
        <v>405</v>
      </c>
      <c r="AR433" s="167"/>
      <c r="AS433" s="167"/>
      <c r="AT433" s="168"/>
      <c r="AU433" s="167" t="s">
        <v>405</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405</v>
      </c>
      <c r="AC434" s="224"/>
      <c r="AD434" s="224"/>
      <c r="AE434" s="166" t="s">
        <v>405</v>
      </c>
      <c r="AF434" s="167"/>
      <c r="AG434" s="167"/>
      <c r="AH434" s="168"/>
      <c r="AI434" s="166" t="s">
        <v>405</v>
      </c>
      <c r="AJ434" s="167"/>
      <c r="AK434" s="167"/>
      <c r="AL434" s="167"/>
      <c r="AM434" s="166" t="s">
        <v>711</v>
      </c>
      <c r="AN434" s="167"/>
      <c r="AO434" s="167"/>
      <c r="AP434" s="168"/>
      <c r="AQ434" s="166" t="s">
        <v>405</v>
      </c>
      <c r="AR434" s="167"/>
      <c r="AS434" s="167"/>
      <c r="AT434" s="168"/>
      <c r="AU434" s="167" t="s">
        <v>405</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405</v>
      </c>
      <c r="AF435" s="167"/>
      <c r="AG435" s="167"/>
      <c r="AH435" s="168"/>
      <c r="AI435" s="166" t="s">
        <v>405</v>
      </c>
      <c r="AJ435" s="167"/>
      <c r="AK435" s="167"/>
      <c r="AL435" s="167"/>
      <c r="AM435" s="166" t="s">
        <v>711</v>
      </c>
      <c r="AN435" s="167"/>
      <c r="AO435" s="167"/>
      <c r="AP435" s="168"/>
      <c r="AQ435" s="166" t="s">
        <v>405</v>
      </c>
      <c r="AR435" s="167"/>
      <c r="AS435" s="167"/>
      <c r="AT435" s="168"/>
      <c r="AU435" s="167" t="s">
        <v>405</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405</v>
      </c>
      <c r="AF457" s="178"/>
      <c r="AG457" s="179" t="s">
        <v>233</v>
      </c>
      <c r="AH457" s="202"/>
      <c r="AI457" s="216"/>
      <c r="AJ457" s="216"/>
      <c r="AK457" s="216"/>
      <c r="AL457" s="217"/>
      <c r="AM457" s="216"/>
      <c r="AN457" s="216"/>
      <c r="AO457" s="216"/>
      <c r="AP457" s="217"/>
      <c r="AQ457" s="231" t="s">
        <v>405</v>
      </c>
      <c r="AR457" s="178"/>
      <c r="AS457" s="179" t="s">
        <v>233</v>
      </c>
      <c r="AT457" s="202"/>
      <c r="AU457" s="178" t="s">
        <v>405</v>
      </c>
      <c r="AV457" s="178"/>
      <c r="AW457" s="179" t="s">
        <v>179</v>
      </c>
      <c r="AX457" s="180"/>
      <c r="AY457">
        <f>$AY$456</f>
        <v>1</v>
      </c>
    </row>
    <row r="458" spans="1:51" ht="23.25" customHeight="1" x14ac:dyDescent="0.15">
      <c r="A458" s="988"/>
      <c r="B458" s="253"/>
      <c r="C458" s="252"/>
      <c r="D458" s="253"/>
      <c r="E458" s="196"/>
      <c r="F458" s="197"/>
      <c r="G458" s="232" t="s">
        <v>405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405</v>
      </c>
      <c r="AC458" s="175"/>
      <c r="AD458" s="175"/>
      <c r="AE458" s="166" t="s">
        <v>405</v>
      </c>
      <c r="AF458" s="167"/>
      <c r="AG458" s="167"/>
      <c r="AH458" s="167"/>
      <c r="AI458" s="166" t="s">
        <v>405</v>
      </c>
      <c r="AJ458" s="167"/>
      <c r="AK458" s="167"/>
      <c r="AL458" s="167"/>
      <c r="AM458" s="166" t="s">
        <v>711</v>
      </c>
      <c r="AN458" s="167"/>
      <c r="AO458" s="167"/>
      <c r="AP458" s="168"/>
      <c r="AQ458" s="166" t="s">
        <v>405</v>
      </c>
      <c r="AR458" s="167"/>
      <c r="AS458" s="167"/>
      <c r="AT458" s="168"/>
      <c r="AU458" s="167" t="s">
        <v>405</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405</v>
      </c>
      <c r="AC459" s="224"/>
      <c r="AD459" s="224"/>
      <c r="AE459" s="166" t="s">
        <v>405</v>
      </c>
      <c r="AF459" s="167"/>
      <c r="AG459" s="167"/>
      <c r="AH459" s="168"/>
      <c r="AI459" s="166" t="s">
        <v>405</v>
      </c>
      <c r="AJ459" s="167"/>
      <c r="AK459" s="167"/>
      <c r="AL459" s="167"/>
      <c r="AM459" s="166" t="s">
        <v>711</v>
      </c>
      <c r="AN459" s="167"/>
      <c r="AO459" s="167"/>
      <c r="AP459" s="168"/>
      <c r="AQ459" s="166" t="s">
        <v>405</v>
      </c>
      <c r="AR459" s="167"/>
      <c r="AS459" s="167"/>
      <c r="AT459" s="168"/>
      <c r="AU459" s="167" t="s">
        <v>405</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405</v>
      </c>
      <c r="AF460" s="167"/>
      <c r="AG460" s="167"/>
      <c r="AH460" s="168"/>
      <c r="AI460" s="166" t="s">
        <v>405</v>
      </c>
      <c r="AJ460" s="167"/>
      <c r="AK460" s="167"/>
      <c r="AL460" s="167"/>
      <c r="AM460" s="166" t="s">
        <v>711</v>
      </c>
      <c r="AN460" s="167"/>
      <c r="AO460" s="167"/>
      <c r="AP460" s="168"/>
      <c r="AQ460" s="166" t="s">
        <v>405</v>
      </c>
      <c r="AR460" s="167"/>
      <c r="AS460" s="167"/>
      <c r="AT460" s="168"/>
      <c r="AU460" s="167" t="s">
        <v>405</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405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714</v>
      </c>
      <c r="AE702" s="890"/>
      <c r="AF702" s="890"/>
      <c r="AG702" s="879" t="s">
        <v>753</v>
      </c>
      <c r="AH702" s="880"/>
      <c r="AI702" s="880"/>
      <c r="AJ702" s="880"/>
      <c r="AK702" s="880"/>
      <c r="AL702" s="880"/>
      <c r="AM702" s="880"/>
      <c r="AN702" s="880"/>
      <c r="AO702" s="880"/>
      <c r="AP702" s="880"/>
      <c r="AQ702" s="880"/>
      <c r="AR702" s="880"/>
      <c r="AS702" s="880"/>
      <c r="AT702" s="880"/>
      <c r="AU702" s="880"/>
      <c r="AV702" s="880"/>
      <c r="AW702" s="880"/>
      <c r="AX702" s="881"/>
    </row>
    <row r="703" spans="1:51" ht="66"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714</v>
      </c>
      <c r="AE703" s="185"/>
      <c r="AF703" s="185"/>
      <c r="AG703" s="663" t="s">
        <v>787</v>
      </c>
      <c r="AH703" s="664"/>
      <c r="AI703" s="664"/>
      <c r="AJ703" s="664"/>
      <c r="AK703" s="664"/>
      <c r="AL703" s="664"/>
      <c r="AM703" s="664"/>
      <c r="AN703" s="664"/>
      <c r="AO703" s="664"/>
      <c r="AP703" s="664"/>
      <c r="AQ703" s="664"/>
      <c r="AR703" s="664"/>
      <c r="AS703" s="664"/>
      <c r="AT703" s="664"/>
      <c r="AU703" s="664"/>
      <c r="AV703" s="664"/>
      <c r="AW703" s="664"/>
      <c r="AX703" s="665"/>
    </row>
    <row r="704" spans="1:51" ht="76.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714</v>
      </c>
      <c r="AE704" s="582"/>
      <c r="AF704" s="582"/>
      <c r="AG704" s="424" t="s">
        <v>788</v>
      </c>
      <c r="AH704" s="235"/>
      <c r="AI704" s="235"/>
      <c r="AJ704" s="235"/>
      <c r="AK704" s="235"/>
      <c r="AL704" s="235"/>
      <c r="AM704" s="235"/>
      <c r="AN704" s="235"/>
      <c r="AO704" s="235"/>
      <c r="AP704" s="235"/>
      <c r="AQ704" s="235"/>
      <c r="AR704" s="235"/>
      <c r="AS704" s="235"/>
      <c r="AT704" s="235"/>
      <c r="AU704" s="235"/>
      <c r="AV704" s="235"/>
      <c r="AW704" s="235"/>
      <c r="AX704" s="425"/>
    </row>
    <row r="705" spans="1:50" ht="30.75"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714</v>
      </c>
      <c r="AE705" s="732"/>
      <c r="AF705" s="732"/>
      <c r="AG705" s="190" t="s">
        <v>755</v>
      </c>
      <c r="AH705" s="191"/>
      <c r="AI705" s="191"/>
      <c r="AJ705" s="191"/>
      <c r="AK705" s="191"/>
      <c r="AL705" s="191"/>
      <c r="AM705" s="191"/>
      <c r="AN705" s="191"/>
      <c r="AO705" s="191"/>
      <c r="AP705" s="191"/>
      <c r="AQ705" s="191"/>
      <c r="AR705" s="191"/>
      <c r="AS705" s="191"/>
      <c r="AT705" s="191"/>
      <c r="AU705" s="191"/>
      <c r="AV705" s="191"/>
      <c r="AW705" s="191"/>
      <c r="AX705" s="192"/>
    </row>
    <row r="706" spans="1:50" ht="30.75" customHeight="1" x14ac:dyDescent="0.15">
      <c r="A706" s="654"/>
      <c r="B706" s="766"/>
      <c r="C706" s="610"/>
      <c r="D706" s="611"/>
      <c r="E706" s="682" t="s">
        <v>380</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30.7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754</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81"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714</v>
      </c>
      <c r="AE708" s="667"/>
      <c r="AF708" s="667"/>
      <c r="AG708" s="522" t="s">
        <v>789</v>
      </c>
      <c r="AH708" s="523"/>
      <c r="AI708" s="523"/>
      <c r="AJ708" s="523"/>
      <c r="AK708" s="523"/>
      <c r="AL708" s="523"/>
      <c r="AM708" s="523"/>
      <c r="AN708" s="523"/>
      <c r="AO708" s="523"/>
      <c r="AP708" s="523"/>
      <c r="AQ708" s="523"/>
      <c r="AR708" s="523"/>
      <c r="AS708" s="523"/>
      <c r="AT708" s="523"/>
      <c r="AU708" s="523"/>
      <c r="AV708" s="523"/>
      <c r="AW708" s="523"/>
      <c r="AX708" s="524"/>
    </row>
    <row r="709" spans="1:50" ht="48"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714</v>
      </c>
      <c r="AE709" s="185"/>
      <c r="AF709" s="185"/>
      <c r="AG709" s="663" t="s">
        <v>790</v>
      </c>
      <c r="AH709" s="664"/>
      <c r="AI709" s="664"/>
      <c r="AJ709" s="664"/>
      <c r="AK709" s="664"/>
      <c r="AL709" s="664"/>
      <c r="AM709" s="664"/>
      <c r="AN709" s="664"/>
      <c r="AO709" s="664"/>
      <c r="AP709" s="664"/>
      <c r="AQ709" s="664"/>
      <c r="AR709" s="664"/>
      <c r="AS709" s="664"/>
      <c r="AT709" s="664"/>
      <c r="AU709" s="664"/>
      <c r="AV709" s="664"/>
      <c r="AW709" s="664"/>
      <c r="AX709" s="665"/>
    </row>
    <row r="710" spans="1:50" ht="23.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757</v>
      </c>
      <c r="AE710" s="185"/>
      <c r="AF710" s="185"/>
      <c r="AG710" s="663" t="s">
        <v>713</v>
      </c>
      <c r="AH710" s="664"/>
      <c r="AI710" s="664"/>
      <c r="AJ710" s="664"/>
      <c r="AK710" s="664"/>
      <c r="AL710" s="664"/>
      <c r="AM710" s="664"/>
      <c r="AN710" s="664"/>
      <c r="AO710" s="664"/>
      <c r="AP710" s="664"/>
      <c r="AQ710" s="664"/>
      <c r="AR710" s="664"/>
      <c r="AS710" s="664"/>
      <c r="AT710" s="664"/>
      <c r="AU710" s="664"/>
      <c r="AV710" s="664"/>
      <c r="AW710" s="664"/>
      <c r="AX710" s="665"/>
    </row>
    <row r="711" spans="1:50" ht="48"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714</v>
      </c>
      <c r="AE711" s="185"/>
      <c r="AF711" s="185"/>
      <c r="AG711" s="663" t="s">
        <v>756</v>
      </c>
      <c r="AH711" s="664"/>
      <c r="AI711" s="664"/>
      <c r="AJ711" s="664"/>
      <c r="AK711" s="664"/>
      <c r="AL711" s="664"/>
      <c r="AM711" s="664"/>
      <c r="AN711" s="664"/>
      <c r="AO711" s="664"/>
      <c r="AP711" s="664"/>
      <c r="AQ711" s="664"/>
      <c r="AR711" s="664"/>
      <c r="AS711" s="664"/>
      <c r="AT711" s="664"/>
      <c r="AU711" s="664"/>
      <c r="AV711" s="664"/>
      <c r="AW711" s="664"/>
      <c r="AX711" s="665"/>
    </row>
    <row r="712" spans="1:50" ht="21"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757</v>
      </c>
      <c r="AE712" s="582"/>
      <c r="AF712" s="582"/>
      <c r="AG712" s="590" t="s">
        <v>750</v>
      </c>
      <c r="AH712" s="591"/>
      <c r="AI712" s="591"/>
      <c r="AJ712" s="591"/>
      <c r="AK712" s="591"/>
      <c r="AL712" s="591"/>
      <c r="AM712" s="591"/>
      <c r="AN712" s="591"/>
      <c r="AO712" s="591"/>
      <c r="AP712" s="591"/>
      <c r="AQ712" s="591"/>
      <c r="AR712" s="591"/>
      <c r="AS712" s="591"/>
      <c r="AT712" s="591"/>
      <c r="AU712" s="591"/>
      <c r="AV712" s="591"/>
      <c r="AW712" s="591"/>
      <c r="AX712" s="592"/>
    </row>
    <row r="713" spans="1:50" ht="21"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757</v>
      </c>
      <c r="AE713" s="185"/>
      <c r="AF713" s="186"/>
      <c r="AG713" s="663" t="s">
        <v>750</v>
      </c>
      <c r="AH713" s="664"/>
      <c r="AI713" s="664"/>
      <c r="AJ713" s="664"/>
      <c r="AK713" s="664"/>
      <c r="AL713" s="664"/>
      <c r="AM713" s="664"/>
      <c r="AN713" s="664"/>
      <c r="AO713" s="664"/>
      <c r="AP713" s="664"/>
      <c r="AQ713" s="664"/>
      <c r="AR713" s="664"/>
      <c r="AS713" s="664"/>
      <c r="AT713" s="664"/>
      <c r="AU713" s="664"/>
      <c r="AV713" s="664"/>
      <c r="AW713" s="664"/>
      <c r="AX713" s="665"/>
    </row>
    <row r="714" spans="1:50" ht="46.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714</v>
      </c>
      <c r="AE714" s="588"/>
      <c r="AF714" s="589"/>
      <c r="AG714" s="688" t="s">
        <v>758</v>
      </c>
      <c r="AH714" s="689"/>
      <c r="AI714" s="689"/>
      <c r="AJ714" s="689"/>
      <c r="AK714" s="689"/>
      <c r="AL714" s="689"/>
      <c r="AM714" s="689"/>
      <c r="AN714" s="689"/>
      <c r="AO714" s="689"/>
      <c r="AP714" s="689"/>
      <c r="AQ714" s="689"/>
      <c r="AR714" s="689"/>
      <c r="AS714" s="689"/>
      <c r="AT714" s="689"/>
      <c r="AU714" s="689"/>
      <c r="AV714" s="689"/>
      <c r="AW714" s="689"/>
      <c r="AX714" s="690"/>
    </row>
    <row r="715" spans="1:50" ht="141.75"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714</v>
      </c>
      <c r="AE715" s="667"/>
      <c r="AF715" s="773"/>
      <c r="AG715" s="522" t="s">
        <v>784</v>
      </c>
      <c r="AH715" s="523"/>
      <c r="AI715" s="523"/>
      <c r="AJ715" s="523"/>
      <c r="AK715" s="523"/>
      <c r="AL715" s="523"/>
      <c r="AM715" s="523"/>
      <c r="AN715" s="523"/>
      <c r="AO715" s="523"/>
      <c r="AP715" s="523"/>
      <c r="AQ715" s="523"/>
      <c r="AR715" s="523"/>
      <c r="AS715" s="523"/>
      <c r="AT715" s="523"/>
      <c r="AU715" s="523"/>
      <c r="AV715" s="523"/>
      <c r="AW715" s="523"/>
      <c r="AX715" s="524"/>
    </row>
    <row r="716" spans="1:50" ht="34.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757</v>
      </c>
      <c r="AE716" s="755"/>
      <c r="AF716" s="755"/>
      <c r="AG716" s="663" t="s">
        <v>713</v>
      </c>
      <c r="AH716" s="664"/>
      <c r="AI716" s="664"/>
      <c r="AJ716" s="664"/>
      <c r="AK716" s="664"/>
      <c r="AL716" s="664"/>
      <c r="AM716" s="664"/>
      <c r="AN716" s="664"/>
      <c r="AO716" s="664"/>
      <c r="AP716" s="664"/>
      <c r="AQ716" s="664"/>
      <c r="AR716" s="664"/>
      <c r="AS716" s="664"/>
      <c r="AT716" s="664"/>
      <c r="AU716" s="664"/>
      <c r="AV716" s="664"/>
      <c r="AW716" s="664"/>
      <c r="AX716" s="665"/>
    </row>
    <row r="717" spans="1:50" ht="105.7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714</v>
      </c>
      <c r="AE717" s="185"/>
      <c r="AF717" s="185"/>
      <c r="AG717" s="663" t="s">
        <v>783</v>
      </c>
      <c r="AH717" s="664"/>
      <c r="AI717" s="664"/>
      <c r="AJ717" s="664"/>
      <c r="AK717" s="664"/>
      <c r="AL717" s="664"/>
      <c r="AM717" s="664"/>
      <c r="AN717" s="664"/>
      <c r="AO717" s="664"/>
      <c r="AP717" s="664"/>
      <c r="AQ717" s="664"/>
      <c r="AR717" s="664"/>
      <c r="AS717" s="664"/>
      <c r="AT717" s="664"/>
      <c r="AU717" s="664"/>
      <c r="AV717" s="664"/>
      <c r="AW717" s="664"/>
      <c r="AX717" s="665"/>
    </row>
    <row r="718" spans="1:50" ht="22.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757</v>
      </c>
      <c r="AE718" s="185"/>
      <c r="AF718" s="185"/>
      <c r="AG718" s="193" t="s">
        <v>750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757</v>
      </c>
      <c r="AE719" s="667"/>
      <c r="AF719" s="667"/>
      <c r="AG719" s="190" t="s">
        <v>750</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12"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12"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12"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12"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12"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93" customHeight="1" x14ac:dyDescent="0.15">
      <c r="A726" s="617" t="s">
        <v>48</v>
      </c>
      <c r="B726" s="618"/>
      <c r="C726" s="439" t="s">
        <v>53</v>
      </c>
      <c r="D726" s="577"/>
      <c r="E726" s="577"/>
      <c r="F726" s="578"/>
      <c r="G726" s="793" t="s">
        <v>785</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0" customHeight="1" thickBot="1" x14ac:dyDescent="0.2">
      <c r="A727" s="619"/>
      <c r="B727" s="620"/>
      <c r="C727" s="694" t="s">
        <v>57</v>
      </c>
      <c r="D727" s="695"/>
      <c r="E727" s="695"/>
      <c r="F727" s="696"/>
      <c r="G727" s="791" t="s">
        <v>761</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791</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792</v>
      </c>
      <c r="B731" s="615"/>
      <c r="C731" s="615"/>
      <c r="D731" s="615"/>
      <c r="E731" s="616"/>
      <c r="F731" s="679" t="s">
        <v>793</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792</v>
      </c>
      <c r="B733" s="615"/>
      <c r="C733" s="615"/>
      <c r="D733" s="615"/>
      <c r="E733" s="616"/>
      <c r="F733" s="762" t="s">
        <v>713</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671</v>
      </c>
      <c r="B737" s="158"/>
      <c r="C737" s="158"/>
      <c r="D737" s="159"/>
      <c r="E737" s="105" t="s">
        <v>735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735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736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737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737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739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v>274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v>279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161</v>
      </c>
      <c r="F746" s="113"/>
      <c r="G746" s="113"/>
      <c r="H746" s="100" t="str">
        <f>IF(E746="","","-")</f>
        <v>-</v>
      </c>
      <c r="I746" s="113"/>
      <c r="J746" s="113"/>
      <c r="K746" s="100" t="str">
        <f>IF(I746="","","-")</f>
        <v/>
      </c>
      <c r="L746" s="104">
        <v>273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275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712</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51.7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51.7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51.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51.7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51.7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51.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51.7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51.7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51.7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51.7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51.7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51.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51.7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51.7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51.7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1.7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1.7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1.7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8.5" customHeight="1" x14ac:dyDescent="0.15">
      <c r="A787" s="756" t="s">
        <v>385</v>
      </c>
      <c r="B787" s="757"/>
      <c r="C787" s="757"/>
      <c r="D787" s="757"/>
      <c r="E787" s="757"/>
      <c r="F787" s="758"/>
      <c r="G787" s="435" t="s">
        <v>762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763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8.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8.5" customHeight="1" x14ac:dyDescent="0.15">
      <c r="A789" s="552"/>
      <c r="B789" s="759"/>
      <c r="C789" s="759"/>
      <c r="D789" s="759"/>
      <c r="E789" s="759"/>
      <c r="F789" s="760"/>
      <c r="G789" s="445" t="s">
        <v>764</v>
      </c>
      <c r="H789" s="446"/>
      <c r="I789" s="446"/>
      <c r="J789" s="446"/>
      <c r="K789" s="447"/>
      <c r="L789" s="448" t="s">
        <v>765</v>
      </c>
      <c r="M789" s="449"/>
      <c r="N789" s="449"/>
      <c r="O789" s="449"/>
      <c r="P789" s="449"/>
      <c r="Q789" s="449"/>
      <c r="R789" s="449"/>
      <c r="S789" s="449"/>
      <c r="T789" s="449"/>
      <c r="U789" s="449"/>
      <c r="V789" s="449"/>
      <c r="W789" s="449"/>
      <c r="X789" s="450"/>
      <c r="Y789" s="451">
        <v>252</v>
      </c>
      <c r="Z789" s="452"/>
      <c r="AA789" s="452"/>
      <c r="AB789" s="553"/>
      <c r="AC789" s="445" t="s">
        <v>766</v>
      </c>
      <c r="AD789" s="446"/>
      <c r="AE789" s="446"/>
      <c r="AF789" s="446"/>
      <c r="AG789" s="447"/>
      <c r="AH789" s="448" t="s">
        <v>767</v>
      </c>
      <c r="AI789" s="449"/>
      <c r="AJ789" s="449"/>
      <c r="AK789" s="449"/>
      <c r="AL789" s="449"/>
      <c r="AM789" s="449"/>
      <c r="AN789" s="449"/>
      <c r="AO789" s="449"/>
      <c r="AP789" s="449"/>
      <c r="AQ789" s="449"/>
      <c r="AR789" s="449"/>
      <c r="AS789" s="449"/>
      <c r="AT789" s="450"/>
      <c r="AU789" s="451">
        <v>85</v>
      </c>
      <c r="AV789" s="452"/>
      <c r="AW789" s="452"/>
      <c r="AX789" s="453"/>
    </row>
    <row r="790" spans="1:51" ht="28.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t="s">
        <v>768</v>
      </c>
      <c r="AD790" s="349"/>
      <c r="AE790" s="349"/>
      <c r="AF790" s="349"/>
      <c r="AG790" s="350"/>
      <c r="AH790" s="398" t="s">
        <v>769</v>
      </c>
      <c r="AI790" s="399"/>
      <c r="AJ790" s="399"/>
      <c r="AK790" s="399"/>
      <c r="AL790" s="399"/>
      <c r="AM790" s="399"/>
      <c r="AN790" s="399"/>
      <c r="AO790" s="399"/>
      <c r="AP790" s="399"/>
      <c r="AQ790" s="399"/>
      <c r="AR790" s="399"/>
      <c r="AS790" s="399"/>
      <c r="AT790" s="400"/>
      <c r="AU790" s="395">
        <v>0.2</v>
      </c>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8.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252</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85.2</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366</v>
      </c>
      <c r="AI844" s="347"/>
      <c r="AJ844" s="347"/>
      <c r="AK844" s="347"/>
      <c r="AL844" s="347" t="s">
        <v>21</v>
      </c>
      <c r="AM844" s="347"/>
      <c r="AN844" s="347"/>
      <c r="AO844" s="422"/>
      <c r="AP844" s="423" t="s">
        <v>298</v>
      </c>
      <c r="AQ844" s="423"/>
      <c r="AR844" s="423"/>
      <c r="AS844" s="423"/>
      <c r="AT844" s="423"/>
      <c r="AU844" s="423"/>
      <c r="AV844" s="423"/>
      <c r="AW844" s="423"/>
      <c r="AX844" s="423"/>
    </row>
    <row r="845" spans="1:51" ht="48" customHeight="1" x14ac:dyDescent="0.15">
      <c r="A845" s="401">
        <v>1</v>
      </c>
      <c r="B845" s="401">
        <v>1</v>
      </c>
      <c r="C845" s="415" t="s">
        <v>770</v>
      </c>
      <c r="D845" s="415"/>
      <c r="E845" s="415"/>
      <c r="F845" s="415"/>
      <c r="G845" s="415"/>
      <c r="H845" s="415"/>
      <c r="I845" s="415"/>
      <c r="J845" s="416">
        <v>2000020020001</v>
      </c>
      <c r="K845" s="417"/>
      <c r="L845" s="417"/>
      <c r="M845" s="417"/>
      <c r="N845" s="417"/>
      <c r="O845" s="417"/>
      <c r="P845" s="421" t="s">
        <v>775</v>
      </c>
      <c r="Q845" s="317"/>
      <c r="R845" s="317"/>
      <c r="S845" s="317"/>
      <c r="T845" s="317"/>
      <c r="U845" s="317"/>
      <c r="V845" s="317"/>
      <c r="W845" s="317"/>
      <c r="X845" s="317"/>
      <c r="Y845" s="318">
        <v>252</v>
      </c>
      <c r="Z845" s="319"/>
      <c r="AA845" s="319"/>
      <c r="AB845" s="320"/>
      <c r="AC845" s="322" t="s">
        <v>772</v>
      </c>
      <c r="AD845" s="323"/>
      <c r="AE845" s="323"/>
      <c r="AF845" s="323"/>
      <c r="AG845" s="323"/>
      <c r="AH845" s="418" t="s">
        <v>773</v>
      </c>
      <c r="AI845" s="419"/>
      <c r="AJ845" s="419"/>
      <c r="AK845" s="419"/>
      <c r="AL845" s="326" t="s">
        <v>773</v>
      </c>
      <c r="AM845" s="327"/>
      <c r="AN845" s="327"/>
      <c r="AO845" s="328"/>
      <c r="AP845" s="321" t="s">
        <v>773</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366</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48" customHeight="1" x14ac:dyDescent="0.15">
      <c r="A878" s="401">
        <v>1</v>
      </c>
      <c r="B878" s="401">
        <v>1</v>
      </c>
      <c r="C878" s="415" t="s">
        <v>771</v>
      </c>
      <c r="D878" s="415"/>
      <c r="E878" s="415"/>
      <c r="F878" s="415"/>
      <c r="G878" s="415"/>
      <c r="H878" s="415"/>
      <c r="I878" s="415"/>
      <c r="J878" s="416">
        <v>2000020080004</v>
      </c>
      <c r="K878" s="417"/>
      <c r="L878" s="417"/>
      <c r="M878" s="417"/>
      <c r="N878" s="417"/>
      <c r="O878" s="417"/>
      <c r="P878" s="317" t="s">
        <v>774</v>
      </c>
      <c r="Q878" s="317"/>
      <c r="R878" s="317"/>
      <c r="S878" s="317"/>
      <c r="T878" s="317"/>
      <c r="U878" s="317"/>
      <c r="V878" s="317"/>
      <c r="W878" s="317"/>
      <c r="X878" s="317"/>
      <c r="Y878" s="318">
        <v>85.2</v>
      </c>
      <c r="Z878" s="319"/>
      <c r="AA878" s="319"/>
      <c r="AB878" s="320"/>
      <c r="AC878" s="322" t="s">
        <v>772</v>
      </c>
      <c r="AD878" s="323"/>
      <c r="AE878" s="323"/>
      <c r="AF878" s="323"/>
      <c r="AG878" s="323"/>
      <c r="AH878" s="418" t="s">
        <v>773</v>
      </c>
      <c r="AI878" s="419"/>
      <c r="AJ878" s="419"/>
      <c r="AK878" s="419"/>
      <c r="AL878" s="326" t="s">
        <v>773</v>
      </c>
      <c r="AM878" s="327"/>
      <c r="AN878" s="327"/>
      <c r="AO878" s="328"/>
      <c r="AP878" s="321" t="s">
        <v>773</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366</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366</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366</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366</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366</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366</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711</v>
      </c>
      <c r="F1110" s="886"/>
      <c r="G1110" s="886"/>
      <c r="H1110" s="886"/>
      <c r="I1110" s="886"/>
      <c r="J1110" s="416" t="s">
        <v>711</v>
      </c>
      <c r="K1110" s="417"/>
      <c r="L1110" s="417"/>
      <c r="M1110" s="417"/>
      <c r="N1110" s="417"/>
      <c r="O1110" s="417"/>
      <c r="P1110" s="421" t="s">
        <v>711</v>
      </c>
      <c r="Q1110" s="317"/>
      <c r="R1110" s="317"/>
      <c r="S1110" s="317"/>
      <c r="T1110" s="317"/>
      <c r="U1110" s="317"/>
      <c r="V1110" s="317"/>
      <c r="W1110" s="317"/>
      <c r="X1110" s="317"/>
      <c r="Y1110" s="318" t="s">
        <v>711</v>
      </c>
      <c r="Z1110" s="319"/>
      <c r="AA1110" s="319"/>
      <c r="AB1110" s="320"/>
      <c r="AC1110" s="322"/>
      <c r="AD1110" s="323"/>
      <c r="AE1110" s="323"/>
      <c r="AF1110" s="323"/>
      <c r="AG1110" s="323"/>
      <c r="AH1110" s="324" t="s">
        <v>711</v>
      </c>
      <c r="AI1110" s="325"/>
      <c r="AJ1110" s="325"/>
      <c r="AK1110" s="325"/>
      <c r="AL1110" s="326" t="s">
        <v>711</v>
      </c>
      <c r="AM1110" s="327"/>
      <c r="AN1110" s="327"/>
      <c r="AO1110" s="328"/>
      <c r="AP1110" s="321" t="s">
        <v>711</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90">
    <cfRule type="expression" dxfId="2791" priority="13877">
      <formula>IF(RIGHT(TEXT(Y790,"0.#"),1)=".",FALSE,TRUE)</formula>
    </cfRule>
    <cfRule type="expression" dxfId="2790" priority="13878">
      <formula>IF(RIGHT(TEXT(Y790,"0.#"),1)=".",TRUE,FALSE)</formula>
    </cfRule>
  </conditionalFormatting>
  <conditionalFormatting sqref="Y799">
    <cfRule type="expression" dxfId="2789" priority="13873">
      <formula>IF(RIGHT(TEXT(Y799,"0.#"),1)=".",FALSE,TRUE)</formula>
    </cfRule>
    <cfRule type="expression" dxfId="2788" priority="13874">
      <formula>IF(RIGHT(TEXT(Y799,"0.#"),1)=".",TRUE,FALSE)</formula>
    </cfRule>
  </conditionalFormatting>
  <conditionalFormatting sqref="Y830:Y837 Y828 Y817:Y824 Y815 Y804:Y811 Y802">
    <cfRule type="expression" dxfId="2787" priority="13655">
      <formula>IF(RIGHT(TEXT(Y802,"0.#"),1)=".",FALSE,TRUE)</formula>
    </cfRule>
    <cfRule type="expression" dxfId="2786" priority="13656">
      <formula>IF(RIGHT(TEXT(Y802,"0.#"),1)=".",TRUE,FALSE)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91:Y798 Y789">
    <cfRule type="expression" dxfId="2779" priority="13679">
      <formula>IF(RIGHT(TEXT(Y789,"0.#"),1)=".",FALSE,TRUE)</formula>
    </cfRule>
    <cfRule type="expression" dxfId="2778" priority="13680">
      <formula>IF(RIGHT(TEXT(Y789,"0.#"),1)=".",TRUE,FALSE)</formula>
    </cfRule>
  </conditionalFormatting>
  <conditionalFormatting sqref="AU790">
    <cfRule type="expression" dxfId="2777" priority="13677">
      <formula>IF(RIGHT(TEXT(AU790,"0.#"),1)=".",FALSE,TRUE)</formula>
    </cfRule>
    <cfRule type="expression" dxfId="2776" priority="13678">
      <formula>IF(RIGHT(TEXT(AU790,"0.#"),1)=".",TRUE,FALSE)</formula>
    </cfRule>
  </conditionalFormatting>
  <conditionalFormatting sqref="AU799">
    <cfRule type="expression" dxfId="2775" priority="13675">
      <formula>IF(RIGHT(TEXT(AU799,"0.#"),1)=".",FALSE,TRUE)</formula>
    </cfRule>
    <cfRule type="expression" dxfId="2774" priority="13676">
      <formula>IF(RIGHT(TEXT(AU799,"0.#"),1)=".",TRUE,FALSE)</formula>
    </cfRule>
  </conditionalFormatting>
  <conditionalFormatting sqref="AU791:AU798 AU789">
    <cfRule type="expression" dxfId="2773" priority="13673">
      <formula>IF(RIGHT(TEXT(AU789,"0.#"),1)=".",FALSE,TRUE)</formula>
    </cfRule>
    <cfRule type="expression" dxfId="2772" priority="13674">
      <formula>IF(RIGHT(TEXT(AU789,"0.#"),1)=".",TRUE,FALSE)</formula>
    </cfRule>
  </conditionalFormatting>
  <conditionalFormatting sqref="Y829 Y816 Y803">
    <cfRule type="expression" dxfId="2771" priority="13659">
      <formula>IF(RIGHT(TEXT(Y803,"0.#"),1)=".",FALSE,TRUE)</formula>
    </cfRule>
    <cfRule type="expression" dxfId="2770" priority="13660">
      <formula>IF(RIGHT(TEXT(Y803,"0.#"),1)=".",TRUE,FALSE)</formula>
    </cfRule>
  </conditionalFormatting>
  <conditionalFormatting sqref="Y838 Y825 Y812">
    <cfRule type="expression" dxfId="2769" priority="13657">
      <formula>IF(RIGHT(TEXT(Y812,"0.#"),1)=".",FALSE,TRUE)</formula>
    </cfRule>
    <cfRule type="expression" dxfId="2768" priority="13658">
      <formula>IF(RIGHT(TEXT(Y812,"0.#"),1)=".",TRUE,FALSE)</formula>
    </cfRule>
  </conditionalFormatting>
  <conditionalFormatting sqref="AU829 AU816 AU803">
    <cfRule type="expression" dxfId="2767" priority="13653">
      <formula>IF(RIGHT(TEXT(AU803,"0.#"),1)=".",FALSE,TRUE)</formula>
    </cfRule>
    <cfRule type="expression" dxfId="2766" priority="13654">
      <formula>IF(RIGHT(TEXT(AU803,"0.#"),1)=".",TRUE,FALSE)</formula>
    </cfRule>
  </conditionalFormatting>
  <conditionalFormatting sqref="AU838 AU825 AU812">
    <cfRule type="expression" dxfId="2765" priority="13651">
      <formula>IF(RIGHT(TEXT(AU812,"0.#"),1)=".",FALSE,TRUE)</formula>
    </cfRule>
    <cfRule type="expression" dxfId="2764" priority="13652">
      <formula>IF(RIGHT(TEXT(AU812,"0.#"),1)=".",TRUE,FALSE)</formula>
    </cfRule>
  </conditionalFormatting>
  <conditionalFormatting sqref="AU830:AU837 AU828 AU817:AU824 AU815 AU804:AU811 AU802">
    <cfRule type="expression" dxfId="2763" priority="13649">
      <formula>IF(RIGHT(TEXT(AU802,"0.#"),1)=".",FALSE,TRUE)</formula>
    </cfRule>
    <cfRule type="expression" dxfId="2762" priority="13650">
      <formula>IF(RIGHT(TEXT(AU802,"0.#"),1)=".",TRUE,FALSE)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134:AE135 AI134:AI135 AM134:AM135 AQ134:AQ135 AU134:AU135">
    <cfRule type="expression" dxfId="2529" priority="13057">
      <formula>IF(RIGHT(TEXT(AE134,"0.#"),1)=".",FALSE,TRUE)</formula>
    </cfRule>
    <cfRule type="expression" dxfId="2528" priority="13058">
      <formula>IF(RIGHT(TEXT(AE134,"0.#"),1)=".",TRUE,FALSE)</formula>
    </cfRule>
  </conditionalFormatting>
  <conditionalFormatting sqref="AE433">
    <cfRule type="expression" dxfId="2527" priority="13027">
      <formula>IF(RIGHT(TEXT(AE433,"0.#"),1)=".",FALSE,TRUE)</formula>
    </cfRule>
    <cfRule type="expression" dxfId="2526" priority="13028">
      <formula>IF(RIGHT(TEXT(AE433,"0.#"),1)=".",TRUE,FALSE)</formula>
    </cfRule>
  </conditionalFormatting>
  <conditionalFormatting sqref="AM435">
    <cfRule type="expression" dxfId="2525" priority="13011">
      <formula>IF(RIGHT(TEXT(AM435,"0.#"),1)=".",FALSE,TRUE)</formula>
    </cfRule>
    <cfRule type="expression" dxfId="2524" priority="13012">
      <formula>IF(RIGHT(TEXT(AM435,"0.#"),1)=".",TRUE,FALSE)</formula>
    </cfRule>
  </conditionalFormatting>
  <conditionalFormatting sqref="AE434">
    <cfRule type="expression" dxfId="2523" priority="13025">
      <formula>IF(RIGHT(TEXT(AE434,"0.#"),1)=".",FALSE,TRUE)</formula>
    </cfRule>
    <cfRule type="expression" dxfId="2522" priority="13026">
      <formula>IF(RIGHT(TEXT(AE434,"0.#"),1)=".",TRUE,FALSE)</formula>
    </cfRule>
  </conditionalFormatting>
  <conditionalFormatting sqref="AE435">
    <cfRule type="expression" dxfId="2521" priority="13023">
      <formula>IF(RIGHT(TEXT(AE435,"0.#"),1)=".",FALSE,TRUE)</formula>
    </cfRule>
    <cfRule type="expression" dxfId="2520" priority="13024">
      <formula>IF(RIGHT(TEXT(AE435,"0.#"),1)=".",TRUE,FALSE)</formula>
    </cfRule>
  </conditionalFormatting>
  <conditionalFormatting sqref="AM433">
    <cfRule type="expression" dxfId="2519" priority="13015">
      <formula>IF(RIGHT(TEXT(AM433,"0.#"),1)=".",FALSE,TRUE)</formula>
    </cfRule>
    <cfRule type="expression" dxfId="2518" priority="13016">
      <formula>IF(RIGHT(TEXT(AM433,"0.#"),1)=".",TRUE,FALSE)</formula>
    </cfRule>
  </conditionalFormatting>
  <conditionalFormatting sqref="AM434">
    <cfRule type="expression" dxfId="2517" priority="13013">
      <formula>IF(RIGHT(TEXT(AM434,"0.#"),1)=".",FALSE,TRUE)</formula>
    </cfRule>
    <cfRule type="expression" dxfId="2516" priority="13014">
      <formula>IF(RIGHT(TEXT(AM434,"0.#"),1)=".",TRUE,FALSE)</formula>
    </cfRule>
  </conditionalFormatting>
  <conditionalFormatting sqref="AU433">
    <cfRule type="expression" dxfId="2515" priority="13003">
      <formula>IF(RIGHT(TEXT(AU433,"0.#"),1)=".",FALSE,TRUE)</formula>
    </cfRule>
    <cfRule type="expression" dxfId="2514" priority="13004">
      <formula>IF(RIGHT(TEXT(AU433,"0.#"),1)=".",TRUE,FALSE)</formula>
    </cfRule>
  </conditionalFormatting>
  <conditionalFormatting sqref="AU434">
    <cfRule type="expression" dxfId="2513" priority="13001">
      <formula>IF(RIGHT(TEXT(AU434,"0.#"),1)=".",FALSE,TRUE)</formula>
    </cfRule>
    <cfRule type="expression" dxfId="2512" priority="13002">
      <formula>IF(RIGHT(TEXT(AU434,"0.#"),1)=".",TRUE,FALSE)</formula>
    </cfRule>
  </conditionalFormatting>
  <conditionalFormatting sqref="AU435">
    <cfRule type="expression" dxfId="2511" priority="12999">
      <formula>IF(RIGHT(TEXT(AU435,"0.#"),1)=".",FALSE,TRUE)</formula>
    </cfRule>
    <cfRule type="expression" dxfId="2510" priority="13000">
      <formula>IF(RIGHT(TEXT(AU435,"0.#"),1)=".",TRUE,FALSE)</formula>
    </cfRule>
  </conditionalFormatting>
  <conditionalFormatting sqref="AI435">
    <cfRule type="expression" dxfId="2509" priority="12933">
      <formula>IF(RIGHT(TEXT(AI435,"0.#"),1)=".",FALSE,TRUE)</formula>
    </cfRule>
    <cfRule type="expression" dxfId="2508" priority="12934">
      <formula>IF(RIGHT(TEXT(AI435,"0.#"),1)=".",TRUE,FALSE)</formula>
    </cfRule>
  </conditionalFormatting>
  <conditionalFormatting sqref="AI433">
    <cfRule type="expression" dxfId="2507" priority="12937">
      <formula>IF(RIGHT(TEXT(AI433,"0.#"),1)=".",FALSE,TRUE)</formula>
    </cfRule>
    <cfRule type="expression" dxfId="2506" priority="12938">
      <formula>IF(RIGHT(TEXT(AI433,"0.#"),1)=".",TRUE,FALSE)</formula>
    </cfRule>
  </conditionalFormatting>
  <conditionalFormatting sqref="AI434">
    <cfRule type="expression" dxfId="2505" priority="12935">
      <formula>IF(RIGHT(TEXT(AI434,"0.#"),1)=".",FALSE,TRUE)</formula>
    </cfRule>
    <cfRule type="expression" dxfId="2504" priority="12936">
      <formula>IF(RIGHT(TEXT(AI434,"0.#"),1)=".",TRUE,FALSE)</formula>
    </cfRule>
  </conditionalFormatting>
  <conditionalFormatting sqref="AQ434">
    <cfRule type="expression" dxfId="2503" priority="12919">
      <formula>IF(RIGHT(TEXT(AQ434,"0.#"),1)=".",FALSE,TRUE)</formula>
    </cfRule>
    <cfRule type="expression" dxfId="2502" priority="12920">
      <formula>IF(RIGHT(TEXT(AQ434,"0.#"),1)=".",TRUE,FALSE)</formula>
    </cfRule>
  </conditionalFormatting>
  <conditionalFormatting sqref="AQ435">
    <cfRule type="expression" dxfId="2501" priority="12905">
      <formula>IF(RIGHT(TEXT(AQ435,"0.#"),1)=".",FALSE,TRUE)</formula>
    </cfRule>
    <cfRule type="expression" dxfId="2500" priority="12906">
      <formula>IF(RIGHT(TEXT(AQ435,"0.#"),1)=".",TRUE,FALSE)</formula>
    </cfRule>
  </conditionalFormatting>
  <conditionalFormatting sqref="AQ433">
    <cfRule type="expression" dxfId="2499" priority="12903">
      <formula>IF(RIGHT(TEXT(AQ433,"0.#"),1)=".",FALSE,TRUE)</formula>
    </cfRule>
    <cfRule type="expression" dxfId="2498" priority="12904">
      <formula>IF(RIGHT(TEXT(AQ433,"0.#"),1)=".",TRUE,FALSE)</formula>
    </cfRule>
  </conditionalFormatting>
  <conditionalFormatting sqref="AL847:AO874">
    <cfRule type="expression" dxfId="2497" priority="6627">
      <formula>IF(AND(AL847&gt;=0, RIGHT(TEXT(AL847,"0.#"),1)&lt;&gt;"."),TRUE,FALSE)</formula>
    </cfRule>
    <cfRule type="expression" dxfId="2496" priority="6628">
      <formula>IF(AND(AL847&gt;=0, RIGHT(TEXT(AL847,"0.#"),1)="."),TRUE,FALSE)</formula>
    </cfRule>
    <cfRule type="expression" dxfId="2495" priority="6629">
      <formula>IF(AND(AL847&lt;0, RIGHT(TEXT(AL847,"0.#"),1)&lt;&gt;"."),TRUE,FALSE)</formula>
    </cfRule>
    <cfRule type="expression" dxfId="2494" priority="6630">
      <formula>IF(AND(AL847&lt;0, RIGHT(TEXT(AL847,"0.#"),1)="."),TRUE,FALSE)</formula>
    </cfRule>
  </conditionalFormatting>
  <conditionalFormatting sqref="AQ53:AQ55">
    <cfRule type="expression" dxfId="2493" priority="4649">
      <formula>IF(RIGHT(TEXT(AQ53,"0.#"),1)=".",FALSE,TRUE)</formula>
    </cfRule>
    <cfRule type="expression" dxfId="2492" priority="4650">
      <formula>IF(RIGHT(TEXT(AQ53,"0.#"),1)=".",TRUE,FALSE)</formula>
    </cfRule>
  </conditionalFormatting>
  <conditionalFormatting sqref="AU53:AU55">
    <cfRule type="expression" dxfId="2491" priority="4647">
      <formula>IF(RIGHT(TEXT(AU53,"0.#"),1)=".",FALSE,TRUE)</formula>
    </cfRule>
    <cfRule type="expression" dxfId="2490" priority="4648">
      <formula>IF(RIGHT(TEXT(AU53,"0.#"),1)=".",TRUE,FALSE)</formula>
    </cfRule>
  </conditionalFormatting>
  <conditionalFormatting sqref="AQ60:AQ62">
    <cfRule type="expression" dxfId="2489" priority="4645">
      <formula>IF(RIGHT(TEXT(AQ60,"0.#"),1)=".",FALSE,TRUE)</formula>
    </cfRule>
    <cfRule type="expression" dxfId="2488" priority="4646">
      <formula>IF(RIGHT(TEXT(AQ60,"0.#"),1)=".",TRUE,FALSE)</formula>
    </cfRule>
  </conditionalFormatting>
  <conditionalFormatting sqref="AU60:AU62">
    <cfRule type="expression" dxfId="2487" priority="4643">
      <formula>IF(RIGHT(TEXT(AU60,"0.#"),1)=".",FALSE,TRUE)</formula>
    </cfRule>
    <cfRule type="expression" dxfId="2486" priority="4644">
      <formula>IF(RIGHT(TEXT(AU60,"0.#"),1)=".",TRUE,FALSE)</formula>
    </cfRule>
  </conditionalFormatting>
  <conditionalFormatting sqref="AQ75:AQ77">
    <cfRule type="expression" dxfId="2485" priority="4641">
      <formula>IF(RIGHT(TEXT(AQ75,"0.#"),1)=".",FALSE,TRUE)</formula>
    </cfRule>
    <cfRule type="expression" dxfId="2484" priority="4642">
      <formula>IF(RIGHT(TEXT(AQ75,"0.#"),1)=".",TRUE,FALSE)</formula>
    </cfRule>
  </conditionalFormatting>
  <conditionalFormatting sqref="AU75:AU77">
    <cfRule type="expression" dxfId="2483" priority="4639">
      <formula>IF(RIGHT(TEXT(AU75,"0.#"),1)=".",FALSE,TRUE)</formula>
    </cfRule>
    <cfRule type="expression" dxfId="2482" priority="4640">
      <formula>IF(RIGHT(TEXT(AU75,"0.#"),1)=".",TRUE,FALSE)</formula>
    </cfRule>
  </conditionalFormatting>
  <conditionalFormatting sqref="AQ87:AQ89">
    <cfRule type="expression" dxfId="2481" priority="4637">
      <formula>IF(RIGHT(TEXT(AQ87,"0.#"),1)=".",FALSE,TRUE)</formula>
    </cfRule>
    <cfRule type="expression" dxfId="2480" priority="4638">
      <formula>IF(RIGHT(TEXT(AQ87,"0.#"),1)=".",TRUE,FALSE)</formula>
    </cfRule>
  </conditionalFormatting>
  <conditionalFormatting sqref="AU87:AU89">
    <cfRule type="expression" dxfId="2479" priority="4635">
      <formula>IF(RIGHT(TEXT(AU87,"0.#"),1)=".",FALSE,TRUE)</formula>
    </cfRule>
    <cfRule type="expression" dxfId="2478" priority="4636">
      <formula>IF(RIGHT(TEXT(AU87,"0.#"),1)=".",TRUE,FALSE)</formula>
    </cfRule>
  </conditionalFormatting>
  <conditionalFormatting sqref="AQ92:AQ94">
    <cfRule type="expression" dxfId="2477" priority="4633">
      <formula>IF(RIGHT(TEXT(AQ92,"0.#"),1)=".",FALSE,TRUE)</formula>
    </cfRule>
    <cfRule type="expression" dxfId="2476" priority="4634">
      <formula>IF(RIGHT(TEXT(AQ92,"0.#"),1)=".",TRUE,FALSE)</formula>
    </cfRule>
  </conditionalFormatting>
  <conditionalFormatting sqref="AU92:AU94">
    <cfRule type="expression" dxfId="2475" priority="4631">
      <formula>IF(RIGHT(TEXT(AU92,"0.#"),1)=".",FALSE,TRUE)</formula>
    </cfRule>
    <cfRule type="expression" dxfId="2474" priority="4632">
      <formula>IF(RIGHT(TEXT(AU92,"0.#"),1)=".",TRUE,FALSE)</formula>
    </cfRule>
  </conditionalFormatting>
  <conditionalFormatting sqref="AQ97:AQ99">
    <cfRule type="expression" dxfId="2473" priority="4629">
      <formula>IF(RIGHT(TEXT(AQ97,"0.#"),1)=".",FALSE,TRUE)</formula>
    </cfRule>
    <cfRule type="expression" dxfId="2472" priority="4630">
      <formula>IF(RIGHT(TEXT(AQ97,"0.#"),1)=".",TRUE,FALSE)</formula>
    </cfRule>
  </conditionalFormatting>
  <conditionalFormatting sqref="AU97:AU99">
    <cfRule type="expression" dxfId="2471" priority="4627">
      <formula>IF(RIGHT(TEXT(AU97,"0.#"),1)=".",FALSE,TRUE)</formula>
    </cfRule>
    <cfRule type="expression" dxfId="2470" priority="4628">
      <formula>IF(RIGHT(TEXT(AU97,"0.#"),1)=".",TRUE,FALSE)</formula>
    </cfRule>
  </conditionalFormatting>
  <conditionalFormatting sqref="AE458">
    <cfRule type="expression" dxfId="2469" priority="4321">
      <formula>IF(RIGHT(TEXT(AE458,"0.#"),1)=".",FALSE,TRUE)</formula>
    </cfRule>
    <cfRule type="expression" dxfId="2468" priority="4322">
      <formula>IF(RIGHT(TEXT(AE458,"0.#"),1)=".",TRUE,FALSE)</formula>
    </cfRule>
  </conditionalFormatting>
  <conditionalFormatting sqref="AM460">
    <cfRule type="expression" dxfId="2467" priority="4311">
      <formula>IF(RIGHT(TEXT(AM460,"0.#"),1)=".",FALSE,TRUE)</formula>
    </cfRule>
    <cfRule type="expression" dxfId="2466" priority="4312">
      <formula>IF(RIGHT(TEXT(AM460,"0.#"),1)=".",TRUE,FALSE)</formula>
    </cfRule>
  </conditionalFormatting>
  <conditionalFormatting sqref="AE459">
    <cfRule type="expression" dxfId="2465" priority="4319">
      <formula>IF(RIGHT(TEXT(AE459,"0.#"),1)=".",FALSE,TRUE)</formula>
    </cfRule>
    <cfRule type="expression" dxfId="2464" priority="4320">
      <formula>IF(RIGHT(TEXT(AE459,"0.#"),1)=".",TRUE,FALSE)</formula>
    </cfRule>
  </conditionalFormatting>
  <conditionalFormatting sqref="AE460">
    <cfRule type="expression" dxfId="2463" priority="4317">
      <formula>IF(RIGHT(TEXT(AE460,"0.#"),1)=".",FALSE,TRUE)</formula>
    </cfRule>
    <cfRule type="expression" dxfId="2462" priority="4318">
      <formula>IF(RIGHT(TEXT(AE460,"0.#"),1)=".",TRUE,FALSE)</formula>
    </cfRule>
  </conditionalFormatting>
  <conditionalFormatting sqref="AM458">
    <cfRule type="expression" dxfId="2461" priority="4315">
      <formula>IF(RIGHT(TEXT(AM458,"0.#"),1)=".",FALSE,TRUE)</formula>
    </cfRule>
    <cfRule type="expression" dxfId="2460" priority="4316">
      <formula>IF(RIGHT(TEXT(AM458,"0.#"),1)=".",TRUE,FALSE)</formula>
    </cfRule>
  </conditionalFormatting>
  <conditionalFormatting sqref="AM459">
    <cfRule type="expression" dxfId="2459" priority="4313">
      <formula>IF(RIGHT(TEXT(AM459,"0.#"),1)=".",FALSE,TRUE)</formula>
    </cfRule>
    <cfRule type="expression" dxfId="2458" priority="4314">
      <formula>IF(RIGHT(TEXT(AM459,"0.#"),1)=".",TRUE,FALSE)</formula>
    </cfRule>
  </conditionalFormatting>
  <conditionalFormatting sqref="AU458">
    <cfRule type="expression" dxfId="2457" priority="4309">
      <formula>IF(RIGHT(TEXT(AU458,"0.#"),1)=".",FALSE,TRUE)</formula>
    </cfRule>
    <cfRule type="expression" dxfId="2456" priority="4310">
      <formula>IF(RIGHT(TEXT(AU458,"0.#"),1)=".",TRUE,FALSE)</formula>
    </cfRule>
  </conditionalFormatting>
  <conditionalFormatting sqref="AU459">
    <cfRule type="expression" dxfId="2455" priority="4307">
      <formula>IF(RIGHT(TEXT(AU459,"0.#"),1)=".",FALSE,TRUE)</formula>
    </cfRule>
    <cfRule type="expression" dxfId="2454" priority="4308">
      <formula>IF(RIGHT(TEXT(AU459,"0.#"),1)=".",TRUE,FALSE)</formula>
    </cfRule>
  </conditionalFormatting>
  <conditionalFormatting sqref="AU460">
    <cfRule type="expression" dxfId="2453" priority="4305">
      <formula>IF(RIGHT(TEXT(AU460,"0.#"),1)=".",FALSE,TRUE)</formula>
    </cfRule>
    <cfRule type="expression" dxfId="2452" priority="4306">
      <formula>IF(RIGHT(TEXT(AU460,"0.#"),1)=".",TRUE,FALSE)</formula>
    </cfRule>
  </conditionalFormatting>
  <conditionalFormatting sqref="AI460">
    <cfRule type="expression" dxfId="2451" priority="4299">
      <formula>IF(RIGHT(TEXT(AI460,"0.#"),1)=".",FALSE,TRUE)</formula>
    </cfRule>
    <cfRule type="expression" dxfId="2450" priority="4300">
      <formula>IF(RIGHT(TEXT(AI460,"0.#"),1)=".",TRUE,FALSE)</formula>
    </cfRule>
  </conditionalFormatting>
  <conditionalFormatting sqref="AI458">
    <cfRule type="expression" dxfId="2449" priority="4303">
      <formula>IF(RIGHT(TEXT(AI458,"0.#"),1)=".",FALSE,TRUE)</formula>
    </cfRule>
    <cfRule type="expression" dxfId="2448" priority="4304">
      <formula>IF(RIGHT(TEXT(AI458,"0.#"),1)=".",TRUE,FALSE)</formula>
    </cfRule>
  </conditionalFormatting>
  <conditionalFormatting sqref="AI459">
    <cfRule type="expression" dxfId="2447" priority="4301">
      <formula>IF(RIGHT(TEXT(AI459,"0.#"),1)=".",FALSE,TRUE)</formula>
    </cfRule>
    <cfRule type="expression" dxfId="2446" priority="4302">
      <formula>IF(RIGHT(TEXT(AI459,"0.#"),1)=".",TRUE,FALSE)</formula>
    </cfRule>
  </conditionalFormatting>
  <conditionalFormatting sqref="AQ459">
    <cfRule type="expression" dxfId="2445" priority="4297">
      <formula>IF(RIGHT(TEXT(AQ459,"0.#"),1)=".",FALSE,TRUE)</formula>
    </cfRule>
    <cfRule type="expression" dxfId="2444" priority="4298">
      <formula>IF(RIGHT(TEXT(AQ459,"0.#"),1)=".",TRUE,FALSE)</formula>
    </cfRule>
  </conditionalFormatting>
  <conditionalFormatting sqref="AQ460">
    <cfRule type="expression" dxfId="2443" priority="4295">
      <formula>IF(RIGHT(TEXT(AQ460,"0.#"),1)=".",FALSE,TRUE)</formula>
    </cfRule>
    <cfRule type="expression" dxfId="2442" priority="4296">
      <formula>IF(RIGHT(TEXT(AQ460,"0.#"),1)=".",TRUE,FALSE)</formula>
    </cfRule>
  </conditionalFormatting>
  <conditionalFormatting sqref="AQ458">
    <cfRule type="expression" dxfId="2441" priority="4293">
      <formula>IF(RIGHT(TEXT(AQ458,"0.#"),1)=".",FALSE,TRUE)</formula>
    </cfRule>
    <cfRule type="expression" dxfId="2440" priority="4294">
      <formula>IF(RIGHT(TEXT(AQ458,"0.#"),1)=".",TRUE,FALSE)</formula>
    </cfRule>
  </conditionalFormatting>
  <conditionalFormatting sqref="AE120 AM120">
    <cfRule type="expression" dxfId="2439" priority="2971">
      <formula>IF(RIGHT(TEXT(AE120,"0.#"),1)=".",FALSE,TRUE)</formula>
    </cfRule>
    <cfRule type="expression" dxfId="2438" priority="2972">
      <formula>IF(RIGHT(TEXT(AE120,"0.#"),1)=".",TRUE,FALSE)</formula>
    </cfRule>
  </conditionalFormatting>
  <conditionalFormatting sqref="AI126">
    <cfRule type="expression" dxfId="2437" priority="2961">
      <formula>IF(RIGHT(TEXT(AI126,"0.#"),1)=".",FALSE,TRUE)</formula>
    </cfRule>
    <cfRule type="expression" dxfId="2436" priority="2962">
      <formula>IF(RIGHT(TEXT(AI126,"0.#"),1)=".",TRUE,FALSE)</formula>
    </cfRule>
  </conditionalFormatting>
  <conditionalFormatting sqref="AI120">
    <cfRule type="expression" dxfId="2435" priority="2969">
      <formula>IF(RIGHT(TEXT(AI120,"0.#"),1)=".",FALSE,TRUE)</formula>
    </cfRule>
    <cfRule type="expression" dxfId="2434" priority="2970">
      <formula>IF(RIGHT(TEXT(AI120,"0.#"),1)=".",TRUE,FALSE)</formula>
    </cfRule>
  </conditionalFormatting>
  <conditionalFormatting sqref="AE123 AM123">
    <cfRule type="expression" dxfId="2433" priority="2967">
      <formula>IF(RIGHT(TEXT(AE123,"0.#"),1)=".",FALSE,TRUE)</formula>
    </cfRule>
    <cfRule type="expression" dxfId="2432" priority="2968">
      <formula>IF(RIGHT(TEXT(AE123,"0.#"),1)=".",TRUE,FALSE)</formula>
    </cfRule>
  </conditionalFormatting>
  <conditionalFormatting sqref="AI123">
    <cfRule type="expression" dxfId="2431" priority="2965">
      <formula>IF(RIGHT(TEXT(AI123,"0.#"),1)=".",FALSE,TRUE)</formula>
    </cfRule>
    <cfRule type="expression" dxfId="2430" priority="2966">
      <formula>IF(RIGHT(TEXT(AI123,"0.#"),1)=".",TRUE,FALSE)</formula>
    </cfRule>
  </conditionalFormatting>
  <conditionalFormatting sqref="AE126 AM126">
    <cfRule type="expression" dxfId="2429" priority="2963">
      <formula>IF(RIGHT(TEXT(AE126,"0.#"),1)=".",FALSE,TRUE)</formula>
    </cfRule>
    <cfRule type="expression" dxfId="2428" priority="2964">
      <formula>IF(RIGHT(TEXT(AE126,"0.#"),1)=".",TRUE,FALSE)</formula>
    </cfRule>
  </conditionalFormatting>
  <conditionalFormatting sqref="AE129 AM129">
    <cfRule type="expression" dxfId="2427" priority="2959">
      <formula>IF(RIGHT(TEXT(AE129,"0.#"),1)=".",FALSE,TRUE)</formula>
    </cfRule>
    <cfRule type="expression" dxfId="2426" priority="2960">
      <formula>IF(RIGHT(TEXT(AE129,"0.#"),1)=".",TRUE,FALSE)</formula>
    </cfRule>
  </conditionalFormatting>
  <conditionalFormatting sqref="AI129">
    <cfRule type="expression" dxfId="2425" priority="2957">
      <formula>IF(RIGHT(TEXT(AI129,"0.#"),1)=".",FALSE,TRUE)</formula>
    </cfRule>
    <cfRule type="expression" dxfId="2424" priority="2958">
      <formula>IF(RIGHT(TEXT(AI129,"0.#"),1)=".",TRUE,FALSE)</formula>
    </cfRule>
  </conditionalFormatting>
  <conditionalFormatting sqref="Y847:Y874">
    <cfRule type="expression" dxfId="2423" priority="2955">
      <formula>IF(RIGHT(TEXT(Y847,"0.#"),1)=".",FALSE,TRUE)</formula>
    </cfRule>
    <cfRule type="expression" dxfId="2422" priority="2956">
      <formula>IF(RIGHT(TEXT(Y847,"0.#"),1)=".",TRUE,FALSE)</formula>
    </cfRule>
  </conditionalFormatting>
  <conditionalFormatting sqref="AU518">
    <cfRule type="expression" dxfId="2421" priority="1465">
      <formula>IF(RIGHT(TEXT(AU518,"0.#"),1)=".",FALSE,TRUE)</formula>
    </cfRule>
    <cfRule type="expression" dxfId="2420" priority="1466">
      <formula>IF(RIGHT(TEXT(AU518,"0.#"),1)=".",TRUE,FALSE)</formula>
    </cfRule>
  </conditionalFormatting>
  <conditionalFormatting sqref="AQ551">
    <cfRule type="expression" dxfId="2419" priority="1241">
      <formula>IF(RIGHT(TEXT(AQ551,"0.#"),1)=".",FALSE,TRUE)</formula>
    </cfRule>
    <cfRule type="expression" dxfId="2418" priority="1242">
      <formula>IF(RIGHT(TEXT(AQ551,"0.#"),1)=".",TRUE,FALSE)</formula>
    </cfRule>
  </conditionalFormatting>
  <conditionalFormatting sqref="AE556">
    <cfRule type="expression" dxfId="2417" priority="1239">
      <formula>IF(RIGHT(TEXT(AE556,"0.#"),1)=".",FALSE,TRUE)</formula>
    </cfRule>
    <cfRule type="expression" dxfId="2416" priority="1240">
      <formula>IF(RIGHT(TEXT(AE556,"0.#"),1)=".",TRUE,FALSE)</formula>
    </cfRule>
  </conditionalFormatting>
  <conditionalFormatting sqref="AE557">
    <cfRule type="expression" dxfId="2415" priority="1237">
      <formula>IF(RIGHT(TEXT(AE557,"0.#"),1)=".",FALSE,TRUE)</formula>
    </cfRule>
    <cfRule type="expression" dxfId="2414" priority="1238">
      <formula>IF(RIGHT(TEXT(AE557,"0.#"),1)=".",TRUE,FALSE)</formula>
    </cfRule>
  </conditionalFormatting>
  <conditionalFormatting sqref="AE558">
    <cfRule type="expression" dxfId="2413" priority="1235">
      <formula>IF(RIGHT(TEXT(AE558,"0.#"),1)=".",FALSE,TRUE)</formula>
    </cfRule>
    <cfRule type="expression" dxfId="2412" priority="1236">
      <formula>IF(RIGHT(TEXT(AE558,"0.#"),1)=".",TRUE,FALSE)</formula>
    </cfRule>
  </conditionalFormatting>
  <conditionalFormatting sqref="AU556">
    <cfRule type="expression" dxfId="2411" priority="1227">
      <formula>IF(RIGHT(TEXT(AU556,"0.#"),1)=".",FALSE,TRUE)</formula>
    </cfRule>
    <cfRule type="expression" dxfId="2410" priority="1228">
      <formula>IF(RIGHT(TEXT(AU556,"0.#"),1)=".",TRUE,FALSE)</formula>
    </cfRule>
  </conditionalFormatting>
  <conditionalFormatting sqref="AU557">
    <cfRule type="expression" dxfId="2409" priority="1225">
      <formula>IF(RIGHT(TEXT(AU557,"0.#"),1)=".",FALSE,TRUE)</formula>
    </cfRule>
    <cfRule type="expression" dxfId="2408" priority="1226">
      <formula>IF(RIGHT(TEXT(AU557,"0.#"),1)=".",TRUE,FALSE)</formula>
    </cfRule>
  </conditionalFormatting>
  <conditionalFormatting sqref="AU558">
    <cfRule type="expression" dxfId="2407" priority="1223">
      <formula>IF(RIGHT(TEXT(AU558,"0.#"),1)=".",FALSE,TRUE)</formula>
    </cfRule>
    <cfRule type="expression" dxfId="2406" priority="1224">
      <formula>IF(RIGHT(TEXT(AU558,"0.#"),1)=".",TRUE,FALSE)</formula>
    </cfRule>
  </conditionalFormatting>
  <conditionalFormatting sqref="AQ557">
    <cfRule type="expression" dxfId="2405" priority="1215">
      <formula>IF(RIGHT(TEXT(AQ557,"0.#"),1)=".",FALSE,TRUE)</formula>
    </cfRule>
    <cfRule type="expression" dxfId="2404" priority="1216">
      <formula>IF(RIGHT(TEXT(AQ557,"0.#"),1)=".",TRUE,FALSE)</formula>
    </cfRule>
  </conditionalFormatting>
  <conditionalFormatting sqref="AQ558">
    <cfRule type="expression" dxfId="2403" priority="1213">
      <formula>IF(RIGHT(TEXT(AQ558,"0.#"),1)=".",FALSE,TRUE)</formula>
    </cfRule>
    <cfRule type="expression" dxfId="2402" priority="1214">
      <formula>IF(RIGHT(TEXT(AQ558,"0.#"),1)=".",TRUE,FALSE)</formula>
    </cfRule>
  </conditionalFormatting>
  <conditionalFormatting sqref="AQ556">
    <cfRule type="expression" dxfId="2401" priority="1211">
      <formula>IF(RIGHT(TEXT(AQ556,"0.#"),1)=".",FALSE,TRUE)</formula>
    </cfRule>
    <cfRule type="expression" dxfId="2400" priority="1212">
      <formula>IF(RIGHT(TEXT(AQ556,"0.#"),1)=".",TRUE,FALSE)</formula>
    </cfRule>
  </conditionalFormatting>
  <conditionalFormatting sqref="AE561">
    <cfRule type="expression" dxfId="2399" priority="1209">
      <formula>IF(RIGHT(TEXT(AE561,"0.#"),1)=".",FALSE,TRUE)</formula>
    </cfRule>
    <cfRule type="expression" dxfId="2398" priority="1210">
      <formula>IF(RIGHT(TEXT(AE561,"0.#"),1)=".",TRUE,FALSE)</formula>
    </cfRule>
  </conditionalFormatting>
  <conditionalFormatting sqref="AE562">
    <cfRule type="expression" dxfId="2397" priority="1207">
      <formula>IF(RIGHT(TEXT(AE562,"0.#"),1)=".",FALSE,TRUE)</formula>
    </cfRule>
    <cfRule type="expression" dxfId="2396" priority="1208">
      <formula>IF(RIGHT(TEXT(AE562,"0.#"),1)=".",TRUE,FALSE)</formula>
    </cfRule>
  </conditionalFormatting>
  <conditionalFormatting sqref="AE563">
    <cfRule type="expression" dxfId="2395" priority="1205">
      <formula>IF(RIGHT(TEXT(AE563,"0.#"),1)=".",FALSE,TRUE)</formula>
    </cfRule>
    <cfRule type="expression" dxfId="2394" priority="1206">
      <formula>IF(RIGHT(TEXT(AE563,"0.#"),1)=".",TRUE,FALSE)</formula>
    </cfRule>
  </conditionalFormatting>
  <conditionalFormatting sqref="AL1110:AO1139">
    <cfRule type="expression" dxfId="2393" priority="2861">
      <formula>IF(AND(AL1110&gt;=0, RIGHT(TEXT(AL1110,"0.#"),1)&lt;&gt;"."),TRUE,FALSE)</formula>
    </cfRule>
    <cfRule type="expression" dxfId="2392" priority="2862">
      <formula>IF(AND(AL1110&gt;=0, RIGHT(TEXT(AL1110,"0.#"),1)="."),TRUE,FALSE)</formula>
    </cfRule>
    <cfRule type="expression" dxfId="2391" priority="2863">
      <formula>IF(AND(AL1110&lt;0, RIGHT(TEXT(AL1110,"0.#"),1)&lt;&gt;"."),TRUE,FALSE)</formula>
    </cfRule>
    <cfRule type="expression" dxfId="2390" priority="2864">
      <formula>IF(AND(AL1110&lt;0, RIGHT(TEXT(AL1110,"0.#"),1)="."),TRUE,FALSE)</formula>
    </cfRule>
  </conditionalFormatting>
  <conditionalFormatting sqref="Y1110:Y1139">
    <cfRule type="expression" dxfId="2389" priority="2859">
      <formula>IF(RIGHT(TEXT(Y1110,"0.#"),1)=".",FALSE,TRUE)</formula>
    </cfRule>
    <cfRule type="expression" dxfId="2388" priority="2860">
      <formula>IF(RIGHT(TEXT(Y1110,"0.#"),1)=".",TRUE,FALSE)</formula>
    </cfRule>
  </conditionalFormatting>
  <conditionalFormatting sqref="AQ553">
    <cfRule type="expression" dxfId="2387" priority="1243">
      <formula>IF(RIGHT(TEXT(AQ553,"0.#"),1)=".",FALSE,TRUE)</formula>
    </cfRule>
    <cfRule type="expression" dxfId="2386" priority="1244">
      <formula>IF(RIGHT(TEXT(AQ553,"0.#"),1)=".",TRUE,FALSE)</formula>
    </cfRule>
  </conditionalFormatting>
  <conditionalFormatting sqref="AU552">
    <cfRule type="expression" dxfId="2385" priority="1255">
      <formula>IF(RIGHT(TEXT(AU552,"0.#"),1)=".",FALSE,TRUE)</formula>
    </cfRule>
    <cfRule type="expression" dxfId="2384" priority="1256">
      <formula>IF(RIGHT(TEXT(AU552,"0.#"),1)=".",TRUE,FALSE)</formula>
    </cfRule>
  </conditionalFormatting>
  <conditionalFormatting sqref="AE552">
    <cfRule type="expression" dxfId="2383" priority="1267">
      <formula>IF(RIGHT(TEXT(AE552,"0.#"),1)=".",FALSE,TRUE)</formula>
    </cfRule>
    <cfRule type="expression" dxfId="2382" priority="1268">
      <formula>IF(RIGHT(TEXT(AE552,"0.#"),1)=".",TRUE,FALSE)</formula>
    </cfRule>
  </conditionalFormatting>
  <conditionalFormatting sqref="AQ548">
    <cfRule type="expression" dxfId="2381" priority="1273">
      <formula>IF(RIGHT(TEXT(AQ548,"0.#"),1)=".",FALSE,TRUE)</formula>
    </cfRule>
    <cfRule type="expression" dxfId="2380" priority="1274">
      <formula>IF(RIGHT(TEXT(AQ548,"0.#"),1)=".",TRUE,FALSE)</formula>
    </cfRule>
  </conditionalFormatting>
  <conditionalFormatting sqref="AL845:AO846">
    <cfRule type="expression" dxfId="2379" priority="2813">
      <formula>IF(AND(AL845&gt;=0, RIGHT(TEXT(AL845,"0.#"),1)&lt;&gt;"."),TRUE,FALSE)</formula>
    </cfRule>
    <cfRule type="expression" dxfId="2378" priority="2814">
      <formula>IF(AND(AL845&gt;=0, RIGHT(TEXT(AL845,"0.#"),1)="."),TRUE,FALSE)</formula>
    </cfRule>
    <cfRule type="expression" dxfId="2377" priority="2815">
      <formula>IF(AND(AL845&lt;0, RIGHT(TEXT(AL845,"0.#"),1)&lt;&gt;"."),TRUE,FALSE)</formula>
    </cfRule>
    <cfRule type="expression" dxfId="2376" priority="2816">
      <formula>IF(AND(AL845&lt;0, RIGHT(TEXT(AL845,"0.#"),1)="."),TRUE,FALSE)</formula>
    </cfRule>
  </conditionalFormatting>
  <conditionalFormatting sqref="Y845:Y846">
    <cfRule type="expression" dxfId="2375" priority="2811">
      <formula>IF(RIGHT(TEXT(Y845,"0.#"),1)=".",FALSE,TRUE)</formula>
    </cfRule>
    <cfRule type="expression" dxfId="2374" priority="2812">
      <formula>IF(RIGHT(TEXT(Y845,"0.#"),1)=".",TRUE,FALSE)</formula>
    </cfRule>
  </conditionalFormatting>
  <conditionalFormatting sqref="AE492">
    <cfRule type="expression" dxfId="2373" priority="1599">
      <formula>IF(RIGHT(TEXT(AE492,"0.#"),1)=".",FALSE,TRUE)</formula>
    </cfRule>
    <cfRule type="expression" dxfId="2372" priority="1600">
      <formula>IF(RIGHT(TEXT(AE492,"0.#"),1)=".",TRUE,FALSE)</formula>
    </cfRule>
  </conditionalFormatting>
  <conditionalFormatting sqref="AE493">
    <cfRule type="expression" dxfId="2371" priority="1597">
      <formula>IF(RIGHT(TEXT(AE493,"0.#"),1)=".",FALSE,TRUE)</formula>
    </cfRule>
    <cfRule type="expression" dxfId="2370" priority="1598">
      <formula>IF(RIGHT(TEXT(AE493,"0.#"),1)=".",TRUE,FALSE)</formula>
    </cfRule>
  </conditionalFormatting>
  <conditionalFormatting sqref="AE494">
    <cfRule type="expression" dxfId="2369" priority="1595">
      <formula>IF(RIGHT(TEXT(AE494,"0.#"),1)=".",FALSE,TRUE)</formula>
    </cfRule>
    <cfRule type="expression" dxfId="2368" priority="1596">
      <formula>IF(RIGHT(TEXT(AE494,"0.#"),1)=".",TRUE,FALSE)</formula>
    </cfRule>
  </conditionalFormatting>
  <conditionalFormatting sqref="AQ493">
    <cfRule type="expression" dxfId="2367" priority="1575">
      <formula>IF(RIGHT(TEXT(AQ493,"0.#"),1)=".",FALSE,TRUE)</formula>
    </cfRule>
    <cfRule type="expression" dxfId="2366" priority="1576">
      <formula>IF(RIGHT(TEXT(AQ493,"0.#"),1)=".",TRUE,FALSE)</formula>
    </cfRule>
  </conditionalFormatting>
  <conditionalFormatting sqref="AQ494">
    <cfRule type="expression" dxfId="2365" priority="1573">
      <formula>IF(RIGHT(TEXT(AQ494,"0.#"),1)=".",FALSE,TRUE)</formula>
    </cfRule>
    <cfRule type="expression" dxfId="2364" priority="1574">
      <formula>IF(RIGHT(TEXT(AQ494,"0.#"),1)=".",TRUE,FALSE)</formula>
    </cfRule>
  </conditionalFormatting>
  <conditionalFormatting sqref="AQ492">
    <cfRule type="expression" dxfId="2363" priority="1571">
      <formula>IF(RIGHT(TEXT(AQ492,"0.#"),1)=".",FALSE,TRUE)</formula>
    </cfRule>
    <cfRule type="expression" dxfId="2362" priority="1572">
      <formula>IF(RIGHT(TEXT(AQ492,"0.#"),1)=".",TRUE,FALSE)</formula>
    </cfRule>
  </conditionalFormatting>
  <conditionalFormatting sqref="AU494">
    <cfRule type="expression" dxfId="2361" priority="1583">
      <formula>IF(RIGHT(TEXT(AU494,"0.#"),1)=".",FALSE,TRUE)</formula>
    </cfRule>
    <cfRule type="expression" dxfId="2360" priority="1584">
      <formula>IF(RIGHT(TEXT(AU494,"0.#"),1)=".",TRUE,FALSE)</formula>
    </cfRule>
  </conditionalFormatting>
  <conditionalFormatting sqref="AU492">
    <cfRule type="expression" dxfId="2359" priority="1587">
      <formula>IF(RIGHT(TEXT(AU492,"0.#"),1)=".",FALSE,TRUE)</formula>
    </cfRule>
    <cfRule type="expression" dxfId="2358" priority="1588">
      <formula>IF(RIGHT(TEXT(AU492,"0.#"),1)=".",TRUE,FALSE)</formula>
    </cfRule>
  </conditionalFormatting>
  <conditionalFormatting sqref="AU493">
    <cfRule type="expression" dxfId="2357" priority="1585">
      <formula>IF(RIGHT(TEXT(AU493,"0.#"),1)=".",FALSE,TRUE)</formula>
    </cfRule>
    <cfRule type="expression" dxfId="2356" priority="1586">
      <formula>IF(RIGHT(TEXT(AU493,"0.#"),1)=".",TRUE,FALSE)</formula>
    </cfRule>
  </conditionalFormatting>
  <conditionalFormatting sqref="AU583">
    <cfRule type="expression" dxfId="2355" priority="1103">
      <formula>IF(RIGHT(TEXT(AU583,"0.#"),1)=".",FALSE,TRUE)</formula>
    </cfRule>
    <cfRule type="expression" dxfId="2354" priority="1104">
      <formula>IF(RIGHT(TEXT(AU583,"0.#"),1)=".",TRUE,FALSE)</formula>
    </cfRule>
  </conditionalFormatting>
  <conditionalFormatting sqref="AU582">
    <cfRule type="expression" dxfId="2353" priority="1105">
      <formula>IF(RIGHT(TEXT(AU582,"0.#"),1)=".",FALSE,TRUE)</formula>
    </cfRule>
    <cfRule type="expression" dxfId="2352" priority="1106">
      <formula>IF(RIGHT(TEXT(AU582,"0.#"),1)=".",TRUE,FALSE)</formula>
    </cfRule>
  </conditionalFormatting>
  <conditionalFormatting sqref="AE499">
    <cfRule type="expression" dxfId="2351" priority="1565">
      <formula>IF(RIGHT(TEXT(AE499,"0.#"),1)=".",FALSE,TRUE)</formula>
    </cfRule>
    <cfRule type="expression" dxfId="2350" priority="1566">
      <formula>IF(RIGHT(TEXT(AE499,"0.#"),1)=".",TRUE,FALSE)</formula>
    </cfRule>
  </conditionalFormatting>
  <conditionalFormatting sqref="AE497">
    <cfRule type="expression" dxfId="2349" priority="1569">
      <formula>IF(RIGHT(TEXT(AE497,"0.#"),1)=".",FALSE,TRUE)</formula>
    </cfRule>
    <cfRule type="expression" dxfId="2348" priority="1570">
      <formula>IF(RIGHT(TEXT(AE497,"0.#"),1)=".",TRUE,FALSE)</formula>
    </cfRule>
  </conditionalFormatting>
  <conditionalFormatting sqref="AE498">
    <cfRule type="expression" dxfId="2347" priority="1567">
      <formula>IF(RIGHT(TEXT(AE498,"0.#"),1)=".",FALSE,TRUE)</formula>
    </cfRule>
    <cfRule type="expression" dxfId="2346" priority="1568">
      <formula>IF(RIGHT(TEXT(AE498,"0.#"),1)=".",TRUE,FALSE)</formula>
    </cfRule>
  </conditionalFormatting>
  <conditionalFormatting sqref="AU499">
    <cfRule type="expression" dxfId="2345" priority="1553">
      <formula>IF(RIGHT(TEXT(AU499,"0.#"),1)=".",FALSE,TRUE)</formula>
    </cfRule>
    <cfRule type="expression" dxfId="2344" priority="1554">
      <formula>IF(RIGHT(TEXT(AU499,"0.#"),1)=".",TRUE,FALSE)</formula>
    </cfRule>
  </conditionalFormatting>
  <conditionalFormatting sqref="AU497">
    <cfRule type="expression" dxfId="2343" priority="1557">
      <formula>IF(RIGHT(TEXT(AU497,"0.#"),1)=".",FALSE,TRUE)</formula>
    </cfRule>
    <cfRule type="expression" dxfId="2342" priority="1558">
      <formula>IF(RIGHT(TEXT(AU497,"0.#"),1)=".",TRUE,FALSE)</formula>
    </cfRule>
  </conditionalFormatting>
  <conditionalFormatting sqref="AU498">
    <cfRule type="expression" dxfId="2341" priority="1555">
      <formula>IF(RIGHT(TEXT(AU498,"0.#"),1)=".",FALSE,TRUE)</formula>
    </cfRule>
    <cfRule type="expression" dxfId="2340" priority="1556">
      <formula>IF(RIGHT(TEXT(AU498,"0.#"),1)=".",TRUE,FALSE)</formula>
    </cfRule>
  </conditionalFormatting>
  <conditionalFormatting sqref="AQ497">
    <cfRule type="expression" dxfId="2339" priority="1541">
      <formula>IF(RIGHT(TEXT(AQ497,"0.#"),1)=".",FALSE,TRUE)</formula>
    </cfRule>
    <cfRule type="expression" dxfId="2338" priority="1542">
      <formula>IF(RIGHT(TEXT(AQ497,"0.#"),1)=".",TRUE,FALSE)</formula>
    </cfRule>
  </conditionalFormatting>
  <conditionalFormatting sqref="AQ498">
    <cfRule type="expression" dxfId="2337" priority="1545">
      <formula>IF(RIGHT(TEXT(AQ498,"0.#"),1)=".",FALSE,TRUE)</formula>
    </cfRule>
    <cfRule type="expression" dxfId="2336" priority="1546">
      <formula>IF(RIGHT(TEXT(AQ498,"0.#"),1)=".",TRUE,FALSE)</formula>
    </cfRule>
  </conditionalFormatting>
  <conditionalFormatting sqref="AQ499">
    <cfRule type="expression" dxfId="2335" priority="1543">
      <formula>IF(RIGHT(TEXT(AQ499,"0.#"),1)=".",FALSE,TRUE)</formula>
    </cfRule>
    <cfRule type="expression" dxfId="2334" priority="1544">
      <formula>IF(RIGHT(TEXT(AQ499,"0.#"),1)=".",TRUE,FALSE)</formula>
    </cfRule>
  </conditionalFormatting>
  <conditionalFormatting sqref="AE504">
    <cfRule type="expression" dxfId="2333" priority="1535">
      <formula>IF(RIGHT(TEXT(AE504,"0.#"),1)=".",FALSE,TRUE)</formula>
    </cfRule>
    <cfRule type="expression" dxfId="2332" priority="1536">
      <formula>IF(RIGHT(TEXT(AE504,"0.#"),1)=".",TRUE,FALSE)</formula>
    </cfRule>
  </conditionalFormatting>
  <conditionalFormatting sqref="AE502">
    <cfRule type="expression" dxfId="2331" priority="1539">
      <formula>IF(RIGHT(TEXT(AE502,"0.#"),1)=".",FALSE,TRUE)</formula>
    </cfRule>
    <cfRule type="expression" dxfId="2330" priority="1540">
      <formula>IF(RIGHT(TEXT(AE502,"0.#"),1)=".",TRUE,FALSE)</formula>
    </cfRule>
  </conditionalFormatting>
  <conditionalFormatting sqref="AE503">
    <cfRule type="expression" dxfId="2329" priority="1537">
      <formula>IF(RIGHT(TEXT(AE503,"0.#"),1)=".",FALSE,TRUE)</formula>
    </cfRule>
    <cfRule type="expression" dxfId="2328" priority="1538">
      <formula>IF(RIGHT(TEXT(AE503,"0.#"),1)=".",TRUE,FALSE)</formula>
    </cfRule>
  </conditionalFormatting>
  <conditionalFormatting sqref="AU504">
    <cfRule type="expression" dxfId="2327" priority="1523">
      <formula>IF(RIGHT(TEXT(AU504,"0.#"),1)=".",FALSE,TRUE)</formula>
    </cfRule>
    <cfRule type="expression" dxfId="2326" priority="1524">
      <formula>IF(RIGHT(TEXT(AU504,"0.#"),1)=".",TRUE,FALSE)</formula>
    </cfRule>
  </conditionalFormatting>
  <conditionalFormatting sqref="AU502">
    <cfRule type="expression" dxfId="2325" priority="1527">
      <formula>IF(RIGHT(TEXT(AU502,"0.#"),1)=".",FALSE,TRUE)</formula>
    </cfRule>
    <cfRule type="expression" dxfId="2324" priority="1528">
      <formula>IF(RIGHT(TEXT(AU502,"0.#"),1)=".",TRUE,FALSE)</formula>
    </cfRule>
  </conditionalFormatting>
  <conditionalFormatting sqref="AU503">
    <cfRule type="expression" dxfId="2323" priority="1525">
      <formula>IF(RIGHT(TEXT(AU503,"0.#"),1)=".",FALSE,TRUE)</formula>
    </cfRule>
    <cfRule type="expression" dxfId="2322" priority="1526">
      <formula>IF(RIGHT(TEXT(AU503,"0.#"),1)=".",TRUE,FALSE)</formula>
    </cfRule>
  </conditionalFormatting>
  <conditionalFormatting sqref="AQ502">
    <cfRule type="expression" dxfId="2321" priority="1511">
      <formula>IF(RIGHT(TEXT(AQ502,"0.#"),1)=".",FALSE,TRUE)</formula>
    </cfRule>
    <cfRule type="expression" dxfId="2320" priority="1512">
      <formula>IF(RIGHT(TEXT(AQ502,"0.#"),1)=".",TRUE,FALSE)</formula>
    </cfRule>
  </conditionalFormatting>
  <conditionalFormatting sqref="AQ503">
    <cfRule type="expression" dxfId="2319" priority="1515">
      <formula>IF(RIGHT(TEXT(AQ503,"0.#"),1)=".",FALSE,TRUE)</formula>
    </cfRule>
    <cfRule type="expression" dxfId="2318" priority="1516">
      <formula>IF(RIGHT(TEXT(AQ503,"0.#"),1)=".",TRUE,FALSE)</formula>
    </cfRule>
  </conditionalFormatting>
  <conditionalFormatting sqref="AQ504">
    <cfRule type="expression" dxfId="2317" priority="1513">
      <formula>IF(RIGHT(TEXT(AQ504,"0.#"),1)=".",FALSE,TRUE)</formula>
    </cfRule>
    <cfRule type="expression" dxfId="2316" priority="1514">
      <formula>IF(RIGHT(TEXT(AQ504,"0.#"),1)=".",TRUE,FALSE)</formula>
    </cfRule>
  </conditionalFormatting>
  <conditionalFormatting sqref="AE509">
    <cfRule type="expression" dxfId="2315" priority="1505">
      <formula>IF(RIGHT(TEXT(AE509,"0.#"),1)=".",FALSE,TRUE)</formula>
    </cfRule>
    <cfRule type="expression" dxfId="2314" priority="1506">
      <formula>IF(RIGHT(TEXT(AE509,"0.#"),1)=".",TRUE,FALSE)</formula>
    </cfRule>
  </conditionalFormatting>
  <conditionalFormatting sqref="AE507">
    <cfRule type="expression" dxfId="2313" priority="1509">
      <formula>IF(RIGHT(TEXT(AE507,"0.#"),1)=".",FALSE,TRUE)</formula>
    </cfRule>
    <cfRule type="expression" dxfId="2312" priority="1510">
      <formula>IF(RIGHT(TEXT(AE507,"0.#"),1)=".",TRUE,FALSE)</formula>
    </cfRule>
  </conditionalFormatting>
  <conditionalFormatting sqref="AE508">
    <cfRule type="expression" dxfId="2311" priority="1507">
      <formula>IF(RIGHT(TEXT(AE508,"0.#"),1)=".",FALSE,TRUE)</formula>
    </cfRule>
    <cfRule type="expression" dxfId="2310" priority="1508">
      <formula>IF(RIGHT(TEXT(AE508,"0.#"),1)=".",TRUE,FALSE)</formula>
    </cfRule>
  </conditionalFormatting>
  <conditionalFormatting sqref="AU509">
    <cfRule type="expression" dxfId="2309" priority="1493">
      <formula>IF(RIGHT(TEXT(AU509,"0.#"),1)=".",FALSE,TRUE)</formula>
    </cfRule>
    <cfRule type="expression" dxfId="2308" priority="1494">
      <formula>IF(RIGHT(TEXT(AU509,"0.#"),1)=".",TRUE,FALSE)</formula>
    </cfRule>
  </conditionalFormatting>
  <conditionalFormatting sqref="AU507">
    <cfRule type="expression" dxfId="2307" priority="1497">
      <formula>IF(RIGHT(TEXT(AU507,"0.#"),1)=".",FALSE,TRUE)</formula>
    </cfRule>
    <cfRule type="expression" dxfId="2306" priority="1498">
      <formula>IF(RIGHT(TEXT(AU507,"0.#"),1)=".",TRUE,FALSE)</formula>
    </cfRule>
  </conditionalFormatting>
  <conditionalFormatting sqref="AU508">
    <cfRule type="expression" dxfId="2305" priority="1495">
      <formula>IF(RIGHT(TEXT(AU508,"0.#"),1)=".",FALSE,TRUE)</formula>
    </cfRule>
    <cfRule type="expression" dxfId="2304" priority="1496">
      <formula>IF(RIGHT(TEXT(AU508,"0.#"),1)=".",TRUE,FALSE)</formula>
    </cfRule>
  </conditionalFormatting>
  <conditionalFormatting sqref="AQ507">
    <cfRule type="expression" dxfId="2303" priority="1481">
      <formula>IF(RIGHT(TEXT(AQ507,"0.#"),1)=".",FALSE,TRUE)</formula>
    </cfRule>
    <cfRule type="expression" dxfId="2302" priority="1482">
      <formula>IF(RIGHT(TEXT(AQ507,"0.#"),1)=".",TRUE,FALSE)</formula>
    </cfRule>
  </conditionalFormatting>
  <conditionalFormatting sqref="AQ508">
    <cfRule type="expression" dxfId="2301" priority="1485">
      <formula>IF(RIGHT(TEXT(AQ508,"0.#"),1)=".",FALSE,TRUE)</formula>
    </cfRule>
    <cfRule type="expression" dxfId="2300" priority="1486">
      <formula>IF(RIGHT(TEXT(AQ508,"0.#"),1)=".",TRUE,FALSE)</formula>
    </cfRule>
  </conditionalFormatting>
  <conditionalFormatting sqref="AQ509">
    <cfRule type="expression" dxfId="2299" priority="1483">
      <formula>IF(RIGHT(TEXT(AQ509,"0.#"),1)=".",FALSE,TRUE)</formula>
    </cfRule>
    <cfRule type="expression" dxfId="2298" priority="1484">
      <formula>IF(RIGHT(TEXT(AQ509,"0.#"),1)=".",TRUE,FALSE)</formula>
    </cfRule>
  </conditionalFormatting>
  <conditionalFormatting sqref="AE465">
    <cfRule type="expression" dxfId="2297" priority="1775">
      <formula>IF(RIGHT(TEXT(AE465,"0.#"),1)=".",FALSE,TRUE)</formula>
    </cfRule>
    <cfRule type="expression" dxfId="2296" priority="1776">
      <formula>IF(RIGHT(TEXT(AE465,"0.#"),1)=".",TRUE,FALSE)</formula>
    </cfRule>
  </conditionalFormatting>
  <conditionalFormatting sqref="AE463">
    <cfRule type="expression" dxfId="2295" priority="1779">
      <formula>IF(RIGHT(TEXT(AE463,"0.#"),1)=".",FALSE,TRUE)</formula>
    </cfRule>
    <cfRule type="expression" dxfId="2294" priority="1780">
      <formula>IF(RIGHT(TEXT(AE463,"0.#"),1)=".",TRUE,FALSE)</formula>
    </cfRule>
  </conditionalFormatting>
  <conditionalFormatting sqref="AE464">
    <cfRule type="expression" dxfId="2293" priority="1777">
      <formula>IF(RIGHT(TEXT(AE464,"0.#"),1)=".",FALSE,TRUE)</formula>
    </cfRule>
    <cfRule type="expression" dxfId="2292" priority="1778">
      <formula>IF(RIGHT(TEXT(AE464,"0.#"),1)=".",TRUE,FALSE)</formula>
    </cfRule>
  </conditionalFormatting>
  <conditionalFormatting sqref="AM465">
    <cfRule type="expression" dxfId="2291" priority="1769">
      <formula>IF(RIGHT(TEXT(AM465,"0.#"),1)=".",FALSE,TRUE)</formula>
    </cfRule>
    <cfRule type="expression" dxfId="2290" priority="1770">
      <formula>IF(RIGHT(TEXT(AM465,"0.#"),1)=".",TRUE,FALSE)</formula>
    </cfRule>
  </conditionalFormatting>
  <conditionalFormatting sqref="AM463">
    <cfRule type="expression" dxfId="2289" priority="1773">
      <formula>IF(RIGHT(TEXT(AM463,"0.#"),1)=".",FALSE,TRUE)</formula>
    </cfRule>
    <cfRule type="expression" dxfId="2288" priority="1774">
      <formula>IF(RIGHT(TEXT(AM463,"0.#"),1)=".",TRUE,FALSE)</formula>
    </cfRule>
  </conditionalFormatting>
  <conditionalFormatting sqref="AM464">
    <cfRule type="expression" dxfId="2287" priority="1771">
      <formula>IF(RIGHT(TEXT(AM464,"0.#"),1)=".",FALSE,TRUE)</formula>
    </cfRule>
    <cfRule type="expression" dxfId="2286" priority="1772">
      <formula>IF(RIGHT(TEXT(AM464,"0.#"),1)=".",TRUE,FALSE)</formula>
    </cfRule>
  </conditionalFormatting>
  <conditionalFormatting sqref="AU465">
    <cfRule type="expression" dxfId="2285" priority="1763">
      <formula>IF(RIGHT(TEXT(AU465,"0.#"),1)=".",FALSE,TRUE)</formula>
    </cfRule>
    <cfRule type="expression" dxfId="2284" priority="1764">
      <formula>IF(RIGHT(TEXT(AU465,"0.#"),1)=".",TRUE,FALSE)</formula>
    </cfRule>
  </conditionalFormatting>
  <conditionalFormatting sqref="AU463">
    <cfRule type="expression" dxfId="2283" priority="1767">
      <formula>IF(RIGHT(TEXT(AU463,"0.#"),1)=".",FALSE,TRUE)</formula>
    </cfRule>
    <cfRule type="expression" dxfId="2282" priority="1768">
      <formula>IF(RIGHT(TEXT(AU463,"0.#"),1)=".",TRUE,FALSE)</formula>
    </cfRule>
  </conditionalFormatting>
  <conditionalFormatting sqref="AU464">
    <cfRule type="expression" dxfId="2281" priority="1765">
      <formula>IF(RIGHT(TEXT(AU464,"0.#"),1)=".",FALSE,TRUE)</formula>
    </cfRule>
    <cfRule type="expression" dxfId="2280" priority="1766">
      <formula>IF(RIGHT(TEXT(AU464,"0.#"),1)=".",TRUE,FALSE)</formula>
    </cfRule>
  </conditionalFormatting>
  <conditionalFormatting sqref="AI465">
    <cfRule type="expression" dxfId="2279" priority="1757">
      <formula>IF(RIGHT(TEXT(AI465,"0.#"),1)=".",FALSE,TRUE)</formula>
    </cfRule>
    <cfRule type="expression" dxfId="2278" priority="1758">
      <formula>IF(RIGHT(TEXT(AI465,"0.#"),1)=".",TRUE,FALSE)</formula>
    </cfRule>
  </conditionalFormatting>
  <conditionalFormatting sqref="AI463">
    <cfRule type="expression" dxfId="2277" priority="1761">
      <formula>IF(RIGHT(TEXT(AI463,"0.#"),1)=".",FALSE,TRUE)</formula>
    </cfRule>
    <cfRule type="expression" dxfId="2276" priority="1762">
      <formula>IF(RIGHT(TEXT(AI463,"0.#"),1)=".",TRUE,FALSE)</formula>
    </cfRule>
  </conditionalFormatting>
  <conditionalFormatting sqref="AI464">
    <cfRule type="expression" dxfId="2275" priority="1759">
      <formula>IF(RIGHT(TEXT(AI464,"0.#"),1)=".",FALSE,TRUE)</formula>
    </cfRule>
    <cfRule type="expression" dxfId="2274" priority="1760">
      <formula>IF(RIGHT(TEXT(AI464,"0.#"),1)=".",TRUE,FALSE)</formula>
    </cfRule>
  </conditionalFormatting>
  <conditionalFormatting sqref="AQ463">
    <cfRule type="expression" dxfId="2273" priority="1751">
      <formula>IF(RIGHT(TEXT(AQ463,"0.#"),1)=".",FALSE,TRUE)</formula>
    </cfRule>
    <cfRule type="expression" dxfId="2272" priority="1752">
      <formula>IF(RIGHT(TEXT(AQ463,"0.#"),1)=".",TRUE,FALSE)</formula>
    </cfRule>
  </conditionalFormatting>
  <conditionalFormatting sqref="AQ464">
    <cfRule type="expression" dxfId="2271" priority="1755">
      <formula>IF(RIGHT(TEXT(AQ464,"0.#"),1)=".",FALSE,TRUE)</formula>
    </cfRule>
    <cfRule type="expression" dxfId="2270" priority="1756">
      <formula>IF(RIGHT(TEXT(AQ464,"0.#"),1)=".",TRUE,FALSE)</formula>
    </cfRule>
  </conditionalFormatting>
  <conditionalFormatting sqref="AQ465">
    <cfRule type="expression" dxfId="2269" priority="1753">
      <formula>IF(RIGHT(TEXT(AQ465,"0.#"),1)=".",FALSE,TRUE)</formula>
    </cfRule>
    <cfRule type="expression" dxfId="2268" priority="1754">
      <formula>IF(RIGHT(TEXT(AQ465,"0.#"),1)=".",TRUE,FALSE)</formula>
    </cfRule>
  </conditionalFormatting>
  <conditionalFormatting sqref="AE470">
    <cfRule type="expression" dxfId="2267" priority="1745">
      <formula>IF(RIGHT(TEXT(AE470,"0.#"),1)=".",FALSE,TRUE)</formula>
    </cfRule>
    <cfRule type="expression" dxfId="2266" priority="1746">
      <formula>IF(RIGHT(TEXT(AE470,"0.#"),1)=".",TRUE,FALSE)</formula>
    </cfRule>
  </conditionalFormatting>
  <conditionalFormatting sqref="AE468">
    <cfRule type="expression" dxfId="2265" priority="1749">
      <formula>IF(RIGHT(TEXT(AE468,"0.#"),1)=".",FALSE,TRUE)</formula>
    </cfRule>
    <cfRule type="expression" dxfId="2264" priority="1750">
      <formula>IF(RIGHT(TEXT(AE468,"0.#"),1)=".",TRUE,FALSE)</formula>
    </cfRule>
  </conditionalFormatting>
  <conditionalFormatting sqref="AE469">
    <cfRule type="expression" dxfId="2263" priority="1747">
      <formula>IF(RIGHT(TEXT(AE469,"0.#"),1)=".",FALSE,TRUE)</formula>
    </cfRule>
    <cfRule type="expression" dxfId="2262" priority="1748">
      <formula>IF(RIGHT(TEXT(AE469,"0.#"),1)=".",TRUE,FALSE)</formula>
    </cfRule>
  </conditionalFormatting>
  <conditionalFormatting sqref="AM470">
    <cfRule type="expression" dxfId="2261" priority="1739">
      <formula>IF(RIGHT(TEXT(AM470,"0.#"),1)=".",FALSE,TRUE)</formula>
    </cfRule>
    <cfRule type="expression" dxfId="2260" priority="1740">
      <formula>IF(RIGHT(TEXT(AM470,"0.#"),1)=".",TRUE,FALSE)</formula>
    </cfRule>
  </conditionalFormatting>
  <conditionalFormatting sqref="AM468">
    <cfRule type="expression" dxfId="2259" priority="1743">
      <formula>IF(RIGHT(TEXT(AM468,"0.#"),1)=".",FALSE,TRUE)</formula>
    </cfRule>
    <cfRule type="expression" dxfId="2258" priority="1744">
      <formula>IF(RIGHT(TEXT(AM468,"0.#"),1)=".",TRUE,FALSE)</formula>
    </cfRule>
  </conditionalFormatting>
  <conditionalFormatting sqref="AM469">
    <cfRule type="expression" dxfId="2257" priority="1741">
      <formula>IF(RIGHT(TEXT(AM469,"0.#"),1)=".",FALSE,TRUE)</formula>
    </cfRule>
    <cfRule type="expression" dxfId="2256" priority="1742">
      <formula>IF(RIGHT(TEXT(AM469,"0.#"),1)=".",TRUE,FALSE)</formula>
    </cfRule>
  </conditionalFormatting>
  <conditionalFormatting sqref="AU470">
    <cfRule type="expression" dxfId="2255" priority="1733">
      <formula>IF(RIGHT(TEXT(AU470,"0.#"),1)=".",FALSE,TRUE)</formula>
    </cfRule>
    <cfRule type="expression" dxfId="2254" priority="1734">
      <formula>IF(RIGHT(TEXT(AU470,"0.#"),1)=".",TRUE,FALSE)</formula>
    </cfRule>
  </conditionalFormatting>
  <conditionalFormatting sqref="AU468">
    <cfRule type="expression" dxfId="2253" priority="1737">
      <formula>IF(RIGHT(TEXT(AU468,"0.#"),1)=".",FALSE,TRUE)</formula>
    </cfRule>
    <cfRule type="expression" dxfId="2252" priority="1738">
      <formula>IF(RIGHT(TEXT(AU468,"0.#"),1)=".",TRUE,FALSE)</formula>
    </cfRule>
  </conditionalFormatting>
  <conditionalFormatting sqref="AU469">
    <cfRule type="expression" dxfId="2251" priority="1735">
      <formula>IF(RIGHT(TEXT(AU469,"0.#"),1)=".",FALSE,TRUE)</formula>
    </cfRule>
    <cfRule type="expression" dxfId="2250" priority="1736">
      <formula>IF(RIGHT(TEXT(AU469,"0.#"),1)=".",TRUE,FALSE)</formula>
    </cfRule>
  </conditionalFormatting>
  <conditionalFormatting sqref="AI470">
    <cfRule type="expression" dxfId="2249" priority="1727">
      <formula>IF(RIGHT(TEXT(AI470,"0.#"),1)=".",FALSE,TRUE)</formula>
    </cfRule>
    <cfRule type="expression" dxfId="2248" priority="1728">
      <formula>IF(RIGHT(TEXT(AI470,"0.#"),1)=".",TRUE,FALSE)</formula>
    </cfRule>
  </conditionalFormatting>
  <conditionalFormatting sqref="AI468">
    <cfRule type="expression" dxfId="2247" priority="1731">
      <formula>IF(RIGHT(TEXT(AI468,"0.#"),1)=".",FALSE,TRUE)</formula>
    </cfRule>
    <cfRule type="expression" dxfId="2246" priority="1732">
      <formula>IF(RIGHT(TEXT(AI468,"0.#"),1)=".",TRUE,FALSE)</formula>
    </cfRule>
  </conditionalFormatting>
  <conditionalFormatting sqref="AI469">
    <cfRule type="expression" dxfId="2245" priority="1729">
      <formula>IF(RIGHT(TEXT(AI469,"0.#"),1)=".",FALSE,TRUE)</formula>
    </cfRule>
    <cfRule type="expression" dxfId="2244" priority="1730">
      <formula>IF(RIGHT(TEXT(AI469,"0.#"),1)=".",TRUE,FALSE)</formula>
    </cfRule>
  </conditionalFormatting>
  <conditionalFormatting sqref="AQ468">
    <cfRule type="expression" dxfId="2243" priority="1721">
      <formula>IF(RIGHT(TEXT(AQ468,"0.#"),1)=".",FALSE,TRUE)</formula>
    </cfRule>
    <cfRule type="expression" dxfId="2242" priority="1722">
      <formula>IF(RIGHT(TEXT(AQ468,"0.#"),1)=".",TRUE,FALSE)</formula>
    </cfRule>
  </conditionalFormatting>
  <conditionalFormatting sqref="AQ469">
    <cfRule type="expression" dxfId="2241" priority="1725">
      <formula>IF(RIGHT(TEXT(AQ469,"0.#"),1)=".",FALSE,TRUE)</formula>
    </cfRule>
    <cfRule type="expression" dxfId="2240" priority="1726">
      <formula>IF(RIGHT(TEXT(AQ469,"0.#"),1)=".",TRUE,FALSE)</formula>
    </cfRule>
  </conditionalFormatting>
  <conditionalFormatting sqref="AQ470">
    <cfRule type="expression" dxfId="2239" priority="1723">
      <formula>IF(RIGHT(TEXT(AQ470,"0.#"),1)=".",FALSE,TRUE)</formula>
    </cfRule>
    <cfRule type="expression" dxfId="2238" priority="1724">
      <formula>IF(RIGHT(TEXT(AQ470,"0.#"),1)=".",TRUE,FALSE)</formula>
    </cfRule>
  </conditionalFormatting>
  <conditionalFormatting sqref="AE475">
    <cfRule type="expression" dxfId="2237" priority="1715">
      <formula>IF(RIGHT(TEXT(AE475,"0.#"),1)=".",FALSE,TRUE)</formula>
    </cfRule>
    <cfRule type="expression" dxfId="2236" priority="1716">
      <formula>IF(RIGHT(TEXT(AE475,"0.#"),1)=".",TRUE,FALSE)</formula>
    </cfRule>
  </conditionalFormatting>
  <conditionalFormatting sqref="AE473">
    <cfRule type="expression" dxfId="2235" priority="1719">
      <formula>IF(RIGHT(TEXT(AE473,"0.#"),1)=".",FALSE,TRUE)</formula>
    </cfRule>
    <cfRule type="expression" dxfId="2234" priority="1720">
      <formula>IF(RIGHT(TEXT(AE473,"0.#"),1)=".",TRUE,FALSE)</formula>
    </cfRule>
  </conditionalFormatting>
  <conditionalFormatting sqref="AE474">
    <cfRule type="expression" dxfId="2233" priority="1717">
      <formula>IF(RIGHT(TEXT(AE474,"0.#"),1)=".",FALSE,TRUE)</formula>
    </cfRule>
    <cfRule type="expression" dxfId="2232" priority="1718">
      <formula>IF(RIGHT(TEXT(AE474,"0.#"),1)=".",TRUE,FALSE)</formula>
    </cfRule>
  </conditionalFormatting>
  <conditionalFormatting sqref="AM475">
    <cfRule type="expression" dxfId="2231" priority="1709">
      <formula>IF(RIGHT(TEXT(AM475,"0.#"),1)=".",FALSE,TRUE)</formula>
    </cfRule>
    <cfRule type="expression" dxfId="2230" priority="1710">
      <formula>IF(RIGHT(TEXT(AM475,"0.#"),1)=".",TRUE,FALSE)</formula>
    </cfRule>
  </conditionalFormatting>
  <conditionalFormatting sqref="AM473">
    <cfRule type="expression" dxfId="2229" priority="1713">
      <formula>IF(RIGHT(TEXT(AM473,"0.#"),1)=".",FALSE,TRUE)</formula>
    </cfRule>
    <cfRule type="expression" dxfId="2228" priority="1714">
      <formula>IF(RIGHT(TEXT(AM473,"0.#"),1)=".",TRUE,FALSE)</formula>
    </cfRule>
  </conditionalFormatting>
  <conditionalFormatting sqref="AM474">
    <cfRule type="expression" dxfId="2227" priority="1711">
      <formula>IF(RIGHT(TEXT(AM474,"0.#"),1)=".",FALSE,TRUE)</formula>
    </cfRule>
    <cfRule type="expression" dxfId="2226" priority="1712">
      <formula>IF(RIGHT(TEXT(AM474,"0.#"),1)=".",TRUE,FALSE)</formula>
    </cfRule>
  </conditionalFormatting>
  <conditionalFormatting sqref="AU475">
    <cfRule type="expression" dxfId="2225" priority="1703">
      <formula>IF(RIGHT(TEXT(AU475,"0.#"),1)=".",FALSE,TRUE)</formula>
    </cfRule>
    <cfRule type="expression" dxfId="2224" priority="1704">
      <formula>IF(RIGHT(TEXT(AU475,"0.#"),1)=".",TRUE,FALSE)</formula>
    </cfRule>
  </conditionalFormatting>
  <conditionalFormatting sqref="AU473">
    <cfRule type="expression" dxfId="2223" priority="1707">
      <formula>IF(RIGHT(TEXT(AU473,"0.#"),1)=".",FALSE,TRUE)</formula>
    </cfRule>
    <cfRule type="expression" dxfId="2222" priority="1708">
      <formula>IF(RIGHT(TEXT(AU473,"0.#"),1)=".",TRUE,FALSE)</formula>
    </cfRule>
  </conditionalFormatting>
  <conditionalFormatting sqref="AU474">
    <cfRule type="expression" dxfId="2221" priority="1705">
      <formula>IF(RIGHT(TEXT(AU474,"0.#"),1)=".",FALSE,TRUE)</formula>
    </cfRule>
    <cfRule type="expression" dxfId="2220" priority="1706">
      <formula>IF(RIGHT(TEXT(AU474,"0.#"),1)=".",TRUE,FALSE)</formula>
    </cfRule>
  </conditionalFormatting>
  <conditionalFormatting sqref="AI475">
    <cfRule type="expression" dxfId="2219" priority="1697">
      <formula>IF(RIGHT(TEXT(AI475,"0.#"),1)=".",FALSE,TRUE)</formula>
    </cfRule>
    <cfRule type="expression" dxfId="2218" priority="1698">
      <formula>IF(RIGHT(TEXT(AI475,"0.#"),1)=".",TRUE,FALSE)</formula>
    </cfRule>
  </conditionalFormatting>
  <conditionalFormatting sqref="AI473">
    <cfRule type="expression" dxfId="2217" priority="1701">
      <formula>IF(RIGHT(TEXT(AI473,"0.#"),1)=".",FALSE,TRUE)</formula>
    </cfRule>
    <cfRule type="expression" dxfId="2216" priority="1702">
      <formula>IF(RIGHT(TEXT(AI473,"0.#"),1)=".",TRUE,FALSE)</formula>
    </cfRule>
  </conditionalFormatting>
  <conditionalFormatting sqref="AI474">
    <cfRule type="expression" dxfId="2215" priority="1699">
      <formula>IF(RIGHT(TEXT(AI474,"0.#"),1)=".",FALSE,TRUE)</formula>
    </cfRule>
    <cfRule type="expression" dxfId="2214" priority="1700">
      <formula>IF(RIGHT(TEXT(AI474,"0.#"),1)=".",TRUE,FALSE)</formula>
    </cfRule>
  </conditionalFormatting>
  <conditionalFormatting sqref="AQ473">
    <cfRule type="expression" dxfId="2213" priority="1691">
      <formula>IF(RIGHT(TEXT(AQ473,"0.#"),1)=".",FALSE,TRUE)</formula>
    </cfRule>
    <cfRule type="expression" dxfId="2212" priority="1692">
      <formula>IF(RIGHT(TEXT(AQ473,"0.#"),1)=".",TRUE,FALSE)</formula>
    </cfRule>
  </conditionalFormatting>
  <conditionalFormatting sqref="AQ474">
    <cfRule type="expression" dxfId="2211" priority="1695">
      <formula>IF(RIGHT(TEXT(AQ474,"0.#"),1)=".",FALSE,TRUE)</formula>
    </cfRule>
    <cfRule type="expression" dxfId="2210" priority="1696">
      <formula>IF(RIGHT(TEXT(AQ474,"0.#"),1)=".",TRUE,FALSE)</formula>
    </cfRule>
  </conditionalFormatting>
  <conditionalFormatting sqref="AQ475">
    <cfRule type="expression" dxfId="2209" priority="1693">
      <formula>IF(RIGHT(TEXT(AQ475,"0.#"),1)=".",FALSE,TRUE)</formula>
    </cfRule>
    <cfRule type="expression" dxfId="2208" priority="1694">
      <formula>IF(RIGHT(TEXT(AQ475,"0.#"),1)=".",TRUE,FALSE)</formula>
    </cfRule>
  </conditionalFormatting>
  <conditionalFormatting sqref="AE480">
    <cfRule type="expression" dxfId="2207" priority="1685">
      <formula>IF(RIGHT(TEXT(AE480,"0.#"),1)=".",FALSE,TRUE)</formula>
    </cfRule>
    <cfRule type="expression" dxfId="2206" priority="1686">
      <formula>IF(RIGHT(TEXT(AE480,"0.#"),1)=".",TRUE,FALSE)</formula>
    </cfRule>
  </conditionalFormatting>
  <conditionalFormatting sqref="AE478">
    <cfRule type="expression" dxfId="2205" priority="1689">
      <formula>IF(RIGHT(TEXT(AE478,"0.#"),1)=".",FALSE,TRUE)</formula>
    </cfRule>
    <cfRule type="expression" dxfId="2204" priority="1690">
      <formula>IF(RIGHT(TEXT(AE478,"0.#"),1)=".",TRUE,FALSE)</formula>
    </cfRule>
  </conditionalFormatting>
  <conditionalFormatting sqref="AE479">
    <cfRule type="expression" dxfId="2203" priority="1687">
      <formula>IF(RIGHT(TEXT(AE479,"0.#"),1)=".",FALSE,TRUE)</formula>
    </cfRule>
    <cfRule type="expression" dxfId="2202" priority="1688">
      <formula>IF(RIGHT(TEXT(AE479,"0.#"),1)=".",TRUE,FALSE)</formula>
    </cfRule>
  </conditionalFormatting>
  <conditionalFormatting sqref="AM480">
    <cfRule type="expression" dxfId="2201" priority="1679">
      <formula>IF(RIGHT(TEXT(AM480,"0.#"),1)=".",FALSE,TRUE)</formula>
    </cfRule>
    <cfRule type="expression" dxfId="2200" priority="1680">
      <formula>IF(RIGHT(TEXT(AM480,"0.#"),1)=".",TRUE,FALSE)</formula>
    </cfRule>
  </conditionalFormatting>
  <conditionalFormatting sqref="AM478">
    <cfRule type="expression" dxfId="2199" priority="1683">
      <formula>IF(RIGHT(TEXT(AM478,"0.#"),1)=".",FALSE,TRUE)</formula>
    </cfRule>
    <cfRule type="expression" dxfId="2198" priority="1684">
      <formula>IF(RIGHT(TEXT(AM478,"0.#"),1)=".",TRUE,FALSE)</formula>
    </cfRule>
  </conditionalFormatting>
  <conditionalFormatting sqref="AM479">
    <cfRule type="expression" dxfId="2197" priority="1681">
      <formula>IF(RIGHT(TEXT(AM479,"0.#"),1)=".",FALSE,TRUE)</formula>
    </cfRule>
    <cfRule type="expression" dxfId="2196" priority="1682">
      <formula>IF(RIGHT(TEXT(AM479,"0.#"),1)=".",TRUE,FALSE)</formula>
    </cfRule>
  </conditionalFormatting>
  <conditionalFormatting sqref="AU480">
    <cfRule type="expression" dxfId="2195" priority="1673">
      <formula>IF(RIGHT(TEXT(AU480,"0.#"),1)=".",FALSE,TRUE)</formula>
    </cfRule>
    <cfRule type="expression" dxfId="2194" priority="1674">
      <formula>IF(RIGHT(TEXT(AU480,"0.#"),1)=".",TRUE,FALSE)</formula>
    </cfRule>
  </conditionalFormatting>
  <conditionalFormatting sqref="AU478">
    <cfRule type="expression" dxfId="2193" priority="1677">
      <formula>IF(RIGHT(TEXT(AU478,"0.#"),1)=".",FALSE,TRUE)</formula>
    </cfRule>
    <cfRule type="expression" dxfId="2192" priority="1678">
      <formula>IF(RIGHT(TEXT(AU478,"0.#"),1)=".",TRUE,FALSE)</formula>
    </cfRule>
  </conditionalFormatting>
  <conditionalFormatting sqref="AU479">
    <cfRule type="expression" dxfId="2191" priority="1675">
      <formula>IF(RIGHT(TEXT(AU479,"0.#"),1)=".",FALSE,TRUE)</formula>
    </cfRule>
    <cfRule type="expression" dxfId="2190" priority="1676">
      <formula>IF(RIGHT(TEXT(AU479,"0.#"),1)=".",TRUE,FALSE)</formula>
    </cfRule>
  </conditionalFormatting>
  <conditionalFormatting sqref="AI480">
    <cfRule type="expression" dxfId="2189" priority="1667">
      <formula>IF(RIGHT(TEXT(AI480,"0.#"),1)=".",FALSE,TRUE)</formula>
    </cfRule>
    <cfRule type="expression" dxfId="2188" priority="1668">
      <formula>IF(RIGHT(TEXT(AI480,"0.#"),1)=".",TRUE,FALSE)</formula>
    </cfRule>
  </conditionalFormatting>
  <conditionalFormatting sqref="AI478">
    <cfRule type="expression" dxfId="2187" priority="1671">
      <formula>IF(RIGHT(TEXT(AI478,"0.#"),1)=".",FALSE,TRUE)</formula>
    </cfRule>
    <cfRule type="expression" dxfId="2186" priority="1672">
      <formula>IF(RIGHT(TEXT(AI478,"0.#"),1)=".",TRUE,FALSE)</formula>
    </cfRule>
  </conditionalFormatting>
  <conditionalFormatting sqref="AI479">
    <cfRule type="expression" dxfId="2185" priority="1669">
      <formula>IF(RIGHT(TEXT(AI479,"0.#"),1)=".",FALSE,TRUE)</formula>
    </cfRule>
    <cfRule type="expression" dxfId="2184" priority="1670">
      <formula>IF(RIGHT(TEXT(AI479,"0.#"),1)=".",TRUE,FALSE)</formula>
    </cfRule>
  </conditionalFormatting>
  <conditionalFormatting sqref="AQ478">
    <cfRule type="expression" dxfId="2183" priority="1661">
      <formula>IF(RIGHT(TEXT(AQ478,"0.#"),1)=".",FALSE,TRUE)</formula>
    </cfRule>
    <cfRule type="expression" dxfId="2182" priority="1662">
      <formula>IF(RIGHT(TEXT(AQ478,"0.#"),1)=".",TRUE,FALSE)</formula>
    </cfRule>
  </conditionalFormatting>
  <conditionalFormatting sqref="AQ479">
    <cfRule type="expression" dxfId="2181" priority="1665">
      <formula>IF(RIGHT(TEXT(AQ479,"0.#"),1)=".",FALSE,TRUE)</formula>
    </cfRule>
    <cfRule type="expression" dxfId="2180" priority="1666">
      <formula>IF(RIGHT(TEXT(AQ479,"0.#"),1)=".",TRUE,FALSE)</formula>
    </cfRule>
  </conditionalFormatting>
  <conditionalFormatting sqref="AQ480">
    <cfRule type="expression" dxfId="2179" priority="1663">
      <formula>IF(RIGHT(TEXT(AQ480,"0.#"),1)=".",FALSE,TRUE)</formula>
    </cfRule>
    <cfRule type="expression" dxfId="2178" priority="1664">
      <formula>IF(RIGHT(TEXT(AQ480,"0.#"),1)=".",TRUE,FALSE)</formula>
    </cfRule>
  </conditionalFormatting>
  <conditionalFormatting sqref="AM47">
    <cfRule type="expression" dxfId="2177" priority="1955">
      <formula>IF(RIGHT(TEXT(AM47,"0.#"),1)=".",FALSE,TRUE)</formula>
    </cfRule>
    <cfRule type="expression" dxfId="2176" priority="1956">
      <formula>IF(RIGHT(TEXT(AM47,"0.#"),1)=".",TRUE,FALSE)</formula>
    </cfRule>
  </conditionalFormatting>
  <conditionalFormatting sqref="AI46">
    <cfRule type="expression" dxfId="2175" priority="1959">
      <formula>IF(RIGHT(TEXT(AI46,"0.#"),1)=".",FALSE,TRUE)</formula>
    </cfRule>
    <cfRule type="expression" dxfId="2174" priority="1960">
      <formula>IF(RIGHT(TEXT(AI46,"0.#"),1)=".",TRUE,FALSE)</formula>
    </cfRule>
  </conditionalFormatting>
  <conditionalFormatting sqref="AM46">
    <cfRule type="expression" dxfId="2173" priority="1957">
      <formula>IF(RIGHT(TEXT(AM46,"0.#"),1)=".",FALSE,TRUE)</formula>
    </cfRule>
    <cfRule type="expression" dxfId="2172" priority="1958">
      <formula>IF(RIGHT(TEXT(AM46,"0.#"),1)=".",TRUE,FALSE)</formula>
    </cfRule>
  </conditionalFormatting>
  <conditionalFormatting sqref="AU46:AU48">
    <cfRule type="expression" dxfId="2171" priority="1949">
      <formula>IF(RIGHT(TEXT(AU46,"0.#"),1)=".",FALSE,TRUE)</formula>
    </cfRule>
    <cfRule type="expression" dxfId="2170" priority="1950">
      <formula>IF(RIGHT(TEXT(AU46,"0.#"),1)=".",TRUE,FALSE)</formula>
    </cfRule>
  </conditionalFormatting>
  <conditionalFormatting sqref="AM48">
    <cfRule type="expression" dxfId="2169" priority="1953">
      <formula>IF(RIGHT(TEXT(AM48,"0.#"),1)=".",FALSE,TRUE)</formula>
    </cfRule>
    <cfRule type="expression" dxfId="2168" priority="1954">
      <formula>IF(RIGHT(TEXT(AM48,"0.#"),1)=".",TRUE,FALSE)</formula>
    </cfRule>
  </conditionalFormatting>
  <conditionalFormatting sqref="AQ46:AQ48">
    <cfRule type="expression" dxfId="2167" priority="1951">
      <formula>IF(RIGHT(TEXT(AQ46,"0.#"),1)=".",FALSE,TRUE)</formula>
    </cfRule>
    <cfRule type="expression" dxfId="2166" priority="1952">
      <formula>IF(RIGHT(TEXT(AQ46,"0.#"),1)=".",TRUE,FALSE)</formula>
    </cfRule>
  </conditionalFormatting>
  <conditionalFormatting sqref="AE146:AE147 AI146:AI147 AM146:AM147 AQ146:AQ147 AU146:AU147">
    <cfRule type="expression" dxfId="2165" priority="1943">
      <formula>IF(RIGHT(TEXT(AE146,"0.#"),1)=".",FALSE,TRUE)</formula>
    </cfRule>
    <cfRule type="expression" dxfId="2164" priority="1944">
      <formula>IF(RIGHT(TEXT(AE146,"0.#"),1)=".",TRUE,FALSE)</formula>
    </cfRule>
  </conditionalFormatting>
  <conditionalFormatting sqref="AE138:AE139 AI138:AI139 AM138:AM139 AQ138:AQ139 AU138:AU139">
    <cfRule type="expression" dxfId="2163" priority="1947">
      <formula>IF(RIGHT(TEXT(AE138,"0.#"),1)=".",FALSE,TRUE)</formula>
    </cfRule>
    <cfRule type="expression" dxfId="2162" priority="1948">
      <formula>IF(RIGHT(TEXT(AE138,"0.#"),1)=".",TRUE,FALSE)</formula>
    </cfRule>
  </conditionalFormatting>
  <conditionalFormatting sqref="AE142:AE143 AI142:AI143 AM142:AM143 AQ142:AQ143 AU142:AU143">
    <cfRule type="expression" dxfId="2161" priority="1945">
      <formula>IF(RIGHT(TEXT(AE142,"0.#"),1)=".",FALSE,TRUE)</formula>
    </cfRule>
    <cfRule type="expression" dxfId="2160" priority="1946">
      <formula>IF(RIGHT(TEXT(AE142,"0.#"),1)=".",TRUE,FALSE)</formula>
    </cfRule>
  </conditionalFormatting>
  <conditionalFormatting sqref="AE198:AE199 AI198:AI199 AM198:AM199 AQ198:AQ199 AU198:AU199">
    <cfRule type="expression" dxfId="2159" priority="1937">
      <formula>IF(RIGHT(TEXT(AE198,"0.#"),1)=".",FALSE,TRUE)</formula>
    </cfRule>
    <cfRule type="expression" dxfId="2158" priority="1938">
      <formula>IF(RIGHT(TEXT(AE198,"0.#"),1)=".",TRUE,FALSE)</formula>
    </cfRule>
  </conditionalFormatting>
  <conditionalFormatting sqref="AE150:AE151 AI150:AI151 AM150:AM151 AQ150:AQ151 AU150:AU151">
    <cfRule type="expression" dxfId="2157" priority="1941">
      <formula>IF(RIGHT(TEXT(AE150,"0.#"),1)=".",FALSE,TRUE)</formula>
    </cfRule>
    <cfRule type="expression" dxfId="2156" priority="1942">
      <formula>IF(RIGHT(TEXT(AE150,"0.#"),1)=".",TRUE,FALSE)</formula>
    </cfRule>
  </conditionalFormatting>
  <conditionalFormatting sqref="AE194:AE195 AI194:AI195 AM194:AM195 AQ194:AQ195 AU194:AU195">
    <cfRule type="expression" dxfId="2155" priority="1939">
      <formula>IF(RIGHT(TEXT(AE194,"0.#"),1)=".",FALSE,TRUE)</formula>
    </cfRule>
    <cfRule type="expression" dxfId="2154" priority="1940">
      <formula>IF(RIGHT(TEXT(AE194,"0.#"),1)=".",TRUE,FALSE)</formula>
    </cfRule>
  </conditionalFormatting>
  <conditionalFormatting sqref="AE210:AE211 AI210:AI211 AM210:AM211 AQ210:AQ211 AU210:AU211">
    <cfRule type="expression" dxfId="2153" priority="1931">
      <formula>IF(RIGHT(TEXT(AE210,"0.#"),1)=".",FALSE,TRUE)</formula>
    </cfRule>
    <cfRule type="expression" dxfId="2152" priority="1932">
      <formula>IF(RIGHT(TEXT(AE210,"0.#"),1)=".",TRUE,FALSE)</formula>
    </cfRule>
  </conditionalFormatting>
  <conditionalFormatting sqref="AE202:AE203 AI202:AI203 AM202:AM203 AQ202:AQ203 AU202:AU203">
    <cfRule type="expression" dxfId="2151" priority="1935">
      <formula>IF(RIGHT(TEXT(AE202,"0.#"),1)=".",FALSE,TRUE)</formula>
    </cfRule>
    <cfRule type="expression" dxfId="2150" priority="1936">
      <formula>IF(RIGHT(TEXT(AE202,"0.#"),1)=".",TRUE,FALSE)</formula>
    </cfRule>
  </conditionalFormatting>
  <conditionalFormatting sqref="AE206:AE207 AI206:AI207 AM206:AM207 AQ206:AQ207 AU206:AU207">
    <cfRule type="expression" dxfId="2149" priority="1933">
      <formula>IF(RIGHT(TEXT(AE206,"0.#"),1)=".",FALSE,TRUE)</formula>
    </cfRule>
    <cfRule type="expression" dxfId="2148" priority="1934">
      <formula>IF(RIGHT(TEXT(AE206,"0.#"),1)=".",TRUE,FALSE)</formula>
    </cfRule>
  </conditionalFormatting>
  <conditionalFormatting sqref="AE262:AE263 AI262:AI263 AM262:AM263 AQ262:AQ263 AU262:AU263">
    <cfRule type="expression" dxfId="2147" priority="1925">
      <formula>IF(RIGHT(TEXT(AE262,"0.#"),1)=".",FALSE,TRUE)</formula>
    </cfRule>
    <cfRule type="expression" dxfId="2146" priority="1926">
      <formula>IF(RIGHT(TEXT(AE262,"0.#"),1)=".",TRUE,FALSE)</formula>
    </cfRule>
  </conditionalFormatting>
  <conditionalFormatting sqref="AE254:AE255 AI254:AI255 AM254:AM255 AQ254:AQ255 AU254:AU255">
    <cfRule type="expression" dxfId="2145" priority="1929">
      <formula>IF(RIGHT(TEXT(AE254,"0.#"),1)=".",FALSE,TRUE)</formula>
    </cfRule>
    <cfRule type="expression" dxfId="2144" priority="1930">
      <formula>IF(RIGHT(TEXT(AE254,"0.#"),1)=".",TRUE,FALSE)</formula>
    </cfRule>
  </conditionalFormatting>
  <conditionalFormatting sqref="AE258:AE259 AI258:AI259 AM258:AM259 AQ258:AQ259 AU258:AU259">
    <cfRule type="expression" dxfId="2143" priority="1927">
      <formula>IF(RIGHT(TEXT(AE258,"0.#"),1)=".",FALSE,TRUE)</formula>
    </cfRule>
    <cfRule type="expression" dxfId="2142" priority="1928">
      <formula>IF(RIGHT(TEXT(AE258,"0.#"),1)=".",TRUE,FALSE)</formula>
    </cfRule>
  </conditionalFormatting>
  <conditionalFormatting sqref="AE314:AE315 AI314:AI315 AM314:AM315 AQ314:AQ315 AU314:AU315">
    <cfRule type="expression" dxfId="2141" priority="1919">
      <formula>IF(RIGHT(TEXT(AE314,"0.#"),1)=".",FALSE,TRUE)</formula>
    </cfRule>
    <cfRule type="expression" dxfId="2140" priority="1920">
      <formula>IF(RIGHT(TEXT(AE314,"0.#"),1)=".",TRUE,FALSE)</formula>
    </cfRule>
  </conditionalFormatting>
  <conditionalFormatting sqref="AE266:AE267 AI266:AI267 AM266:AM267 AQ266:AQ267 AU266:AU267">
    <cfRule type="expression" dxfId="2139" priority="1923">
      <formula>IF(RIGHT(TEXT(AE266,"0.#"),1)=".",FALSE,TRUE)</formula>
    </cfRule>
    <cfRule type="expression" dxfId="2138" priority="1924">
      <formula>IF(RIGHT(TEXT(AE266,"0.#"),1)=".",TRUE,FALSE)</formula>
    </cfRule>
  </conditionalFormatting>
  <conditionalFormatting sqref="AE270:AE271 AI270:AI271 AM270:AM271 AQ270:AQ271 AU270:AU271">
    <cfRule type="expression" dxfId="2137" priority="1921">
      <formula>IF(RIGHT(TEXT(AE270,"0.#"),1)=".",FALSE,TRUE)</formula>
    </cfRule>
    <cfRule type="expression" dxfId="2136" priority="1922">
      <formula>IF(RIGHT(TEXT(AE270,"0.#"),1)=".",TRUE,FALSE)</formula>
    </cfRule>
  </conditionalFormatting>
  <conditionalFormatting sqref="AE326:AE327 AI326:AI327 AM326:AM327 AQ326:AQ327 AU326:AU327">
    <cfRule type="expression" dxfId="2135" priority="1913">
      <formula>IF(RIGHT(TEXT(AE326,"0.#"),1)=".",FALSE,TRUE)</formula>
    </cfRule>
    <cfRule type="expression" dxfId="2134" priority="1914">
      <formula>IF(RIGHT(TEXT(AE326,"0.#"),1)=".",TRUE,FALSE)</formula>
    </cfRule>
  </conditionalFormatting>
  <conditionalFormatting sqref="AE318:AE319 AI318:AI319 AM318:AM319 AQ318:AQ319 AU318:AU319">
    <cfRule type="expression" dxfId="2133" priority="1917">
      <formula>IF(RIGHT(TEXT(AE318,"0.#"),1)=".",FALSE,TRUE)</formula>
    </cfRule>
    <cfRule type="expression" dxfId="2132" priority="1918">
      <formula>IF(RIGHT(TEXT(AE318,"0.#"),1)=".",TRUE,FALSE)</formula>
    </cfRule>
  </conditionalFormatting>
  <conditionalFormatting sqref="AE322:AE323 AI322:AI323 AM322:AM323 AQ322:AQ323 AU322:AU323">
    <cfRule type="expression" dxfId="2131" priority="1915">
      <formula>IF(RIGHT(TEXT(AE322,"0.#"),1)=".",FALSE,TRUE)</formula>
    </cfRule>
    <cfRule type="expression" dxfId="2130" priority="1916">
      <formula>IF(RIGHT(TEXT(AE322,"0.#"),1)=".",TRUE,FALSE)</formula>
    </cfRule>
  </conditionalFormatting>
  <conditionalFormatting sqref="AE378:AE379 AI378:AI379 AM378:AM379 AQ378:AQ379 AU378:AU379">
    <cfRule type="expression" dxfId="2129" priority="1907">
      <formula>IF(RIGHT(TEXT(AE378,"0.#"),1)=".",FALSE,TRUE)</formula>
    </cfRule>
    <cfRule type="expression" dxfId="2128" priority="1908">
      <formula>IF(RIGHT(TEXT(AE378,"0.#"),1)=".",TRUE,FALSE)</formula>
    </cfRule>
  </conditionalFormatting>
  <conditionalFormatting sqref="AE330:AE331 AI330:AI331 AM330:AM331 AQ330:AQ331 AU330:AU331">
    <cfRule type="expression" dxfId="2127" priority="1911">
      <formula>IF(RIGHT(TEXT(AE330,"0.#"),1)=".",FALSE,TRUE)</formula>
    </cfRule>
    <cfRule type="expression" dxfId="2126" priority="1912">
      <formula>IF(RIGHT(TEXT(AE330,"0.#"),1)=".",TRUE,FALSE)</formula>
    </cfRule>
  </conditionalFormatting>
  <conditionalFormatting sqref="AE374:AE375 AI374:AI375 AM374:AM375 AQ374:AQ375 AU374:AU375">
    <cfRule type="expression" dxfId="2125" priority="1909">
      <formula>IF(RIGHT(TEXT(AE374,"0.#"),1)=".",FALSE,TRUE)</formula>
    </cfRule>
    <cfRule type="expression" dxfId="2124" priority="1910">
      <formula>IF(RIGHT(TEXT(AE374,"0.#"),1)=".",TRUE,FALSE)</formula>
    </cfRule>
  </conditionalFormatting>
  <conditionalFormatting sqref="AE390:AE391 AI390:AI391 AM390:AM391 AQ390:AQ391 AU390:AU391">
    <cfRule type="expression" dxfId="2123" priority="1901">
      <formula>IF(RIGHT(TEXT(AE390,"0.#"),1)=".",FALSE,TRUE)</formula>
    </cfRule>
    <cfRule type="expression" dxfId="2122" priority="1902">
      <formula>IF(RIGHT(TEXT(AE390,"0.#"),1)=".",TRUE,FALSE)</formula>
    </cfRule>
  </conditionalFormatting>
  <conditionalFormatting sqref="AE382:AE383 AI382:AI383 AM382:AM383 AQ382:AQ383 AU382:AU383">
    <cfRule type="expression" dxfId="2121" priority="1905">
      <formula>IF(RIGHT(TEXT(AE382,"0.#"),1)=".",FALSE,TRUE)</formula>
    </cfRule>
    <cfRule type="expression" dxfId="2120" priority="1906">
      <formula>IF(RIGHT(TEXT(AE382,"0.#"),1)=".",TRUE,FALSE)</formula>
    </cfRule>
  </conditionalFormatting>
  <conditionalFormatting sqref="AE386:AE387 AI386:AI387 AM386:AM387 AQ386:AQ387 AU386:AU387">
    <cfRule type="expression" dxfId="2119" priority="1903">
      <formula>IF(RIGHT(TEXT(AE386,"0.#"),1)=".",FALSE,TRUE)</formula>
    </cfRule>
    <cfRule type="expression" dxfId="2118" priority="1904">
      <formula>IF(RIGHT(TEXT(AE386,"0.#"),1)=".",TRUE,FALSE)</formula>
    </cfRule>
  </conditionalFormatting>
  <conditionalFormatting sqref="AE440">
    <cfRule type="expression" dxfId="2117" priority="1895">
      <formula>IF(RIGHT(TEXT(AE440,"0.#"),1)=".",FALSE,TRUE)</formula>
    </cfRule>
    <cfRule type="expression" dxfId="2116" priority="1896">
      <formula>IF(RIGHT(TEXT(AE440,"0.#"),1)=".",TRUE,FALSE)</formula>
    </cfRule>
  </conditionalFormatting>
  <conditionalFormatting sqref="AE438">
    <cfRule type="expression" dxfId="2115" priority="1899">
      <formula>IF(RIGHT(TEXT(AE438,"0.#"),1)=".",FALSE,TRUE)</formula>
    </cfRule>
    <cfRule type="expression" dxfId="2114" priority="1900">
      <formula>IF(RIGHT(TEXT(AE438,"0.#"),1)=".",TRUE,FALSE)</formula>
    </cfRule>
  </conditionalFormatting>
  <conditionalFormatting sqref="AE439">
    <cfRule type="expression" dxfId="2113" priority="1897">
      <formula>IF(RIGHT(TEXT(AE439,"0.#"),1)=".",FALSE,TRUE)</formula>
    </cfRule>
    <cfRule type="expression" dxfId="2112" priority="1898">
      <formula>IF(RIGHT(TEXT(AE439,"0.#"),1)=".",TRUE,FALSE)</formula>
    </cfRule>
  </conditionalFormatting>
  <conditionalFormatting sqref="AM440">
    <cfRule type="expression" dxfId="2111" priority="1889">
      <formula>IF(RIGHT(TEXT(AM440,"0.#"),1)=".",FALSE,TRUE)</formula>
    </cfRule>
    <cfRule type="expression" dxfId="2110" priority="1890">
      <formula>IF(RIGHT(TEXT(AM440,"0.#"),1)=".",TRUE,FALSE)</formula>
    </cfRule>
  </conditionalFormatting>
  <conditionalFormatting sqref="AM438">
    <cfRule type="expression" dxfId="2109" priority="1893">
      <formula>IF(RIGHT(TEXT(AM438,"0.#"),1)=".",FALSE,TRUE)</formula>
    </cfRule>
    <cfRule type="expression" dxfId="2108" priority="1894">
      <formula>IF(RIGHT(TEXT(AM438,"0.#"),1)=".",TRUE,FALSE)</formula>
    </cfRule>
  </conditionalFormatting>
  <conditionalFormatting sqref="AM439">
    <cfRule type="expression" dxfId="2107" priority="1891">
      <formula>IF(RIGHT(TEXT(AM439,"0.#"),1)=".",FALSE,TRUE)</formula>
    </cfRule>
    <cfRule type="expression" dxfId="2106" priority="1892">
      <formula>IF(RIGHT(TEXT(AM439,"0.#"),1)=".",TRUE,FALSE)</formula>
    </cfRule>
  </conditionalFormatting>
  <conditionalFormatting sqref="AU440">
    <cfRule type="expression" dxfId="2105" priority="1883">
      <formula>IF(RIGHT(TEXT(AU440,"0.#"),1)=".",FALSE,TRUE)</formula>
    </cfRule>
    <cfRule type="expression" dxfId="2104" priority="1884">
      <formula>IF(RIGHT(TEXT(AU440,"0.#"),1)=".",TRUE,FALSE)</formula>
    </cfRule>
  </conditionalFormatting>
  <conditionalFormatting sqref="AU438">
    <cfRule type="expression" dxfId="2103" priority="1887">
      <formula>IF(RIGHT(TEXT(AU438,"0.#"),1)=".",FALSE,TRUE)</formula>
    </cfRule>
    <cfRule type="expression" dxfId="2102" priority="1888">
      <formula>IF(RIGHT(TEXT(AU438,"0.#"),1)=".",TRUE,FALSE)</formula>
    </cfRule>
  </conditionalFormatting>
  <conditionalFormatting sqref="AU439">
    <cfRule type="expression" dxfId="2101" priority="1885">
      <formula>IF(RIGHT(TEXT(AU439,"0.#"),1)=".",FALSE,TRUE)</formula>
    </cfRule>
    <cfRule type="expression" dxfId="2100" priority="1886">
      <formula>IF(RIGHT(TEXT(AU439,"0.#"),1)=".",TRUE,FALSE)</formula>
    </cfRule>
  </conditionalFormatting>
  <conditionalFormatting sqref="AI440">
    <cfRule type="expression" dxfId="2099" priority="1877">
      <formula>IF(RIGHT(TEXT(AI440,"0.#"),1)=".",FALSE,TRUE)</formula>
    </cfRule>
    <cfRule type="expression" dxfId="2098" priority="1878">
      <formula>IF(RIGHT(TEXT(AI440,"0.#"),1)=".",TRUE,FALSE)</formula>
    </cfRule>
  </conditionalFormatting>
  <conditionalFormatting sqref="AI438">
    <cfRule type="expression" dxfId="2097" priority="1881">
      <formula>IF(RIGHT(TEXT(AI438,"0.#"),1)=".",FALSE,TRUE)</formula>
    </cfRule>
    <cfRule type="expression" dxfId="2096" priority="1882">
      <formula>IF(RIGHT(TEXT(AI438,"0.#"),1)=".",TRUE,FALSE)</formula>
    </cfRule>
  </conditionalFormatting>
  <conditionalFormatting sqref="AI439">
    <cfRule type="expression" dxfId="2095" priority="1879">
      <formula>IF(RIGHT(TEXT(AI439,"0.#"),1)=".",FALSE,TRUE)</formula>
    </cfRule>
    <cfRule type="expression" dxfId="2094" priority="1880">
      <formula>IF(RIGHT(TEXT(AI439,"0.#"),1)=".",TRUE,FALSE)</formula>
    </cfRule>
  </conditionalFormatting>
  <conditionalFormatting sqref="AQ438">
    <cfRule type="expression" dxfId="2093" priority="1871">
      <formula>IF(RIGHT(TEXT(AQ438,"0.#"),1)=".",FALSE,TRUE)</formula>
    </cfRule>
    <cfRule type="expression" dxfId="2092" priority="1872">
      <formula>IF(RIGHT(TEXT(AQ438,"0.#"),1)=".",TRUE,FALSE)</formula>
    </cfRule>
  </conditionalFormatting>
  <conditionalFormatting sqref="AQ439">
    <cfRule type="expression" dxfId="2091" priority="1875">
      <formula>IF(RIGHT(TEXT(AQ439,"0.#"),1)=".",FALSE,TRUE)</formula>
    </cfRule>
    <cfRule type="expression" dxfId="2090" priority="1876">
      <formula>IF(RIGHT(TEXT(AQ439,"0.#"),1)=".",TRUE,FALSE)</formula>
    </cfRule>
  </conditionalFormatting>
  <conditionalFormatting sqref="AQ440">
    <cfRule type="expression" dxfId="2089" priority="1873">
      <formula>IF(RIGHT(TEXT(AQ440,"0.#"),1)=".",FALSE,TRUE)</formula>
    </cfRule>
    <cfRule type="expression" dxfId="2088" priority="1874">
      <formula>IF(RIGHT(TEXT(AQ440,"0.#"),1)=".",TRUE,FALSE)</formula>
    </cfRule>
  </conditionalFormatting>
  <conditionalFormatting sqref="AE445">
    <cfRule type="expression" dxfId="2087" priority="1865">
      <formula>IF(RIGHT(TEXT(AE445,"0.#"),1)=".",FALSE,TRUE)</formula>
    </cfRule>
    <cfRule type="expression" dxfId="2086" priority="1866">
      <formula>IF(RIGHT(TEXT(AE445,"0.#"),1)=".",TRUE,FALSE)</formula>
    </cfRule>
  </conditionalFormatting>
  <conditionalFormatting sqref="AE443">
    <cfRule type="expression" dxfId="2085" priority="1869">
      <formula>IF(RIGHT(TEXT(AE443,"0.#"),1)=".",FALSE,TRUE)</formula>
    </cfRule>
    <cfRule type="expression" dxfId="2084" priority="1870">
      <formula>IF(RIGHT(TEXT(AE443,"0.#"),1)=".",TRUE,FALSE)</formula>
    </cfRule>
  </conditionalFormatting>
  <conditionalFormatting sqref="AE444">
    <cfRule type="expression" dxfId="2083" priority="1867">
      <formula>IF(RIGHT(TEXT(AE444,"0.#"),1)=".",FALSE,TRUE)</formula>
    </cfRule>
    <cfRule type="expression" dxfId="2082" priority="1868">
      <formula>IF(RIGHT(TEXT(AE444,"0.#"),1)=".",TRUE,FALSE)</formula>
    </cfRule>
  </conditionalFormatting>
  <conditionalFormatting sqref="AM445">
    <cfRule type="expression" dxfId="2081" priority="1859">
      <formula>IF(RIGHT(TEXT(AM445,"0.#"),1)=".",FALSE,TRUE)</formula>
    </cfRule>
    <cfRule type="expression" dxfId="2080" priority="1860">
      <formula>IF(RIGHT(TEXT(AM445,"0.#"),1)=".",TRUE,FALSE)</formula>
    </cfRule>
  </conditionalFormatting>
  <conditionalFormatting sqref="AM443">
    <cfRule type="expression" dxfId="2079" priority="1863">
      <formula>IF(RIGHT(TEXT(AM443,"0.#"),1)=".",FALSE,TRUE)</formula>
    </cfRule>
    <cfRule type="expression" dxfId="2078" priority="1864">
      <formula>IF(RIGHT(TEXT(AM443,"0.#"),1)=".",TRUE,FALSE)</formula>
    </cfRule>
  </conditionalFormatting>
  <conditionalFormatting sqref="AM444">
    <cfRule type="expression" dxfId="2077" priority="1861">
      <formula>IF(RIGHT(TEXT(AM444,"0.#"),1)=".",FALSE,TRUE)</formula>
    </cfRule>
    <cfRule type="expression" dxfId="2076" priority="1862">
      <formula>IF(RIGHT(TEXT(AM444,"0.#"),1)=".",TRUE,FALSE)</formula>
    </cfRule>
  </conditionalFormatting>
  <conditionalFormatting sqref="AU445">
    <cfRule type="expression" dxfId="2075" priority="1853">
      <formula>IF(RIGHT(TEXT(AU445,"0.#"),1)=".",FALSE,TRUE)</formula>
    </cfRule>
    <cfRule type="expression" dxfId="2074" priority="1854">
      <formula>IF(RIGHT(TEXT(AU445,"0.#"),1)=".",TRUE,FALSE)</formula>
    </cfRule>
  </conditionalFormatting>
  <conditionalFormatting sqref="AU443">
    <cfRule type="expression" dxfId="2073" priority="1857">
      <formula>IF(RIGHT(TEXT(AU443,"0.#"),1)=".",FALSE,TRUE)</formula>
    </cfRule>
    <cfRule type="expression" dxfId="2072" priority="1858">
      <formula>IF(RIGHT(TEXT(AU443,"0.#"),1)=".",TRUE,FALSE)</formula>
    </cfRule>
  </conditionalFormatting>
  <conditionalFormatting sqref="AU444">
    <cfRule type="expression" dxfId="2071" priority="1855">
      <formula>IF(RIGHT(TEXT(AU444,"0.#"),1)=".",FALSE,TRUE)</formula>
    </cfRule>
    <cfRule type="expression" dxfId="2070" priority="1856">
      <formula>IF(RIGHT(TEXT(AU444,"0.#"),1)=".",TRUE,FALSE)</formula>
    </cfRule>
  </conditionalFormatting>
  <conditionalFormatting sqref="AI445">
    <cfRule type="expression" dxfId="2069" priority="1847">
      <formula>IF(RIGHT(TEXT(AI445,"0.#"),1)=".",FALSE,TRUE)</formula>
    </cfRule>
    <cfRule type="expression" dxfId="2068" priority="1848">
      <formula>IF(RIGHT(TEXT(AI445,"0.#"),1)=".",TRUE,FALSE)</formula>
    </cfRule>
  </conditionalFormatting>
  <conditionalFormatting sqref="AI443">
    <cfRule type="expression" dxfId="2067" priority="1851">
      <formula>IF(RIGHT(TEXT(AI443,"0.#"),1)=".",FALSE,TRUE)</formula>
    </cfRule>
    <cfRule type="expression" dxfId="2066" priority="1852">
      <formula>IF(RIGHT(TEXT(AI443,"0.#"),1)=".",TRUE,FALSE)</formula>
    </cfRule>
  </conditionalFormatting>
  <conditionalFormatting sqref="AI444">
    <cfRule type="expression" dxfId="2065" priority="1849">
      <formula>IF(RIGHT(TEXT(AI444,"0.#"),1)=".",FALSE,TRUE)</formula>
    </cfRule>
    <cfRule type="expression" dxfId="2064" priority="1850">
      <formula>IF(RIGHT(TEXT(AI444,"0.#"),1)=".",TRUE,FALSE)</formula>
    </cfRule>
  </conditionalFormatting>
  <conditionalFormatting sqref="AQ443">
    <cfRule type="expression" dxfId="2063" priority="1841">
      <formula>IF(RIGHT(TEXT(AQ443,"0.#"),1)=".",FALSE,TRUE)</formula>
    </cfRule>
    <cfRule type="expression" dxfId="2062" priority="1842">
      <formula>IF(RIGHT(TEXT(AQ443,"0.#"),1)=".",TRUE,FALSE)</formula>
    </cfRule>
  </conditionalFormatting>
  <conditionalFormatting sqref="AQ444">
    <cfRule type="expression" dxfId="2061" priority="1845">
      <formula>IF(RIGHT(TEXT(AQ444,"0.#"),1)=".",FALSE,TRUE)</formula>
    </cfRule>
    <cfRule type="expression" dxfId="2060" priority="1846">
      <formula>IF(RIGHT(TEXT(AQ444,"0.#"),1)=".",TRUE,FALSE)</formula>
    </cfRule>
  </conditionalFormatting>
  <conditionalFormatting sqref="AQ445">
    <cfRule type="expression" dxfId="2059" priority="1843">
      <formula>IF(RIGHT(TEXT(AQ445,"0.#"),1)=".",FALSE,TRUE)</formula>
    </cfRule>
    <cfRule type="expression" dxfId="2058" priority="1844">
      <formula>IF(RIGHT(TEXT(AQ445,"0.#"),1)=".",TRUE,FALSE)</formula>
    </cfRule>
  </conditionalFormatting>
  <conditionalFormatting sqref="Y880:Y907">
    <cfRule type="expression" dxfId="2057" priority="2071">
      <formula>IF(RIGHT(TEXT(Y880,"0.#"),1)=".",FALSE,TRUE)</formula>
    </cfRule>
    <cfRule type="expression" dxfId="2056" priority="2072">
      <formula>IF(RIGHT(TEXT(Y880,"0.#"),1)=".",TRUE,FALSE)</formula>
    </cfRule>
  </conditionalFormatting>
  <conditionalFormatting sqref="Y878:Y879">
    <cfRule type="expression" dxfId="2055" priority="2065">
      <formula>IF(RIGHT(TEXT(Y878,"0.#"),1)=".",FALSE,TRUE)</formula>
    </cfRule>
    <cfRule type="expression" dxfId="2054" priority="2066">
      <formula>IF(RIGHT(TEXT(Y878,"0.#"),1)=".",TRUE,FALSE)</formula>
    </cfRule>
  </conditionalFormatting>
  <conditionalFormatting sqref="Y913:Y940">
    <cfRule type="expression" dxfId="2053" priority="2059">
      <formula>IF(RIGHT(TEXT(Y913,"0.#"),1)=".",FALSE,TRUE)</formula>
    </cfRule>
    <cfRule type="expression" dxfId="2052" priority="2060">
      <formula>IF(RIGHT(TEXT(Y913,"0.#"),1)=".",TRUE,FALSE)</formula>
    </cfRule>
  </conditionalFormatting>
  <conditionalFormatting sqref="Y911:Y912">
    <cfRule type="expression" dxfId="2051" priority="2053">
      <formula>IF(RIGHT(TEXT(Y911,"0.#"),1)=".",FALSE,TRUE)</formula>
    </cfRule>
    <cfRule type="expression" dxfId="2050" priority="2054">
      <formula>IF(RIGHT(TEXT(Y911,"0.#"),1)=".",TRUE,FALSE)</formula>
    </cfRule>
  </conditionalFormatting>
  <conditionalFormatting sqref="Y946:Y973">
    <cfRule type="expression" dxfId="2049" priority="2047">
      <formula>IF(RIGHT(TEXT(Y946,"0.#"),1)=".",FALSE,TRUE)</formula>
    </cfRule>
    <cfRule type="expression" dxfId="2048" priority="2048">
      <formula>IF(RIGHT(TEXT(Y946,"0.#"),1)=".",TRUE,FALSE)</formula>
    </cfRule>
  </conditionalFormatting>
  <conditionalFormatting sqref="Y944:Y945">
    <cfRule type="expression" dxfId="2047" priority="2041">
      <formula>IF(RIGHT(TEXT(Y944,"0.#"),1)=".",FALSE,TRUE)</formula>
    </cfRule>
    <cfRule type="expression" dxfId="2046" priority="2042">
      <formula>IF(RIGHT(TEXT(Y944,"0.#"),1)=".",TRUE,FALSE)</formula>
    </cfRule>
  </conditionalFormatting>
  <conditionalFormatting sqref="Y979:Y1006">
    <cfRule type="expression" dxfId="2045" priority="2035">
      <formula>IF(RIGHT(TEXT(Y979,"0.#"),1)=".",FALSE,TRUE)</formula>
    </cfRule>
    <cfRule type="expression" dxfId="2044" priority="2036">
      <formula>IF(RIGHT(TEXT(Y979,"0.#"),1)=".",TRUE,FALSE)</formula>
    </cfRule>
  </conditionalFormatting>
  <conditionalFormatting sqref="Y977:Y978">
    <cfRule type="expression" dxfId="2043" priority="2029">
      <formula>IF(RIGHT(TEXT(Y977,"0.#"),1)=".",FALSE,TRUE)</formula>
    </cfRule>
    <cfRule type="expression" dxfId="2042" priority="2030">
      <formula>IF(RIGHT(TEXT(Y977,"0.#"),1)=".",TRUE,FALSE)</formula>
    </cfRule>
  </conditionalFormatting>
  <conditionalFormatting sqref="Y1012:Y1039">
    <cfRule type="expression" dxfId="2041" priority="2023">
      <formula>IF(RIGHT(TEXT(Y1012,"0.#"),1)=".",FALSE,TRUE)</formula>
    </cfRule>
    <cfRule type="expression" dxfId="2040" priority="2024">
      <formula>IF(RIGHT(TEXT(Y1012,"0.#"),1)=".",TRUE,FALSE)</formula>
    </cfRule>
  </conditionalFormatting>
  <conditionalFormatting sqref="W23">
    <cfRule type="expression" dxfId="2039" priority="2307">
      <formula>IF(RIGHT(TEXT(W23,"0.#"),1)=".",FALSE,TRUE)</formula>
    </cfRule>
    <cfRule type="expression" dxfId="2038" priority="2308">
      <formula>IF(RIGHT(TEXT(W23,"0.#"),1)=".",TRUE,FALSE)</formula>
    </cfRule>
  </conditionalFormatting>
  <conditionalFormatting sqref="W24:W27">
    <cfRule type="expression" dxfId="2037" priority="2305">
      <formula>IF(RIGHT(TEXT(W24,"0.#"),1)=".",FALSE,TRUE)</formula>
    </cfRule>
    <cfRule type="expression" dxfId="2036" priority="2306">
      <formula>IF(RIGHT(TEXT(W24,"0.#"),1)=".",TRUE,FALSE)</formula>
    </cfRule>
  </conditionalFormatting>
  <conditionalFormatting sqref="W28">
    <cfRule type="expression" dxfId="2035" priority="2297">
      <formula>IF(RIGHT(TEXT(W28,"0.#"),1)=".",FALSE,TRUE)</formula>
    </cfRule>
    <cfRule type="expression" dxfId="2034" priority="2298">
      <formula>IF(RIGHT(TEXT(W28,"0.#"),1)=".",TRUE,FALSE)</formula>
    </cfRule>
  </conditionalFormatting>
  <conditionalFormatting sqref="P23">
    <cfRule type="expression" dxfId="2033" priority="2295">
      <formula>IF(RIGHT(TEXT(P23,"0.#"),1)=".",FALSE,TRUE)</formula>
    </cfRule>
    <cfRule type="expression" dxfId="2032" priority="2296">
      <formula>IF(RIGHT(TEXT(P23,"0.#"),1)=".",TRUE,FALSE)</formula>
    </cfRule>
  </conditionalFormatting>
  <conditionalFormatting sqref="P24:P27">
    <cfRule type="expression" dxfId="2031" priority="2293">
      <formula>IF(RIGHT(TEXT(P24,"0.#"),1)=".",FALSE,TRUE)</formula>
    </cfRule>
    <cfRule type="expression" dxfId="2030" priority="2294">
      <formula>IF(RIGHT(TEXT(P24,"0.#"),1)=".",TRUE,FALSE)</formula>
    </cfRule>
  </conditionalFormatting>
  <conditionalFormatting sqref="P28">
    <cfRule type="expression" dxfId="2029" priority="2291">
      <formula>IF(RIGHT(TEXT(P28,"0.#"),1)=".",FALSE,TRUE)</formula>
    </cfRule>
    <cfRule type="expression" dxfId="2028" priority="2292">
      <formula>IF(RIGHT(TEXT(P28,"0.#"),1)=".",TRUE,FALSE)</formula>
    </cfRule>
  </conditionalFormatting>
  <conditionalFormatting sqref="AQ114">
    <cfRule type="expression" dxfId="2027" priority="2275">
      <formula>IF(RIGHT(TEXT(AQ114,"0.#"),1)=".",FALSE,TRUE)</formula>
    </cfRule>
    <cfRule type="expression" dxfId="2026" priority="2276">
      <formula>IF(RIGHT(TEXT(AQ114,"0.#"),1)=".",TRUE,FALSE)</formula>
    </cfRule>
  </conditionalFormatting>
  <conditionalFormatting sqref="AQ104">
    <cfRule type="expression" dxfId="2025" priority="2289">
      <formula>IF(RIGHT(TEXT(AQ104,"0.#"),1)=".",FALSE,TRUE)</formula>
    </cfRule>
    <cfRule type="expression" dxfId="2024" priority="2290">
      <formula>IF(RIGHT(TEXT(AQ104,"0.#"),1)=".",TRUE,FALSE)</formula>
    </cfRule>
  </conditionalFormatting>
  <conditionalFormatting sqref="AQ105">
    <cfRule type="expression" dxfId="2023" priority="2287">
      <formula>IF(RIGHT(TEXT(AQ105,"0.#"),1)=".",FALSE,TRUE)</formula>
    </cfRule>
    <cfRule type="expression" dxfId="2022" priority="2288">
      <formula>IF(RIGHT(TEXT(AQ105,"0.#"),1)=".",TRUE,FALSE)</formula>
    </cfRule>
  </conditionalFormatting>
  <conditionalFormatting sqref="AQ107">
    <cfRule type="expression" dxfId="2021" priority="2285">
      <formula>IF(RIGHT(TEXT(AQ107,"0.#"),1)=".",FALSE,TRUE)</formula>
    </cfRule>
    <cfRule type="expression" dxfId="2020" priority="2286">
      <formula>IF(RIGHT(TEXT(AQ107,"0.#"),1)=".",TRUE,FALSE)</formula>
    </cfRule>
  </conditionalFormatting>
  <conditionalFormatting sqref="AQ108">
    <cfRule type="expression" dxfId="2019" priority="2283">
      <formula>IF(RIGHT(TEXT(AQ108,"0.#"),1)=".",FALSE,TRUE)</formula>
    </cfRule>
    <cfRule type="expression" dxfId="2018" priority="2284">
      <formula>IF(RIGHT(TEXT(AQ108,"0.#"),1)=".",TRUE,FALSE)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Q110">
    <cfRule type="expression" dxfId="701" priority="1">
      <formula>IF(RIGHT(TEXT(AQ110,"0.#"),1)=".",FALSE,TRUE)</formula>
    </cfRule>
    <cfRule type="expression" dxfId="700" priority="2">
      <formula>IF(RIGHT(TEXT(AQ110,"0.#"),1)=".",TRUE,FALSE)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699" max="49" man="1"/>
    <brk id="727" max="49" man="1"/>
    <brk id="747"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t="s">
        <v>727</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t="s">
        <v>714</v>
      </c>
      <c r="R6" s="13" t="str">
        <f t="shared" si="3"/>
        <v>交付</v>
      </c>
      <c r="S6" s="13" t="str">
        <f t="shared" si="4"/>
        <v>交付</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交付</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交付</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740</v>
      </c>
      <c r="M9" s="13" t="str">
        <f t="shared" si="2"/>
        <v>エネルギー対策</v>
      </c>
      <c r="N9" s="13" t="str">
        <f t="shared" si="6"/>
        <v>エネルギー対策</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交付</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t="s">
        <v>740</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科学技術・イノベーション</v>
      </c>
      <c r="F24" s="18" t="s">
        <v>408</v>
      </c>
      <c r="G24" s="17"/>
      <c r="H24" s="13" t="str">
        <f t="shared" si="1"/>
        <v/>
      </c>
      <c r="I24" s="13" t="str">
        <f t="shared" si="5"/>
        <v>エネルギー対策特別会計電源開発促進勘定</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389</v>
      </c>
      <c r="AF2" s="990"/>
      <c r="AG2" s="990"/>
      <c r="AH2" s="990"/>
      <c r="AI2" s="990" t="s">
        <v>411</v>
      </c>
      <c r="AJ2" s="990"/>
      <c r="AK2" s="990"/>
      <c r="AL2" s="454"/>
      <c r="AM2" s="990" t="s">
        <v>508</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379</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389</v>
      </c>
      <c r="AF9" s="990"/>
      <c r="AG9" s="990"/>
      <c r="AH9" s="990"/>
      <c r="AI9" s="990" t="s">
        <v>411</v>
      </c>
      <c r="AJ9" s="990"/>
      <c r="AK9" s="990"/>
      <c r="AL9" s="454"/>
      <c r="AM9" s="990" t="s">
        <v>508</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379</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389</v>
      </c>
      <c r="AF16" s="990"/>
      <c r="AG16" s="990"/>
      <c r="AH16" s="990"/>
      <c r="AI16" s="990" t="s">
        <v>411</v>
      </c>
      <c r="AJ16" s="990"/>
      <c r="AK16" s="990"/>
      <c r="AL16" s="454"/>
      <c r="AM16" s="990" t="s">
        <v>508</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379</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389</v>
      </c>
      <c r="AF23" s="990"/>
      <c r="AG23" s="990"/>
      <c r="AH23" s="990"/>
      <c r="AI23" s="990" t="s">
        <v>411</v>
      </c>
      <c r="AJ23" s="990"/>
      <c r="AK23" s="990"/>
      <c r="AL23" s="454"/>
      <c r="AM23" s="990" t="s">
        <v>508</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379</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389</v>
      </c>
      <c r="AF30" s="990"/>
      <c r="AG30" s="990"/>
      <c r="AH30" s="990"/>
      <c r="AI30" s="990" t="s">
        <v>411</v>
      </c>
      <c r="AJ30" s="990"/>
      <c r="AK30" s="990"/>
      <c r="AL30" s="454"/>
      <c r="AM30" s="990" t="s">
        <v>508</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379</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389</v>
      </c>
      <c r="AF37" s="990"/>
      <c r="AG37" s="990"/>
      <c r="AH37" s="990"/>
      <c r="AI37" s="990" t="s">
        <v>411</v>
      </c>
      <c r="AJ37" s="990"/>
      <c r="AK37" s="990"/>
      <c r="AL37" s="454"/>
      <c r="AM37" s="990" t="s">
        <v>508</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389</v>
      </c>
      <c r="AF44" s="990"/>
      <c r="AG44" s="990"/>
      <c r="AH44" s="990"/>
      <c r="AI44" s="990" t="s">
        <v>411</v>
      </c>
      <c r="AJ44" s="990"/>
      <c r="AK44" s="990"/>
      <c r="AL44" s="454"/>
      <c r="AM44" s="990" t="s">
        <v>508</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389</v>
      </c>
      <c r="AF51" s="990"/>
      <c r="AG51" s="990"/>
      <c r="AH51" s="990"/>
      <c r="AI51" s="990" t="s">
        <v>411</v>
      </c>
      <c r="AJ51" s="990"/>
      <c r="AK51" s="990"/>
      <c r="AL51" s="454"/>
      <c r="AM51" s="990" t="s">
        <v>508</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389</v>
      </c>
      <c r="AF58" s="990"/>
      <c r="AG58" s="990"/>
      <c r="AH58" s="990"/>
      <c r="AI58" s="990" t="s">
        <v>411</v>
      </c>
      <c r="AJ58" s="990"/>
      <c r="AK58" s="990"/>
      <c r="AL58" s="454"/>
      <c r="AM58" s="990" t="s">
        <v>508</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389</v>
      </c>
      <c r="AF65" s="990"/>
      <c r="AG65" s="990"/>
      <c r="AH65" s="990"/>
      <c r="AI65" s="990" t="s">
        <v>411</v>
      </c>
      <c r="AJ65" s="990"/>
      <c r="AK65" s="990"/>
      <c r="AL65" s="454"/>
      <c r="AM65" s="990" t="s">
        <v>508</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379</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365</v>
      </c>
      <c r="H2" s="436"/>
      <c r="I2" s="436"/>
      <c r="J2" s="436"/>
      <c r="K2" s="436"/>
      <c r="L2" s="436"/>
      <c r="M2" s="436"/>
      <c r="N2" s="436"/>
      <c r="O2" s="436"/>
      <c r="P2" s="436"/>
      <c r="Q2" s="436"/>
      <c r="R2" s="436"/>
      <c r="S2" s="436"/>
      <c r="T2" s="436"/>
      <c r="U2" s="436"/>
      <c r="V2" s="436"/>
      <c r="W2" s="436"/>
      <c r="X2" s="436"/>
      <c r="Y2" s="436"/>
      <c r="Z2" s="436"/>
      <c r="AA2" s="436"/>
      <c r="AB2" s="437"/>
      <c r="AC2" s="435" t="s">
        <v>367</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p:lastModifiedBy>
  <cp:lastPrinted>2021-07-30T03:25:59Z</cp:lastPrinted>
  <dcterms:created xsi:type="dcterms:W3CDTF">2012-03-13T00:50:25Z</dcterms:created>
  <dcterms:modified xsi:type="dcterms:W3CDTF">2021-09-17T03:50:57Z</dcterms:modified>
</cp:coreProperties>
</file>