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<sst xmlns="http://schemas.openxmlformats.org/spreadsheetml/2006/main" count="3215" uniqueCount="818">
  <si>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</si>
  <si>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</si>
  <si>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</si>
  <si>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</si>
  <si>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</si>
  <si>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</si>
  <si>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</si>
  <si>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</si>
  <si>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</si>
  <si>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</si>
  <si>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</si>
  <si>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</si>
  <si>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</si>
  <si>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</si>
  <si>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</si>
  <si>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</si>
  <si>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</si>
  <si>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</si>
  <si>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</si>
  <si>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</si>
  <si>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</si>
  <si>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</si>
  <si>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</si>
  <si>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</si>
  <si>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</si>
  <si>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</si>
  <si>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</si>
  <si>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</si>
  <si>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</si>
  <si>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</si>
  <si>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</si>
  <si>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</si>
  <si>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</si>
  <si>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</si>
  <si>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</si>
  <si>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</si>
  <si>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</si>
  <si>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</si>
  <si>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</si>
  <si>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</si>
  <si>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</si>
  <si>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</si>
  <si>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</si>
  <si>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</si>
  <si>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</si>
  <si>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</si>
  <si>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</si>
  <si>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</si>
  <si>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</si>
  <si>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</si>
  <si>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</si>
  <si>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</si>
  <si>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</si>
  <si>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</si>
  <si>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</si>
  <si>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</si>
  <si>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</si>
  <si>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</si>
  <si>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</si>
  <si>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</si>
  <si>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</si>
  <si>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</si>
  <si>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</si>
  <si>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</si>
  <si>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</si>
  <si>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</si>
  <si>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</si>
  <si>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</si>
  <si>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</si>
  <si>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</si>
  <si>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</si>
  <si>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</si>
  <si>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</si>
  <si>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</si>
  <si>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</si>
  <si>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</si>
  <si>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</si>
  <si>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</si>
  <si>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</si>
  <si>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</si>
  <si>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</si>
  <si>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</si>
  <si>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</si>
  <si>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</si>
  <si>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</si>
  <si>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</si>
  <si>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</si>
  <si>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</si>
  <si>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</si>
  <si>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</si>
  <si>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</si>
  <si>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</si>
  <si>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</si>
  <si>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</si>
  <si>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</si>
  <si>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</si>
  <si>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</si>
  <si>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</si>
  <si>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</si>
  <si>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</si>
  <si>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</si>
  <si>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</si>
  <si>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</si>
  <si>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</si>
  <si>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</si>
  <si>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</si>
  <si>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</si>
  <si>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</si>
  <si>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</si>
  <si>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</si>
  <si>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</si>
  <si>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</si>
  <si>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</si>
  <si>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</si>
  <si>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</si>
  <si>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</si>
  <si>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</si>
  <si>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</si>
  <si>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</si>
  <si>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</si>
  <si>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</si>
  <si>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</si>
  <si>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</si>
  <si>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</si>
  <si>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</si>
  <si>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</si>
  <si>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</si>
  <si>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</si>
  <si>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</si>
  <si>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</si>
  <si>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</si>
  <si>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</si>
  <si>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</si>
  <si>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</si>
  <si>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</si>
  <si>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</si>
  <si>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</si>
  <si>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</si>
  <si>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</si>
  <si>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</si>
  <si>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</si>
  <si>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</si>
  <si>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</si>
  <si>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</si>
  <si>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</si>
  <si>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</si>
  <si>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</si>
  <si>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</si>
  <si>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</si>
  <si>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</si>
  <si>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</si>
  <si>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</si>
  <si>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</si>
  <si>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</si>
  <si>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</si>
  <si>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</si>
  <si>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</si>
  <si>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</si>
  <si>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</si>
  <si>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</si>
  <si>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</si>
  <si>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</si>
  <si>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</si>
  <si>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</si>
  <si>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</si>
  <si>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</si>
  <si>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</si>
  <si>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</si>
  <si>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</si>
  <si>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</si>
  <si>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</si>
  <si>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</si>
  <si>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</si>
  <si>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</si>
  <si>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</si>
  <si>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</si>
  <si>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</si>
  <si>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</si>
  <si>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</si>
  <si>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</si>
  <si>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</si>
  <si>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</si>
  <si>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</si>
  <si>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</si>
  <si>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</si>
  <si>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</si>
  <si>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</si>
  <si>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</si>
  <si>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</si>
  <si>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</si>
  <si>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</si>
  <si>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</si>
  <si>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</si>
  <si>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</si>
  <si>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</si>
  <si>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</si>
  <si>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</si>
  <si>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</si>
  <si>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</si>
  <si>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</si>
  <si>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</si>
  <si>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</si>
  <si>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</si>
  <si>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</si>
  <si>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</si>
  <si>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</si>
  <si>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</si>
  <si>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</si>
  <si>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</si>
  <si>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</si>
  <si>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</si>
  <si>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</si>
  <si>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</si>
  <si>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</si>
  <si>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</si>
  <si>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</si>
  <si>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</si>
  <si>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</si>
  <si>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</si>
  <si>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</si>
  <si>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</si>
  <si>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</si>
  <si>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</si>
  <si>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</si>
  <si>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</si>
  <si>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</si>
  <si>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</si>
  <si>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</si>
  <si>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</si>
  <si>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</si>
  <si>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</si>
  <si>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</si>
  <si>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</si>
  <si>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</si>
  <si>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</si>
  <si>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</si>
  <si>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</si>
  <si>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</si>
  <si>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</si>
  <si>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</si>
  <si>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</si>
  <si>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</si>
  <si>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</si>
  <si>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</si>
  <si>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</si>
  <si>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</si>
  <si>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</si>
  <si>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</si>
  <si>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</si>
  <si>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</si>
  <si>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</si>
  <si>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</si>
  <si>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</si>
  <si>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</si>
  <si>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</si>
  <si>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</si>
  <si>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</si>
  <si>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</si>
  <si>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</si>
  <si>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</si>
  <si>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</si>
  <si>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</si>
  <si>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</si>
  <si>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</si>
  <si>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</si>
  <si>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</si>
  <si>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</si>
  <si>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</si>
  <si>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</si>
  <si>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</si>
  <si>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</si>
  <si>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</si>
  <si>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</si>
  <si>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</si>
  <si>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</si>
  <si>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</si>
  <si>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</si>
  <si>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</si>
  <si>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</si>
  <si>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</si>
  <si>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</si>
  <si>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</si>
  <si>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</si>
  <si>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</si>
  <si>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</si>
  <si>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</si>
  <si>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</si>
  <si>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</si>
  <si>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</si>
  <si>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</si>
  <si>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</si>
  <si>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</si>
  <si>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</si>
  <si>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</si>
  <si>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</si>
  <si>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</si>
  <si>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</si>
  <si>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</si>
  <si>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</si>
  <si>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</si>
  <si>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</si>
  <si>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</si>
  <si>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</si>
  <si>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</si>
  <si>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</si>
  <si>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</si>
  <si>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</si>
  <si>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</si>
  <si>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</si>
  <si>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</si>
  <si>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</si>
  <si>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</si>
  <si>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</si>
  <si>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</si>
  <si>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</si>
  <si>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</si>
  <si>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</si>
  <si>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</si>
  <si>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</si>
  <si>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</si>
  <si>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</si>
  <si>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</si>
  <si>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</si>
  <si>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</si>
  <si>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</si>
  <si>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</si>
  <si>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</si>
  <si>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</si>
  <si>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</si>
  <si>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</si>
  <si>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</si>
  <si>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</si>
  <si>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</si>
  <si>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</si>
  <si>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</si>
  <si>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</si>
  <si>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</si>
  <si>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</si>
  <si>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</si>
  <si>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</si>
  <si>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</si>
  <si>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</si>
  <si>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</si>
  <si>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</si>
  <si>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</si>
  <si>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</si>
  <si>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</si>
  <si>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</si>
  <si>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</si>
  <si>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</si>
  <si>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</si>
  <si>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</si>
  <si>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</si>
  <si>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</si>
  <si>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</si>
  <si>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</si>
  <si>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</si>
  <si>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</si>
  <si>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</si>
  <si>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</si>
  <si>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</si>
  <si>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</si>
  <si>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</si>
  <si>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</si>
  <si>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</si>
  <si>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</si>
  <si>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</si>
  <si>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</si>
  <si>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</si>
  <si>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</si>
  <si>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</si>
  <si>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</si>
  <si>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</si>
  <si>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</si>
  <si>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</si>
  <si>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</si>
  <si>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</si>
  <si>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</si>
  <si>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</si>
  <si>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</si>
  <si>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</si>
  <si>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</si>
  <si>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</si>
  <si>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</si>
  <si>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</si>
  <si>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</si>
  <si>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</si>
  <si>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</si>
  <si>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</si>
  <si>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</si>
  <si>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</si>
  <si>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</si>
  <si>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</si>
  <si>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</si>
  <si>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</si>
  <si>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</si>
  <si>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</si>
  <si>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</si>
  <si>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</si>
  <si>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</si>
  <si>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</si>
  <si>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</si>
  <si>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</si>
  <si>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</si>
  <si>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</si>
  <si>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</si>
  <si>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</si>
  <si>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</si>
  <si>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</si>
  <si>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</si>
  <si>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</si>
  <si>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</si>
  <si>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</si>
  <si>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</si>
  <si>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</si>
  <si>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</si>
  <si>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</si>
  <si>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</si>
  <si>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</si>
  <si>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</si>
  <si>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</si>
  <si>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</si>
  <si>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</si>
  <si>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</si>
  <si>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</si>
  <si>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</si>
  <si>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</si>
  <si>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</si>
  <si>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</si>
  <si>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</si>
  <si>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</si>
  <si>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</si>
  <si>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</si>
  <si>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</si>
  <si>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</si>
  <si>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</si>
  <si>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</si>
  <si>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</si>
  <si>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</si>
  <si>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</si>
  <si>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</si>
  <si>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</si>
  <si>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</si>
  <si>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</si>
  <si>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</si>
  <si>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</si>
  <si>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</si>
  <si>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</si>
  <si>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</si>
  <si>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</si>
  <si>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</si>
  <si>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</si>
  <si>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</si>
  <si>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</si>
  <si>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</si>
  <si>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</si>
  <si>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</si>
  <si>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</si>
  <si>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</si>
  <si>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</si>
  <si>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</si>
  <si>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</si>
  <si>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</si>
  <si>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</si>
  <si>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</si>
  <si>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</si>
  <si>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</si>
  <si>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</si>
  <si>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</si>
  <si>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</si>
  <si>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</si>
  <si>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</si>
  <si>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</si>
  <si>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</si>
  <si>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</si>
  <si>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</si>
  <si>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</si>
  <si>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</si>
  <si>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</si>
  <si>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</si>
  <si>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</si>
  <si>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</si>
  <si>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</si>
  <si>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</si>
  <si>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</si>
  <si>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</si>
  <si>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</si>
  <si>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</si>
  <si>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</si>
  <si>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</si>
  <si>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</si>
  <si>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</si>
  <si>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</si>
  <si>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</si>
  <si>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</si>
  <si>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</si>
  <si>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</si>
  <si>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</si>
  <si>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</si>
  <si>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</si>
  <si>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</si>
  <si>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</si>
  <si>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</si>
  <si>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</si>
  <si>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</si>
  <si>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</si>
  <si>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</si>
  <si>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</si>
  <si>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</si>
  <si>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</si>
  <si>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</si>
  <si>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</si>
  <si>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</si>
  <si>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</si>
  <si>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</si>
  <si>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</si>
  <si>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</si>
  <si>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</si>
  <si>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</si>
  <si>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</si>
  <si>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</si>
  <si>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</si>
  <si>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</si>
  <si>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</si>
  <si>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</si>
  <si>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</si>
  <si>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</si>
  <si>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</si>
  <si>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</si>
  <si>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</si>
  <si>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</si>
  <si>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</si>
  <si>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</si>
  <si>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</si>
  <si>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</si>
  <si>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</si>
  <si>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</si>
  <si>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</si>
  <si>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</si>
  <si>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</si>
  <si>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</si>
  <si>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</si>
  <si>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</si>
  <si>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</si>
  <si>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</si>
  <si>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</si>
  <si>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</si>
  <si>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</si>
  <si>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</si>
  <si>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</si>
  <si>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</si>
  <si>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</si>
  <si>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</si>
  <si>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</si>
  <si>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</si>
  <si>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</si>
  <si>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</si>
  <si>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</si>
  <si>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</si>
  <si>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</si>
  <si>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</si>
  <si>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</si>
  <si>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</si>
  <si>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</si>
  <si>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</si>
  <si>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</si>
  <si>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</si>
  <si>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</si>
  <si>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</si>
  <si>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</si>
  <si>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</si>
  <si>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</si>
  <si>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</si>
  <si>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</si>
  <si>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</si>
  <si>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</si>
  <si>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</si>
  <si>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</si>
  <si>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</si>
  <si>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</si>
  <si>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</si>
  <si>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</si>
  <si>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</si>
  <si>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</si>
  <si>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</si>
  <si>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</si>
  <si>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</si>
  <si>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</si>
  <si>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</si>
  <si>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</si>
  <si>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</si>
  <si>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</si>
  <si>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</si>
  <si>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</si>
  <si>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</si>
  <si>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</si>
  <si>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</si>
  <si>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</si>
  <si>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</si>
  <si>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</si>
  <si>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</si>
  <si>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</si>
  <si>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</si>
  <si>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</si>
  <si>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</si>
  <si>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</si>
  <si>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</si>
  <si>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</si>
  <si>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</si>
  <si>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</si>
  <si>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</si>
  <si>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</si>
  <si>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</si>
  <si>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</si>
  <si>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</si>
  <si>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</si>
  <si>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</si>
  <si>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</si>
  <si>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</si>
  <si>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</si>
  <si>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</si>
  <si>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</si>
  <si>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</si>
  <si>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</si>
  <si>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</si>
  <si>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</si>
  <si>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</si>
  <si>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</si>
  <si>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</si>
  <si>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</si>
  <si>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</si>
  <si>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</si>
  <si>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</si>
  <si>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</si>
  <si>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</si>
  <si>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</si>
  <si>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</si>
  <si>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</si>
  <si>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</si>
  <si>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</si>
  <si>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</si>
  <si>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</si>
  <si>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</si>
  <si>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</si>
  <si>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</si>
  <si>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</si>
  <si>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</si>
  <si>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</si>
  <si>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</si>
  <si>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</si>
  <si>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</si>
  <si>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</si>
  <si>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</si>
  <si>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</si>
  <si>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</si>
  <si>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</si>
  <si>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</si>
  <si>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</si>
  <si>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</si>
  <si>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</si>
  <si>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</si>
  <si>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</si>
  <si>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</si>
  <si>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</si>
  <si>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</si>
  <si>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</si>
  <si>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</si>
  <si>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</si>
  <si>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</si>
  <si>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</si>
  <si>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</si>
  <si>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</si>
  <si>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</si>
  <si>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</si>
  <si>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</si>
  <si>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</si>
  <si>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</si>
  <si>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</si>
  <si>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</si>
  <si>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</si>
  <si>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</si>
  <si>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</si>
  <si>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</si>
  <si>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</si>
  <si>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</si>
  <si>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</si>
  <si>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</si>
  <si>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</si>
  <si>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</si>
  <si>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</si>
  <si>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</si>
  <si>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</si>
  <si>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</si>
  <si>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</si>
  <si>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</si>
  <si>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</si>
  <si>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</si>
  <si>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</si>
  <si>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</si>
  <si>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</si>
  <si>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</si>
  <si>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</si>
  <si>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</si>
  <si>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</si>
  <si>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</si>
  <si>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</si>
  <si>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</si>
  <si>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</si>
  <si>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</si>
  <si>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</si>
  <si>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広報・調査等交付金</t>
  </si>
  <si>
    <t>原子力課長　松浦　重和</t>
  </si>
  <si>
    <t>特別会計に関する法律施行令
第51条第1項第2号</t>
  </si>
  <si>
    <t>エネルギー基本計画（平成30年7月3日閣議決定）</t>
  </si>
  <si>
    <t>-</t>
  </si>
  <si>
    <t>発電用施設に対する正しい知識の習得のための広報・調査等事業を実施し、発電用施設の設置及び運転の円滑化について地域住民の理解の促進を図る</t>
  </si>
  <si>
    <t>当事業により発電用施設の設置及び運転の円滑化への地域住民の理解が促進されたと交付先より回答があった事業数</t>
  </si>
  <si>
    <t>件</t>
  </si>
  <si>
    <t>文部科学省調べ</t>
  </si>
  <si>
    <t>本交付金により行われた発電用施設等に対する理解促進のための事業数</t>
  </si>
  <si>
    <t>執行額／交付先件数
（交付先件数は、交付金事業者からの申請に基づき交付決定を行った交付金事業の件数である）　　　　　　　　　　　　　　</t>
    <phoneticPr fontId="5"/>
  </si>
  <si>
    <t>百万円</t>
  </si>
  <si>
    <t>百万円/件</t>
    <phoneticPr fontId="5"/>
  </si>
  <si>
    <t>98百万円/4件</t>
  </si>
  <si>
    <t>9　未来社会に向けた価値創出の取組と経済・社会的課題への対応</t>
    <phoneticPr fontId="5"/>
  </si>
  <si>
    <t>9-5 国家戦略上重要な基幹技術の推進</t>
    <phoneticPr fontId="5"/>
  </si>
  <si>
    <t>件</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</si>
  <si>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</si>
  <si>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経済産業省</t>
  </si>
  <si>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__icsFiles/afieldfile/2016/04/14/1364857_7_1.pdf）。また、交付規則等の改正を行い、交付先の地方公共団体に対して提出を義務化している事業評価報告書の内容を充実させる等の改善を図った。評価報告書が自治体から提出されればすみやかに公表していく。</t>
  </si>
  <si>
    <t>515</t>
  </si>
  <si>
    <t>462</t>
  </si>
  <si>
    <t>279</t>
  </si>
  <si>
    <t>269</t>
  </si>
  <si>
    <t>266</t>
  </si>
  <si>
    <t>○</t>
  </si>
  <si>
    <t>広報・調査等交付金</t>
    <phoneticPr fontId="5"/>
  </si>
  <si>
    <t>昭和49年度</t>
    <phoneticPr fontId="5"/>
  </si>
  <si>
    <t>終了予定なし</t>
    <phoneticPr fontId="5"/>
  </si>
  <si>
    <t>研究開発局</t>
    <phoneticPr fontId="5"/>
  </si>
  <si>
    <t>原子力課</t>
    <phoneticPr fontId="5"/>
  </si>
  <si>
    <t>-</t>
    <phoneticPr fontId="5"/>
  </si>
  <si>
    <t>交付先事業者の事業計画等による
※金額は単位未満四捨五入して記載していることから、合計が一致しない場合がある。</t>
    <rPh sb="0" eb="2">
      <t>コウフ</t>
    </rPh>
    <rPh sb="2" eb="3">
      <t>サキ</t>
    </rPh>
    <rPh sb="3" eb="6">
      <t>ジギョウシャ</t>
    </rPh>
    <rPh sb="7" eb="9">
      <t>ジギョウ</t>
    </rPh>
    <rPh sb="9" eb="11">
      <t>ケイカク</t>
    </rPh>
    <rPh sb="11" eb="12">
      <t>トウ</t>
    </rPh>
    <phoneticPr fontId="5"/>
  </si>
  <si>
    <t>A.茨城県</t>
    <rPh sb="2" eb="5">
      <t>イバラキケン</t>
    </rPh>
    <phoneticPr fontId="5"/>
  </si>
  <si>
    <t>B.福井県</t>
    <rPh sb="2" eb="5">
      <t>フクイケン</t>
    </rPh>
    <phoneticPr fontId="5"/>
  </si>
  <si>
    <t>C.岡山県</t>
    <rPh sb="2" eb="5">
      <t>オカヤマケン</t>
    </rPh>
    <phoneticPr fontId="5"/>
  </si>
  <si>
    <t>D.公益社団法人茨城原子力協議会</t>
    <rPh sb="2" eb="4">
      <t>コウエキ</t>
    </rPh>
    <rPh sb="4" eb="6">
      <t>シャダン</t>
    </rPh>
    <rPh sb="6" eb="8">
      <t>ホウジン</t>
    </rPh>
    <rPh sb="8" eb="10">
      <t>イバラキ</t>
    </rPh>
    <rPh sb="10" eb="13">
      <t>ゲンシリョク</t>
    </rPh>
    <rPh sb="13" eb="16">
      <t>キョウギカイ</t>
    </rPh>
    <phoneticPr fontId="5"/>
  </si>
  <si>
    <t>E.東海村</t>
    <rPh sb="2" eb="5">
      <t>トウカイムラ</t>
    </rPh>
    <phoneticPr fontId="5"/>
  </si>
  <si>
    <t>F. 敦賀市</t>
    <rPh sb="3" eb="6">
      <t>ツルガシ</t>
    </rPh>
    <phoneticPr fontId="5"/>
  </si>
  <si>
    <t>G.鏡野町</t>
    <rPh sb="2" eb="5">
      <t>カガミノチョウ</t>
    </rPh>
    <phoneticPr fontId="5"/>
  </si>
  <si>
    <t>鏡野町</t>
    <rPh sb="0" eb="3">
      <t>カガミノチョウ</t>
    </rPh>
    <phoneticPr fontId="5"/>
  </si>
  <si>
    <t>広報・調査等事業</t>
  </si>
  <si>
    <t>敦賀市</t>
    <rPh sb="0" eb="3">
      <t>ツルガシ</t>
    </rPh>
    <phoneticPr fontId="5"/>
  </si>
  <si>
    <t>美浜町</t>
    <rPh sb="0" eb="3">
      <t>ミハマチョウ</t>
    </rPh>
    <phoneticPr fontId="5"/>
  </si>
  <si>
    <t>越前町</t>
    <rPh sb="0" eb="2">
      <t>エチゼン</t>
    </rPh>
    <rPh sb="2" eb="3">
      <t>チョウ</t>
    </rPh>
    <phoneticPr fontId="5"/>
  </si>
  <si>
    <t>若狭町</t>
    <rPh sb="0" eb="3">
      <t>ワカサチョウ</t>
    </rPh>
    <phoneticPr fontId="5"/>
  </si>
  <si>
    <t>東海村</t>
    <rPh sb="0" eb="3">
      <t>トウカイムラ</t>
    </rPh>
    <phoneticPr fontId="5"/>
  </si>
  <si>
    <t>大洗町</t>
    <rPh sb="0" eb="3">
      <t>オオアライマチ</t>
    </rPh>
    <phoneticPr fontId="5"/>
  </si>
  <si>
    <t>ひたちなか市</t>
    <rPh sb="5" eb="6">
      <t>シ</t>
    </rPh>
    <phoneticPr fontId="5"/>
  </si>
  <si>
    <t>日立市</t>
    <rPh sb="0" eb="3">
      <t>ヒタチシ</t>
    </rPh>
    <phoneticPr fontId="5"/>
  </si>
  <si>
    <t>那珂市</t>
    <rPh sb="0" eb="3">
      <t>ナカシ</t>
    </rPh>
    <phoneticPr fontId="5"/>
  </si>
  <si>
    <t>水戸市</t>
    <rPh sb="0" eb="3">
      <t>ミトシ</t>
    </rPh>
    <phoneticPr fontId="5"/>
  </si>
  <si>
    <t>鉾田市</t>
    <rPh sb="0" eb="3">
      <t>ホコタシ</t>
    </rPh>
    <phoneticPr fontId="5"/>
  </si>
  <si>
    <t>常陸太田市</t>
    <rPh sb="0" eb="5">
      <t>ヒタチオオタシ</t>
    </rPh>
    <phoneticPr fontId="5"/>
  </si>
  <si>
    <t>茨城町</t>
    <rPh sb="0" eb="3">
      <t>イバラキマチ</t>
    </rPh>
    <phoneticPr fontId="5"/>
  </si>
  <si>
    <t>公益社団法人茨城原子力協議会</t>
    <rPh sb="0" eb="2">
      <t>コウエキ</t>
    </rPh>
    <rPh sb="2" eb="4">
      <t>シャダン</t>
    </rPh>
    <rPh sb="4" eb="6">
      <t>ホウジン</t>
    </rPh>
    <rPh sb="6" eb="8">
      <t>イバラキ</t>
    </rPh>
    <rPh sb="8" eb="11">
      <t>ゲンシリョク</t>
    </rPh>
    <rPh sb="11" eb="14">
      <t>キョウギカイ</t>
    </rPh>
    <phoneticPr fontId="5"/>
  </si>
  <si>
    <t>原子力広報研修施設整備事業</t>
  </si>
  <si>
    <t>岡山県</t>
    <rPh sb="0" eb="3">
      <t>オカヤマケン</t>
    </rPh>
    <phoneticPr fontId="5"/>
  </si>
  <si>
    <t>福井県</t>
    <rPh sb="0" eb="3">
      <t>フクイケン</t>
    </rPh>
    <phoneticPr fontId="5"/>
  </si>
  <si>
    <t>茨城県</t>
    <rPh sb="0" eb="3">
      <t>イバラキケン</t>
    </rPh>
    <phoneticPr fontId="5"/>
  </si>
  <si>
    <t>補助金等交付</t>
  </si>
  <si>
    <t>96百万円/4件</t>
    <rPh sb="4" eb="5">
      <t>エン</t>
    </rPh>
    <phoneticPr fontId="5"/>
  </si>
  <si>
    <t>115百万円/4件</t>
    <rPh sb="5" eb="6">
      <t>エン</t>
    </rPh>
    <phoneticPr fontId="5"/>
  </si>
  <si>
    <t>無</t>
  </si>
  <si>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</si>
  <si>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</si>
  <si>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</si>
  <si>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</si>
  <si>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交付決定した事業は着実に実施されており、発電用施設の設置及び運転の円滑化への地域住民の理解が促進されている。</t>
    <phoneticPr fontId="5"/>
  </si>
  <si>
    <t>事業は着実に実施されており、見込みに見合ったものとなっている。</t>
    <phoneticPr fontId="5"/>
  </si>
  <si>
    <t>交付先である地方自治体（電源立地地域）において企画された事業であり、その内容は当該地域のニーズに沿ったものである。</t>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</si>
  <si>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</si>
  <si>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t>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</si>
  <si>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phoneticPr fontId="5"/>
  </si>
  <si>
    <t>設備備品整備費</t>
    <rPh sb="0" eb="7">
      <t>セツビビヒンセイビヒ</t>
    </rPh>
    <phoneticPr fontId="5"/>
  </si>
  <si>
    <t>原子力広報施設の展示物等のリニューアル工事</t>
    <rPh sb="0" eb="3">
      <t>ゲンシリョク</t>
    </rPh>
    <rPh sb="3" eb="5">
      <t>コウホウ</t>
    </rPh>
    <rPh sb="5" eb="7">
      <t>シセツ</t>
    </rPh>
    <rPh sb="8" eb="11">
      <t>テンジブツ</t>
    </rPh>
    <rPh sb="11" eb="12">
      <t>トウ</t>
    </rPh>
    <rPh sb="19" eb="21">
      <t>コウジ</t>
    </rPh>
    <phoneticPr fontId="5"/>
  </si>
  <si>
    <t>-</t>
    <phoneticPr fontId="5"/>
  </si>
  <si>
    <t>南越前町</t>
    <rPh sb="0" eb="4">
      <t>ミナミエチゼンチョウ</t>
    </rPh>
    <phoneticPr fontId="5"/>
  </si>
  <si>
    <t>越前市</t>
    <rPh sb="0" eb="3">
      <t>エチゼンシ</t>
    </rPh>
    <phoneticPr fontId="5"/>
  </si>
  <si>
    <t>一般事務費</t>
    <rPh sb="0" eb="2">
      <t>イッパン</t>
    </rPh>
    <rPh sb="2" eb="4">
      <t>ジム</t>
    </rPh>
    <rPh sb="4" eb="5">
      <t>ヒ</t>
    </rPh>
    <phoneticPr fontId="5"/>
  </si>
  <si>
    <t>広報展示物施設の管理・運営</t>
    <rPh sb="0" eb="2">
      <t>コウホウ</t>
    </rPh>
    <rPh sb="2" eb="5">
      <t>テンジブツ</t>
    </rPh>
    <rPh sb="5" eb="7">
      <t>シセツ</t>
    </rPh>
    <rPh sb="8" eb="10">
      <t>カンリ</t>
    </rPh>
    <rPh sb="11" eb="13">
      <t>ウンエイ</t>
    </rPh>
    <phoneticPr fontId="5"/>
  </si>
  <si>
    <t>調査費</t>
    <rPh sb="0" eb="2">
      <t>チョウサ</t>
    </rPh>
    <rPh sb="2" eb="3">
      <t>ヒ</t>
    </rPh>
    <phoneticPr fontId="5"/>
  </si>
  <si>
    <t>原子力施設の調査旅費等</t>
    <rPh sb="0" eb="3">
      <t>ゲンシリョク</t>
    </rPh>
    <rPh sb="3" eb="5">
      <t>シセツ</t>
    </rPh>
    <rPh sb="6" eb="8">
      <t>チョウサ</t>
    </rPh>
    <rPh sb="8" eb="10">
      <t>リョヒ</t>
    </rPh>
    <rPh sb="10" eb="11">
      <t>トウ</t>
    </rPh>
    <phoneticPr fontId="5"/>
  </si>
  <si>
    <t>原子力広報冊子の作成、原子力施設見学会の開催等</t>
    <rPh sb="0" eb="3">
      <t>ゲンシリョク</t>
    </rPh>
    <rPh sb="3" eb="5">
      <t>コウホウ</t>
    </rPh>
    <rPh sb="5" eb="7">
      <t>サッシ</t>
    </rPh>
    <rPh sb="8" eb="10">
      <t>サクセイ</t>
    </rPh>
    <rPh sb="11" eb="14">
      <t>ゲンシリョク</t>
    </rPh>
    <rPh sb="14" eb="16">
      <t>シセツ</t>
    </rPh>
    <rPh sb="16" eb="18">
      <t>ケンガク</t>
    </rPh>
    <rPh sb="18" eb="19">
      <t>カイ</t>
    </rPh>
    <rPh sb="20" eb="22">
      <t>カイサイ</t>
    </rPh>
    <rPh sb="22" eb="23">
      <t>トウ</t>
    </rPh>
    <phoneticPr fontId="5"/>
  </si>
  <si>
    <t>一般事務費</t>
    <rPh sb="0" eb="2">
      <t>イッパン</t>
    </rPh>
    <rPh sb="2" eb="4">
      <t>ジム</t>
    </rPh>
    <rPh sb="4" eb="5">
      <t>ヒ</t>
    </rPh>
    <phoneticPr fontId="5"/>
  </si>
  <si>
    <t>調査費</t>
    <rPh sb="0" eb="2">
      <t>チョウサ</t>
    </rPh>
    <rPh sb="2" eb="3">
      <t>ヒ</t>
    </rPh>
    <phoneticPr fontId="5"/>
  </si>
  <si>
    <t>原子力施設の調査費等</t>
    <rPh sb="0" eb="3">
      <t>ゲンシリョク</t>
    </rPh>
    <rPh sb="3" eb="5">
      <t>シセツ</t>
    </rPh>
    <rPh sb="6" eb="8">
      <t>チョウサ</t>
    </rPh>
    <rPh sb="8" eb="9">
      <t>ヒ</t>
    </rPh>
    <rPh sb="9" eb="10">
      <t>トウ</t>
    </rPh>
    <phoneticPr fontId="5"/>
  </si>
  <si>
    <t>原子力広報冊子の作成、原子力施設見学会の開催等</t>
    <rPh sb="0" eb="3">
      <t>ゲンシリョク</t>
    </rPh>
    <rPh sb="3" eb="5">
      <t>コウホウ</t>
    </rPh>
    <rPh sb="5" eb="7">
      <t>サッシ</t>
    </rPh>
    <rPh sb="8" eb="10">
      <t>サクセイ</t>
    </rPh>
    <rPh sb="11" eb="14">
      <t>ゲンシリョク</t>
    </rPh>
    <rPh sb="14" eb="16">
      <t>シセツ</t>
    </rPh>
    <rPh sb="16" eb="18">
      <t>ケンガク</t>
    </rPh>
    <rPh sb="18" eb="19">
      <t>カイ</t>
    </rPh>
    <rPh sb="20" eb="22">
      <t>カイサイ</t>
    </rPh>
    <rPh sb="22" eb="23">
      <t>トウ</t>
    </rPh>
    <phoneticPr fontId="5"/>
  </si>
  <si>
    <t>原子力広報冊子の作成、原子力施設見学会の開催等</t>
    <rPh sb="0" eb="7">
      <t>ゲンシリョクコウホウサッシ</t>
    </rPh>
    <rPh sb="8" eb="10">
      <t>サクセイ</t>
    </rPh>
    <rPh sb="11" eb="19">
      <t>ゲンシリョクシセツケンガクカイ</t>
    </rPh>
    <rPh sb="20" eb="23">
      <t>カイサイトウ</t>
    </rPh>
    <phoneticPr fontId="5"/>
  </si>
  <si>
    <t>原子力広報施設の備品整備</t>
    <rPh sb="0" eb="3">
      <t>ゲンシリョク</t>
    </rPh>
    <rPh sb="3" eb="5">
      <t>コウホウ</t>
    </rPh>
    <rPh sb="5" eb="7">
      <t>シセツ</t>
    </rPh>
    <rPh sb="8" eb="10">
      <t>ビヒン</t>
    </rPh>
    <rPh sb="10" eb="12">
      <t>セイビ</t>
    </rPh>
    <phoneticPr fontId="5"/>
  </si>
  <si>
    <t>原子力広報冊子の作成、原子力フォーラムの開催等</t>
    <rPh sb="0" eb="3">
      <t>ゲンシリョク</t>
    </rPh>
    <rPh sb="3" eb="5">
      <t>コウホウ</t>
    </rPh>
    <rPh sb="5" eb="7">
      <t>サッシ</t>
    </rPh>
    <rPh sb="8" eb="10">
      <t>サクセイ</t>
    </rPh>
    <rPh sb="11" eb="14">
      <t>ゲンシリョク</t>
    </rPh>
    <rPh sb="20" eb="22">
      <t>カイサイ</t>
    </rPh>
    <rPh sb="22" eb="23">
      <t>トウ</t>
    </rPh>
    <phoneticPr fontId="5"/>
  </si>
  <si>
    <t>原子力広報冊子の作成等</t>
    <rPh sb="0" eb="3">
      <t>ゲンシリョク</t>
    </rPh>
    <rPh sb="3" eb="5">
      <t>コウホウ</t>
    </rPh>
    <rPh sb="5" eb="7">
      <t>サッシ</t>
    </rPh>
    <rPh sb="8" eb="10">
      <t>サクセイ</t>
    </rPh>
    <rPh sb="10" eb="11">
      <t>トウ</t>
    </rPh>
    <phoneticPr fontId="5"/>
  </si>
  <si>
    <t>原子力施設の調査費等</t>
    <rPh sb="0" eb="5">
      <t>ゲンシリョクシセツ</t>
    </rPh>
    <rPh sb="6" eb="10">
      <t>チョウサヒトウ</t>
    </rPh>
    <phoneticPr fontId="5"/>
  </si>
  <si>
    <t>142百万円/4件</t>
    <phoneticPr fontId="5"/>
  </si>
  <si>
    <t>-</t>
    <phoneticPr fontId="5"/>
  </si>
  <si>
    <t>費目・使途の精査を行った上で地方自治体（電源立地地域）に対して交付を決定しており、単位当たりコスト等の水準は妥当である。</t>
    <rPh sb="0" eb="2">
      <t>ヒモク</t>
    </rPh>
    <rPh sb="3" eb="5">
      <t>シト</t>
    </rPh>
    <rPh sb="6" eb="8">
      <t>セイサ</t>
    </rPh>
    <rPh sb="9" eb="10">
      <t>オコナ</t>
    </rPh>
    <rPh sb="12" eb="13">
      <t>ウエ</t>
    </rPh>
    <rPh sb="28" eb="29">
      <t>タイ</t>
    </rPh>
    <rPh sb="31" eb="33">
      <t>コウフ</t>
    </rPh>
    <rPh sb="34" eb="36">
      <t>ケッテイ</t>
    </rPh>
    <rPh sb="41" eb="43">
      <t>タンイ</t>
    </rPh>
    <rPh sb="43" eb="44">
      <t>ア</t>
    </rPh>
    <rPh sb="49" eb="50">
      <t>トウ</t>
    </rPh>
    <rPh sb="51" eb="53">
      <t>スイジュン</t>
    </rPh>
    <rPh sb="54" eb="56">
      <t>ダトウ</t>
    </rPh>
    <phoneticPr fontId="5"/>
  </si>
  <si>
    <t>発電用施設等が所在する地方自治体等が実施する地域住民への原子力発電に係る知識の普及や当該知識の普及に係る施設の整備等に対し交付金を交付することにより、原子力発電施設等に関する地域住民の理解を促進し、発電用施設等の設置及び運転の円滑化を図る。</t>
    <phoneticPr fontId="5"/>
  </si>
  <si>
    <t>本事業は、電源立地対策の一環として、発電用施設等が所在する地方自治体等が実施する地域住民への原子力発電に係る知識の普及や当該知識の普及に係る施設の整備等に対し交付金を交付するものであり、国が実施する必要があるものである。</t>
    <rPh sb="0" eb="1">
      <t>ホン</t>
    </rPh>
    <rPh sb="1" eb="3">
      <t>ジギョウ</t>
    </rPh>
    <rPh sb="5" eb="7">
      <t>デンゲン</t>
    </rPh>
    <rPh sb="7" eb="9">
      <t>リッチ</t>
    </rPh>
    <rPh sb="9" eb="11">
      <t>タイサク</t>
    </rPh>
    <rPh sb="12" eb="14">
      <t>イッカン</t>
    </rPh>
    <phoneticPr fontId="5"/>
  </si>
  <si>
    <t>国立研究開発法人日本原子力研究開発機構の原子力発電施設等に関して、当該施設の所在する地方自治体等（電源立地地域）が実施する広報活動、原子力広報研修施設整備事業、周辺の地域の住民の生活に及ぼす影響に関する調査並びに関係機関等との連絡調整に要する費用に充てるための交付金を交付する。（補助率：定額）</t>
    <phoneticPr fontId="5"/>
  </si>
  <si>
    <t>当事業により発電用施設の設置及び運転の円滑化への地域住民の理解が促進されたと交付先より回答があった事業数</t>
    <phoneticPr fontId="5"/>
  </si>
  <si>
    <t>本事業は電源立地対策の一環として、広報活動等により電源立地地域住民への理解促進を図るために必要かつ適切な事業であり、政策体系の中で優先度が高い事業である。</t>
    <phoneticPr fontId="5"/>
  </si>
  <si>
    <t>本事業は電源立地対策の一環として、広報活動等により電源立地地域住民への理解促進を図ることを目的に、関係法令や交付規則に基づき交付するものであり、受益者との負担関係も問題はない。</t>
    <rPh sb="82" eb="84">
      <t>モンダイ</t>
    </rPh>
    <phoneticPr fontId="5"/>
  </si>
  <si>
    <t>発電用施設に対する正しい知識の習得のための原子力広報研修施設整備事業を実施し、発電用施設の設置及び運転の円滑化について地域住民の理解の促進を図る</t>
    <rPh sb="26" eb="28">
      <t>ケンシュウ</t>
    </rPh>
    <rPh sb="28" eb="30">
      <t>シセツ</t>
    </rPh>
    <phoneticPr fontId="5"/>
  </si>
  <si>
    <t>アウトカム指標について、地域住民の理解が促進されたと交付先より回答のあった事業数ではなく県地域住民への理解増進を測れる指標設定を検討すべきである。</t>
  </si>
  <si>
    <t>事業内容の一部改善</t>
  </si>
  <si>
    <t>この事業は、外部有識者の所見にあるとおり、アウトカム指標について地域住民の理解が促進されたと交付先より回答のあった事業数ではなく県地域住民への理解増進を測れる指標設定を検討すべきである。また、毎年度一定の不用額が発生していることから、計画に基づいた適切な予算執行に努めるべきである。</t>
  </si>
  <si>
    <t>縮減</t>
  </si>
  <si>
    <t>本事業の成果をより適切に測ることができるものとなるよう、アウトカム指標に関して成果の把握方法等の工夫、改善に向けた検討を行う。また、予算執行状況等を踏まえ、地方自治体毎に、真に必要な計画と要望額を提出するよう要請。共管である資源エネルギー庁とも連絡を密にして不用額の縮減を図り、交付予定先の一部について、決算不用を踏まえた▲5百万円を概算要求額へ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</si>
</sst>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64357</xdr:colOff>
      <xdr:row>757</xdr:row>
      <xdr:rowOff>9655</xdr:rowOff>
    </xdr:from>
    <xdr:to>
      <xdr:col>38</xdr:col>
      <xdr:colOff>201740</xdr:colOff>
      <xdr:row>758</xdr:row>
      <xdr:rowOff>275931</xdr:rowOff>
    </xdr:to>
    <xdr:sp macro="" textlink="">
      <xdr:nvSpPr>
        <xdr:cNvPr id="12" name="Rectangle 40">
          <a:extLst>
            <a:ext uri="{FF2B5EF4-FFF2-40B4-BE49-F238E27FC236}">
              <a16:creationId xmlns:a16="http://schemas.microsoft.com/office/drawing/2014/main" id="{AC19CEFC-F0C0-453F-AB53-7E4F256EE236}"/>
            </a:ext>
          </a:extLst>
        </xdr:cNvPr>
        <xdr:cNvSpPr>
          <a:spLocks noChangeArrowheads="1"/>
        </xdr:cNvSpPr>
      </xdr:nvSpPr>
      <xdr:spPr bwMode="auto">
        <a:xfrm>
          <a:off x="6743763" y="46563093"/>
          <a:ext cx="1149415" cy="62346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171448</xdr:colOff>
      <xdr:row>749</xdr:row>
      <xdr:rowOff>280645</xdr:rowOff>
    </xdr:from>
    <xdr:to>
      <xdr:col>49</xdr:col>
      <xdr:colOff>419100</xdr:colOff>
      <xdr:row>785</xdr:row>
      <xdr:rowOff>130966</xdr:rowOff>
    </xdr:to>
    <xdr:grpSp>
      <xdr:nvGrpSpPr>
        <xdr:cNvPr id="13" name="グループ化 12">
          <a:extLst>
            <a:ext uri="{FF2B5EF4-FFF2-40B4-BE49-F238E27FC236}">
              <a16:creationId xmlns:a16="http://schemas.microsoft.com/office/drawing/2014/main" id="{D21D454E-749E-4EC7-BA87-424D99D941C7}"/>
            </a:ext>
          </a:extLst>
        </xdr:cNvPr>
        <xdr:cNvGrpSpPr/>
      </xdr:nvGrpSpPr>
      <xdr:grpSpPr>
        <a:xfrm>
          <a:off x="1390648" y="49391545"/>
          <a:ext cx="8985252" cy="10073821"/>
          <a:chOff x="1395785" y="47203179"/>
          <a:chExt cx="9025325" cy="10289642"/>
        </a:xfrm>
      </xdr:grpSpPr>
      <xdr:grpSp>
        <xdr:nvGrpSpPr>
          <xdr:cNvPr id="14" name="グループ化 13">
            <a:extLst>
              <a:ext uri="{FF2B5EF4-FFF2-40B4-BE49-F238E27FC236}">
                <a16:creationId xmlns:a16="http://schemas.microsoft.com/office/drawing/2014/main" id="{DBB00D33-157A-4D5D-A94B-E204170296BF}"/>
              </a:ext>
            </a:extLst>
          </xdr:cNvPr>
          <xdr:cNvGrpSpPr/>
        </xdr:nvGrpSpPr>
        <xdr:grpSpPr>
          <a:xfrm>
            <a:off x="1395785" y="47203179"/>
            <a:ext cx="9025325" cy="10289642"/>
            <a:chOff x="1538998" y="46562406"/>
            <a:chExt cx="9186381" cy="10188671"/>
          </a:xfrm>
        </xdr:grpSpPr>
        <xdr:grpSp>
          <xdr:nvGrpSpPr>
            <xdr:cNvPr id="16" name="グループ化 15">
              <a:extLst>
                <a:ext uri="{FF2B5EF4-FFF2-40B4-BE49-F238E27FC236}">
                  <a16:creationId xmlns:a16="http://schemas.microsoft.com/office/drawing/2014/main" id="{C5827D17-F0DC-4339-8DCF-D6A93FBFB03F}"/>
                </a:ext>
              </a:extLst>
            </xdr:cNvPr>
            <xdr:cNvGrpSpPr/>
          </xdr:nvGrpSpPr>
          <xdr:grpSpPr>
            <a:xfrm>
              <a:off x="1538998" y="46562406"/>
              <a:ext cx="9025438" cy="10188671"/>
              <a:chOff x="1838784" y="43131444"/>
              <a:chExt cx="7488180" cy="10290395"/>
            </a:xfrm>
          </xdr:grpSpPr>
          <xdr:sp macro="" textlink="">
            <xdr:nvSpPr>
              <xdr:cNvPr id="19" name="Rectangle 40">
                <a:extLst>
                  <a:ext uri="{FF2B5EF4-FFF2-40B4-BE49-F238E27FC236}">
                    <a16:creationId xmlns:a16="http://schemas.microsoft.com/office/drawing/2014/main" id="{59ED4DC9-BF78-4B21-A184-7C4B5BDC6EBC}"/>
                  </a:ext>
                </a:extLst>
              </xdr:cNvPr>
              <xdr:cNvSpPr>
                <a:spLocks noChangeArrowheads="1"/>
              </xdr:cNvSpPr>
            </xdr:nvSpPr>
            <xdr:spPr bwMode="auto">
              <a:xfrm>
                <a:off x="1845725" y="45782683"/>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43">
                <a:extLst>
                  <a:ext uri="{FF2B5EF4-FFF2-40B4-BE49-F238E27FC236}">
                    <a16:creationId xmlns:a16="http://schemas.microsoft.com/office/drawing/2014/main" id="{83C9EB78-BD54-4691-BB80-D5E7D6722052}"/>
                  </a:ext>
                </a:extLst>
              </xdr:cNvPr>
              <xdr:cNvSpPr>
                <a:spLocks noChangeArrowheads="1"/>
              </xdr:cNvSpPr>
            </xdr:nvSpPr>
            <xdr:spPr bwMode="auto">
              <a:xfrm>
                <a:off x="5519292" y="50360399"/>
                <a:ext cx="1552575" cy="4667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AutoShape 32">
                <a:extLst>
                  <a:ext uri="{FF2B5EF4-FFF2-40B4-BE49-F238E27FC236}">
                    <a16:creationId xmlns:a16="http://schemas.microsoft.com/office/drawing/2014/main" id="{7D4A1253-DCFD-42D7-BAD7-B08FC1663B73}"/>
                  </a:ext>
                </a:extLst>
              </xdr:cNvPr>
              <xdr:cNvSpPr>
                <a:spLocks noChangeArrowheads="1"/>
              </xdr:cNvSpPr>
            </xdr:nvSpPr>
            <xdr:spPr bwMode="auto">
              <a:xfrm>
                <a:off x="1859865" y="47893632"/>
                <a:ext cx="1525815" cy="17794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AutoShape 36">
                <a:extLst>
                  <a:ext uri="{FF2B5EF4-FFF2-40B4-BE49-F238E27FC236}">
                    <a16:creationId xmlns:a16="http://schemas.microsoft.com/office/drawing/2014/main" id="{FBF2168A-4624-4586-B2DE-61741506A896}"/>
                  </a:ext>
                </a:extLst>
              </xdr:cNvPr>
              <xdr:cNvSpPr>
                <a:spLocks noChangeArrowheads="1"/>
              </xdr:cNvSpPr>
            </xdr:nvSpPr>
            <xdr:spPr bwMode="auto">
              <a:xfrm>
                <a:off x="3138529" y="43131444"/>
                <a:ext cx="5142139" cy="13335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115</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AutoShape 38">
                <a:extLst>
                  <a:ext uri="{FF2B5EF4-FFF2-40B4-BE49-F238E27FC236}">
                    <a16:creationId xmlns:a16="http://schemas.microsoft.com/office/drawing/2014/main" id="{9B333D99-60AF-428D-8ED7-518E31FA99DE}"/>
                  </a:ext>
                </a:extLst>
              </xdr:cNvPr>
              <xdr:cNvSpPr>
                <a:spLocks noChangeArrowheads="1"/>
              </xdr:cNvSpPr>
            </xdr:nvSpPr>
            <xdr:spPr bwMode="auto">
              <a:xfrm>
                <a:off x="1838784" y="46287063"/>
                <a:ext cx="1550596" cy="145234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広報・調査等事業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40">
                <a:extLst>
                  <a:ext uri="{FF2B5EF4-FFF2-40B4-BE49-F238E27FC236}">
                    <a16:creationId xmlns:a16="http://schemas.microsoft.com/office/drawing/2014/main" id="{AC19CEFC-F0C0-453F-AB53-7E4F256EE236}"/>
                  </a:ext>
                </a:extLst>
              </xdr:cNvPr>
              <xdr:cNvSpPr>
                <a:spLocks noChangeArrowheads="1"/>
              </xdr:cNvSpPr>
            </xdr:nvSpPr>
            <xdr:spPr bwMode="auto">
              <a:xfrm>
                <a:off x="3714074" y="45785680"/>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AutoShape 41">
                <a:extLst>
                  <a:ext uri="{FF2B5EF4-FFF2-40B4-BE49-F238E27FC236}">
                    <a16:creationId xmlns:a16="http://schemas.microsoft.com/office/drawing/2014/main" id="{D017ADF1-D75A-47E7-B646-DBAAEBBE9609}"/>
                  </a:ext>
                </a:extLst>
              </xdr:cNvPr>
              <xdr:cNvSpPr>
                <a:spLocks noChangeArrowheads="1"/>
              </xdr:cNvSpPr>
            </xdr:nvSpPr>
            <xdr:spPr bwMode="auto">
              <a:xfrm>
                <a:off x="2402383" y="44534420"/>
                <a:ext cx="6681107" cy="742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日本原子力研究開発機構の原子力発電施設等に関して、当該施設の所在する地方自治体が実施する広報活動、周辺の地域の住民の生活に及ぼす影響に関する調査並びに関係機関との連絡調整等に要する費用に対し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AutoShape 38">
                <a:extLst>
                  <a:ext uri="{FF2B5EF4-FFF2-40B4-BE49-F238E27FC236}">
                    <a16:creationId xmlns:a16="http://schemas.microsoft.com/office/drawing/2014/main" id="{64116679-E69A-482D-A0AD-B2B016E038E8}"/>
                  </a:ext>
                </a:extLst>
              </xdr:cNvPr>
              <xdr:cNvSpPr>
                <a:spLocks noChangeArrowheads="1"/>
              </xdr:cNvSpPr>
            </xdr:nvSpPr>
            <xdr:spPr bwMode="auto">
              <a:xfrm>
                <a:off x="3496036" y="46257002"/>
                <a:ext cx="1854150" cy="148241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t" upright="1"/>
              <a:lstStyle/>
              <a:p>
                <a:pPr algn="ctr" rtl="0">
                  <a:lnSpc>
                    <a:spcPts val="28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8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原子力広報研修施設整備事業</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AutoShape 38">
                <a:extLst>
                  <a:ext uri="{FF2B5EF4-FFF2-40B4-BE49-F238E27FC236}">
                    <a16:creationId xmlns:a16="http://schemas.microsoft.com/office/drawing/2014/main" id="{85DF31F7-827E-4298-9154-8FDDC6C95D94}"/>
                  </a:ext>
                </a:extLst>
              </xdr:cNvPr>
              <xdr:cNvSpPr>
                <a:spLocks noChangeArrowheads="1"/>
              </xdr:cNvSpPr>
            </xdr:nvSpPr>
            <xdr:spPr bwMode="auto">
              <a:xfrm>
                <a:off x="5465045" y="46269960"/>
                <a:ext cx="1886967" cy="148131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t" upright="1"/>
              <a:lstStyle/>
              <a:p>
                <a:pPr algn="ctr" rtl="0">
                  <a:lnSpc>
                    <a:spcPts val="28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8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原子力広報研修施設整備事業</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19.4</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正方形/長方形 27">
                <a:extLst>
                  <a:ext uri="{FF2B5EF4-FFF2-40B4-BE49-F238E27FC236}">
                    <a16:creationId xmlns:a16="http://schemas.microsoft.com/office/drawing/2014/main" id="{554AA2FD-ABB6-4B6D-8531-37F4B0F69462}"/>
                  </a:ext>
                </a:extLst>
              </xdr:cNvPr>
              <xdr:cNvSpPr/>
            </xdr:nvSpPr>
            <xdr:spPr>
              <a:xfrm>
                <a:off x="5965088" y="50775124"/>
                <a:ext cx="1279731" cy="725032"/>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G</a:t>
                </a:r>
                <a:r>
                  <a:rPr kumimoji="1" lang="ja-JP" altLang="en-US" sz="1200">
                    <a:latin typeface="+mn-ea"/>
                    <a:ea typeface="+mn-ea"/>
                  </a:rPr>
                  <a:t>　鏡野町</a:t>
                </a:r>
                <a:endParaRPr kumimoji="1" lang="en-US" altLang="ja-JP" sz="1200">
                  <a:latin typeface="+mn-ea"/>
                  <a:ea typeface="+mn-ea"/>
                </a:endParaRPr>
              </a:p>
              <a:p>
                <a:pPr algn="ctr"/>
                <a:r>
                  <a:rPr kumimoji="1" lang="en-US" altLang="ja-JP" sz="1200">
                    <a:latin typeface="+mn-ea"/>
                    <a:ea typeface="+mn-ea"/>
                  </a:rPr>
                  <a:t>8</a:t>
                </a:r>
                <a:r>
                  <a:rPr kumimoji="1" lang="ja-JP" altLang="en-US" sz="1200">
                    <a:latin typeface="+mn-ea"/>
                    <a:ea typeface="+mn-ea"/>
                  </a:rPr>
                  <a:t>百万円</a:t>
                </a:r>
                <a:endParaRPr kumimoji="1" lang="en-US" altLang="ja-JP" sz="1200">
                  <a:latin typeface="+mn-ea"/>
                  <a:ea typeface="+mn-ea"/>
                </a:endParaRPr>
              </a:p>
            </xdr:txBody>
          </xdr:sp>
          <xdr:sp macro="" textlink="">
            <xdr:nvSpPr>
              <xdr:cNvPr id="29" name="AutoShape 5">
                <a:extLst>
                  <a:ext uri="{FF2B5EF4-FFF2-40B4-BE49-F238E27FC236}">
                    <a16:creationId xmlns:a16="http://schemas.microsoft.com/office/drawing/2014/main" id="{FE1DBF2F-09A8-47D0-97AA-135A3DE7953D}"/>
                  </a:ext>
                </a:extLst>
              </xdr:cNvPr>
              <xdr:cNvSpPr>
                <a:spLocks noChangeArrowheads="1"/>
              </xdr:cNvSpPr>
            </xdr:nvSpPr>
            <xdr:spPr bwMode="auto">
              <a:xfrm>
                <a:off x="5817898" y="51656816"/>
                <a:ext cx="1571625" cy="16108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町内において原子力発電等に関する広報活動、広報展示物施設の管理・運営</a:t>
                </a:r>
              </a:p>
            </xdr:txBody>
          </xdr:sp>
          <xdr:sp macro="" textlink="">
            <xdr:nvSpPr>
              <xdr:cNvPr id="30" name="Rectangle 43">
                <a:extLst>
                  <a:ext uri="{FF2B5EF4-FFF2-40B4-BE49-F238E27FC236}">
                    <a16:creationId xmlns:a16="http://schemas.microsoft.com/office/drawing/2014/main" id="{F94FE8FF-62A2-4A70-B5F8-2A7E6A480110}"/>
                  </a:ext>
                </a:extLst>
              </xdr:cNvPr>
              <xdr:cNvSpPr>
                <a:spLocks noChangeArrowheads="1"/>
              </xdr:cNvSpPr>
            </xdr:nvSpPr>
            <xdr:spPr bwMode="auto">
              <a:xfrm>
                <a:off x="2064823" y="50427110"/>
                <a:ext cx="684672" cy="3238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正方形/長方形 30">
                <a:extLst>
                  <a:ext uri="{FF2B5EF4-FFF2-40B4-BE49-F238E27FC236}">
                    <a16:creationId xmlns:a16="http://schemas.microsoft.com/office/drawing/2014/main" id="{F90D1112-2A8F-469B-90C0-F17E18AD1AFD}"/>
                  </a:ext>
                </a:extLst>
              </xdr:cNvPr>
              <xdr:cNvSpPr/>
            </xdr:nvSpPr>
            <xdr:spPr>
              <a:xfrm>
                <a:off x="2061771" y="50748270"/>
                <a:ext cx="1308278" cy="79952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E</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19</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9</a:t>
                </a:r>
                <a:r>
                  <a:rPr kumimoji="1" lang="ja-JP" altLang="en-US" sz="1200">
                    <a:latin typeface="+mn-ea"/>
                    <a:ea typeface="+mn-ea"/>
                  </a:rPr>
                  <a:t>市町村）</a:t>
                </a:r>
                <a:endParaRPr kumimoji="1" lang="en-US" altLang="ja-JP" sz="1200">
                  <a:latin typeface="+mn-ea"/>
                  <a:ea typeface="+mn-ea"/>
                </a:endParaRPr>
              </a:p>
            </xdr:txBody>
          </xdr:sp>
          <xdr:sp macro="" textlink="">
            <xdr:nvSpPr>
              <xdr:cNvPr id="32" name="Rectangle 43">
                <a:extLst>
                  <a:ext uri="{FF2B5EF4-FFF2-40B4-BE49-F238E27FC236}">
                    <a16:creationId xmlns:a16="http://schemas.microsoft.com/office/drawing/2014/main" id="{EEE644DC-18CD-40EF-A1BD-F7BFC3821611}"/>
                  </a:ext>
                </a:extLst>
              </xdr:cNvPr>
              <xdr:cNvSpPr>
                <a:spLocks noChangeArrowheads="1"/>
              </xdr:cNvSpPr>
            </xdr:nvSpPr>
            <xdr:spPr bwMode="auto">
              <a:xfrm>
                <a:off x="3900217" y="50424127"/>
                <a:ext cx="708217" cy="3238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正方形/長方形 32">
                <a:extLst>
                  <a:ext uri="{FF2B5EF4-FFF2-40B4-BE49-F238E27FC236}">
                    <a16:creationId xmlns:a16="http://schemas.microsoft.com/office/drawing/2014/main" id="{F7596A4C-A418-4B75-B7EB-501C852206B4}"/>
                  </a:ext>
                </a:extLst>
              </xdr:cNvPr>
              <xdr:cNvSpPr/>
            </xdr:nvSpPr>
            <xdr:spPr>
              <a:xfrm>
                <a:off x="3930595" y="50755896"/>
                <a:ext cx="1320618" cy="79280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F</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7</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6</a:t>
                </a:r>
                <a:r>
                  <a:rPr kumimoji="1" lang="ja-JP" altLang="en-US" sz="1200">
                    <a:latin typeface="+mn-ea"/>
                    <a:ea typeface="+mn-ea"/>
                  </a:rPr>
                  <a:t>市町）</a:t>
                </a:r>
                <a:endParaRPr kumimoji="1" lang="en-US" altLang="ja-JP" sz="1200">
                  <a:latin typeface="+mn-ea"/>
                  <a:ea typeface="+mn-ea"/>
                </a:endParaRPr>
              </a:p>
            </xdr:txBody>
          </xdr:sp>
          <xdr:sp macro="" textlink="">
            <xdr:nvSpPr>
              <xdr:cNvPr id="34" name="Rectangle 40">
                <a:extLst>
                  <a:ext uri="{FF2B5EF4-FFF2-40B4-BE49-F238E27FC236}">
                    <a16:creationId xmlns:a16="http://schemas.microsoft.com/office/drawing/2014/main" id="{AB8C6ECF-CA23-45CE-A6E7-C2B15886EC0C}"/>
                  </a:ext>
                </a:extLst>
              </xdr:cNvPr>
              <xdr:cNvSpPr>
                <a:spLocks noChangeArrowheads="1"/>
              </xdr:cNvSpPr>
            </xdr:nvSpPr>
            <xdr:spPr bwMode="auto">
              <a:xfrm>
                <a:off x="8349971" y="45781237"/>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5" name="AutoShape 32">
                <a:extLst>
                  <a:ext uri="{FF2B5EF4-FFF2-40B4-BE49-F238E27FC236}">
                    <a16:creationId xmlns:a16="http://schemas.microsoft.com/office/drawing/2014/main" id="{8FA56EB0-B5B2-4E30-8204-B0EE37E16EE5}"/>
                  </a:ext>
                </a:extLst>
              </xdr:cNvPr>
              <xdr:cNvSpPr>
                <a:spLocks noChangeArrowheads="1"/>
              </xdr:cNvSpPr>
            </xdr:nvSpPr>
            <xdr:spPr bwMode="auto">
              <a:xfrm>
                <a:off x="3527768" y="47893632"/>
                <a:ext cx="1845106" cy="17913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県内において原子力発電等に関する広報活動、周辺の地域の住民の生活に及ぼす影響に関する調査並びに関係機関との連絡調整等の各種業務及び原子力広報研修施設に関する修繕等を実施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6" name="AutoShape 32">
                <a:extLst>
                  <a:ext uri="{FF2B5EF4-FFF2-40B4-BE49-F238E27FC236}">
                    <a16:creationId xmlns:a16="http://schemas.microsoft.com/office/drawing/2014/main" id="{7EE9A9D5-C083-4712-9820-23218166916C}"/>
                  </a:ext>
                </a:extLst>
              </xdr:cNvPr>
              <xdr:cNvSpPr>
                <a:spLocks noChangeArrowheads="1"/>
              </xdr:cNvSpPr>
            </xdr:nvSpPr>
            <xdr:spPr bwMode="auto">
              <a:xfrm>
                <a:off x="5565496" y="47869906"/>
                <a:ext cx="1753864" cy="17676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37" name="AutoShape 32">
                <a:extLst>
                  <a:ext uri="{FF2B5EF4-FFF2-40B4-BE49-F238E27FC236}">
                    <a16:creationId xmlns:a16="http://schemas.microsoft.com/office/drawing/2014/main" id="{6DC382AA-52D9-4D39-AE31-F4329653097F}"/>
                  </a:ext>
                </a:extLst>
              </xdr:cNvPr>
              <xdr:cNvSpPr>
                <a:spLocks noChangeArrowheads="1"/>
              </xdr:cNvSpPr>
            </xdr:nvSpPr>
            <xdr:spPr bwMode="auto">
              <a:xfrm>
                <a:off x="1851999" y="51682270"/>
                <a:ext cx="1748116" cy="17395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7" name="AutoShape 38">
              <a:extLst>
                <a:ext uri="{FF2B5EF4-FFF2-40B4-BE49-F238E27FC236}">
                  <a16:creationId xmlns:a16="http://schemas.microsoft.com/office/drawing/2014/main" id="{26A1728B-D38E-4F95-A8C8-224C84683CEB}"/>
                </a:ext>
              </a:extLst>
            </xdr:cNvPr>
            <xdr:cNvSpPr>
              <a:spLocks noChangeArrowheads="1"/>
            </xdr:cNvSpPr>
          </xdr:nvSpPr>
          <xdr:spPr bwMode="auto">
            <a:xfrm>
              <a:off x="8312594" y="49660396"/>
              <a:ext cx="2412785" cy="146442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t" upright="1"/>
            <a:lstStyle/>
            <a:p>
              <a:pPr algn="ctr" rtl="0">
                <a:lnSpc>
                  <a:spcPts val="28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原子力広報研修施設整備事業</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百万円（公益社団法人</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8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茨城原子力協議会）</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32">
              <a:extLst>
                <a:ext uri="{FF2B5EF4-FFF2-40B4-BE49-F238E27FC236}">
                  <a16:creationId xmlns:a16="http://schemas.microsoft.com/office/drawing/2014/main" id="{C4068DFA-0BAB-4378-B386-12D15B9DE35C}"/>
                </a:ext>
              </a:extLst>
            </xdr:cNvPr>
            <xdr:cNvSpPr>
              <a:spLocks noChangeArrowheads="1"/>
            </xdr:cNvSpPr>
          </xdr:nvSpPr>
          <xdr:spPr bwMode="auto">
            <a:xfrm>
              <a:off x="8364634" y="51265773"/>
              <a:ext cx="2284986" cy="9983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原子力広報施設の展示物等のリニューアル工事を実施</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5" name="AutoShape 32">
            <a:extLst>
              <a:ext uri="{FF2B5EF4-FFF2-40B4-BE49-F238E27FC236}">
                <a16:creationId xmlns:a16="http://schemas.microsoft.com/office/drawing/2014/main" id="{0C1BDA41-21F3-4B77-BBFA-D06AE6298FA7}"/>
              </a:ext>
            </a:extLst>
          </xdr:cNvPr>
          <xdr:cNvSpPr>
            <a:spLocks noChangeArrowheads="1"/>
          </xdr:cNvSpPr>
        </xdr:nvSpPr>
        <xdr:spPr bwMode="auto">
          <a:xfrm>
            <a:off x="3673929" y="55748464"/>
            <a:ext cx="2070049" cy="17324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12</xdr:col>
      <xdr:colOff>12874</xdr:colOff>
      <xdr:row>756</xdr:row>
      <xdr:rowOff>172737</xdr:rowOff>
    </xdr:from>
    <xdr:to>
      <xdr:col>45</xdr:col>
      <xdr:colOff>20657</xdr:colOff>
      <xdr:row>756</xdr:row>
      <xdr:rowOff>172737</xdr:rowOff>
    </xdr:to>
    <xdr:cxnSp macro="">
      <xdr:nvCxnSpPr>
        <xdr:cNvPr id="38" name="直線コネクタ 37"/>
        <xdr:cNvCxnSpPr/>
      </xdr:nvCxnSpPr>
      <xdr:spPr>
        <a:xfrm flipV="1">
          <a:off x="2441749" y="46368987"/>
          <a:ext cx="6687189"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86240</xdr:colOff>
      <xdr:row>755</xdr:row>
      <xdr:rowOff>166688</xdr:rowOff>
    </xdr:from>
    <xdr:to>
      <xdr:col>28</xdr:col>
      <xdr:colOff>86240</xdr:colOff>
      <xdr:row>756</xdr:row>
      <xdr:rowOff>169501</xdr:rowOff>
    </xdr:to>
    <xdr:cxnSp macro="">
      <xdr:nvCxnSpPr>
        <xdr:cNvPr id="39" name="直線コネクタ 38"/>
        <xdr:cNvCxnSpPr/>
      </xdr:nvCxnSpPr>
      <xdr:spPr>
        <a:xfrm flipV="1">
          <a:off x="5753615" y="46005751"/>
          <a:ext cx="0" cy="360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xdr:colOff>
      <xdr:row>756</xdr:row>
      <xdr:rowOff>151112</xdr:rowOff>
    </xdr:from>
    <xdr:to>
      <xdr:col>12</xdr:col>
      <xdr:colOff>4</xdr:colOff>
      <xdr:row>758</xdr:row>
      <xdr:rowOff>114915</xdr:rowOff>
    </xdr:to>
    <xdr:cxnSp macro="">
      <xdr:nvCxnSpPr>
        <xdr:cNvPr id="40" name="直線矢印コネクタ 39"/>
        <xdr:cNvCxnSpPr/>
      </xdr:nvCxnSpPr>
      <xdr:spPr>
        <a:xfrm>
          <a:off x="2400304" y="54538862"/>
          <a:ext cx="0" cy="66865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171771</xdr:colOff>
      <xdr:row>756</xdr:row>
      <xdr:rowOff>151114</xdr:rowOff>
    </xdr:from>
    <xdr:to>
      <xdr:col>22</xdr:col>
      <xdr:colOff>171771</xdr:colOff>
      <xdr:row>758</xdr:row>
      <xdr:rowOff>115864</xdr:rowOff>
    </xdr:to>
    <xdr:cxnSp macro="">
      <xdr:nvCxnSpPr>
        <xdr:cNvPr id="41" name="直線矢印コネクタ 40"/>
        <xdr:cNvCxnSpPr/>
      </xdr:nvCxnSpPr>
      <xdr:spPr>
        <a:xfrm flipH="1">
          <a:off x="4572321" y="54538864"/>
          <a:ext cx="0" cy="6696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12871</xdr:colOff>
      <xdr:row>756</xdr:row>
      <xdr:rowOff>167330</xdr:rowOff>
    </xdr:from>
    <xdr:to>
      <xdr:col>45</xdr:col>
      <xdr:colOff>12871</xdr:colOff>
      <xdr:row>758</xdr:row>
      <xdr:rowOff>132080</xdr:rowOff>
    </xdr:to>
    <xdr:cxnSp macro="">
      <xdr:nvCxnSpPr>
        <xdr:cNvPr id="42" name="直線矢印コネクタ 41"/>
        <xdr:cNvCxnSpPr/>
      </xdr:nvCxnSpPr>
      <xdr:spPr>
        <a:xfrm flipH="1">
          <a:off x="9013996" y="54555080"/>
          <a:ext cx="0" cy="6696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154460</xdr:colOff>
      <xdr:row>756</xdr:row>
      <xdr:rowOff>154459</xdr:rowOff>
    </xdr:from>
    <xdr:to>
      <xdr:col>33</xdr:col>
      <xdr:colOff>154460</xdr:colOff>
      <xdr:row>758</xdr:row>
      <xdr:rowOff>119209</xdr:rowOff>
    </xdr:to>
    <xdr:cxnSp macro="">
      <xdr:nvCxnSpPr>
        <xdr:cNvPr id="43" name="直線矢印コネクタ 42"/>
        <xdr:cNvCxnSpPr/>
      </xdr:nvCxnSpPr>
      <xdr:spPr>
        <a:xfrm flipH="1">
          <a:off x="6755285" y="54542209"/>
          <a:ext cx="0" cy="6696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178593</xdr:colOff>
      <xdr:row>766</xdr:row>
      <xdr:rowOff>47625</xdr:rowOff>
    </xdr:from>
    <xdr:to>
      <xdr:col>22</xdr:col>
      <xdr:colOff>180203</xdr:colOff>
      <xdr:row>767</xdr:row>
      <xdr:rowOff>341812</xdr:rowOff>
    </xdr:to>
    <xdr:cxnSp macro="">
      <xdr:nvCxnSpPr>
        <xdr:cNvPr id="45" name="直線矢印コネクタ 44"/>
        <xdr:cNvCxnSpPr/>
      </xdr:nvCxnSpPr>
      <xdr:spPr>
        <a:xfrm>
          <a:off x="4631531" y="50434875"/>
          <a:ext cx="1610" cy="96093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130978</xdr:colOff>
      <xdr:row>766</xdr:row>
      <xdr:rowOff>47624</xdr:rowOff>
    </xdr:from>
    <xdr:to>
      <xdr:col>11</xdr:col>
      <xdr:colOff>132588</xdr:colOff>
      <xdr:row>767</xdr:row>
      <xdr:rowOff>341811</xdr:rowOff>
    </xdr:to>
    <xdr:cxnSp macro="">
      <xdr:nvCxnSpPr>
        <xdr:cNvPr id="47" name="直線矢印コネクタ 46"/>
        <xdr:cNvCxnSpPr/>
      </xdr:nvCxnSpPr>
      <xdr:spPr>
        <a:xfrm>
          <a:off x="2357447" y="50434874"/>
          <a:ext cx="1610" cy="96093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71431</xdr:colOff>
      <xdr:row>766</xdr:row>
      <xdr:rowOff>95248</xdr:rowOff>
    </xdr:from>
    <xdr:to>
      <xdr:col>34</xdr:col>
      <xdr:colOff>73041</xdr:colOff>
      <xdr:row>768</xdr:row>
      <xdr:rowOff>20341</xdr:rowOff>
    </xdr:to>
    <xdr:cxnSp macro="">
      <xdr:nvCxnSpPr>
        <xdr:cNvPr id="48" name="直線矢印コネクタ 47"/>
        <xdr:cNvCxnSpPr/>
      </xdr:nvCxnSpPr>
      <xdr:spPr>
        <a:xfrm>
          <a:off x="6953244" y="50482498"/>
          <a:ext cx="1610" cy="96093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7" zoomScale="75" zoomScaleNormal="75" zoomScaleSheetLayoutView="75" zoomScalePageLayoutView="85" workbookViewId="0">
      <selection activeCell="BF789" sqref="BF7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704</v>
      </c>
      <c r="AS2" s="207">
        <v>296</v>
      </c>
      <c r="AT2" s="207"/>
      <c r="AU2" s="207"/>
      <c r="AV2" s="98" t="str">
        <f>IF(AW2="","","-")</f>
        <v/>
      </c>
      <c r="AW2" s="394"/>
      <c r="AX2" s="394"/>
    </row>
    <row r="3" spans="1:50" ht="21" customHeight="1" thickBot="1" x14ac:dyDescent="0.2">
      <c r="A3" s="531" t="s">
        <v>697</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709</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736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739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737</v>
      </c>
      <c r="H5" s="567"/>
      <c r="I5" s="567"/>
      <c r="J5" s="567"/>
      <c r="K5" s="567"/>
      <c r="L5" s="567"/>
      <c r="M5" s="568" t="s">
        <v>66</v>
      </c>
      <c r="N5" s="569"/>
      <c r="O5" s="569"/>
      <c r="P5" s="569"/>
      <c r="Q5" s="569"/>
      <c r="R5" s="570"/>
      <c r="S5" s="571" t="s">
        <v>738</v>
      </c>
      <c r="T5" s="567"/>
      <c r="U5" s="567"/>
      <c r="V5" s="567"/>
      <c r="W5" s="567"/>
      <c r="X5" s="572"/>
      <c r="Y5" s="722" t="s">
        <v>3</v>
      </c>
      <c r="Z5" s="723"/>
      <c r="AA5" s="723"/>
      <c r="AB5" s="723"/>
      <c r="AC5" s="723"/>
      <c r="AD5" s="724"/>
      <c r="AE5" s="725" t="s">
        <v>740</v>
      </c>
      <c r="AF5" s="725"/>
      <c r="AG5" s="725"/>
      <c r="AH5" s="725"/>
      <c r="AI5" s="725"/>
      <c r="AJ5" s="725"/>
      <c r="AK5" s="725"/>
      <c r="AL5" s="725"/>
      <c r="AM5" s="725"/>
      <c r="AN5" s="725"/>
      <c r="AO5" s="725"/>
      <c r="AP5" s="726"/>
      <c r="AQ5" s="727" t="s">
        <v>711</v>
      </c>
      <c r="AR5" s="728"/>
      <c r="AS5" s="728"/>
      <c r="AT5" s="728"/>
      <c r="AU5" s="728"/>
      <c r="AV5" s="728"/>
      <c r="AW5" s="728"/>
      <c r="AX5" s="729"/>
    </row>
    <row r="6" spans="1:50" ht="39" customHeight="1" x14ac:dyDescent="0.15">
      <c r="A6" s="732" t="s">
        <v>4</v>
      </c>
      <c r="B6" s="733"/>
      <c r="C6" s="733"/>
      <c r="D6" s="733"/>
      <c r="E6" s="733"/>
      <c r="F6" s="733"/>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712</v>
      </c>
      <c r="H7" s="833"/>
      <c r="I7" s="833"/>
      <c r="J7" s="833"/>
      <c r="K7" s="833"/>
      <c r="L7" s="833"/>
      <c r="M7" s="833"/>
      <c r="N7" s="833"/>
      <c r="O7" s="833"/>
      <c r="P7" s="833"/>
      <c r="Q7" s="833"/>
      <c r="R7" s="833"/>
      <c r="S7" s="833"/>
      <c r="T7" s="833"/>
      <c r="U7" s="833"/>
      <c r="V7" s="833"/>
      <c r="W7" s="833"/>
      <c r="X7" s="834"/>
      <c r="Y7" s="392" t="s">
        <v>384</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256</v>
      </c>
      <c r="B8" s="830"/>
      <c r="C8" s="830"/>
      <c r="D8" s="830"/>
      <c r="E8" s="830"/>
      <c r="F8" s="831"/>
      <c r="G8" s="218" t="str">
        <f>入力規則等!A27</f>
        <v>科学技術・イノベーション</v>
      </c>
      <c r="H8" s="219"/>
      <c r="I8" s="219"/>
      <c r="J8" s="219"/>
      <c r="K8" s="219"/>
      <c r="L8" s="219"/>
      <c r="M8" s="219"/>
      <c r="N8" s="219"/>
      <c r="O8" s="219"/>
      <c r="P8" s="219"/>
      <c r="Q8" s="219"/>
      <c r="R8" s="219"/>
      <c r="S8" s="219"/>
      <c r="T8" s="219"/>
      <c r="U8" s="219"/>
      <c r="V8" s="219"/>
      <c r="W8" s="219"/>
      <c r="X8" s="220"/>
      <c r="Y8" s="577" t="s">
        <v>257</v>
      </c>
      <c r="Z8" s="578"/>
      <c r="AA8" s="578"/>
      <c r="AB8" s="578"/>
      <c r="AC8" s="578"/>
      <c r="AD8" s="579"/>
      <c r="AE8" s="745" t="str">
        <f>入力規則等!K13</f>
        <v>エネルギー対策</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80" t="s">
        <v>806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0" customHeight="1" x14ac:dyDescent="0.15">
      <c r="A10" s="747" t="s">
        <v>30</v>
      </c>
      <c r="B10" s="748"/>
      <c r="C10" s="748"/>
      <c r="D10" s="748"/>
      <c r="E10" s="748"/>
      <c r="F10" s="748"/>
      <c r="G10" s="680" t="s">
        <v>808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35.1" customHeight="1" x14ac:dyDescent="0.15">
      <c r="A11" s="747" t="s">
        <v>5</v>
      </c>
      <c r="B11" s="748"/>
      <c r="C11" s="748"/>
      <c r="D11" s="748"/>
      <c r="E11" s="748"/>
      <c r="F11" s="756"/>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9"/>
    </row>
    <row r="13" spans="1:50" ht="21" customHeight="1" x14ac:dyDescent="0.15">
      <c r="A13" s="120"/>
      <c r="B13" s="121"/>
      <c r="C13" s="121"/>
      <c r="D13" s="121"/>
      <c r="E13" s="121"/>
      <c r="F13" s="122"/>
      <c r="G13" s="750" t="s">
        <v>6</v>
      </c>
      <c r="H13" s="751"/>
      <c r="I13" s="646" t="s">
        <v>7</v>
      </c>
      <c r="J13" s="647"/>
      <c r="K13" s="647"/>
      <c r="L13" s="647"/>
      <c r="M13" s="647"/>
      <c r="N13" s="647"/>
      <c r="O13" s="648"/>
      <c r="P13" s="163">
        <v>113</v>
      </c>
      <c r="Q13" s="164"/>
      <c r="R13" s="164"/>
      <c r="S13" s="164"/>
      <c r="T13" s="164"/>
      <c r="U13" s="164"/>
      <c r="V13" s="165"/>
      <c r="W13" s="163">
        <v>128</v>
      </c>
      <c r="X13" s="164"/>
      <c r="Y13" s="164"/>
      <c r="Z13" s="164"/>
      <c r="AA13" s="164"/>
      <c r="AB13" s="164"/>
      <c r="AC13" s="165"/>
      <c r="AD13" s="163">
        <v>139</v>
      </c>
      <c r="AE13" s="164"/>
      <c r="AF13" s="164"/>
      <c r="AG13" s="164"/>
      <c r="AH13" s="164"/>
      <c r="AI13" s="164"/>
      <c r="AJ13" s="165"/>
      <c r="AK13" s="163">
        <v>142</v>
      </c>
      <c r="AL13" s="164"/>
      <c r="AM13" s="164"/>
      <c r="AN13" s="164"/>
      <c r="AO13" s="164"/>
      <c r="AP13" s="164"/>
      <c r="AQ13" s="165"/>
      <c r="AR13" s="160">
        <v>136</v>
      </c>
      <c r="AS13" s="161"/>
      <c r="AT13" s="161"/>
      <c r="AU13" s="161"/>
      <c r="AV13" s="161"/>
      <c r="AW13" s="161"/>
      <c r="AX13" s="391"/>
    </row>
    <row r="14" spans="1:50" ht="21" customHeight="1" x14ac:dyDescent="0.15">
      <c r="A14" s="120"/>
      <c r="B14" s="121"/>
      <c r="C14" s="121"/>
      <c r="D14" s="121"/>
      <c r="E14" s="121"/>
      <c r="F14" s="122"/>
      <c r="G14" s="752"/>
      <c r="H14" s="753"/>
      <c r="I14" s="583" t="s">
        <v>8</v>
      </c>
      <c r="J14" s="637"/>
      <c r="K14" s="637"/>
      <c r="L14" s="637"/>
      <c r="M14" s="637"/>
      <c r="N14" s="637"/>
      <c r="O14" s="638"/>
      <c r="P14" s="163" t="s">
        <v>714</v>
      </c>
      <c r="Q14" s="164"/>
      <c r="R14" s="164"/>
      <c r="S14" s="164"/>
      <c r="T14" s="164"/>
      <c r="U14" s="164"/>
      <c r="V14" s="165"/>
      <c r="W14" s="163" t="s">
        <v>714</v>
      </c>
      <c r="X14" s="164"/>
      <c r="Y14" s="164"/>
      <c r="Z14" s="164"/>
      <c r="AA14" s="164"/>
      <c r="AB14" s="164"/>
      <c r="AC14" s="165"/>
      <c r="AD14" s="163" t="s">
        <v>741</v>
      </c>
      <c r="AE14" s="164"/>
      <c r="AF14" s="164"/>
      <c r="AG14" s="164"/>
      <c r="AH14" s="164"/>
      <c r="AI14" s="164"/>
      <c r="AJ14" s="165"/>
      <c r="AK14" s="163" t="s">
        <v>714</v>
      </c>
      <c r="AL14" s="164"/>
      <c r="AM14" s="164"/>
      <c r="AN14" s="164"/>
      <c r="AO14" s="164"/>
      <c r="AP14" s="164"/>
      <c r="AQ14" s="165"/>
      <c r="AR14" s="673"/>
      <c r="AS14" s="673"/>
      <c r="AT14" s="673"/>
      <c r="AU14" s="673"/>
      <c r="AV14" s="673"/>
      <c r="AW14" s="673"/>
      <c r="AX14" s="674"/>
    </row>
    <row r="15" spans="1:50" ht="21" customHeight="1" x14ac:dyDescent="0.15">
      <c r="A15" s="120"/>
      <c r="B15" s="121"/>
      <c r="C15" s="121"/>
      <c r="D15" s="121"/>
      <c r="E15" s="121"/>
      <c r="F15" s="122"/>
      <c r="G15" s="752"/>
      <c r="H15" s="753"/>
      <c r="I15" s="583" t="s">
        <v>51</v>
      </c>
      <c r="J15" s="584"/>
      <c r="K15" s="584"/>
      <c r="L15" s="584"/>
      <c r="M15" s="584"/>
      <c r="N15" s="584"/>
      <c r="O15" s="585"/>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t="s">
        <v>714</v>
      </c>
      <c r="AS15" s="164"/>
      <c r="AT15" s="164"/>
      <c r="AU15" s="164"/>
      <c r="AV15" s="164"/>
      <c r="AW15" s="164"/>
      <c r="AX15" s="636"/>
    </row>
    <row r="16" spans="1:50" ht="21" customHeight="1" x14ac:dyDescent="0.15">
      <c r="A16" s="120"/>
      <c r="B16" s="121"/>
      <c r="C16" s="121"/>
      <c r="D16" s="121"/>
      <c r="E16" s="121"/>
      <c r="F16" s="122"/>
      <c r="G16" s="752"/>
      <c r="H16" s="753"/>
      <c r="I16" s="583" t="s">
        <v>52</v>
      </c>
      <c r="J16" s="584"/>
      <c r="K16" s="584"/>
      <c r="L16" s="584"/>
      <c r="M16" s="584"/>
      <c r="N16" s="584"/>
      <c r="O16" s="585"/>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714</v>
      </c>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83" t="s">
        <v>50</v>
      </c>
      <c r="J17" s="637"/>
      <c r="K17" s="637"/>
      <c r="L17" s="637"/>
      <c r="M17" s="637"/>
      <c r="N17" s="637"/>
      <c r="O17" s="638"/>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714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4"/>
      <c r="H18" s="755"/>
      <c r="I18" s="742" t="s">
        <v>20</v>
      </c>
      <c r="J18" s="743"/>
      <c r="K18" s="743"/>
      <c r="L18" s="743"/>
      <c r="M18" s="743"/>
      <c r="N18" s="743"/>
      <c r="O18" s="744"/>
      <c r="P18" s="169">
        <f>SUM(P13:V17)</f>
        <v>113</v>
      </c>
      <c r="Q18" s="170"/>
      <c r="R18" s="170"/>
      <c r="S18" s="170"/>
      <c r="T18" s="170"/>
      <c r="U18" s="170"/>
      <c r="V18" s="171"/>
      <c r="W18" s="169">
        <f>SUM(W13:AC17)</f>
        <v>128</v>
      </c>
      <c r="X18" s="170"/>
      <c r="Y18" s="170"/>
      <c r="Z18" s="170"/>
      <c r="AA18" s="170"/>
      <c r="AB18" s="170"/>
      <c r="AC18" s="171"/>
      <c r="AD18" s="169">
        <f>SUM(AD13:AJ17)</f>
        <v>139</v>
      </c>
      <c r="AE18" s="170"/>
      <c r="AF18" s="170"/>
      <c r="AG18" s="170"/>
      <c r="AH18" s="170"/>
      <c r="AI18" s="170"/>
      <c r="AJ18" s="171"/>
      <c r="AK18" s="169">
        <f>SUM(AK13:AQ17)</f>
        <v>142</v>
      </c>
      <c r="AL18" s="170"/>
      <c r="AM18" s="170"/>
      <c r="AN18" s="170"/>
      <c r="AO18" s="170"/>
      <c r="AP18" s="170"/>
      <c r="AQ18" s="171"/>
      <c r="AR18" s="169">
        <f>SUM(AR13:AX17)</f>
        <v>136</v>
      </c>
      <c r="AS18" s="170"/>
      <c r="AT18" s="170"/>
      <c r="AU18" s="170"/>
      <c r="AV18" s="170"/>
      <c r="AW18" s="170"/>
      <c r="AX18" s="545"/>
    </row>
    <row r="19" spans="1:50" ht="24.75" customHeight="1" x14ac:dyDescent="0.15">
      <c r="A19" s="120"/>
      <c r="B19" s="121"/>
      <c r="C19" s="121"/>
      <c r="D19" s="121"/>
      <c r="E19" s="121"/>
      <c r="F19" s="122"/>
      <c r="G19" s="543" t="s">
        <v>9</v>
      </c>
      <c r="H19" s="544"/>
      <c r="I19" s="544"/>
      <c r="J19" s="544"/>
      <c r="K19" s="544"/>
      <c r="L19" s="544"/>
      <c r="M19" s="544"/>
      <c r="N19" s="544"/>
      <c r="O19" s="544"/>
      <c r="P19" s="163">
        <v>98</v>
      </c>
      <c r="Q19" s="164"/>
      <c r="R19" s="164"/>
      <c r="S19" s="164"/>
      <c r="T19" s="164"/>
      <c r="U19" s="164"/>
      <c r="V19" s="165"/>
      <c r="W19" s="163">
        <v>96</v>
      </c>
      <c r="X19" s="164"/>
      <c r="Y19" s="164"/>
      <c r="Z19" s="164"/>
      <c r="AA19" s="164"/>
      <c r="AB19" s="164"/>
      <c r="AC19" s="165"/>
      <c r="AD19" s="163">
        <v>115</v>
      </c>
      <c r="AE19" s="164"/>
      <c r="AF19" s="164"/>
      <c r="AG19" s="164"/>
      <c r="AH19" s="164"/>
      <c r="AI19" s="164"/>
      <c r="AJ19" s="165"/>
      <c r="AK19" s="494"/>
      <c r="AL19" s="494"/>
      <c r="AM19" s="494"/>
      <c r="AN19" s="494"/>
      <c r="AO19" s="494"/>
      <c r="AP19" s="494"/>
      <c r="AQ19" s="494"/>
      <c r="AR19" s="494"/>
      <c r="AS19" s="494"/>
      <c r="AT19" s="494"/>
      <c r="AU19" s="494"/>
      <c r="AV19" s="494"/>
      <c r="AW19" s="494"/>
      <c r="AX19" s="546"/>
    </row>
    <row r="20" spans="1:50" ht="24.75" customHeight="1" x14ac:dyDescent="0.15">
      <c r="A20" s="120"/>
      <c r="B20" s="121"/>
      <c r="C20" s="121"/>
      <c r="D20" s="121"/>
      <c r="E20" s="121"/>
      <c r="F20" s="122"/>
      <c r="G20" s="543" t="s">
        <v>10</v>
      </c>
      <c r="H20" s="544"/>
      <c r="I20" s="544"/>
      <c r="J20" s="544"/>
      <c r="K20" s="544"/>
      <c r="L20" s="544"/>
      <c r="M20" s="544"/>
      <c r="N20" s="544"/>
      <c r="O20" s="544"/>
      <c r="P20" s="547">
        <f>IF(P18=0, "-", SUM(P19)/P18)</f>
        <v>0.86725663716814161</v>
      </c>
      <c r="Q20" s="547"/>
      <c r="R20" s="547"/>
      <c r="S20" s="547"/>
      <c r="T20" s="547"/>
      <c r="U20" s="547"/>
      <c r="V20" s="547"/>
      <c r="W20" s="547">
        <f t="shared" ref="W20" si="0">IF(W18=0, "-", SUM(W19)/W18)</f>
        <v>0.75</v>
      </c>
      <c r="X20" s="547"/>
      <c r="Y20" s="547"/>
      <c r="Z20" s="547"/>
      <c r="AA20" s="547"/>
      <c r="AB20" s="547"/>
      <c r="AC20" s="547"/>
      <c r="AD20" s="547">
        <f t="shared" ref="AD20" si="1">IF(AD18=0, "-", SUM(AD19)/AD18)</f>
        <v>0.82733812949640284</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23"/>
      <c r="B21" s="124"/>
      <c r="C21" s="124"/>
      <c r="D21" s="124"/>
      <c r="E21" s="124"/>
      <c r="F21" s="125"/>
      <c r="G21" s="927" t="s">
        <v>349</v>
      </c>
      <c r="H21" s="928"/>
      <c r="I21" s="928"/>
      <c r="J21" s="928"/>
      <c r="K21" s="928"/>
      <c r="L21" s="928"/>
      <c r="M21" s="928"/>
      <c r="N21" s="928"/>
      <c r="O21" s="928"/>
      <c r="P21" s="547">
        <f>IF(P19=0, "-", SUM(P19)/SUM(P13,P14))</f>
        <v>0.86725663716814161</v>
      </c>
      <c r="Q21" s="547"/>
      <c r="R21" s="547"/>
      <c r="S21" s="547"/>
      <c r="T21" s="547"/>
      <c r="U21" s="547"/>
      <c r="V21" s="547"/>
      <c r="W21" s="547">
        <f t="shared" ref="W21" si="2">IF(W19=0, "-", SUM(W19)/SUM(W13,W14))</f>
        <v>0.75</v>
      </c>
      <c r="X21" s="547"/>
      <c r="Y21" s="547"/>
      <c r="Z21" s="547"/>
      <c r="AA21" s="547"/>
      <c r="AB21" s="547"/>
      <c r="AC21" s="547"/>
      <c r="AD21" s="547">
        <f t="shared" ref="AD21" si="3">IF(AD19=0, "-", SUM(AD19)/SUM(AD13,AD14))</f>
        <v>0.82733812949640284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21" customHeight="1" x14ac:dyDescent="0.15">
      <c r="A22" s="138" t="s">
        <v>702</v>
      </c>
      <c r="B22" s="139"/>
      <c r="C22" s="139"/>
      <c r="D22" s="139"/>
      <c r="E22" s="139"/>
      <c r="F22" s="140"/>
      <c r="G22" s="129" t="s">
        <v>328</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710</v>
      </c>
      <c r="H23" s="133"/>
      <c r="I23" s="133"/>
      <c r="J23" s="133"/>
      <c r="K23" s="133"/>
      <c r="L23" s="133"/>
      <c r="M23" s="133"/>
      <c r="N23" s="133"/>
      <c r="O23" s="134"/>
      <c r="P23" s="160">
        <v>142</v>
      </c>
      <c r="Q23" s="161"/>
      <c r="R23" s="161"/>
      <c r="S23" s="161"/>
      <c r="T23" s="161"/>
      <c r="U23" s="161"/>
      <c r="V23" s="162"/>
      <c r="W23" s="160">
        <v>136</v>
      </c>
      <c r="X23" s="161"/>
      <c r="Y23" s="161"/>
      <c r="Z23" s="161"/>
      <c r="AA23" s="161"/>
      <c r="AB23" s="161"/>
      <c r="AC23" s="162"/>
      <c r="AD23" s="149" t="s">
        <v>742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33.75" hidden="1"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3.75" customHeight="1" thickBot="1" x14ac:dyDescent="0.2">
      <c r="A29" s="144"/>
      <c r="B29" s="145"/>
      <c r="C29" s="145"/>
      <c r="D29" s="145"/>
      <c r="E29" s="145"/>
      <c r="F29" s="146"/>
      <c r="G29" s="228" t="s">
        <v>329</v>
      </c>
      <c r="H29" s="229"/>
      <c r="I29" s="229"/>
      <c r="J29" s="229"/>
      <c r="K29" s="229"/>
      <c r="L29" s="229"/>
      <c r="M29" s="229"/>
      <c r="N29" s="229"/>
      <c r="O29" s="230"/>
      <c r="P29" s="208">
        <f>AK13</f>
        <v>142</v>
      </c>
      <c r="Q29" s="209"/>
      <c r="R29" s="209"/>
      <c r="S29" s="209"/>
      <c r="T29" s="209"/>
      <c r="U29" s="209"/>
      <c r="V29" s="210"/>
      <c r="W29" s="208">
        <f>AR13</f>
        <v>136</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7" t="s">
        <v>344</v>
      </c>
      <c r="B30" s="518"/>
      <c r="C30" s="518"/>
      <c r="D30" s="518"/>
      <c r="E30" s="518"/>
      <c r="F30" s="519"/>
      <c r="G30" s="658" t="s">
        <v>146</v>
      </c>
      <c r="H30" s="387"/>
      <c r="I30" s="387"/>
      <c r="J30" s="387"/>
      <c r="K30" s="387"/>
      <c r="L30" s="387"/>
      <c r="M30" s="387"/>
      <c r="N30" s="387"/>
      <c r="O30" s="587"/>
      <c r="P30" s="586" t="s">
        <v>59</v>
      </c>
      <c r="Q30" s="387"/>
      <c r="R30" s="387"/>
      <c r="S30" s="387"/>
      <c r="T30" s="387"/>
      <c r="U30" s="387"/>
      <c r="V30" s="387"/>
      <c r="W30" s="387"/>
      <c r="X30" s="587"/>
      <c r="Y30" s="473"/>
      <c r="Z30" s="474"/>
      <c r="AA30" s="475"/>
      <c r="AB30" s="382" t="s">
        <v>11</v>
      </c>
      <c r="AC30" s="383"/>
      <c r="AD30" s="384"/>
      <c r="AE30" s="382" t="s">
        <v>385</v>
      </c>
      <c r="AF30" s="383"/>
      <c r="AG30" s="383"/>
      <c r="AH30" s="384"/>
      <c r="AI30" s="385" t="s">
        <v>407</v>
      </c>
      <c r="AJ30" s="385"/>
      <c r="AK30" s="385"/>
      <c r="AL30" s="382"/>
      <c r="AM30" s="385" t="s">
        <v>504</v>
      </c>
      <c r="AN30" s="385"/>
      <c r="AO30" s="385"/>
      <c r="AP30" s="382"/>
      <c r="AQ30" s="649" t="s">
        <v>232</v>
      </c>
      <c r="AR30" s="650"/>
      <c r="AS30" s="650"/>
      <c r="AT30" s="651"/>
      <c r="AU30" s="387" t="s">
        <v>134</v>
      </c>
      <c r="AV30" s="387"/>
      <c r="AW30" s="387"/>
      <c r="AX30" s="388"/>
    </row>
    <row r="31" spans="1:50" ht="18.75" customHeight="1" x14ac:dyDescent="0.15">
      <c r="A31" s="520"/>
      <c r="B31" s="521"/>
      <c r="C31" s="521"/>
      <c r="D31" s="521"/>
      <c r="E31" s="521"/>
      <c r="F31" s="522"/>
      <c r="G31" s="575"/>
      <c r="H31" s="375"/>
      <c r="I31" s="375"/>
      <c r="J31" s="375"/>
      <c r="K31" s="375"/>
      <c r="L31" s="375"/>
      <c r="M31" s="375"/>
      <c r="N31" s="375"/>
      <c r="O31" s="576"/>
      <c r="P31" s="588"/>
      <c r="Q31" s="375"/>
      <c r="R31" s="375"/>
      <c r="S31" s="375"/>
      <c r="T31" s="375"/>
      <c r="U31" s="375"/>
      <c r="V31" s="375"/>
      <c r="W31" s="375"/>
      <c r="X31" s="576"/>
      <c r="Y31" s="476"/>
      <c r="Z31" s="477"/>
      <c r="AA31" s="478"/>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714</v>
      </c>
      <c r="AV31" s="271"/>
      <c r="AW31" s="375" t="s">
        <v>179</v>
      </c>
      <c r="AX31" s="376"/>
    </row>
    <row r="32" spans="1:50" ht="39.75" customHeight="1" x14ac:dyDescent="0.15">
      <c r="A32" s="523"/>
      <c r="B32" s="521"/>
      <c r="C32" s="521"/>
      <c r="D32" s="521"/>
      <c r="E32" s="521"/>
      <c r="F32" s="522"/>
      <c r="G32" s="548" t="s">
        <v>715</v>
      </c>
      <c r="H32" s="549"/>
      <c r="I32" s="549"/>
      <c r="J32" s="549"/>
      <c r="K32" s="549"/>
      <c r="L32" s="549"/>
      <c r="M32" s="549"/>
      <c r="N32" s="549"/>
      <c r="O32" s="550"/>
      <c r="P32" s="191" t="s">
        <v>716</v>
      </c>
      <c r="Q32" s="191"/>
      <c r="R32" s="191"/>
      <c r="S32" s="191"/>
      <c r="T32" s="191"/>
      <c r="U32" s="191"/>
      <c r="V32" s="191"/>
      <c r="W32" s="191"/>
      <c r="X32" s="233"/>
      <c r="Y32" s="339" t="s">
        <v>12</v>
      </c>
      <c r="Z32" s="557"/>
      <c r="AA32" s="558"/>
      <c r="AB32" s="559" t="s">
        <v>717</v>
      </c>
      <c r="AC32" s="559"/>
      <c r="AD32" s="559"/>
      <c r="AE32" s="363">
        <v>3</v>
      </c>
      <c r="AF32" s="364"/>
      <c r="AG32" s="364"/>
      <c r="AH32" s="364"/>
      <c r="AI32" s="363">
        <v>3</v>
      </c>
      <c r="AJ32" s="364"/>
      <c r="AK32" s="364"/>
      <c r="AL32" s="364"/>
      <c r="AM32" s="363">
        <v>3</v>
      </c>
      <c r="AN32" s="364"/>
      <c r="AO32" s="364"/>
      <c r="AP32" s="364"/>
      <c r="AQ32" s="166" t="s">
        <v>714</v>
      </c>
      <c r="AR32" s="167"/>
      <c r="AS32" s="167"/>
      <c r="AT32" s="168"/>
      <c r="AU32" s="364" t="s">
        <v>714</v>
      </c>
      <c r="AV32" s="364"/>
      <c r="AW32" s="364"/>
      <c r="AX32" s="365"/>
    </row>
    <row r="33" spans="1:51" ht="39.75" customHeight="1" x14ac:dyDescent="0.15">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3" t="s">
        <v>54</v>
      </c>
      <c r="Z33" s="298"/>
      <c r="AA33" s="299"/>
      <c r="AB33" s="530" t="s">
        <v>717</v>
      </c>
      <c r="AC33" s="530"/>
      <c r="AD33" s="530"/>
      <c r="AE33" s="363">
        <v>3</v>
      </c>
      <c r="AF33" s="364"/>
      <c r="AG33" s="364"/>
      <c r="AH33" s="364"/>
      <c r="AI33" s="363">
        <v>3</v>
      </c>
      <c r="AJ33" s="364"/>
      <c r="AK33" s="364"/>
      <c r="AL33" s="364"/>
      <c r="AM33" s="363">
        <v>3</v>
      </c>
      <c r="AN33" s="364"/>
      <c r="AO33" s="364"/>
      <c r="AP33" s="364"/>
      <c r="AQ33" s="166">
        <v>3</v>
      </c>
      <c r="AR33" s="167"/>
      <c r="AS33" s="167"/>
      <c r="AT33" s="168"/>
      <c r="AU33" s="364" t="s">
        <v>714</v>
      </c>
      <c r="AV33" s="364"/>
      <c r="AW33" s="364"/>
      <c r="AX33" s="365"/>
    </row>
    <row r="34" spans="1:51" ht="39.75" customHeight="1" x14ac:dyDescent="0.15">
      <c r="A34" s="523"/>
      <c r="B34" s="521"/>
      <c r="C34" s="521"/>
      <c r="D34" s="521"/>
      <c r="E34" s="521"/>
      <c r="F34" s="522"/>
      <c r="G34" s="554"/>
      <c r="H34" s="555"/>
      <c r="I34" s="555"/>
      <c r="J34" s="555"/>
      <c r="K34" s="555"/>
      <c r="L34" s="555"/>
      <c r="M34" s="555"/>
      <c r="N34" s="555"/>
      <c r="O34" s="556"/>
      <c r="P34" s="194"/>
      <c r="Q34" s="194"/>
      <c r="R34" s="194"/>
      <c r="S34" s="194"/>
      <c r="T34" s="194"/>
      <c r="U34" s="194"/>
      <c r="V34" s="194"/>
      <c r="W34" s="194"/>
      <c r="X34" s="238"/>
      <c r="Y34" s="303" t="s">
        <v>13</v>
      </c>
      <c r="Z34" s="298"/>
      <c r="AA34" s="299"/>
      <c r="AB34" s="505" t="s">
        <v>180</v>
      </c>
      <c r="AC34" s="505"/>
      <c r="AD34" s="505"/>
      <c r="AE34" s="363">
        <v>100</v>
      </c>
      <c r="AF34" s="364"/>
      <c r="AG34" s="364"/>
      <c r="AH34" s="364"/>
      <c r="AI34" s="363">
        <v>100</v>
      </c>
      <c r="AJ34" s="364"/>
      <c r="AK34" s="364"/>
      <c r="AL34" s="364"/>
      <c r="AM34" s="363">
        <v>100</v>
      </c>
      <c r="AN34" s="364"/>
      <c r="AO34" s="364"/>
      <c r="AP34" s="364"/>
      <c r="AQ34" s="166" t="s">
        <v>714</v>
      </c>
      <c r="AR34" s="167"/>
      <c r="AS34" s="167"/>
      <c r="AT34" s="168"/>
      <c r="AU34" s="364" t="s">
        <v>714</v>
      </c>
      <c r="AV34" s="364"/>
      <c r="AW34" s="364"/>
      <c r="AX34" s="365"/>
    </row>
    <row r="35" spans="1:51" ht="23.25" customHeight="1" x14ac:dyDescent="0.15">
      <c r="A35" s="900" t="s">
        <v>375</v>
      </c>
      <c r="B35" s="901"/>
      <c r="C35" s="901"/>
      <c r="D35" s="901"/>
      <c r="E35" s="901"/>
      <c r="F35" s="902"/>
      <c r="G35" s="906" t="s">
        <v>718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52" t="s">
        <v>344</v>
      </c>
      <c r="B37" s="653"/>
      <c r="C37" s="653"/>
      <c r="D37" s="653"/>
      <c r="E37" s="653"/>
      <c r="F37" s="654"/>
      <c r="G37" s="573" t="s">
        <v>146</v>
      </c>
      <c r="H37" s="377"/>
      <c r="I37" s="377"/>
      <c r="J37" s="377"/>
      <c r="K37" s="377"/>
      <c r="L37" s="377"/>
      <c r="M37" s="377"/>
      <c r="N37" s="377"/>
      <c r="O37" s="574"/>
      <c r="P37" s="639" t="s">
        <v>59</v>
      </c>
      <c r="Q37" s="377"/>
      <c r="R37" s="377"/>
      <c r="S37" s="377"/>
      <c r="T37" s="377"/>
      <c r="U37" s="377"/>
      <c r="V37" s="377"/>
      <c r="W37" s="377"/>
      <c r="X37" s="574"/>
      <c r="Y37" s="640"/>
      <c r="Z37" s="641"/>
      <c r="AA37" s="642"/>
      <c r="AB37" s="643" t="s">
        <v>11</v>
      </c>
      <c r="AC37" s="644"/>
      <c r="AD37" s="645"/>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1</v>
      </c>
    </row>
    <row r="38" spans="1:51" ht="18.75" customHeight="1" x14ac:dyDescent="0.15">
      <c r="A38" s="520"/>
      <c r="B38" s="521"/>
      <c r="C38" s="521"/>
      <c r="D38" s="521"/>
      <c r="E38" s="521"/>
      <c r="F38" s="522"/>
      <c r="G38" s="575"/>
      <c r="H38" s="375"/>
      <c r="I38" s="375"/>
      <c r="J38" s="375"/>
      <c r="K38" s="375"/>
      <c r="L38" s="375"/>
      <c r="M38" s="375"/>
      <c r="N38" s="375"/>
      <c r="O38" s="576"/>
      <c r="P38" s="588"/>
      <c r="Q38" s="375"/>
      <c r="R38" s="375"/>
      <c r="S38" s="375"/>
      <c r="T38" s="375"/>
      <c r="U38" s="375"/>
      <c r="V38" s="375"/>
      <c r="W38" s="375"/>
      <c r="X38" s="576"/>
      <c r="Y38" s="476"/>
      <c r="Z38" s="477"/>
      <c r="AA38" s="478"/>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714</v>
      </c>
      <c r="AV38" s="271"/>
      <c r="AW38" s="375" t="s">
        <v>179</v>
      </c>
      <c r="AX38" s="376"/>
      <c r="AY38">
        <f>$AY$37</f>
        <v>1</v>
      </c>
    </row>
    <row r="39" spans="1:51" ht="39.75" customHeight="1" x14ac:dyDescent="0.15">
      <c r="A39" s="523"/>
      <c r="B39" s="521"/>
      <c r="C39" s="521"/>
      <c r="D39" s="521"/>
      <c r="E39" s="521"/>
      <c r="F39" s="522"/>
      <c r="G39" s="548" t="s">
        <v>812</v>
      </c>
      <c r="H39" s="549"/>
      <c r="I39" s="549"/>
      <c r="J39" s="549"/>
      <c r="K39" s="549"/>
      <c r="L39" s="549"/>
      <c r="M39" s="549"/>
      <c r="N39" s="549"/>
      <c r="O39" s="550"/>
      <c r="P39" s="191" t="s">
        <v>809</v>
      </c>
      <c r="Q39" s="191"/>
      <c r="R39" s="191"/>
      <c r="S39" s="191"/>
      <c r="T39" s="191"/>
      <c r="U39" s="191"/>
      <c r="V39" s="191"/>
      <c r="W39" s="191"/>
      <c r="X39" s="233"/>
      <c r="Y39" s="339" t="s">
        <v>12</v>
      </c>
      <c r="Z39" s="557"/>
      <c r="AA39" s="558"/>
      <c r="AB39" s="559" t="s">
        <v>717</v>
      </c>
      <c r="AC39" s="559"/>
      <c r="AD39" s="559"/>
      <c r="AE39" s="363">
        <v>1</v>
      </c>
      <c r="AF39" s="364"/>
      <c r="AG39" s="364"/>
      <c r="AH39" s="364"/>
      <c r="AI39" s="363">
        <v>3</v>
      </c>
      <c r="AJ39" s="364"/>
      <c r="AK39" s="364"/>
      <c r="AL39" s="364"/>
      <c r="AM39" s="363">
        <v>2</v>
      </c>
      <c r="AN39" s="364"/>
      <c r="AO39" s="364"/>
      <c r="AP39" s="364"/>
      <c r="AQ39" s="166" t="s">
        <v>714</v>
      </c>
      <c r="AR39" s="167"/>
      <c r="AS39" s="167"/>
      <c r="AT39" s="168"/>
      <c r="AU39" s="364" t="s">
        <v>714</v>
      </c>
      <c r="AV39" s="364"/>
      <c r="AW39" s="364"/>
      <c r="AX39" s="365"/>
      <c r="AY39">
        <f t="shared" ref="AY39:AY43" si="4">$AY$37</f>
        <v>1</v>
      </c>
    </row>
    <row r="40" spans="1:51" ht="39.75" customHeight="1" x14ac:dyDescent="0.15">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3" t="s">
        <v>54</v>
      </c>
      <c r="Z40" s="298"/>
      <c r="AA40" s="299"/>
      <c r="AB40" s="530" t="s">
        <v>717</v>
      </c>
      <c r="AC40" s="530"/>
      <c r="AD40" s="530"/>
      <c r="AE40" s="363">
        <v>1</v>
      </c>
      <c r="AF40" s="364"/>
      <c r="AG40" s="364"/>
      <c r="AH40" s="364"/>
      <c r="AI40" s="363">
        <v>3</v>
      </c>
      <c r="AJ40" s="364"/>
      <c r="AK40" s="364"/>
      <c r="AL40" s="364"/>
      <c r="AM40" s="363">
        <v>2</v>
      </c>
      <c r="AN40" s="364"/>
      <c r="AO40" s="364"/>
      <c r="AP40" s="364"/>
      <c r="AQ40" s="166">
        <v>2</v>
      </c>
      <c r="AR40" s="167"/>
      <c r="AS40" s="167"/>
      <c r="AT40" s="168"/>
      <c r="AU40" s="364" t="s">
        <v>714</v>
      </c>
      <c r="AV40" s="364"/>
      <c r="AW40" s="364"/>
      <c r="AX40" s="365"/>
      <c r="AY40">
        <f t="shared" si="4"/>
        <v>1</v>
      </c>
    </row>
    <row r="41" spans="1:51" ht="39.75" customHeight="1" x14ac:dyDescent="0.15">
      <c r="A41" s="655"/>
      <c r="B41" s="656"/>
      <c r="C41" s="656"/>
      <c r="D41" s="656"/>
      <c r="E41" s="656"/>
      <c r="F41" s="657"/>
      <c r="G41" s="554"/>
      <c r="H41" s="555"/>
      <c r="I41" s="555"/>
      <c r="J41" s="555"/>
      <c r="K41" s="555"/>
      <c r="L41" s="555"/>
      <c r="M41" s="555"/>
      <c r="N41" s="555"/>
      <c r="O41" s="556"/>
      <c r="P41" s="194"/>
      <c r="Q41" s="194"/>
      <c r="R41" s="194"/>
      <c r="S41" s="194"/>
      <c r="T41" s="194"/>
      <c r="U41" s="194"/>
      <c r="V41" s="194"/>
      <c r="W41" s="194"/>
      <c r="X41" s="238"/>
      <c r="Y41" s="303" t="s">
        <v>13</v>
      </c>
      <c r="Z41" s="298"/>
      <c r="AA41" s="299"/>
      <c r="AB41" s="505" t="s">
        <v>180</v>
      </c>
      <c r="AC41" s="505"/>
      <c r="AD41" s="505"/>
      <c r="AE41" s="363">
        <v>100</v>
      </c>
      <c r="AF41" s="364"/>
      <c r="AG41" s="364"/>
      <c r="AH41" s="364"/>
      <c r="AI41" s="363">
        <v>100</v>
      </c>
      <c r="AJ41" s="364"/>
      <c r="AK41" s="364"/>
      <c r="AL41" s="364"/>
      <c r="AM41" s="363">
        <v>100</v>
      </c>
      <c r="AN41" s="364"/>
      <c r="AO41" s="364"/>
      <c r="AP41" s="364"/>
      <c r="AQ41" s="166" t="s">
        <v>714</v>
      </c>
      <c r="AR41" s="167"/>
      <c r="AS41" s="167"/>
      <c r="AT41" s="168"/>
      <c r="AU41" s="364" t="s">
        <v>714</v>
      </c>
      <c r="AV41" s="364"/>
      <c r="AW41" s="364"/>
      <c r="AX41" s="365"/>
      <c r="AY41">
        <f t="shared" si="4"/>
        <v>1</v>
      </c>
    </row>
    <row r="42" spans="1:51" ht="23.25" customHeight="1" x14ac:dyDescent="0.15">
      <c r="A42" s="900" t="s">
        <v>375</v>
      </c>
      <c r="B42" s="901"/>
      <c r="C42" s="901"/>
      <c r="D42" s="901"/>
      <c r="E42" s="901"/>
      <c r="F42" s="902"/>
      <c r="G42" s="906" t="s">
        <v>718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hidden="1" customHeight="1" x14ac:dyDescent="0.15">
      <c r="A44" s="652" t="s">
        <v>344</v>
      </c>
      <c r="B44" s="653"/>
      <c r="C44" s="653"/>
      <c r="D44" s="653"/>
      <c r="E44" s="653"/>
      <c r="F44" s="654"/>
      <c r="G44" s="573" t="s">
        <v>146</v>
      </c>
      <c r="H44" s="377"/>
      <c r="I44" s="377"/>
      <c r="J44" s="377"/>
      <c r="K44" s="377"/>
      <c r="L44" s="377"/>
      <c r="M44" s="377"/>
      <c r="N44" s="377"/>
      <c r="O44" s="574"/>
      <c r="P44" s="639" t="s">
        <v>59</v>
      </c>
      <c r="Q44" s="377"/>
      <c r="R44" s="377"/>
      <c r="S44" s="377"/>
      <c r="T44" s="377"/>
      <c r="U44" s="377"/>
      <c r="V44" s="377"/>
      <c r="W44" s="377"/>
      <c r="X44" s="574"/>
      <c r="Y44" s="640"/>
      <c r="Z44" s="641"/>
      <c r="AA44" s="642"/>
      <c r="AB44" s="643" t="s">
        <v>11</v>
      </c>
      <c r="AC44" s="644"/>
      <c r="AD44" s="645"/>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15">
      <c r="A45" s="520"/>
      <c r="B45" s="521"/>
      <c r="C45" s="521"/>
      <c r="D45" s="521"/>
      <c r="E45" s="521"/>
      <c r="F45" s="522"/>
      <c r="G45" s="575"/>
      <c r="H45" s="375"/>
      <c r="I45" s="375"/>
      <c r="J45" s="375"/>
      <c r="K45" s="375"/>
      <c r="L45" s="375"/>
      <c r="M45" s="375"/>
      <c r="N45" s="375"/>
      <c r="O45" s="576"/>
      <c r="P45" s="588"/>
      <c r="Q45" s="375"/>
      <c r="R45" s="375"/>
      <c r="S45" s="375"/>
      <c r="T45" s="375"/>
      <c r="U45" s="375"/>
      <c r="V45" s="375"/>
      <c r="W45" s="375"/>
      <c r="X45" s="576"/>
      <c r="Y45" s="476"/>
      <c r="Z45" s="477"/>
      <c r="AA45" s="47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3"/>
      <c r="B46" s="521"/>
      <c r="C46" s="521"/>
      <c r="D46" s="521"/>
      <c r="E46" s="521"/>
      <c r="F46" s="522"/>
      <c r="G46" s="548"/>
      <c r="H46" s="549"/>
      <c r="I46" s="549"/>
      <c r="J46" s="549"/>
      <c r="K46" s="549"/>
      <c r="L46" s="549"/>
      <c r="M46" s="549"/>
      <c r="N46" s="549"/>
      <c r="O46" s="550"/>
      <c r="P46" s="191"/>
      <c r="Q46" s="191"/>
      <c r="R46" s="191"/>
      <c r="S46" s="191"/>
      <c r="T46" s="191"/>
      <c r="U46" s="191"/>
      <c r="V46" s="191"/>
      <c r="W46" s="191"/>
      <c r="X46" s="233"/>
      <c r="Y46" s="339" t="s">
        <v>12</v>
      </c>
      <c r="Z46" s="557"/>
      <c r="AA46" s="558"/>
      <c r="AB46" s="559"/>
      <c r="AC46" s="559"/>
      <c r="AD46" s="55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3" t="s">
        <v>54</v>
      </c>
      <c r="Z47" s="298"/>
      <c r="AA47" s="299"/>
      <c r="AB47" s="530"/>
      <c r="AC47" s="530"/>
      <c r="AD47" s="53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5"/>
      <c r="B48" s="656"/>
      <c r="C48" s="656"/>
      <c r="D48" s="656"/>
      <c r="E48" s="656"/>
      <c r="F48" s="657"/>
      <c r="G48" s="554"/>
      <c r="H48" s="555"/>
      <c r="I48" s="555"/>
      <c r="J48" s="555"/>
      <c r="K48" s="555"/>
      <c r="L48" s="555"/>
      <c r="M48" s="555"/>
      <c r="N48" s="555"/>
      <c r="O48" s="556"/>
      <c r="P48" s="194"/>
      <c r="Q48" s="194"/>
      <c r="R48" s="194"/>
      <c r="S48" s="194"/>
      <c r="T48" s="194"/>
      <c r="U48" s="194"/>
      <c r="V48" s="194"/>
      <c r="W48" s="194"/>
      <c r="X48" s="238"/>
      <c r="Y48" s="303" t="s">
        <v>13</v>
      </c>
      <c r="Z48" s="298"/>
      <c r="AA48" s="299"/>
      <c r="AB48" s="505" t="s">
        <v>180</v>
      </c>
      <c r="AC48" s="505"/>
      <c r="AD48" s="50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0" t="s">
        <v>375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20" t="s">
        <v>344</v>
      </c>
      <c r="B51" s="521"/>
      <c r="C51" s="521"/>
      <c r="D51" s="521"/>
      <c r="E51" s="521"/>
      <c r="F51" s="522"/>
      <c r="G51" s="573" t="s">
        <v>146</v>
      </c>
      <c r="H51" s="377"/>
      <c r="I51" s="377"/>
      <c r="J51" s="377"/>
      <c r="K51" s="377"/>
      <c r="L51" s="377"/>
      <c r="M51" s="377"/>
      <c r="N51" s="377"/>
      <c r="O51" s="574"/>
      <c r="P51" s="639" t="s">
        <v>59</v>
      </c>
      <c r="Q51" s="377"/>
      <c r="R51" s="377"/>
      <c r="S51" s="377"/>
      <c r="T51" s="377"/>
      <c r="U51" s="377"/>
      <c r="V51" s="377"/>
      <c r="W51" s="377"/>
      <c r="X51" s="574"/>
      <c r="Y51" s="640"/>
      <c r="Z51" s="641"/>
      <c r="AA51" s="642"/>
      <c r="AB51" s="643" t="s">
        <v>11</v>
      </c>
      <c r="AC51" s="644"/>
      <c r="AD51" s="645"/>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20"/>
      <c r="B52" s="521"/>
      <c r="C52" s="521"/>
      <c r="D52" s="521"/>
      <c r="E52" s="521"/>
      <c r="F52" s="522"/>
      <c r="G52" s="575"/>
      <c r="H52" s="375"/>
      <c r="I52" s="375"/>
      <c r="J52" s="375"/>
      <c r="K52" s="375"/>
      <c r="L52" s="375"/>
      <c r="M52" s="375"/>
      <c r="N52" s="375"/>
      <c r="O52" s="576"/>
      <c r="P52" s="588"/>
      <c r="Q52" s="375"/>
      <c r="R52" s="375"/>
      <c r="S52" s="375"/>
      <c r="T52" s="375"/>
      <c r="U52" s="375"/>
      <c r="V52" s="375"/>
      <c r="W52" s="375"/>
      <c r="X52" s="576"/>
      <c r="Y52" s="476"/>
      <c r="Z52" s="477"/>
      <c r="AA52" s="47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3"/>
      <c r="B53" s="521"/>
      <c r="C53" s="521"/>
      <c r="D53" s="521"/>
      <c r="E53" s="521"/>
      <c r="F53" s="522"/>
      <c r="G53" s="548"/>
      <c r="H53" s="549"/>
      <c r="I53" s="549"/>
      <c r="J53" s="549"/>
      <c r="K53" s="549"/>
      <c r="L53" s="549"/>
      <c r="M53" s="549"/>
      <c r="N53" s="549"/>
      <c r="O53" s="550"/>
      <c r="P53" s="191"/>
      <c r="Q53" s="191"/>
      <c r="R53" s="191"/>
      <c r="S53" s="191"/>
      <c r="T53" s="191"/>
      <c r="U53" s="191"/>
      <c r="V53" s="191"/>
      <c r="W53" s="191"/>
      <c r="X53" s="233"/>
      <c r="Y53" s="339" t="s">
        <v>12</v>
      </c>
      <c r="Z53" s="557"/>
      <c r="AA53" s="558"/>
      <c r="AB53" s="559"/>
      <c r="AC53" s="559"/>
      <c r="AD53" s="55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3" t="s">
        <v>54</v>
      </c>
      <c r="Z54" s="298"/>
      <c r="AA54" s="299"/>
      <c r="AB54" s="530"/>
      <c r="AC54" s="530"/>
      <c r="AD54" s="53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5"/>
      <c r="B55" s="656"/>
      <c r="C55" s="656"/>
      <c r="D55" s="656"/>
      <c r="E55" s="656"/>
      <c r="F55" s="657"/>
      <c r="G55" s="554"/>
      <c r="H55" s="555"/>
      <c r="I55" s="555"/>
      <c r="J55" s="555"/>
      <c r="K55" s="555"/>
      <c r="L55" s="555"/>
      <c r="M55" s="555"/>
      <c r="N55" s="555"/>
      <c r="O55" s="556"/>
      <c r="P55" s="194"/>
      <c r="Q55" s="194"/>
      <c r="R55" s="194"/>
      <c r="S55" s="194"/>
      <c r="T55" s="194"/>
      <c r="U55" s="194"/>
      <c r="V55" s="194"/>
      <c r="W55" s="194"/>
      <c r="X55" s="238"/>
      <c r="Y55" s="303" t="s">
        <v>13</v>
      </c>
      <c r="Z55" s="298"/>
      <c r="AA55" s="299"/>
      <c r="AB55" s="469" t="s">
        <v>14</v>
      </c>
      <c r="AC55" s="469"/>
      <c r="AD55" s="46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0" t="s">
        <v>375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20" t="s">
        <v>344</v>
      </c>
      <c r="B58" s="521"/>
      <c r="C58" s="521"/>
      <c r="D58" s="521"/>
      <c r="E58" s="521"/>
      <c r="F58" s="522"/>
      <c r="G58" s="573" t="s">
        <v>146</v>
      </c>
      <c r="H58" s="377"/>
      <c r="I58" s="377"/>
      <c r="J58" s="377"/>
      <c r="K58" s="377"/>
      <c r="L58" s="377"/>
      <c r="M58" s="377"/>
      <c r="N58" s="377"/>
      <c r="O58" s="574"/>
      <c r="P58" s="639" t="s">
        <v>59</v>
      </c>
      <c r="Q58" s="377"/>
      <c r="R58" s="377"/>
      <c r="S58" s="377"/>
      <c r="T58" s="377"/>
      <c r="U58" s="377"/>
      <c r="V58" s="377"/>
      <c r="W58" s="377"/>
      <c r="X58" s="574"/>
      <c r="Y58" s="640"/>
      <c r="Z58" s="641"/>
      <c r="AA58" s="642"/>
      <c r="AB58" s="643" t="s">
        <v>11</v>
      </c>
      <c r="AC58" s="644"/>
      <c r="AD58" s="645"/>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20"/>
      <c r="B59" s="521"/>
      <c r="C59" s="521"/>
      <c r="D59" s="521"/>
      <c r="E59" s="521"/>
      <c r="F59" s="522"/>
      <c r="G59" s="575"/>
      <c r="H59" s="375"/>
      <c r="I59" s="375"/>
      <c r="J59" s="375"/>
      <c r="K59" s="375"/>
      <c r="L59" s="375"/>
      <c r="M59" s="375"/>
      <c r="N59" s="375"/>
      <c r="O59" s="576"/>
      <c r="P59" s="588"/>
      <c r="Q59" s="375"/>
      <c r="R59" s="375"/>
      <c r="S59" s="375"/>
      <c r="T59" s="375"/>
      <c r="U59" s="375"/>
      <c r="V59" s="375"/>
      <c r="W59" s="375"/>
      <c r="X59" s="576"/>
      <c r="Y59" s="476"/>
      <c r="Z59" s="477"/>
      <c r="AA59" s="47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3"/>
      <c r="B60" s="521"/>
      <c r="C60" s="521"/>
      <c r="D60" s="521"/>
      <c r="E60" s="521"/>
      <c r="F60" s="522"/>
      <c r="G60" s="548"/>
      <c r="H60" s="549"/>
      <c r="I60" s="549"/>
      <c r="J60" s="549"/>
      <c r="K60" s="549"/>
      <c r="L60" s="549"/>
      <c r="M60" s="549"/>
      <c r="N60" s="549"/>
      <c r="O60" s="550"/>
      <c r="P60" s="191"/>
      <c r="Q60" s="191"/>
      <c r="R60" s="191"/>
      <c r="S60" s="191"/>
      <c r="T60" s="191"/>
      <c r="U60" s="191"/>
      <c r="V60" s="191"/>
      <c r="W60" s="191"/>
      <c r="X60" s="233"/>
      <c r="Y60" s="339" t="s">
        <v>12</v>
      </c>
      <c r="Z60" s="557"/>
      <c r="AA60" s="558"/>
      <c r="AB60" s="559"/>
      <c r="AC60" s="559"/>
      <c r="AD60" s="55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3" t="s">
        <v>54</v>
      </c>
      <c r="Z61" s="298"/>
      <c r="AA61" s="299"/>
      <c r="AB61" s="530"/>
      <c r="AC61" s="530"/>
      <c r="AD61" s="53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4"/>
      <c r="B62" s="525"/>
      <c r="C62" s="525"/>
      <c r="D62" s="525"/>
      <c r="E62" s="525"/>
      <c r="F62" s="526"/>
      <c r="G62" s="554"/>
      <c r="H62" s="555"/>
      <c r="I62" s="555"/>
      <c r="J62" s="555"/>
      <c r="K62" s="555"/>
      <c r="L62" s="555"/>
      <c r="M62" s="555"/>
      <c r="N62" s="555"/>
      <c r="O62" s="556"/>
      <c r="P62" s="194"/>
      <c r="Q62" s="194"/>
      <c r="R62" s="194"/>
      <c r="S62" s="194"/>
      <c r="T62" s="194"/>
      <c r="U62" s="194"/>
      <c r="V62" s="194"/>
      <c r="W62" s="194"/>
      <c r="X62" s="238"/>
      <c r="Y62" s="303" t="s">
        <v>13</v>
      </c>
      <c r="Z62" s="298"/>
      <c r="AA62" s="299"/>
      <c r="AB62" s="505" t="s">
        <v>14</v>
      </c>
      <c r="AC62" s="505"/>
      <c r="AD62" s="50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0" t="s">
        <v>375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1" t="s">
        <v>345</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340</v>
      </c>
      <c r="X65" s="873"/>
      <c r="Y65" s="876"/>
      <c r="Z65" s="876"/>
      <c r="AA65" s="877"/>
      <c r="AB65" s="870" t="s">
        <v>11</v>
      </c>
      <c r="AC65" s="866"/>
      <c r="AD65" s="867"/>
      <c r="AE65" s="335" t="s">
        <v>385</v>
      </c>
      <c r="AF65" s="335"/>
      <c r="AG65" s="335"/>
      <c r="AH65" s="335"/>
      <c r="AI65" s="335" t="s">
        <v>407</v>
      </c>
      <c r="AJ65" s="335"/>
      <c r="AK65" s="335"/>
      <c r="AL65" s="335"/>
      <c r="AM65" s="335" t="s">
        <v>504</v>
      </c>
      <c r="AN65" s="335"/>
      <c r="AO65" s="335"/>
      <c r="AP65" s="335"/>
      <c r="AQ65" s="215" t="s">
        <v>232</v>
      </c>
      <c r="AR65" s="199"/>
      <c r="AS65" s="199"/>
      <c r="AT65" s="200"/>
      <c r="AU65" s="979" t="s">
        <v>134</v>
      </c>
      <c r="AV65" s="979"/>
      <c r="AW65" s="979"/>
      <c r="AX65" s="980"/>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1"/>
      <c r="AR66" s="178"/>
      <c r="AS66" s="179" t="s">
        <v>233</v>
      </c>
      <c r="AT66" s="202"/>
      <c r="AU66" s="271"/>
      <c r="AV66" s="271"/>
      <c r="AW66" s="868" t="s">
        <v>343</v>
      </c>
      <c r="AX66" s="981"/>
      <c r="AY66">
        <f>$AY$65</f>
        <v>0</v>
      </c>
    </row>
    <row r="67" spans="1:51" ht="23.25" hidden="1" customHeight="1" x14ac:dyDescent="0.15">
      <c r="A67" s="854"/>
      <c r="B67" s="855"/>
      <c r="C67" s="855"/>
      <c r="D67" s="855"/>
      <c r="E67" s="855"/>
      <c r="F67" s="856"/>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365</v>
      </c>
      <c r="AC67" s="954"/>
      <c r="AD67" s="954"/>
      <c r="AE67" s="363"/>
      <c r="AF67" s="364"/>
      <c r="AG67" s="364"/>
      <c r="AH67" s="364"/>
      <c r="AI67" s="363"/>
      <c r="AJ67" s="364"/>
      <c r="AK67" s="364"/>
      <c r="AL67" s="364"/>
      <c r="AM67" s="363"/>
      <c r="AN67" s="364"/>
      <c r="AO67" s="364"/>
      <c r="AP67" s="364"/>
      <c r="AQ67" s="363"/>
      <c r="AR67" s="364"/>
      <c r="AS67" s="364"/>
      <c r="AT67" s="819"/>
      <c r="AU67" s="364"/>
      <c r="AV67" s="364"/>
      <c r="AW67" s="364"/>
      <c r="AX67" s="365"/>
      <c r="AY67">
        <f t="shared" ref="AY67:AY72" si="8">$AY$65</f>
        <v>0</v>
      </c>
    </row>
    <row r="68" spans="1:51"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365</v>
      </c>
      <c r="AC68" s="977"/>
      <c r="AD68" s="977"/>
      <c r="AE68" s="363"/>
      <c r="AF68" s="364"/>
      <c r="AG68" s="364"/>
      <c r="AH68" s="364"/>
      <c r="AI68" s="363"/>
      <c r="AJ68" s="364"/>
      <c r="AK68" s="364"/>
      <c r="AL68" s="364"/>
      <c r="AM68" s="363"/>
      <c r="AN68" s="364"/>
      <c r="AO68" s="364"/>
      <c r="AP68" s="364"/>
      <c r="AQ68" s="363"/>
      <c r="AR68" s="364"/>
      <c r="AS68" s="364"/>
      <c r="AT68" s="819"/>
      <c r="AU68" s="364"/>
      <c r="AV68" s="364"/>
      <c r="AW68" s="364"/>
      <c r="AX68" s="365"/>
      <c r="AY68">
        <f t="shared" si="8"/>
        <v>0</v>
      </c>
    </row>
    <row r="69" spans="1:51"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366</v>
      </c>
      <c r="AC69" s="978"/>
      <c r="AD69" s="978"/>
      <c r="AE69" s="371"/>
      <c r="AF69" s="372"/>
      <c r="AG69" s="372"/>
      <c r="AH69" s="372"/>
      <c r="AI69" s="371"/>
      <c r="AJ69" s="372"/>
      <c r="AK69" s="372"/>
      <c r="AL69" s="372"/>
      <c r="AM69" s="371"/>
      <c r="AN69" s="372"/>
      <c r="AO69" s="372"/>
      <c r="AP69" s="372"/>
      <c r="AQ69" s="363"/>
      <c r="AR69" s="364"/>
      <c r="AS69" s="364"/>
      <c r="AT69" s="819"/>
      <c r="AU69" s="364"/>
      <c r="AV69" s="364"/>
      <c r="AW69" s="364"/>
      <c r="AX69" s="365"/>
      <c r="AY69">
        <f t="shared" si="8"/>
        <v>0</v>
      </c>
    </row>
    <row r="70" spans="1:51" ht="23.25" hidden="1" customHeight="1" x14ac:dyDescent="0.15">
      <c r="A70" s="854" t="s">
        <v>350</v>
      </c>
      <c r="B70" s="855"/>
      <c r="C70" s="855"/>
      <c r="D70" s="855"/>
      <c r="E70" s="855"/>
      <c r="F70" s="856"/>
      <c r="G70" s="942" t="s">
        <v>235</v>
      </c>
      <c r="H70" s="943"/>
      <c r="I70" s="943"/>
      <c r="J70" s="943"/>
      <c r="K70" s="943"/>
      <c r="L70" s="943"/>
      <c r="M70" s="943"/>
      <c r="N70" s="943"/>
      <c r="O70" s="943"/>
      <c r="P70" s="943"/>
      <c r="Q70" s="943"/>
      <c r="R70" s="943"/>
      <c r="S70" s="943"/>
      <c r="T70" s="943"/>
      <c r="U70" s="943"/>
      <c r="V70" s="943"/>
      <c r="W70" s="946" t="s">
        <v>364</v>
      </c>
      <c r="X70" s="947"/>
      <c r="Y70" s="952" t="s">
        <v>12</v>
      </c>
      <c r="Z70" s="952"/>
      <c r="AA70" s="953"/>
      <c r="AB70" s="954" t="s">
        <v>365</v>
      </c>
      <c r="AC70" s="954"/>
      <c r="AD70" s="954"/>
      <c r="AE70" s="363"/>
      <c r="AF70" s="364"/>
      <c r="AG70" s="364"/>
      <c r="AH70" s="364"/>
      <c r="AI70" s="363"/>
      <c r="AJ70" s="364"/>
      <c r="AK70" s="364"/>
      <c r="AL70" s="364"/>
      <c r="AM70" s="363"/>
      <c r="AN70" s="364"/>
      <c r="AO70" s="364"/>
      <c r="AP70" s="364"/>
      <c r="AQ70" s="363"/>
      <c r="AR70" s="364"/>
      <c r="AS70" s="364"/>
      <c r="AT70" s="819"/>
      <c r="AU70" s="364"/>
      <c r="AV70" s="364"/>
      <c r="AW70" s="364"/>
      <c r="AX70" s="365"/>
      <c r="AY70">
        <f t="shared" si="8"/>
        <v>0</v>
      </c>
    </row>
    <row r="71" spans="1:51"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365</v>
      </c>
      <c r="AC71" s="977"/>
      <c r="AD71" s="977"/>
      <c r="AE71" s="363"/>
      <c r="AF71" s="364"/>
      <c r="AG71" s="364"/>
      <c r="AH71" s="364"/>
      <c r="AI71" s="363"/>
      <c r="AJ71" s="364"/>
      <c r="AK71" s="364"/>
      <c r="AL71" s="364"/>
      <c r="AM71" s="363"/>
      <c r="AN71" s="364"/>
      <c r="AO71" s="364"/>
      <c r="AP71" s="364"/>
      <c r="AQ71" s="363"/>
      <c r="AR71" s="364"/>
      <c r="AS71" s="364"/>
      <c r="AT71" s="819"/>
      <c r="AU71" s="364"/>
      <c r="AV71" s="364"/>
      <c r="AW71" s="364"/>
      <c r="AX71" s="365"/>
      <c r="AY71">
        <f t="shared" si="8"/>
        <v>0</v>
      </c>
    </row>
    <row r="72" spans="1:51"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366</v>
      </c>
      <c r="AC72" s="978"/>
      <c r="AD72" s="978"/>
      <c r="AE72" s="371"/>
      <c r="AF72" s="372"/>
      <c r="AG72" s="372"/>
      <c r="AH72" s="372"/>
      <c r="AI72" s="371"/>
      <c r="AJ72" s="372"/>
      <c r="AK72" s="372"/>
      <c r="AL72" s="372"/>
      <c r="AM72" s="371"/>
      <c r="AN72" s="372"/>
      <c r="AO72" s="372"/>
      <c r="AP72" s="941"/>
      <c r="AQ72" s="363"/>
      <c r="AR72" s="364"/>
      <c r="AS72" s="364"/>
      <c r="AT72" s="819"/>
      <c r="AU72" s="364"/>
      <c r="AV72" s="364"/>
      <c r="AW72" s="364"/>
      <c r="AX72" s="365"/>
      <c r="AY72">
        <f t="shared" si="8"/>
        <v>0</v>
      </c>
    </row>
    <row r="73" spans="1:51" ht="18.75" hidden="1" customHeight="1" x14ac:dyDescent="0.15">
      <c r="A73" s="840" t="s">
        <v>345</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378</v>
      </c>
      <c r="B78" s="916"/>
      <c r="C78" s="916"/>
      <c r="D78" s="916"/>
      <c r="E78" s="913" t="s">
        <v>323</v>
      </c>
      <c r="F78" s="914"/>
      <c r="G78" s="54" t="s">
        <v>235</v>
      </c>
      <c r="H78" s="797"/>
      <c r="I78" s="245"/>
      <c r="J78" s="245"/>
      <c r="K78" s="245"/>
      <c r="L78" s="245"/>
      <c r="M78" s="245"/>
      <c r="N78" s="245"/>
      <c r="O78" s="798"/>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thickBot="1" x14ac:dyDescent="0.2">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339</v>
      </c>
      <c r="AP79" s="127"/>
      <c r="AQ79" s="127"/>
      <c r="AR79" s="76"/>
      <c r="AS79" s="126"/>
      <c r="AT79" s="127"/>
      <c r="AU79" s="127"/>
      <c r="AV79" s="127"/>
      <c r="AW79" s="127"/>
      <c r="AX79" s="128"/>
      <c r="AY79">
        <f>COUNTIF($AR$79,"☑")</f>
        <v>0</v>
      </c>
    </row>
    <row r="80" spans="1:51" ht="18.75" hidden="1" customHeight="1" x14ac:dyDescent="0.15">
      <c r="A80" s="527" t="s">
        <v>147</v>
      </c>
      <c r="B80" s="849" t="s">
        <v>336</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695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8"/>
      <c r="B81" s="852"/>
      <c r="C81" s="560"/>
      <c r="D81" s="560"/>
      <c r="E81" s="560"/>
      <c r="F81" s="561"/>
      <c r="G81" s="375"/>
      <c r="H81" s="375"/>
      <c r="I81" s="375"/>
      <c r="J81" s="375"/>
      <c r="K81" s="375"/>
      <c r="L81" s="375"/>
      <c r="M81" s="375"/>
      <c r="N81" s="375"/>
      <c r="O81" s="375"/>
      <c r="P81" s="375"/>
      <c r="Q81" s="375"/>
      <c r="R81" s="375"/>
      <c r="S81" s="375"/>
      <c r="T81" s="375"/>
      <c r="U81" s="375"/>
      <c r="V81" s="375"/>
      <c r="W81" s="375"/>
      <c r="X81" s="375"/>
      <c r="Y81" s="375"/>
      <c r="Z81" s="375"/>
      <c r="AA81" s="576"/>
      <c r="AB81" s="58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8"/>
      <c r="B82" s="852"/>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57"/>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x14ac:dyDescent="0.15">
      <c r="A83" s="528"/>
      <c r="B83" s="852"/>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5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x14ac:dyDescent="0.15">
      <c r="A84" s="528"/>
      <c r="B84" s="853"/>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59"/>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x14ac:dyDescent="0.15">
      <c r="A85" s="528"/>
      <c r="B85" s="560" t="s">
        <v>145</v>
      </c>
      <c r="C85" s="560"/>
      <c r="D85" s="560"/>
      <c r="E85" s="560"/>
      <c r="F85" s="561"/>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66" t="s">
        <v>11</v>
      </c>
      <c r="AC85" s="467"/>
      <c r="AD85" s="468"/>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8"/>
      <c r="B86" s="560"/>
      <c r="C86" s="560"/>
      <c r="D86" s="560"/>
      <c r="E86" s="560"/>
      <c r="F86" s="561"/>
      <c r="G86" s="575"/>
      <c r="H86" s="375"/>
      <c r="I86" s="375"/>
      <c r="J86" s="375"/>
      <c r="K86" s="375"/>
      <c r="L86" s="375"/>
      <c r="M86" s="375"/>
      <c r="N86" s="375"/>
      <c r="O86" s="576"/>
      <c r="P86" s="588"/>
      <c r="Q86" s="375"/>
      <c r="R86" s="375"/>
      <c r="S86" s="375"/>
      <c r="T86" s="375"/>
      <c r="U86" s="375"/>
      <c r="V86" s="375"/>
      <c r="W86" s="375"/>
      <c r="X86" s="57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8"/>
      <c r="B87" s="560"/>
      <c r="C87" s="560"/>
      <c r="D87" s="560"/>
      <c r="E87" s="560"/>
      <c r="F87" s="561"/>
      <c r="G87" s="232"/>
      <c r="H87" s="191"/>
      <c r="I87" s="191"/>
      <c r="J87" s="191"/>
      <c r="K87" s="191"/>
      <c r="L87" s="191"/>
      <c r="M87" s="191"/>
      <c r="N87" s="191"/>
      <c r="O87" s="233"/>
      <c r="P87" s="191"/>
      <c r="Q87" s="804"/>
      <c r="R87" s="804"/>
      <c r="S87" s="804"/>
      <c r="T87" s="804"/>
      <c r="U87" s="804"/>
      <c r="V87" s="804"/>
      <c r="W87" s="804"/>
      <c r="X87" s="805"/>
      <c r="Y87" s="760" t="s">
        <v>62</v>
      </c>
      <c r="Z87" s="761"/>
      <c r="AA87" s="762"/>
      <c r="AB87" s="559"/>
      <c r="AC87" s="559"/>
      <c r="AD87" s="55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8"/>
      <c r="B88" s="560"/>
      <c r="C88" s="560"/>
      <c r="D88" s="560"/>
      <c r="E88" s="560"/>
      <c r="F88" s="561"/>
      <c r="G88" s="234"/>
      <c r="H88" s="235"/>
      <c r="I88" s="235"/>
      <c r="J88" s="235"/>
      <c r="K88" s="235"/>
      <c r="L88" s="235"/>
      <c r="M88" s="235"/>
      <c r="N88" s="235"/>
      <c r="O88" s="236"/>
      <c r="P88" s="806"/>
      <c r="Q88" s="806"/>
      <c r="R88" s="806"/>
      <c r="S88" s="806"/>
      <c r="T88" s="806"/>
      <c r="U88" s="806"/>
      <c r="V88" s="806"/>
      <c r="W88" s="806"/>
      <c r="X88" s="807"/>
      <c r="Y88" s="737" t="s">
        <v>54</v>
      </c>
      <c r="Z88" s="738"/>
      <c r="AA88" s="739"/>
      <c r="AB88" s="530"/>
      <c r="AC88" s="530"/>
      <c r="AD88" s="53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8"/>
      <c r="B89" s="562"/>
      <c r="C89" s="562"/>
      <c r="D89" s="562"/>
      <c r="E89" s="562"/>
      <c r="F89" s="563"/>
      <c r="G89" s="237"/>
      <c r="H89" s="194"/>
      <c r="I89" s="194"/>
      <c r="J89" s="194"/>
      <c r="K89" s="194"/>
      <c r="L89" s="194"/>
      <c r="M89" s="194"/>
      <c r="N89" s="194"/>
      <c r="O89" s="238"/>
      <c r="P89" s="304"/>
      <c r="Q89" s="304"/>
      <c r="R89" s="304"/>
      <c r="S89" s="304"/>
      <c r="T89" s="304"/>
      <c r="U89" s="304"/>
      <c r="V89" s="304"/>
      <c r="W89" s="304"/>
      <c r="X89" s="808"/>
      <c r="Y89" s="737" t="s">
        <v>13</v>
      </c>
      <c r="Z89" s="738"/>
      <c r="AA89" s="739"/>
      <c r="AB89" s="469" t="s">
        <v>14</v>
      </c>
      <c r="AC89" s="469"/>
      <c r="AD89" s="46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8"/>
      <c r="B90" s="560" t="s">
        <v>145</v>
      </c>
      <c r="C90" s="560"/>
      <c r="D90" s="560"/>
      <c r="E90" s="560"/>
      <c r="F90" s="561"/>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66" t="s">
        <v>11</v>
      </c>
      <c r="AC90" s="467"/>
      <c r="AD90" s="468"/>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28"/>
      <c r="B91" s="560"/>
      <c r="C91" s="560"/>
      <c r="D91" s="560"/>
      <c r="E91" s="560"/>
      <c r="F91" s="561"/>
      <c r="G91" s="575"/>
      <c r="H91" s="375"/>
      <c r="I91" s="375"/>
      <c r="J91" s="375"/>
      <c r="K91" s="375"/>
      <c r="L91" s="375"/>
      <c r="M91" s="375"/>
      <c r="N91" s="375"/>
      <c r="O91" s="576"/>
      <c r="P91" s="588"/>
      <c r="Q91" s="375"/>
      <c r="R91" s="375"/>
      <c r="S91" s="375"/>
      <c r="T91" s="375"/>
      <c r="U91" s="375"/>
      <c r="V91" s="375"/>
      <c r="W91" s="375"/>
      <c r="X91" s="57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8"/>
      <c r="B92" s="560"/>
      <c r="C92" s="560"/>
      <c r="D92" s="560"/>
      <c r="E92" s="560"/>
      <c r="F92" s="561"/>
      <c r="G92" s="232"/>
      <c r="H92" s="191"/>
      <c r="I92" s="191"/>
      <c r="J92" s="191"/>
      <c r="K92" s="191"/>
      <c r="L92" s="191"/>
      <c r="M92" s="191"/>
      <c r="N92" s="191"/>
      <c r="O92" s="233"/>
      <c r="P92" s="191"/>
      <c r="Q92" s="804"/>
      <c r="R92" s="804"/>
      <c r="S92" s="804"/>
      <c r="T92" s="804"/>
      <c r="U92" s="804"/>
      <c r="V92" s="804"/>
      <c r="W92" s="804"/>
      <c r="X92" s="805"/>
      <c r="Y92" s="760" t="s">
        <v>62</v>
      </c>
      <c r="Z92" s="761"/>
      <c r="AA92" s="762"/>
      <c r="AB92" s="559"/>
      <c r="AC92" s="559"/>
      <c r="AD92" s="55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8"/>
      <c r="B93" s="560"/>
      <c r="C93" s="560"/>
      <c r="D93" s="560"/>
      <c r="E93" s="560"/>
      <c r="F93" s="561"/>
      <c r="G93" s="234"/>
      <c r="H93" s="235"/>
      <c r="I93" s="235"/>
      <c r="J93" s="235"/>
      <c r="K93" s="235"/>
      <c r="L93" s="235"/>
      <c r="M93" s="235"/>
      <c r="N93" s="235"/>
      <c r="O93" s="236"/>
      <c r="P93" s="806"/>
      <c r="Q93" s="806"/>
      <c r="R93" s="806"/>
      <c r="S93" s="806"/>
      <c r="T93" s="806"/>
      <c r="U93" s="806"/>
      <c r="V93" s="806"/>
      <c r="W93" s="806"/>
      <c r="X93" s="807"/>
      <c r="Y93" s="737" t="s">
        <v>54</v>
      </c>
      <c r="Z93" s="738"/>
      <c r="AA93" s="739"/>
      <c r="AB93" s="530"/>
      <c r="AC93" s="530"/>
      <c r="AD93" s="53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8"/>
      <c r="B94" s="562"/>
      <c r="C94" s="562"/>
      <c r="D94" s="562"/>
      <c r="E94" s="562"/>
      <c r="F94" s="563"/>
      <c r="G94" s="237"/>
      <c r="H94" s="194"/>
      <c r="I94" s="194"/>
      <c r="J94" s="194"/>
      <c r="K94" s="194"/>
      <c r="L94" s="194"/>
      <c r="M94" s="194"/>
      <c r="N94" s="194"/>
      <c r="O94" s="238"/>
      <c r="P94" s="304"/>
      <c r="Q94" s="304"/>
      <c r="R94" s="304"/>
      <c r="S94" s="304"/>
      <c r="T94" s="304"/>
      <c r="U94" s="304"/>
      <c r="V94" s="304"/>
      <c r="W94" s="304"/>
      <c r="X94" s="808"/>
      <c r="Y94" s="737" t="s">
        <v>13</v>
      </c>
      <c r="Z94" s="738"/>
      <c r="AA94" s="739"/>
      <c r="AB94" s="469" t="s">
        <v>14</v>
      </c>
      <c r="AC94" s="469"/>
      <c r="AD94" s="46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8"/>
      <c r="B95" s="560" t="s">
        <v>145</v>
      </c>
      <c r="C95" s="560"/>
      <c r="D95" s="560"/>
      <c r="E95" s="560"/>
      <c r="F95" s="561"/>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66" t="s">
        <v>11</v>
      </c>
      <c r="AC95" s="467"/>
      <c r="AD95" s="468"/>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8"/>
      <c r="B96" s="560"/>
      <c r="C96" s="560"/>
      <c r="D96" s="560"/>
      <c r="E96" s="560"/>
      <c r="F96" s="561"/>
      <c r="G96" s="575"/>
      <c r="H96" s="375"/>
      <c r="I96" s="375"/>
      <c r="J96" s="375"/>
      <c r="K96" s="375"/>
      <c r="L96" s="375"/>
      <c r="M96" s="375"/>
      <c r="N96" s="375"/>
      <c r="O96" s="576"/>
      <c r="P96" s="588"/>
      <c r="Q96" s="375"/>
      <c r="R96" s="375"/>
      <c r="S96" s="375"/>
      <c r="T96" s="375"/>
      <c r="U96" s="375"/>
      <c r="V96" s="375"/>
      <c r="W96" s="375"/>
      <c r="X96" s="57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8"/>
      <c r="B97" s="560"/>
      <c r="C97" s="560"/>
      <c r="D97" s="560"/>
      <c r="E97" s="560"/>
      <c r="F97" s="561"/>
      <c r="G97" s="232"/>
      <c r="H97" s="191"/>
      <c r="I97" s="191"/>
      <c r="J97" s="191"/>
      <c r="K97" s="191"/>
      <c r="L97" s="191"/>
      <c r="M97" s="191"/>
      <c r="N97" s="191"/>
      <c r="O97" s="233"/>
      <c r="P97" s="191"/>
      <c r="Q97" s="804"/>
      <c r="R97" s="804"/>
      <c r="S97" s="804"/>
      <c r="T97" s="804"/>
      <c r="U97" s="804"/>
      <c r="V97" s="804"/>
      <c r="W97" s="804"/>
      <c r="X97" s="805"/>
      <c r="Y97" s="760" t="s">
        <v>62</v>
      </c>
      <c r="Z97" s="761"/>
      <c r="AA97" s="762"/>
      <c r="AB97" s="403"/>
      <c r="AC97" s="404"/>
      <c r="AD97" s="405"/>
      <c r="AE97" s="363"/>
      <c r="AF97" s="364"/>
      <c r="AG97" s="364"/>
      <c r="AH97" s="819"/>
      <c r="AI97" s="363"/>
      <c r="AJ97" s="364"/>
      <c r="AK97" s="364"/>
      <c r="AL97" s="81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8"/>
      <c r="B98" s="560"/>
      <c r="C98" s="560"/>
      <c r="D98" s="560"/>
      <c r="E98" s="560"/>
      <c r="F98" s="561"/>
      <c r="G98" s="234"/>
      <c r="H98" s="235"/>
      <c r="I98" s="235"/>
      <c r="J98" s="235"/>
      <c r="K98" s="235"/>
      <c r="L98" s="235"/>
      <c r="M98" s="235"/>
      <c r="N98" s="235"/>
      <c r="O98" s="236"/>
      <c r="P98" s="806"/>
      <c r="Q98" s="806"/>
      <c r="R98" s="806"/>
      <c r="S98" s="806"/>
      <c r="T98" s="806"/>
      <c r="U98" s="806"/>
      <c r="V98" s="806"/>
      <c r="W98" s="806"/>
      <c r="X98" s="807"/>
      <c r="Y98" s="737" t="s">
        <v>54</v>
      </c>
      <c r="Z98" s="738"/>
      <c r="AA98" s="739"/>
      <c r="AB98" s="300"/>
      <c r="AC98" s="301"/>
      <c r="AD98" s="302"/>
      <c r="AE98" s="363"/>
      <c r="AF98" s="364"/>
      <c r="AG98" s="364"/>
      <c r="AH98" s="819"/>
      <c r="AI98" s="363"/>
      <c r="AJ98" s="364"/>
      <c r="AK98" s="364"/>
      <c r="AL98" s="81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9"/>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8" t="s">
        <v>13</v>
      </c>
      <c r="Z99" s="489"/>
      <c r="AA99" s="490"/>
      <c r="AB99" s="470" t="s">
        <v>14</v>
      </c>
      <c r="AC99" s="471"/>
      <c r="AD99" s="472"/>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346</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3"/>
      <c r="Z100" s="474"/>
      <c r="AA100" s="475"/>
      <c r="AB100" s="860" t="s">
        <v>11</v>
      </c>
      <c r="AC100" s="860"/>
      <c r="AD100" s="860"/>
      <c r="AE100" s="826" t="s">
        <v>385</v>
      </c>
      <c r="AF100" s="827"/>
      <c r="AG100" s="827"/>
      <c r="AH100" s="828"/>
      <c r="AI100" s="826" t="s">
        <v>407</v>
      </c>
      <c r="AJ100" s="827"/>
      <c r="AK100" s="827"/>
      <c r="AL100" s="828"/>
      <c r="AM100" s="826" t="s">
        <v>504</v>
      </c>
      <c r="AN100" s="827"/>
      <c r="AO100" s="827"/>
      <c r="AP100" s="828"/>
      <c r="AQ100" s="929" t="s">
        <v>412</v>
      </c>
      <c r="AR100" s="930"/>
      <c r="AS100" s="930"/>
      <c r="AT100" s="931"/>
      <c r="AU100" s="929" t="s">
        <v>536</v>
      </c>
      <c r="AV100" s="930"/>
      <c r="AW100" s="930"/>
      <c r="AX100" s="932"/>
    </row>
    <row r="101" spans="1:60" ht="23.25" customHeight="1" x14ac:dyDescent="0.15">
      <c r="A101" s="499"/>
      <c r="B101" s="500"/>
      <c r="C101" s="500"/>
      <c r="D101" s="500"/>
      <c r="E101" s="500"/>
      <c r="F101" s="501"/>
      <c r="G101" s="191" t="s">
        <v>719</v>
      </c>
      <c r="H101" s="191"/>
      <c r="I101" s="191"/>
      <c r="J101" s="191"/>
      <c r="K101" s="191"/>
      <c r="L101" s="191"/>
      <c r="M101" s="191"/>
      <c r="N101" s="191"/>
      <c r="O101" s="191"/>
      <c r="P101" s="191"/>
      <c r="Q101" s="191"/>
      <c r="R101" s="191"/>
      <c r="S101" s="191"/>
      <c r="T101" s="191"/>
      <c r="U101" s="191"/>
      <c r="V101" s="191"/>
      <c r="W101" s="191"/>
      <c r="X101" s="233"/>
      <c r="Y101" s="818" t="s">
        <v>55</v>
      </c>
      <c r="Z101" s="723"/>
      <c r="AA101" s="724"/>
      <c r="AB101" s="559" t="s">
        <v>717</v>
      </c>
      <c r="AC101" s="559"/>
      <c r="AD101" s="559"/>
      <c r="AE101" s="358">
        <v>4</v>
      </c>
      <c r="AF101" s="358"/>
      <c r="AG101" s="358"/>
      <c r="AH101" s="358"/>
      <c r="AI101" s="358">
        <v>4</v>
      </c>
      <c r="AJ101" s="358"/>
      <c r="AK101" s="358"/>
      <c r="AL101" s="358"/>
      <c r="AM101" s="358">
        <v>4</v>
      </c>
      <c r="AN101" s="358"/>
      <c r="AO101" s="358"/>
      <c r="AP101" s="358"/>
      <c r="AQ101" s="358" t="s">
        <v>714</v>
      </c>
      <c r="AR101" s="358"/>
      <c r="AS101" s="358"/>
      <c r="AT101" s="358"/>
      <c r="AU101" s="363" t="s">
        <v>804</v>
      </c>
      <c r="AV101" s="364"/>
      <c r="AW101" s="364"/>
      <c r="AX101" s="365"/>
    </row>
    <row r="102" spans="1:60" ht="23.25" customHeight="1" x14ac:dyDescent="0.15">
      <c r="A102" s="502"/>
      <c r="B102" s="503"/>
      <c r="C102" s="503"/>
      <c r="D102" s="503"/>
      <c r="E102" s="503"/>
      <c r="F102" s="504"/>
      <c r="G102" s="194"/>
      <c r="H102" s="194"/>
      <c r="I102" s="194"/>
      <c r="J102" s="194"/>
      <c r="K102" s="194"/>
      <c r="L102" s="194"/>
      <c r="M102" s="194"/>
      <c r="N102" s="194"/>
      <c r="O102" s="194"/>
      <c r="P102" s="194"/>
      <c r="Q102" s="194"/>
      <c r="R102" s="194"/>
      <c r="S102" s="194"/>
      <c r="T102" s="194"/>
      <c r="U102" s="194"/>
      <c r="V102" s="194"/>
      <c r="W102" s="194"/>
      <c r="X102" s="238"/>
      <c r="Y102" s="482" t="s">
        <v>56</v>
      </c>
      <c r="Z102" s="340"/>
      <c r="AA102" s="341"/>
      <c r="AB102" s="559" t="s">
        <v>717</v>
      </c>
      <c r="AC102" s="559"/>
      <c r="AD102" s="559"/>
      <c r="AE102" s="358">
        <v>4</v>
      </c>
      <c r="AF102" s="358"/>
      <c r="AG102" s="358"/>
      <c r="AH102" s="358"/>
      <c r="AI102" s="358">
        <v>4</v>
      </c>
      <c r="AJ102" s="358"/>
      <c r="AK102" s="358"/>
      <c r="AL102" s="358"/>
      <c r="AM102" s="358">
        <v>4</v>
      </c>
      <c r="AN102" s="358"/>
      <c r="AO102" s="358"/>
      <c r="AP102" s="358"/>
      <c r="AQ102" s="358">
        <v>4</v>
      </c>
      <c r="AR102" s="358"/>
      <c r="AS102" s="358"/>
      <c r="AT102" s="358"/>
      <c r="AU102" s="371">
        <v>4</v>
      </c>
      <c r="AV102" s="372"/>
      <c r="AW102" s="372"/>
      <c r="AX102" s="933"/>
    </row>
    <row r="103" spans="1:60" ht="31.5" hidden="1" customHeight="1" x14ac:dyDescent="0.15">
      <c r="A103" s="496" t="s">
        <v>346</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536</v>
      </c>
      <c r="AV103" s="361"/>
      <c r="AW103" s="361"/>
      <c r="AX103" s="362"/>
      <c r="AY103">
        <f>COUNTA($G$104)</f>
        <v>0</v>
      </c>
    </row>
    <row r="104" spans="1:60" ht="23.25" hidden="1" customHeight="1" x14ac:dyDescent="0.15">
      <c r="A104" s="499"/>
      <c r="B104" s="500"/>
      <c r="C104" s="500"/>
      <c r="D104" s="500"/>
      <c r="E104" s="500"/>
      <c r="F104" s="501"/>
      <c r="G104" s="191"/>
      <c r="H104" s="191"/>
      <c r="I104" s="191"/>
      <c r="J104" s="191"/>
      <c r="K104" s="191"/>
      <c r="L104" s="191"/>
      <c r="M104" s="191"/>
      <c r="N104" s="191"/>
      <c r="O104" s="191"/>
      <c r="P104" s="191"/>
      <c r="Q104" s="191"/>
      <c r="R104" s="191"/>
      <c r="S104" s="191"/>
      <c r="T104" s="191"/>
      <c r="U104" s="191"/>
      <c r="V104" s="191"/>
      <c r="W104" s="191"/>
      <c r="X104" s="233"/>
      <c r="Y104" s="485" t="s">
        <v>55</v>
      </c>
      <c r="Z104" s="486"/>
      <c r="AA104" s="487"/>
      <c r="AB104" s="479"/>
      <c r="AC104" s="480"/>
      <c r="AD104" s="48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2"/>
      <c r="B105" s="503"/>
      <c r="C105" s="503"/>
      <c r="D105" s="503"/>
      <c r="E105" s="503"/>
      <c r="F105" s="504"/>
      <c r="G105" s="194"/>
      <c r="H105" s="194"/>
      <c r="I105" s="194"/>
      <c r="J105" s="194"/>
      <c r="K105" s="194"/>
      <c r="L105" s="194"/>
      <c r="M105" s="194"/>
      <c r="N105" s="194"/>
      <c r="O105" s="194"/>
      <c r="P105" s="194"/>
      <c r="Q105" s="194"/>
      <c r="R105" s="194"/>
      <c r="S105" s="194"/>
      <c r="T105" s="194"/>
      <c r="U105" s="194"/>
      <c r="V105" s="194"/>
      <c r="W105" s="194"/>
      <c r="X105" s="238"/>
      <c r="Y105" s="482" t="s">
        <v>56</v>
      </c>
      <c r="Z105" s="483"/>
      <c r="AA105" s="48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6" t="s">
        <v>346</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536</v>
      </c>
      <c r="AV106" s="361"/>
      <c r="AW106" s="361"/>
      <c r="AX106" s="362"/>
      <c r="AY106">
        <f>COUNTA($G$107)</f>
        <v>0</v>
      </c>
    </row>
    <row r="107" spans="1:60" ht="23.25" hidden="1" customHeight="1" x14ac:dyDescent="0.15">
      <c r="A107" s="499"/>
      <c r="B107" s="500"/>
      <c r="C107" s="500"/>
      <c r="D107" s="500"/>
      <c r="E107" s="500"/>
      <c r="F107" s="501"/>
      <c r="G107" s="191"/>
      <c r="H107" s="191"/>
      <c r="I107" s="191"/>
      <c r="J107" s="191"/>
      <c r="K107" s="191"/>
      <c r="L107" s="191"/>
      <c r="M107" s="191"/>
      <c r="N107" s="191"/>
      <c r="O107" s="191"/>
      <c r="P107" s="191"/>
      <c r="Q107" s="191"/>
      <c r="R107" s="191"/>
      <c r="S107" s="191"/>
      <c r="T107" s="191"/>
      <c r="U107" s="191"/>
      <c r="V107" s="191"/>
      <c r="W107" s="191"/>
      <c r="X107" s="233"/>
      <c r="Y107" s="485" t="s">
        <v>55</v>
      </c>
      <c r="Z107" s="486"/>
      <c r="AA107" s="487"/>
      <c r="AB107" s="479"/>
      <c r="AC107" s="480"/>
      <c r="AD107" s="48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2"/>
      <c r="B108" s="503"/>
      <c r="C108" s="503"/>
      <c r="D108" s="503"/>
      <c r="E108" s="503"/>
      <c r="F108" s="504"/>
      <c r="G108" s="194"/>
      <c r="H108" s="194"/>
      <c r="I108" s="194"/>
      <c r="J108" s="194"/>
      <c r="K108" s="194"/>
      <c r="L108" s="194"/>
      <c r="M108" s="194"/>
      <c r="N108" s="194"/>
      <c r="O108" s="194"/>
      <c r="P108" s="194"/>
      <c r="Q108" s="194"/>
      <c r="R108" s="194"/>
      <c r="S108" s="194"/>
      <c r="T108" s="194"/>
      <c r="U108" s="194"/>
      <c r="V108" s="194"/>
      <c r="W108" s="194"/>
      <c r="X108" s="238"/>
      <c r="Y108" s="482" t="s">
        <v>56</v>
      </c>
      <c r="Z108" s="483"/>
      <c r="AA108" s="48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6" t="s">
        <v>346</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536</v>
      </c>
      <c r="AV109" s="361"/>
      <c r="AW109" s="361"/>
      <c r="AX109" s="362"/>
      <c r="AY109">
        <f>COUNTA($G$110)</f>
        <v>0</v>
      </c>
    </row>
    <row r="110" spans="1:60" ht="23.25" hidden="1" customHeight="1" x14ac:dyDescent="0.15">
      <c r="A110" s="499"/>
      <c r="B110" s="500"/>
      <c r="C110" s="500"/>
      <c r="D110" s="500"/>
      <c r="E110" s="500"/>
      <c r="F110" s="501"/>
      <c r="G110" s="191"/>
      <c r="H110" s="191"/>
      <c r="I110" s="191"/>
      <c r="J110" s="191"/>
      <c r="K110" s="191"/>
      <c r="L110" s="191"/>
      <c r="M110" s="191"/>
      <c r="N110" s="191"/>
      <c r="O110" s="191"/>
      <c r="P110" s="191"/>
      <c r="Q110" s="191"/>
      <c r="R110" s="191"/>
      <c r="S110" s="191"/>
      <c r="T110" s="191"/>
      <c r="U110" s="191"/>
      <c r="V110" s="191"/>
      <c r="W110" s="191"/>
      <c r="X110" s="233"/>
      <c r="Y110" s="485" t="s">
        <v>55</v>
      </c>
      <c r="Z110" s="486"/>
      <c r="AA110" s="487"/>
      <c r="AB110" s="479"/>
      <c r="AC110" s="480"/>
      <c r="AD110" s="48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2"/>
      <c r="B111" s="503"/>
      <c r="C111" s="503"/>
      <c r="D111" s="503"/>
      <c r="E111" s="503"/>
      <c r="F111" s="504"/>
      <c r="G111" s="194"/>
      <c r="H111" s="194"/>
      <c r="I111" s="194"/>
      <c r="J111" s="194"/>
      <c r="K111" s="194"/>
      <c r="L111" s="194"/>
      <c r="M111" s="194"/>
      <c r="N111" s="194"/>
      <c r="O111" s="194"/>
      <c r="P111" s="194"/>
      <c r="Q111" s="194"/>
      <c r="R111" s="194"/>
      <c r="S111" s="194"/>
      <c r="T111" s="194"/>
      <c r="U111" s="194"/>
      <c r="V111" s="194"/>
      <c r="W111" s="194"/>
      <c r="X111" s="238"/>
      <c r="Y111" s="482" t="s">
        <v>56</v>
      </c>
      <c r="Z111" s="483"/>
      <c r="AA111" s="48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6" t="s">
        <v>346</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536</v>
      </c>
      <c r="AV112" s="361"/>
      <c r="AW112" s="361"/>
      <c r="AX112" s="362"/>
      <c r="AY112">
        <f>COUNTA($G$113)</f>
        <v>0</v>
      </c>
    </row>
    <row r="113" spans="1:51" ht="23.25" hidden="1" customHeight="1" x14ac:dyDescent="0.15">
      <c r="A113" s="499"/>
      <c r="B113" s="500"/>
      <c r="C113" s="500"/>
      <c r="D113" s="500"/>
      <c r="E113" s="500"/>
      <c r="F113" s="501"/>
      <c r="G113" s="191"/>
      <c r="H113" s="191"/>
      <c r="I113" s="191"/>
      <c r="J113" s="191"/>
      <c r="K113" s="191"/>
      <c r="L113" s="191"/>
      <c r="M113" s="191"/>
      <c r="N113" s="191"/>
      <c r="O113" s="191"/>
      <c r="P113" s="191"/>
      <c r="Q113" s="191"/>
      <c r="R113" s="191"/>
      <c r="S113" s="191"/>
      <c r="T113" s="191"/>
      <c r="U113" s="191"/>
      <c r="V113" s="191"/>
      <c r="W113" s="191"/>
      <c r="X113" s="233"/>
      <c r="Y113" s="485" t="s">
        <v>55</v>
      </c>
      <c r="Z113" s="486"/>
      <c r="AA113" s="487"/>
      <c r="AB113" s="479"/>
      <c r="AC113" s="480"/>
      <c r="AD113" s="481"/>
      <c r="AE113" s="358"/>
      <c r="AF113" s="358"/>
      <c r="AG113" s="358"/>
      <c r="AH113" s="358"/>
      <c r="AI113" s="358"/>
      <c r="AJ113" s="358"/>
      <c r="AK113" s="358"/>
      <c r="AL113" s="358"/>
      <c r="AM113" s="358"/>
      <c r="AN113" s="358"/>
      <c r="AO113" s="358"/>
      <c r="AP113" s="358"/>
      <c r="AQ113" s="363"/>
      <c r="AR113" s="364"/>
      <c r="AS113" s="364"/>
      <c r="AT113" s="819"/>
      <c r="AU113" s="358"/>
      <c r="AV113" s="358"/>
      <c r="AW113" s="358"/>
      <c r="AX113" s="359"/>
      <c r="AY113">
        <f>$AY$112</f>
        <v>0</v>
      </c>
    </row>
    <row r="114" spans="1:51" ht="23.25" hidden="1" customHeight="1" x14ac:dyDescent="0.15">
      <c r="A114" s="502"/>
      <c r="B114" s="503"/>
      <c r="C114" s="503"/>
      <c r="D114" s="503"/>
      <c r="E114" s="503"/>
      <c r="F114" s="504"/>
      <c r="G114" s="194"/>
      <c r="H114" s="194"/>
      <c r="I114" s="194"/>
      <c r="J114" s="194"/>
      <c r="K114" s="194"/>
      <c r="L114" s="194"/>
      <c r="M114" s="194"/>
      <c r="N114" s="194"/>
      <c r="O114" s="194"/>
      <c r="P114" s="194"/>
      <c r="Q114" s="194"/>
      <c r="R114" s="194"/>
      <c r="S114" s="194"/>
      <c r="T114" s="194"/>
      <c r="U114" s="194"/>
      <c r="V114" s="194"/>
      <c r="W114" s="194"/>
      <c r="X114" s="238"/>
      <c r="Y114" s="482" t="s">
        <v>56</v>
      </c>
      <c r="Z114" s="483"/>
      <c r="AA114" s="484"/>
      <c r="AB114" s="403"/>
      <c r="AC114" s="404"/>
      <c r="AD114" s="405"/>
      <c r="AE114" s="366"/>
      <c r="AF114" s="366"/>
      <c r="AG114" s="366"/>
      <c r="AH114" s="366"/>
      <c r="AI114" s="366"/>
      <c r="AJ114" s="366"/>
      <c r="AK114" s="366"/>
      <c r="AL114" s="366"/>
      <c r="AM114" s="366"/>
      <c r="AN114" s="366"/>
      <c r="AO114" s="366"/>
      <c r="AP114" s="366"/>
      <c r="AQ114" s="363"/>
      <c r="AR114" s="364"/>
      <c r="AS114" s="364"/>
      <c r="AT114" s="81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1" t="s">
        <v>720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v>25</v>
      </c>
      <c r="AF116" s="358"/>
      <c r="AG116" s="358"/>
      <c r="AH116" s="358"/>
      <c r="AI116" s="358">
        <v>24</v>
      </c>
      <c r="AJ116" s="358"/>
      <c r="AK116" s="358"/>
      <c r="AL116" s="358"/>
      <c r="AM116" s="358">
        <v>29</v>
      </c>
      <c r="AN116" s="358"/>
      <c r="AO116" s="358"/>
      <c r="AP116" s="358"/>
      <c r="AQ116" s="363">
        <v>36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722</v>
      </c>
      <c r="AC117" s="343"/>
      <c r="AD117" s="344"/>
      <c r="AE117" s="306" t="s">
        <v>723</v>
      </c>
      <c r="AF117" s="306"/>
      <c r="AG117" s="306"/>
      <c r="AH117" s="306"/>
      <c r="AI117" s="306" t="s">
        <v>771</v>
      </c>
      <c r="AJ117" s="306"/>
      <c r="AK117" s="306"/>
      <c r="AL117" s="306"/>
      <c r="AM117" s="306" t="s">
        <v>772</v>
      </c>
      <c r="AN117" s="306"/>
      <c r="AO117" s="306"/>
      <c r="AP117" s="306"/>
      <c r="AQ117" s="306" t="s">
        <v>803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400</v>
      </c>
      <c r="B130" s="994"/>
      <c r="C130" s="993" t="s">
        <v>236</v>
      </c>
      <c r="D130" s="994"/>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401</v>
      </c>
      <c r="AR133" s="271"/>
      <c r="AS133" s="179" t="s">
        <v>233</v>
      </c>
      <c r="AT133" s="202"/>
      <c r="AU133" s="178" t="s">
        <v>401</v>
      </c>
      <c r="AV133" s="178"/>
      <c r="AW133" s="179" t="s">
        <v>179</v>
      </c>
      <c r="AX133" s="180"/>
      <c r="AY133">
        <f>$AY$132</f>
        <v>1</v>
      </c>
    </row>
    <row r="134" spans="1:51" ht="39.75" customHeight="1" x14ac:dyDescent="0.15">
      <c r="A134" s="997"/>
      <c r="B134" s="253"/>
      <c r="C134" s="252"/>
      <c r="D134" s="253"/>
      <c r="E134" s="252"/>
      <c r="F134" s="314"/>
      <c r="G134" s="232" t="s">
        <v>401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t="s">
        <v>401</v>
      </c>
      <c r="AF134" s="167"/>
      <c r="AG134" s="167"/>
      <c r="AH134" s="167"/>
      <c r="AI134" s="266" t="s">
        <v>401</v>
      </c>
      <c r="AJ134" s="167"/>
      <c r="AK134" s="167"/>
      <c r="AL134" s="167"/>
      <c r="AM134" s="266" t="s">
        <v>707</v>
      </c>
      <c r="AN134" s="167"/>
      <c r="AO134" s="167"/>
      <c r="AP134" s="167"/>
      <c r="AQ134" s="266" t="s">
        <v>401</v>
      </c>
      <c r="AR134" s="167"/>
      <c r="AS134" s="167"/>
      <c r="AT134" s="167"/>
      <c r="AU134" s="266" t="s">
        <v>401</v>
      </c>
      <c r="AV134" s="167"/>
      <c r="AW134" s="167"/>
      <c r="AX134" s="211"/>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726</v>
      </c>
      <c r="AC135" s="175"/>
      <c r="AD135" s="175"/>
      <c r="AE135" s="266" t="s">
        <v>401</v>
      </c>
      <c r="AF135" s="167"/>
      <c r="AG135" s="167"/>
      <c r="AH135" s="167"/>
      <c r="AI135" s="266" t="s">
        <v>401</v>
      </c>
      <c r="AJ135" s="167"/>
      <c r="AK135" s="167"/>
      <c r="AL135" s="167"/>
      <c r="AM135" s="266" t="s">
        <v>707</v>
      </c>
      <c r="AN135" s="167"/>
      <c r="AO135" s="167"/>
      <c r="AP135" s="167"/>
      <c r="AQ135" s="266" t="s">
        <v>401</v>
      </c>
      <c r="AR135" s="167"/>
      <c r="AS135" s="167"/>
      <c r="AT135" s="167"/>
      <c r="AU135" s="266" t="s">
        <v>401</v>
      </c>
      <c r="AV135" s="167"/>
      <c r="AW135" s="167"/>
      <c r="AX135" s="211"/>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401</v>
      </c>
      <c r="AJ138" s="167"/>
      <c r="AK138" s="167"/>
      <c r="AL138" s="167"/>
      <c r="AM138" s="266" t="s">
        <v>707</v>
      </c>
      <c r="AN138" s="167"/>
      <c r="AO138" s="167"/>
      <c r="AP138" s="167"/>
      <c r="AQ138" s="266"/>
      <c r="AR138" s="167"/>
      <c r="AS138" s="167"/>
      <c r="AT138" s="167"/>
      <c r="AU138" s="266"/>
      <c r="AV138" s="167"/>
      <c r="AW138" s="167"/>
      <c r="AX138" s="211"/>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t="s">
        <v>401</v>
      </c>
      <c r="AJ139" s="167"/>
      <c r="AK139" s="167"/>
      <c r="AL139" s="167"/>
      <c r="AM139" s="266" t="s">
        <v>707</v>
      </c>
      <c r="AN139" s="167"/>
      <c r="AO139" s="167"/>
      <c r="AP139" s="167"/>
      <c r="AQ139" s="266"/>
      <c r="AR139" s="167"/>
      <c r="AS139" s="167"/>
      <c r="AT139" s="167"/>
      <c r="AU139" s="266"/>
      <c r="AV139" s="167"/>
      <c r="AW139" s="167"/>
      <c r="AX139" s="211"/>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hidden="1" customHeight="1" x14ac:dyDescent="0.15">
      <c r="A152" s="997"/>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5"/>
      <c r="AY152">
        <f>COUNTA($G$154)</f>
        <v>0</v>
      </c>
    </row>
    <row r="153" spans="1:51" ht="22.5" hidden="1"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7"/>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7"/>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727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7"/>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401</v>
      </c>
      <c r="AJ194" s="167"/>
      <c r="AK194" s="167"/>
      <c r="AL194" s="167"/>
      <c r="AM194" s="266" t="s">
        <v>707</v>
      </c>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t="s">
        <v>401</v>
      </c>
      <c r="AJ195" s="167"/>
      <c r="AK195" s="167"/>
      <c r="AL195" s="167"/>
      <c r="AM195" s="266" t="s">
        <v>707</v>
      </c>
      <c r="AN195" s="167"/>
      <c r="AO195" s="167"/>
      <c r="AP195" s="167"/>
      <c r="AQ195" s="266"/>
      <c r="AR195" s="167"/>
      <c r="AS195" s="167"/>
      <c r="AT195" s="167"/>
      <c r="AU195" s="266"/>
      <c r="AV195" s="167"/>
      <c r="AW195" s="167"/>
      <c r="AX195" s="211"/>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401</v>
      </c>
      <c r="AJ198" s="167"/>
      <c r="AK198" s="167"/>
      <c r="AL198" s="167"/>
      <c r="AM198" s="266" t="s">
        <v>707</v>
      </c>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t="s">
        <v>401</v>
      </c>
      <c r="AJ199" s="167"/>
      <c r="AK199" s="167"/>
      <c r="AL199" s="167"/>
      <c r="AM199" s="266" t="s">
        <v>707</v>
      </c>
      <c r="AN199" s="167"/>
      <c r="AO199" s="167"/>
      <c r="AP199" s="167"/>
      <c r="AQ199" s="266"/>
      <c r="AR199" s="167"/>
      <c r="AS199" s="167"/>
      <c r="AT199" s="167"/>
      <c r="AU199" s="266"/>
      <c r="AV199" s="167"/>
      <c r="AW199" s="167"/>
      <c r="AX199" s="211"/>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5"/>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5"/>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5"/>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5"/>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7"/>
      <c r="B430" s="253"/>
      <c r="C430" s="250" t="s">
        <v>666</v>
      </c>
      <c r="D430" s="251"/>
      <c r="E430" s="239" t="s">
        <v>394</v>
      </c>
      <c r="F430" s="452"/>
      <c r="G430" s="241" t="s">
        <v>252</v>
      </c>
      <c r="H430" s="188"/>
      <c r="I430" s="188"/>
      <c r="J430" s="242" t="s">
        <v>401</v>
      </c>
      <c r="K430" s="243"/>
      <c r="L430" s="243"/>
      <c r="M430" s="243"/>
      <c r="N430" s="243"/>
      <c r="O430" s="243"/>
      <c r="P430" s="243"/>
      <c r="Q430" s="243"/>
      <c r="R430" s="243"/>
      <c r="S430" s="243"/>
      <c r="T430" s="244"/>
      <c r="U430" s="245" t="s">
        <v>401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401</v>
      </c>
      <c r="AF432" s="178"/>
      <c r="AG432" s="179" t="s">
        <v>233</v>
      </c>
      <c r="AH432" s="202"/>
      <c r="AI432" s="216"/>
      <c r="AJ432" s="216"/>
      <c r="AK432" s="216"/>
      <c r="AL432" s="217"/>
      <c r="AM432" s="216"/>
      <c r="AN432" s="216"/>
      <c r="AO432" s="216"/>
      <c r="AP432" s="217"/>
      <c r="AQ432" s="231" t="s">
        <v>401</v>
      </c>
      <c r="AR432" s="178"/>
      <c r="AS432" s="179" t="s">
        <v>233</v>
      </c>
      <c r="AT432" s="202"/>
      <c r="AU432" s="178" t="s">
        <v>401</v>
      </c>
      <c r="AV432" s="178"/>
      <c r="AW432" s="179" t="s">
        <v>179</v>
      </c>
      <c r="AX432" s="180"/>
      <c r="AY432">
        <f>$AY$431</f>
        <v>1</v>
      </c>
    </row>
    <row r="433" spans="1:51" ht="23.25" customHeight="1" x14ac:dyDescent="0.15">
      <c r="A433" s="997"/>
      <c r="B433" s="253"/>
      <c r="C433" s="252"/>
      <c r="D433" s="253"/>
      <c r="E433" s="196"/>
      <c r="F433" s="197"/>
      <c r="G433" s="232" t="s">
        <v>401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401</v>
      </c>
      <c r="AC433" s="175"/>
      <c r="AD433" s="175"/>
      <c r="AE433" s="166" t="s">
        <v>401</v>
      </c>
      <c r="AF433" s="167"/>
      <c r="AG433" s="167"/>
      <c r="AH433" s="167"/>
      <c r="AI433" s="166" t="s">
        <v>401</v>
      </c>
      <c r="AJ433" s="167"/>
      <c r="AK433" s="167"/>
      <c r="AL433" s="167"/>
      <c r="AM433" s="166" t="s">
        <v>707</v>
      </c>
      <c r="AN433" s="167"/>
      <c r="AO433" s="167"/>
      <c r="AP433" s="168"/>
      <c r="AQ433" s="166" t="s">
        <v>401</v>
      </c>
      <c r="AR433" s="167"/>
      <c r="AS433" s="167"/>
      <c r="AT433" s="168"/>
      <c r="AU433" s="167" t="s">
        <v>401</v>
      </c>
      <c r="AV433" s="167"/>
      <c r="AW433" s="167"/>
      <c r="AX433" s="211"/>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401</v>
      </c>
      <c r="AC434" s="224"/>
      <c r="AD434" s="224"/>
      <c r="AE434" s="166" t="s">
        <v>401</v>
      </c>
      <c r="AF434" s="167"/>
      <c r="AG434" s="167"/>
      <c r="AH434" s="168"/>
      <c r="AI434" s="166" t="s">
        <v>401</v>
      </c>
      <c r="AJ434" s="167"/>
      <c r="AK434" s="167"/>
      <c r="AL434" s="167"/>
      <c r="AM434" s="166" t="s">
        <v>707</v>
      </c>
      <c r="AN434" s="167"/>
      <c r="AO434" s="167"/>
      <c r="AP434" s="168"/>
      <c r="AQ434" s="166" t="s">
        <v>401</v>
      </c>
      <c r="AR434" s="167"/>
      <c r="AS434" s="167"/>
      <c r="AT434" s="168"/>
      <c r="AU434" s="167" t="s">
        <v>401</v>
      </c>
      <c r="AV434" s="167"/>
      <c r="AW434" s="167"/>
      <c r="AX434" s="211"/>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401</v>
      </c>
      <c r="AF435" s="167"/>
      <c r="AG435" s="167"/>
      <c r="AH435" s="168"/>
      <c r="AI435" s="166" t="s">
        <v>401</v>
      </c>
      <c r="AJ435" s="167"/>
      <c r="AK435" s="167"/>
      <c r="AL435" s="167"/>
      <c r="AM435" s="166" t="s">
        <v>707</v>
      </c>
      <c r="AN435" s="167"/>
      <c r="AO435" s="167"/>
      <c r="AP435" s="168"/>
      <c r="AQ435" s="166" t="s">
        <v>401</v>
      </c>
      <c r="AR435" s="167"/>
      <c r="AS435" s="167"/>
      <c r="AT435" s="168"/>
      <c r="AU435" s="167" t="s">
        <v>401</v>
      </c>
      <c r="AV435" s="167"/>
      <c r="AW435" s="167"/>
      <c r="AX435" s="211"/>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401</v>
      </c>
      <c r="AF457" s="178"/>
      <c r="AG457" s="179" t="s">
        <v>233</v>
      </c>
      <c r="AH457" s="202"/>
      <c r="AI457" s="216"/>
      <c r="AJ457" s="216"/>
      <c r="AK457" s="216"/>
      <c r="AL457" s="217"/>
      <c r="AM457" s="216"/>
      <c r="AN457" s="216"/>
      <c r="AO457" s="216"/>
      <c r="AP457" s="217"/>
      <c r="AQ457" s="231" t="s">
        <v>401</v>
      </c>
      <c r="AR457" s="178"/>
      <c r="AS457" s="179" t="s">
        <v>233</v>
      </c>
      <c r="AT457" s="202"/>
      <c r="AU457" s="178" t="s">
        <v>401</v>
      </c>
      <c r="AV457" s="178"/>
      <c r="AW457" s="179" t="s">
        <v>179</v>
      </c>
      <c r="AX457" s="180"/>
      <c r="AY457">
        <f>$AY$456</f>
        <v>1</v>
      </c>
    </row>
    <row r="458" spans="1:51" ht="23.25" customHeight="1" x14ac:dyDescent="0.15">
      <c r="A458" s="997"/>
      <c r="B458" s="253"/>
      <c r="C458" s="252"/>
      <c r="D458" s="253"/>
      <c r="E458" s="196"/>
      <c r="F458" s="197"/>
      <c r="G458" s="232" t="s">
        <v>401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401</v>
      </c>
      <c r="AC458" s="175"/>
      <c r="AD458" s="175"/>
      <c r="AE458" s="166" t="s">
        <v>401</v>
      </c>
      <c r="AF458" s="167"/>
      <c r="AG458" s="167"/>
      <c r="AH458" s="167"/>
      <c r="AI458" s="166" t="s">
        <v>401</v>
      </c>
      <c r="AJ458" s="167"/>
      <c r="AK458" s="167"/>
      <c r="AL458" s="167"/>
      <c r="AM458" s="166" t="s">
        <v>707</v>
      </c>
      <c r="AN458" s="167"/>
      <c r="AO458" s="167"/>
      <c r="AP458" s="168"/>
      <c r="AQ458" s="166" t="s">
        <v>401</v>
      </c>
      <c r="AR458" s="167"/>
      <c r="AS458" s="167"/>
      <c r="AT458" s="168"/>
      <c r="AU458" s="167" t="s">
        <v>401</v>
      </c>
      <c r="AV458" s="167"/>
      <c r="AW458" s="167"/>
      <c r="AX458" s="211"/>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401</v>
      </c>
      <c r="AC459" s="224"/>
      <c r="AD459" s="224"/>
      <c r="AE459" s="166" t="s">
        <v>401</v>
      </c>
      <c r="AF459" s="167"/>
      <c r="AG459" s="167"/>
      <c r="AH459" s="168"/>
      <c r="AI459" s="166" t="s">
        <v>401</v>
      </c>
      <c r="AJ459" s="167"/>
      <c r="AK459" s="167"/>
      <c r="AL459" s="167"/>
      <c r="AM459" s="166" t="s">
        <v>707</v>
      </c>
      <c r="AN459" s="167"/>
      <c r="AO459" s="167"/>
      <c r="AP459" s="168"/>
      <c r="AQ459" s="166" t="s">
        <v>401</v>
      </c>
      <c r="AR459" s="167"/>
      <c r="AS459" s="167"/>
      <c r="AT459" s="168"/>
      <c r="AU459" s="167" t="s">
        <v>401</v>
      </c>
      <c r="AV459" s="167"/>
      <c r="AW459" s="167"/>
      <c r="AX459" s="211"/>
      <c r="AY459">
        <f t="shared" si="68"/>
        <v>1</v>
      </c>
    </row>
    <row r="460" spans="1:51" ht="23.25"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401</v>
      </c>
      <c r="AF460" s="167"/>
      <c r="AG460" s="167"/>
      <c r="AH460" s="168"/>
      <c r="AI460" s="166" t="s">
        <v>401</v>
      </c>
      <c r="AJ460" s="167"/>
      <c r="AK460" s="167"/>
      <c r="AL460" s="167"/>
      <c r="AM460" s="166" t="s">
        <v>707</v>
      </c>
      <c r="AN460" s="167"/>
      <c r="AO460" s="167"/>
      <c r="AP460" s="168"/>
      <c r="AQ460" s="166" t="s">
        <v>401</v>
      </c>
      <c r="AR460" s="167"/>
      <c r="AS460" s="167"/>
      <c r="AT460" s="168"/>
      <c r="AU460" s="167" t="s">
        <v>401</v>
      </c>
      <c r="AV460" s="167"/>
      <c r="AW460" s="167"/>
      <c r="AX460" s="211"/>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97"/>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7"/>
      <c r="B482" s="253"/>
      <c r="C482" s="252"/>
      <c r="D482" s="253"/>
      <c r="E482" s="190" t="s">
        <v>401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7"/>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97"/>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97"/>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97"/>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97"/>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6"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7"/>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45" customHeight="1" x14ac:dyDescent="0.15">
      <c r="A702" s="537" t="s">
        <v>140</v>
      </c>
      <c r="B702" s="538"/>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8" t="s">
        <v>735</v>
      </c>
      <c r="AE702" s="899"/>
      <c r="AF702" s="899"/>
      <c r="AG702" s="888" t="s">
        <v>780</v>
      </c>
      <c r="AH702" s="889"/>
      <c r="AI702" s="889"/>
      <c r="AJ702" s="889"/>
      <c r="AK702" s="889"/>
      <c r="AL702" s="889"/>
      <c r="AM702" s="889"/>
      <c r="AN702" s="889"/>
      <c r="AO702" s="889"/>
      <c r="AP702" s="889"/>
      <c r="AQ702" s="889"/>
      <c r="AR702" s="889"/>
      <c r="AS702" s="889"/>
      <c r="AT702" s="889"/>
      <c r="AU702" s="889"/>
      <c r="AV702" s="889"/>
      <c r="AW702" s="889"/>
      <c r="AX702" s="890"/>
    </row>
    <row r="703" spans="1:51" ht="69"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4" t="s">
        <v>735</v>
      </c>
      <c r="AE703" s="185"/>
      <c r="AF703" s="185"/>
      <c r="AG703" s="602" t="s">
        <v>807</v>
      </c>
      <c r="AH703" s="603"/>
      <c r="AI703" s="603"/>
      <c r="AJ703" s="603"/>
      <c r="AK703" s="603"/>
      <c r="AL703" s="603"/>
      <c r="AM703" s="603"/>
      <c r="AN703" s="603"/>
      <c r="AO703" s="603"/>
      <c r="AP703" s="603"/>
      <c r="AQ703" s="603"/>
      <c r="AR703" s="603"/>
      <c r="AS703" s="603"/>
      <c r="AT703" s="603"/>
      <c r="AU703" s="603"/>
      <c r="AV703" s="603"/>
      <c r="AW703" s="603"/>
      <c r="AX703" s="604"/>
    </row>
    <row r="704" spans="1:51" ht="60.7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735</v>
      </c>
      <c r="AE704" s="594"/>
      <c r="AF704" s="594"/>
      <c r="AG704" s="432" t="s">
        <v>810</v>
      </c>
      <c r="AH704" s="235"/>
      <c r="AI704" s="235"/>
      <c r="AJ704" s="235"/>
      <c r="AK704" s="235"/>
      <c r="AL704" s="235"/>
      <c r="AM704" s="235"/>
      <c r="AN704" s="235"/>
      <c r="AO704" s="235"/>
      <c r="AP704" s="235"/>
      <c r="AQ704" s="235"/>
      <c r="AR704" s="235"/>
      <c r="AS704" s="235"/>
      <c r="AT704" s="235"/>
      <c r="AU704" s="235"/>
      <c r="AV704" s="235"/>
      <c r="AW704" s="235"/>
      <c r="AX704" s="433"/>
    </row>
    <row r="705" spans="1:50" ht="45" customHeight="1" x14ac:dyDescent="0.15">
      <c r="A705" s="629" t="s">
        <v>39</v>
      </c>
      <c r="B705" s="774"/>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774</v>
      </c>
      <c r="AE705" s="741"/>
      <c r="AF705" s="741"/>
      <c r="AG705" s="190" t="s">
        <v>401</v>
      </c>
      <c r="AH705" s="191"/>
      <c r="AI705" s="191"/>
      <c r="AJ705" s="191"/>
      <c r="AK705" s="191"/>
      <c r="AL705" s="191"/>
      <c r="AM705" s="191"/>
      <c r="AN705" s="191"/>
      <c r="AO705" s="191"/>
      <c r="AP705" s="191"/>
      <c r="AQ705" s="191"/>
      <c r="AR705" s="191"/>
      <c r="AS705" s="191"/>
      <c r="AT705" s="191"/>
      <c r="AU705" s="191"/>
      <c r="AV705" s="191"/>
      <c r="AW705" s="191"/>
      <c r="AX705" s="192"/>
    </row>
    <row r="706" spans="1:50" ht="45" customHeight="1" x14ac:dyDescent="0.15">
      <c r="A706" s="666"/>
      <c r="B706" s="775"/>
      <c r="C706" s="622"/>
      <c r="D706" s="623"/>
      <c r="E706" s="691" t="s">
        <v>376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773</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45" customHeight="1" x14ac:dyDescent="0.15">
      <c r="A707" s="666"/>
      <c r="B707" s="775"/>
      <c r="C707" s="624"/>
      <c r="D707" s="625"/>
      <c r="E707" s="694" t="s">
        <v>315</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773</v>
      </c>
      <c r="AE707" s="592"/>
      <c r="AF707" s="592"/>
      <c r="AG707" s="432"/>
      <c r="AH707" s="235"/>
      <c r="AI707" s="235"/>
      <c r="AJ707" s="235"/>
      <c r="AK707" s="235"/>
      <c r="AL707" s="235"/>
      <c r="AM707" s="235"/>
      <c r="AN707" s="235"/>
      <c r="AO707" s="235"/>
      <c r="AP707" s="235"/>
      <c r="AQ707" s="235"/>
      <c r="AR707" s="235"/>
      <c r="AS707" s="235"/>
      <c r="AT707" s="235"/>
      <c r="AU707" s="235"/>
      <c r="AV707" s="235"/>
      <c r="AW707" s="235"/>
      <c r="AX707" s="433"/>
    </row>
    <row r="708" spans="1:50" ht="63"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735</v>
      </c>
      <c r="AE708" s="676"/>
      <c r="AF708" s="676"/>
      <c r="AG708" s="534" t="s">
        <v>811</v>
      </c>
      <c r="AH708" s="535"/>
      <c r="AI708" s="535"/>
      <c r="AJ708" s="535"/>
      <c r="AK708" s="535"/>
      <c r="AL708" s="535"/>
      <c r="AM708" s="535"/>
      <c r="AN708" s="535"/>
      <c r="AO708" s="535"/>
      <c r="AP708" s="535"/>
      <c r="AQ708" s="535"/>
      <c r="AR708" s="535"/>
      <c r="AS708" s="535"/>
      <c r="AT708" s="535"/>
      <c r="AU708" s="535"/>
      <c r="AV708" s="535"/>
      <c r="AW708" s="535"/>
      <c r="AX708" s="536"/>
    </row>
    <row r="709" spans="1:50" ht="65.2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735</v>
      </c>
      <c r="AE709" s="185"/>
      <c r="AF709" s="185"/>
      <c r="AG709" s="602" t="s">
        <v>805</v>
      </c>
      <c r="AH709" s="603"/>
      <c r="AI709" s="603"/>
      <c r="AJ709" s="603"/>
      <c r="AK709" s="603"/>
      <c r="AL709" s="603"/>
      <c r="AM709" s="603"/>
      <c r="AN709" s="603"/>
      <c r="AO709" s="603"/>
      <c r="AP709" s="603"/>
      <c r="AQ709" s="603"/>
      <c r="AR709" s="603"/>
      <c r="AS709" s="603"/>
      <c r="AT709" s="603"/>
      <c r="AU709" s="603"/>
      <c r="AV709" s="603"/>
      <c r="AW709" s="603"/>
      <c r="AX709" s="604"/>
    </row>
    <row r="710" spans="1:50" ht="4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735</v>
      </c>
      <c r="AE710" s="185"/>
      <c r="AF710" s="185"/>
      <c r="AG710" s="602" t="s">
        <v>775</v>
      </c>
      <c r="AH710" s="603"/>
      <c r="AI710" s="603"/>
      <c r="AJ710" s="603"/>
      <c r="AK710" s="603"/>
      <c r="AL710" s="603"/>
      <c r="AM710" s="603"/>
      <c r="AN710" s="603"/>
      <c r="AO710" s="603"/>
      <c r="AP710" s="603"/>
      <c r="AQ710" s="603"/>
      <c r="AR710" s="603"/>
      <c r="AS710" s="603"/>
      <c r="AT710" s="603"/>
      <c r="AU710" s="603"/>
      <c r="AV710" s="603"/>
      <c r="AW710" s="603"/>
      <c r="AX710" s="604"/>
    </row>
    <row r="711" spans="1:50" ht="4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735</v>
      </c>
      <c r="AE711" s="185"/>
      <c r="AF711" s="185"/>
      <c r="AG711" s="602" t="s">
        <v>776</v>
      </c>
      <c r="AH711" s="603"/>
      <c r="AI711" s="603"/>
      <c r="AJ711" s="603"/>
      <c r="AK711" s="603"/>
      <c r="AL711" s="603"/>
      <c r="AM711" s="603"/>
      <c r="AN711" s="603"/>
      <c r="AO711" s="603"/>
      <c r="AP711" s="603"/>
      <c r="AQ711" s="603"/>
      <c r="AR711" s="603"/>
      <c r="AS711" s="603"/>
      <c r="AT711" s="603"/>
      <c r="AU711" s="603"/>
      <c r="AV711" s="603"/>
      <c r="AW711" s="603"/>
      <c r="AX711" s="604"/>
    </row>
    <row r="712" spans="1:50" ht="45" customHeight="1" x14ac:dyDescent="0.15">
      <c r="A712" s="666"/>
      <c r="B712" s="667"/>
      <c r="C712" s="596" t="s">
        <v>341</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184" t="s">
        <v>774</v>
      </c>
      <c r="AE712" s="185"/>
      <c r="AF712" s="186"/>
      <c r="AG712" s="602" t="s">
        <v>401</v>
      </c>
      <c r="AH712" s="603"/>
      <c r="AI712" s="603"/>
      <c r="AJ712" s="603"/>
      <c r="AK712" s="603"/>
      <c r="AL712" s="603"/>
      <c r="AM712" s="603"/>
      <c r="AN712" s="603"/>
      <c r="AO712" s="603"/>
      <c r="AP712" s="603"/>
      <c r="AQ712" s="603"/>
      <c r="AR712" s="603"/>
      <c r="AS712" s="603"/>
      <c r="AT712" s="603"/>
      <c r="AU712" s="603"/>
      <c r="AV712" s="603"/>
      <c r="AW712" s="603"/>
      <c r="AX712" s="604"/>
    </row>
    <row r="713" spans="1:50" ht="45" customHeight="1" x14ac:dyDescent="0.15">
      <c r="A713" s="666"/>
      <c r="B713" s="667"/>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774</v>
      </c>
      <c r="AE713" s="185"/>
      <c r="AF713" s="186"/>
      <c r="AG713" s="602" t="s">
        <v>401</v>
      </c>
      <c r="AH713" s="603"/>
      <c r="AI713" s="603"/>
      <c r="AJ713" s="603"/>
      <c r="AK713" s="603"/>
      <c r="AL713" s="603"/>
      <c r="AM713" s="603"/>
      <c r="AN713" s="603"/>
      <c r="AO713" s="603"/>
      <c r="AP713" s="603"/>
      <c r="AQ713" s="603"/>
      <c r="AR713" s="603"/>
      <c r="AS713" s="603"/>
      <c r="AT713" s="603"/>
      <c r="AU713" s="603"/>
      <c r="AV713" s="603"/>
      <c r="AW713" s="603"/>
      <c r="AX713" s="604"/>
    </row>
    <row r="714" spans="1:50" ht="45" customHeight="1" x14ac:dyDescent="0.15">
      <c r="A714" s="668"/>
      <c r="B714" s="669"/>
      <c r="C714" s="776" t="s">
        <v>320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9" t="s">
        <v>735</v>
      </c>
      <c r="AE714" s="600"/>
      <c r="AF714" s="601"/>
      <c r="AG714" s="697" t="s">
        <v>777</v>
      </c>
      <c r="AH714" s="698"/>
      <c r="AI714" s="698"/>
      <c r="AJ714" s="698"/>
      <c r="AK714" s="698"/>
      <c r="AL714" s="698"/>
      <c r="AM714" s="698"/>
      <c r="AN714" s="698"/>
      <c r="AO714" s="698"/>
      <c r="AP714" s="698"/>
      <c r="AQ714" s="698"/>
      <c r="AR714" s="698"/>
      <c r="AS714" s="698"/>
      <c r="AT714" s="698"/>
      <c r="AU714" s="698"/>
      <c r="AV714" s="698"/>
      <c r="AW714" s="698"/>
      <c r="AX714" s="699"/>
    </row>
    <row r="715" spans="1:50" ht="45" customHeight="1" x14ac:dyDescent="0.15">
      <c r="A715" s="629" t="s">
        <v>40</v>
      </c>
      <c r="B715" s="665"/>
      <c r="C715" s="670" t="s">
        <v>321</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735</v>
      </c>
      <c r="AE715" s="676"/>
      <c r="AF715" s="782"/>
      <c r="AG715" s="534" t="s">
        <v>778</v>
      </c>
      <c r="AH715" s="535"/>
      <c r="AI715" s="535"/>
      <c r="AJ715" s="535"/>
      <c r="AK715" s="535"/>
      <c r="AL715" s="535"/>
      <c r="AM715" s="535"/>
      <c r="AN715" s="535"/>
      <c r="AO715" s="535"/>
      <c r="AP715" s="535"/>
      <c r="AQ715" s="535"/>
      <c r="AR715" s="535"/>
      <c r="AS715" s="535"/>
      <c r="AT715" s="535"/>
      <c r="AU715" s="535"/>
      <c r="AV715" s="535"/>
      <c r="AW715" s="535"/>
      <c r="AX715" s="536"/>
    </row>
    <row r="716" spans="1:50" ht="45" customHeight="1" x14ac:dyDescent="0.15">
      <c r="A716" s="666"/>
      <c r="B716" s="667"/>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774</v>
      </c>
      <c r="AE716" s="764"/>
      <c r="AF716" s="764"/>
      <c r="AG716" s="602" t="s">
        <v>401</v>
      </c>
      <c r="AH716" s="603"/>
      <c r="AI716" s="603"/>
      <c r="AJ716" s="603"/>
      <c r="AK716" s="603"/>
      <c r="AL716" s="603"/>
      <c r="AM716" s="603"/>
      <c r="AN716" s="603"/>
      <c r="AO716" s="603"/>
      <c r="AP716" s="603"/>
      <c r="AQ716" s="603"/>
      <c r="AR716" s="603"/>
      <c r="AS716" s="603"/>
      <c r="AT716" s="603"/>
      <c r="AU716" s="603"/>
      <c r="AV716" s="603"/>
      <c r="AW716" s="603"/>
      <c r="AX716" s="604"/>
    </row>
    <row r="717" spans="1:50" ht="45" customHeight="1" x14ac:dyDescent="0.15">
      <c r="A717" s="666"/>
      <c r="B717" s="667"/>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735</v>
      </c>
      <c r="AE717" s="185"/>
      <c r="AF717" s="185"/>
      <c r="AG717" s="602" t="s">
        <v>779</v>
      </c>
      <c r="AH717" s="603"/>
      <c r="AI717" s="603"/>
      <c r="AJ717" s="603"/>
      <c r="AK717" s="603"/>
      <c r="AL717" s="603"/>
      <c r="AM717" s="603"/>
      <c r="AN717" s="603"/>
      <c r="AO717" s="603"/>
      <c r="AP717" s="603"/>
      <c r="AQ717" s="603"/>
      <c r="AR717" s="603"/>
      <c r="AS717" s="603"/>
      <c r="AT717" s="603"/>
      <c r="AU717" s="603"/>
      <c r="AV717" s="603"/>
      <c r="AW717" s="603"/>
      <c r="AX717" s="604"/>
    </row>
    <row r="718" spans="1:50" ht="4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774</v>
      </c>
      <c r="AE718" s="185"/>
      <c r="AF718" s="185"/>
      <c r="AG718" s="193" t="s">
        <v>401</v>
      </c>
      <c r="AH718" s="194"/>
      <c r="AI718" s="194"/>
      <c r="AJ718" s="194"/>
      <c r="AK718" s="194"/>
      <c r="AL718" s="194"/>
      <c r="AM718" s="194"/>
      <c r="AN718" s="194"/>
      <c r="AO718" s="194"/>
      <c r="AP718" s="194"/>
      <c r="AQ718" s="194"/>
      <c r="AR718" s="194"/>
      <c r="AS718" s="194"/>
      <c r="AT718" s="194"/>
      <c r="AU718" s="194"/>
      <c r="AV718" s="194"/>
      <c r="AW718" s="194"/>
      <c r="AX718" s="195"/>
    </row>
    <row r="719" spans="1:50" ht="45" customHeight="1" x14ac:dyDescent="0.15">
      <c r="A719" s="659" t="s">
        <v>58</v>
      </c>
      <c r="B719" s="660"/>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4"/>
      <c r="AD719" s="675" t="s">
        <v>735</v>
      </c>
      <c r="AE719" s="676"/>
      <c r="AF719" s="676"/>
      <c r="AG719" s="190" t="s">
        <v>781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1"/>
      <c r="B720" s="662"/>
      <c r="C720" s="937" t="s">
        <v>334</v>
      </c>
      <c r="D720" s="935"/>
      <c r="E720" s="935"/>
      <c r="F720" s="938"/>
      <c r="G720" s="934" t="s">
        <v>335</v>
      </c>
      <c r="H720" s="935"/>
      <c r="I720" s="935"/>
      <c r="J720" s="935"/>
      <c r="K720" s="935"/>
      <c r="L720" s="935"/>
      <c r="M720" s="935"/>
      <c r="N720" s="934" t="s">
        <v>338</v>
      </c>
      <c r="O720" s="935"/>
      <c r="P720" s="935"/>
      <c r="Q720" s="935"/>
      <c r="R720" s="935"/>
      <c r="S720" s="935"/>
      <c r="T720" s="935"/>
      <c r="U720" s="935"/>
      <c r="V720" s="935"/>
      <c r="W720" s="935"/>
      <c r="X720" s="935"/>
      <c r="Y720" s="935"/>
      <c r="Z720" s="935"/>
      <c r="AA720" s="935"/>
      <c r="AB720" s="935"/>
      <c r="AC720" s="935"/>
      <c r="AD720" s="935"/>
      <c r="AE720" s="935"/>
      <c r="AF720" s="936"/>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15">
      <c r="A721" s="661"/>
      <c r="B721" s="662"/>
      <c r="C721" s="921" t="s">
        <v>728</v>
      </c>
      <c r="D721" s="922"/>
      <c r="E721" s="922"/>
      <c r="F721" s="923"/>
      <c r="G721" s="939">
        <v>20</v>
      </c>
      <c r="H721" s="940"/>
      <c r="I721" s="77" t="str">
        <f>IF(OR(G721="　", G721=""), "", "-")</f>
        <v>-</v>
      </c>
      <c r="J721" s="920">
        <v>334</v>
      </c>
      <c r="K721" s="920"/>
      <c r="L721" s="77" t="str">
        <f>IF(M721="","","-")</f>
        <v/>
      </c>
      <c r="M721" s="78"/>
      <c r="N721" s="917" t="s">
        <v>710</v>
      </c>
      <c r="O721" s="918"/>
      <c r="P721" s="918"/>
      <c r="Q721" s="918"/>
      <c r="R721" s="918"/>
      <c r="S721" s="918"/>
      <c r="T721" s="918"/>
      <c r="U721" s="918"/>
      <c r="V721" s="918"/>
      <c r="W721" s="918"/>
      <c r="X721" s="918"/>
      <c r="Y721" s="918"/>
      <c r="Z721" s="918"/>
      <c r="AA721" s="918"/>
      <c r="AB721" s="918"/>
      <c r="AC721" s="918"/>
      <c r="AD721" s="918"/>
      <c r="AE721" s="918"/>
      <c r="AF721" s="919"/>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customHeight="1" x14ac:dyDescent="0.15">
      <c r="A722" s="661"/>
      <c r="B722" s="662"/>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customHeight="1" x14ac:dyDescent="0.15">
      <c r="A723" s="661"/>
      <c r="B723" s="662"/>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customHeight="1" x14ac:dyDescent="0.15">
      <c r="A724" s="661"/>
      <c r="B724" s="662"/>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customHeight="1" x14ac:dyDescent="0.15">
      <c r="A725" s="663"/>
      <c r="B725" s="664"/>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9" t="s">
        <v>48</v>
      </c>
      <c r="B726" s="630"/>
      <c r="C726" s="447" t="s">
        <v>53</v>
      </c>
      <c r="D726" s="589"/>
      <c r="E726" s="589"/>
      <c r="F726" s="590"/>
      <c r="G726" s="802" t="s">
        <v>782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31"/>
      <c r="B727" s="632"/>
      <c r="C727" s="703" t="s">
        <v>57</v>
      </c>
      <c r="D727" s="704"/>
      <c r="E727" s="704"/>
      <c r="F727" s="705"/>
      <c r="G727" s="800" t="s">
        <v>783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t="s">
        <v>813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7.5" customHeight="1" thickBot="1" x14ac:dyDescent="0.2">
      <c r="A731" s="626" t="s">
        <v>814</v>
      </c>
      <c r="B731" s="627"/>
      <c r="C731" s="627"/>
      <c r="D731" s="627"/>
      <c r="E731" s="628"/>
      <c r="F731" s="688" t="s">
        <v>815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t="s">
        <v>816</v>
      </c>
      <c r="B733" s="627"/>
      <c r="C733" s="627"/>
      <c r="D733" s="627"/>
      <c r="E733" s="628"/>
      <c r="F733" s="771" t="s">
        <v>817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9" t="s">
        <v>729</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79" t="s">
        <v>347</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667</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v>273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v>278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272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274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7.7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4"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381</v>
      </c>
      <c r="B787" s="766"/>
      <c r="C787" s="766"/>
      <c r="D787" s="766"/>
      <c r="E787" s="766"/>
      <c r="F787" s="767"/>
      <c r="G787" s="443" t="s">
        <v>743</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744</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4"/>
      <c r="B788" s="768"/>
      <c r="C788" s="768"/>
      <c r="D788" s="768"/>
      <c r="E788" s="768"/>
      <c r="F788" s="769"/>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4"/>
      <c r="B789" s="768"/>
      <c r="C789" s="768"/>
      <c r="D789" s="768"/>
      <c r="E789" s="768"/>
      <c r="F789" s="769"/>
      <c r="G789" s="453" t="s">
        <v>789</v>
      </c>
      <c r="H789" s="454"/>
      <c r="I789" s="454"/>
      <c r="J789" s="454"/>
      <c r="K789" s="455"/>
      <c r="L789" s="456" t="s">
        <v>801</v>
      </c>
      <c r="M789" s="457"/>
      <c r="N789" s="457"/>
      <c r="O789" s="457"/>
      <c r="P789" s="457"/>
      <c r="Q789" s="457"/>
      <c r="R789" s="457"/>
      <c r="S789" s="457"/>
      <c r="T789" s="457"/>
      <c r="U789" s="457"/>
      <c r="V789" s="457"/>
      <c r="W789" s="457"/>
      <c r="X789" s="458"/>
      <c r="Y789" s="459">
        <v>32</v>
      </c>
      <c r="Z789" s="460"/>
      <c r="AA789" s="460"/>
      <c r="AB789" s="565"/>
      <c r="AC789" s="453" t="s">
        <v>794</v>
      </c>
      <c r="AD789" s="454"/>
      <c r="AE789" s="454"/>
      <c r="AF789" s="454"/>
      <c r="AG789" s="455"/>
      <c r="AH789" s="456" t="s">
        <v>798</v>
      </c>
      <c r="AI789" s="457"/>
      <c r="AJ789" s="457"/>
      <c r="AK789" s="457"/>
      <c r="AL789" s="457"/>
      <c r="AM789" s="457"/>
      <c r="AN789" s="457"/>
      <c r="AO789" s="457"/>
      <c r="AP789" s="457"/>
      <c r="AQ789" s="457"/>
      <c r="AR789" s="457"/>
      <c r="AS789" s="457"/>
      <c r="AT789" s="458"/>
      <c r="AU789" s="459">
        <v>21</v>
      </c>
      <c r="AV789" s="460"/>
      <c r="AW789" s="460"/>
      <c r="AX789" s="461"/>
    </row>
    <row r="790" spans="1:51" ht="24.75" customHeight="1" x14ac:dyDescent="0.15">
      <c r="A790" s="564"/>
      <c r="B790" s="768"/>
      <c r="C790" s="768"/>
      <c r="D790" s="768"/>
      <c r="E790" s="768"/>
      <c r="F790" s="769"/>
      <c r="G790" s="348" t="s">
        <v>791</v>
      </c>
      <c r="H790" s="349"/>
      <c r="I790" s="349"/>
      <c r="J790" s="349"/>
      <c r="K790" s="350"/>
      <c r="L790" s="398" t="s">
        <v>802</v>
      </c>
      <c r="M790" s="399"/>
      <c r="N790" s="399"/>
      <c r="O790" s="399"/>
      <c r="P790" s="399"/>
      <c r="Q790" s="399"/>
      <c r="R790" s="399"/>
      <c r="S790" s="399"/>
      <c r="T790" s="399"/>
      <c r="U790" s="399"/>
      <c r="V790" s="399"/>
      <c r="W790" s="399"/>
      <c r="X790" s="400"/>
      <c r="Y790" s="395">
        <v>8</v>
      </c>
      <c r="Z790" s="396"/>
      <c r="AA790" s="396"/>
      <c r="AB790" s="402"/>
      <c r="AC790" s="348" t="s">
        <v>784</v>
      </c>
      <c r="AD790" s="349"/>
      <c r="AE790" s="349"/>
      <c r="AF790" s="349"/>
      <c r="AG790" s="350"/>
      <c r="AH790" s="398" t="s">
        <v>799</v>
      </c>
      <c r="AI790" s="399"/>
      <c r="AJ790" s="399"/>
      <c r="AK790" s="399"/>
      <c r="AL790" s="399"/>
      <c r="AM790" s="399"/>
      <c r="AN790" s="399"/>
      <c r="AO790" s="399"/>
      <c r="AP790" s="399"/>
      <c r="AQ790" s="399"/>
      <c r="AR790" s="399"/>
      <c r="AS790" s="399"/>
      <c r="AT790" s="400"/>
      <c r="AU790" s="395">
        <v>6</v>
      </c>
      <c r="AV790" s="396"/>
      <c r="AW790" s="396"/>
      <c r="AX790" s="397"/>
    </row>
    <row r="791" spans="1:51" ht="24.75" customHeight="1" x14ac:dyDescent="0.15">
      <c r="A791" s="564"/>
      <c r="B791" s="768"/>
      <c r="C791" s="768"/>
      <c r="D791" s="768"/>
      <c r="E791" s="768"/>
      <c r="F791" s="769"/>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795</v>
      </c>
      <c r="AD791" s="349"/>
      <c r="AE791" s="349"/>
      <c r="AF791" s="349"/>
      <c r="AG791" s="350"/>
      <c r="AH791" s="398" t="s">
        <v>796</v>
      </c>
      <c r="AI791" s="399"/>
      <c r="AJ791" s="399"/>
      <c r="AK791" s="399"/>
      <c r="AL791" s="399"/>
      <c r="AM791" s="399"/>
      <c r="AN791" s="399"/>
      <c r="AO791" s="399"/>
      <c r="AP791" s="399"/>
      <c r="AQ791" s="399"/>
      <c r="AR791" s="399"/>
      <c r="AS791" s="399"/>
      <c r="AT791" s="400"/>
      <c r="AU791" s="395">
        <v>2</v>
      </c>
      <c r="AV791" s="396"/>
      <c r="AW791" s="396"/>
      <c r="AX791" s="397"/>
    </row>
    <row r="792" spans="1:51" ht="24.75" hidden="1" customHeight="1" x14ac:dyDescent="0.15">
      <c r="A792" s="564"/>
      <c r="B792" s="768"/>
      <c r="C792" s="768"/>
      <c r="D792" s="768"/>
      <c r="E792" s="768"/>
      <c r="F792" s="76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4"/>
      <c r="B793" s="768"/>
      <c r="C793" s="768"/>
      <c r="D793" s="768"/>
      <c r="E793" s="768"/>
      <c r="F793" s="76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4"/>
      <c r="B794" s="768"/>
      <c r="C794" s="768"/>
      <c r="D794" s="768"/>
      <c r="E794" s="768"/>
      <c r="F794" s="76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4"/>
      <c r="B795" s="768"/>
      <c r="C795" s="768"/>
      <c r="D795" s="768"/>
      <c r="E795" s="768"/>
      <c r="F795" s="76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4"/>
      <c r="B796" s="768"/>
      <c r="C796" s="768"/>
      <c r="D796" s="768"/>
      <c r="E796" s="768"/>
      <c r="F796" s="76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4"/>
      <c r="B797" s="768"/>
      <c r="C797" s="768"/>
      <c r="D797" s="768"/>
      <c r="E797" s="768"/>
      <c r="F797" s="76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4"/>
      <c r="B798" s="768"/>
      <c r="C798" s="768"/>
      <c r="D798" s="768"/>
      <c r="E798" s="768"/>
      <c r="F798" s="76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4"/>
      <c r="B799" s="768"/>
      <c r="C799" s="768"/>
      <c r="D799" s="768"/>
      <c r="E799" s="768"/>
      <c r="F799" s="769"/>
      <c r="G799" s="406" t="s">
        <v>20</v>
      </c>
      <c r="H799" s="407"/>
      <c r="I799" s="407"/>
      <c r="J799" s="407"/>
      <c r="K799" s="407"/>
      <c r="L799" s="408"/>
      <c r="M799" s="409"/>
      <c r="N799" s="409"/>
      <c r="O799" s="409"/>
      <c r="P799" s="409"/>
      <c r="Q799" s="409"/>
      <c r="R799" s="409"/>
      <c r="S799" s="409"/>
      <c r="T799" s="409"/>
      <c r="U799" s="409"/>
      <c r="V799" s="409"/>
      <c r="W799" s="409"/>
      <c r="X799" s="410"/>
      <c r="Y799" s="411">
        <f>SUM(Y789:AB798)</f>
        <v>40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29</v>
      </c>
      <c r="AV799" s="412"/>
      <c r="AW799" s="412"/>
      <c r="AX799" s="414"/>
    </row>
    <row r="800" spans="1:51" ht="24.75" customHeight="1" x14ac:dyDescent="0.15">
      <c r="A800" s="564"/>
      <c r="B800" s="768"/>
      <c r="C800" s="768"/>
      <c r="D800" s="768"/>
      <c r="E800" s="768"/>
      <c r="F800" s="769"/>
      <c r="G800" s="443" t="s">
        <v>745</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62" t="s">
        <v>746</v>
      </c>
      <c r="AD800" s="463"/>
      <c r="AE800" s="463"/>
      <c r="AF800" s="463"/>
      <c r="AG800" s="463"/>
      <c r="AH800" s="463"/>
      <c r="AI800" s="463"/>
      <c r="AJ800" s="463"/>
      <c r="AK800" s="463"/>
      <c r="AL800" s="463"/>
      <c r="AM800" s="463"/>
      <c r="AN800" s="463"/>
      <c r="AO800" s="463"/>
      <c r="AP800" s="463"/>
      <c r="AQ800" s="463"/>
      <c r="AR800" s="463"/>
      <c r="AS800" s="463"/>
      <c r="AT800" s="463"/>
      <c r="AU800" s="463"/>
      <c r="AV800" s="463"/>
      <c r="AW800" s="463"/>
      <c r="AX800" s="465"/>
      <c r="AY800">
        <f>COUNTA($G$802,$AC$802)</f>
        <v>2</v>
      </c>
    </row>
    <row r="801" spans="1:51" ht="24.75" customHeight="1" x14ac:dyDescent="0.15">
      <c r="A801" s="564"/>
      <c r="B801" s="768"/>
      <c r="C801" s="768"/>
      <c r="D801" s="768"/>
      <c r="E801" s="768"/>
      <c r="F801" s="769"/>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24.75" customHeight="1" x14ac:dyDescent="0.15">
      <c r="A802" s="564"/>
      <c r="B802" s="768"/>
      <c r="C802" s="768"/>
      <c r="D802" s="768"/>
      <c r="E802" s="768"/>
      <c r="F802" s="769"/>
      <c r="G802" s="453" t="s">
        <v>789</v>
      </c>
      <c r="H802" s="454"/>
      <c r="I802" s="454"/>
      <c r="J802" s="454"/>
      <c r="K802" s="455"/>
      <c r="L802" s="456" t="s">
        <v>793</v>
      </c>
      <c r="M802" s="457"/>
      <c r="N802" s="457"/>
      <c r="O802" s="457"/>
      <c r="P802" s="457"/>
      <c r="Q802" s="457"/>
      <c r="R802" s="457"/>
      <c r="S802" s="457"/>
      <c r="T802" s="457"/>
      <c r="U802" s="457"/>
      <c r="V802" s="457"/>
      <c r="W802" s="457"/>
      <c r="X802" s="458"/>
      <c r="Y802" s="459">
        <v>19</v>
      </c>
      <c r="Z802" s="460"/>
      <c r="AA802" s="460"/>
      <c r="AB802" s="565"/>
      <c r="AC802" s="453" t="s">
        <v>784</v>
      </c>
      <c r="AD802" s="454"/>
      <c r="AE802" s="454"/>
      <c r="AF802" s="454"/>
      <c r="AG802" s="455"/>
      <c r="AH802" s="456" t="s">
        <v>785</v>
      </c>
      <c r="AI802" s="457"/>
      <c r="AJ802" s="457"/>
      <c r="AK802" s="457"/>
      <c r="AL802" s="457"/>
      <c r="AM802" s="457"/>
      <c r="AN802" s="457"/>
      <c r="AO802" s="457"/>
      <c r="AP802" s="457"/>
      <c r="AQ802" s="457"/>
      <c r="AR802" s="457"/>
      <c r="AS802" s="457"/>
      <c r="AT802" s="458"/>
      <c r="AU802" s="459">
        <v>27</v>
      </c>
      <c r="AV802" s="460"/>
      <c r="AW802" s="460"/>
      <c r="AX802" s="461"/>
      <c r="AY802">
        <f t="shared" ref="AY802:AY812" si="115">$AY$800</f>
        <v>2</v>
      </c>
    </row>
    <row r="803" spans="1:51" ht="24.75" customHeight="1" x14ac:dyDescent="0.15">
      <c r="A803" s="564"/>
      <c r="B803" s="768"/>
      <c r="C803" s="768"/>
      <c r="D803" s="768"/>
      <c r="E803" s="768"/>
      <c r="F803" s="769"/>
      <c r="G803" s="348" t="s">
        <v>791</v>
      </c>
      <c r="H803" s="349"/>
      <c r="I803" s="349"/>
      <c r="J803" s="349"/>
      <c r="K803" s="350"/>
      <c r="L803" s="398" t="s">
        <v>792</v>
      </c>
      <c r="M803" s="399"/>
      <c r="N803" s="399"/>
      <c r="O803" s="399"/>
      <c r="P803" s="399"/>
      <c r="Q803" s="399"/>
      <c r="R803" s="399"/>
      <c r="S803" s="399"/>
      <c r="T803" s="399"/>
      <c r="U803" s="399"/>
      <c r="V803" s="399"/>
      <c r="W803" s="399"/>
      <c r="X803" s="400"/>
      <c r="Y803" s="395">
        <v>0.4</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64"/>
      <c r="B804" s="768"/>
      <c r="C804" s="768"/>
      <c r="D804" s="768"/>
      <c r="E804" s="768"/>
      <c r="F804" s="76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64"/>
      <c r="B805" s="768"/>
      <c r="C805" s="768"/>
      <c r="D805" s="768"/>
      <c r="E805" s="768"/>
      <c r="F805" s="76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64"/>
      <c r="B806" s="768"/>
      <c r="C806" s="768"/>
      <c r="D806" s="768"/>
      <c r="E806" s="768"/>
      <c r="F806" s="76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64"/>
      <c r="B807" s="768"/>
      <c r="C807" s="768"/>
      <c r="D807" s="768"/>
      <c r="E807" s="768"/>
      <c r="F807" s="76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64"/>
      <c r="B808" s="768"/>
      <c r="C808" s="768"/>
      <c r="D808" s="768"/>
      <c r="E808" s="768"/>
      <c r="F808" s="76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64"/>
      <c r="B809" s="768"/>
      <c r="C809" s="768"/>
      <c r="D809" s="768"/>
      <c r="E809" s="768"/>
      <c r="F809" s="76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4"/>
      <c r="B810" s="768"/>
      <c r="C810" s="768"/>
      <c r="D810" s="768"/>
      <c r="E810" s="768"/>
      <c r="F810" s="76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64"/>
      <c r="B811" s="768"/>
      <c r="C811" s="768"/>
      <c r="D811" s="768"/>
      <c r="E811" s="768"/>
      <c r="F811" s="76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64"/>
      <c r="B812" s="768"/>
      <c r="C812" s="768"/>
      <c r="D812" s="768"/>
      <c r="E812" s="768"/>
      <c r="F812" s="769"/>
      <c r="G812" s="406" t="s">
        <v>20</v>
      </c>
      <c r="H812" s="407"/>
      <c r="I812" s="407"/>
      <c r="J812" s="407"/>
      <c r="K812" s="407"/>
      <c r="L812" s="408"/>
      <c r="M812" s="409"/>
      <c r="N812" s="409"/>
      <c r="O812" s="409"/>
      <c r="P812" s="409"/>
      <c r="Q812" s="409"/>
      <c r="R812" s="409"/>
      <c r="S812" s="409"/>
      <c r="T812" s="409"/>
      <c r="U812" s="409"/>
      <c r="V812" s="409"/>
      <c r="W812" s="409"/>
      <c r="X812" s="410"/>
      <c r="Y812" s="411">
        <f>SUM(Y802:AB811)</f>
        <v>19.399999999999999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27</v>
      </c>
      <c r="AV812" s="412"/>
      <c r="AW812" s="412"/>
      <c r="AX812" s="414"/>
      <c r="AY812">
        <f t="shared" si="115"/>
        <v>2</v>
      </c>
    </row>
    <row r="813" spans="1:51" ht="24.75" customHeight="1" x14ac:dyDescent="0.15">
      <c r="A813" s="564"/>
      <c r="B813" s="768"/>
      <c r="C813" s="768"/>
      <c r="D813" s="768"/>
      <c r="E813" s="768"/>
      <c r="F813" s="769"/>
      <c r="G813" s="462" t="s">
        <v>747</v>
      </c>
      <c r="H813" s="463"/>
      <c r="I813" s="463"/>
      <c r="J813" s="463"/>
      <c r="K813" s="463"/>
      <c r="L813" s="463"/>
      <c r="M813" s="463"/>
      <c r="N813" s="463"/>
      <c r="O813" s="463"/>
      <c r="P813" s="463"/>
      <c r="Q813" s="463"/>
      <c r="R813" s="463"/>
      <c r="S813" s="463"/>
      <c r="T813" s="463"/>
      <c r="U813" s="463"/>
      <c r="V813" s="463"/>
      <c r="W813" s="463"/>
      <c r="X813" s="463"/>
      <c r="Y813" s="463"/>
      <c r="Z813" s="463"/>
      <c r="AA813" s="463"/>
      <c r="AB813" s="464"/>
      <c r="AC813" s="462" t="s">
        <v>748</v>
      </c>
      <c r="AD813" s="463"/>
      <c r="AE813" s="463"/>
      <c r="AF813" s="463"/>
      <c r="AG813" s="463"/>
      <c r="AH813" s="463"/>
      <c r="AI813" s="463"/>
      <c r="AJ813" s="463"/>
      <c r="AK813" s="463"/>
      <c r="AL813" s="463"/>
      <c r="AM813" s="463"/>
      <c r="AN813" s="463"/>
      <c r="AO813" s="463"/>
      <c r="AP813" s="463"/>
      <c r="AQ813" s="463"/>
      <c r="AR813" s="463"/>
      <c r="AS813" s="463"/>
      <c r="AT813" s="463"/>
      <c r="AU813" s="463"/>
      <c r="AV813" s="463"/>
      <c r="AW813" s="463"/>
      <c r="AX813" s="465"/>
      <c r="AY813">
        <f>COUNTA($G$815,$AC$815)</f>
        <v>2</v>
      </c>
    </row>
    <row r="814" spans="1:51" ht="24.75" customHeight="1" x14ac:dyDescent="0.15">
      <c r="A814" s="564"/>
      <c r="B814" s="768"/>
      <c r="C814" s="768"/>
      <c r="D814" s="768"/>
      <c r="E814" s="768"/>
      <c r="F814" s="769"/>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2</v>
      </c>
    </row>
    <row r="815" spans="1:51" ht="24.75" customHeight="1" x14ac:dyDescent="0.15">
      <c r="A815" s="564"/>
      <c r="B815" s="768"/>
      <c r="C815" s="768"/>
      <c r="D815" s="768"/>
      <c r="E815" s="768"/>
      <c r="F815" s="769"/>
      <c r="G815" s="453" t="s">
        <v>789</v>
      </c>
      <c r="H815" s="454"/>
      <c r="I815" s="454"/>
      <c r="J815" s="454"/>
      <c r="K815" s="455"/>
      <c r="L815" s="456" t="s">
        <v>800</v>
      </c>
      <c r="M815" s="457"/>
      <c r="N815" s="457"/>
      <c r="O815" s="457"/>
      <c r="P815" s="457"/>
      <c r="Q815" s="457"/>
      <c r="R815" s="457"/>
      <c r="S815" s="457"/>
      <c r="T815" s="457"/>
      <c r="U815" s="457"/>
      <c r="V815" s="457"/>
      <c r="W815" s="457"/>
      <c r="X815" s="458"/>
      <c r="Y815" s="459">
        <v>7</v>
      </c>
      <c r="Z815" s="460"/>
      <c r="AA815" s="460"/>
      <c r="AB815" s="565"/>
      <c r="AC815" s="453" t="s">
        <v>794</v>
      </c>
      <c r="AD815" s="454"/>
      <c r="AE815" s="454"/>
      <c r="AF815" s="454"/>
      <c r="AG815" s="455"/>
      <c r="AH815" s="456" t="s">
        <v>797</v>
      </c>
      <c r="AI815" s="457"/>
      <c r="AJ815" s="457"/>
      <c r="AK815" s="457"/>
      <c r="AL815" s="457"/>
      <c r="AM815" s="457"/>
      <c r="AN815" s="457"/>
      <c r="AO815" s="457"/>
      <c r="AP815" s="457"/>
      <c r="AQ815" s="457"/>
      <c r="AR815" s="457"/>
      <c r="AS815" s="457"/>
      <c r="AT815" s="458"/>
      <c r="AU815" s="459">
        <v>4</v>
      </c>
      <c r="AV815" s="460"/>
      <c r="AW815" s="460"/>
      <c r="AX815" s="461"/>
      <c r="AY815">
        <f t="shared" ref="AY815:AY825" si="116">$AY$813</f>
        <v>2</v>
      </c>
    </row>
    <row r="816" spans="1:51" ht="24.75" customHeight="1" x14ac:dyDescent="0.15">
      <c r="A816" s="564"/>
      <c r="B816" s="768"/>
      <c r="C816" s="768"/>
      <c r="D816" s="768"/>
      <c r="E816" s="768"/>
      <c r="F816" s="769"/>
      <c r="G816" s="348" t="s">
        <v>791</v>
      </c>
      <c r="H816" s="349"/>
      <c r="I816" s="349"/>
      <c r="J816" s="349"/>
      <c r="K816" s="350"/>
      <c r="L816" s="398" t="s">
        <v>796</v>
      </c>
      <c r="M816" s="399"/>
      <c r="N816" s="399"/>
      <c r="O816" s="399"/>
      <c r="P816" s="399"/>
      <c r="Q816" s="399"/>
      <c r="R816" s="399"/>
      <c r="S816" s="399"/>
      <c r="T816" s="399"/>
      <c r="U816" s="399"/>
      <c r="V816" s="399"/>
      <c r="W816" s="399"/>
      <c r="X816" s="400"/>
      <c r="Y816" s="395">
        <v>6</v>
      </c>
      <c r="Z816" s="396"/>
      <c r="AA816" s="396"/>
      <c r="AB816" s="402"/>
      <c r="AC816" s="348" t="s">
        <v>795</v>
      </c>
      <c r="AD816" s="349"/>
      <c r="AE816" s="349"/>
      <c r="AF816" s="349"/>
      <c r="AG816" s="350"/>
      <c r="AH816" s="398" t="s">
        <v>796</v>
      </c>
      <c r="AI816" s="399"/>
      <c r="AJ816" s="399"/>
      <c r="AK816" s="399"/>
      <c r="AL816" s="399"/>
      <c r="AM816" s="399"/>
      <c r="AN816" s="399"/>
      <c r="AO816" s="399"/>
      <c r="AP816" s="399"/>
      <c r="AQ816" s="399"/>
      <c r="AR816" s="399"/>
      <c r="AS816" s="399"/>
      <c r="AT816" s="400"/>
      <c r="AU816" s="395">
        <v>1</v>
      </c>
      <c r="AV816" s="396"/>
      <c r="AW816" s="396"/>
      <c r="AX816" s="397"/>
      <c r="AY816">
        <f t="shared" si="116"/>
        <v>2</v>
      </c>
    </row>
    <row r="817" spans="1:51" ht="24.75" hidden="1" customHeight="1" x14ac:dyDescent="0.15">
      <c r="A817" s="564"/>
      <c r="B817" s="768"/>
      <c r="C817" s="768"/>
      <c r="D817" s="768"/>
      <c r="E817" s="768"/>
      <c r="F817" s="76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64"/>
      <c r="B818" s="768"/>
      <c r="C818" s="768"/>
      <c r="D818" s="768"/>
      <c r="E818" s="768"/>
      <c r="F818" s="76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64"/>
      <c r="B819" s="768"/>
      <c r="C819" s="768"/>
      <c r="D819" s="768"/>
      <c r="E819" s="768"/>
      <c r="F819" s="76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64"/>
      <c r="B820" s="768"/>
      <c r="C820" s="768"/>
      <c r="D820" s="768"/>
      <c r="E820" s="768"/>
      <c r="F820" s="76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64"/>
      <c r="B821" s="768"/>
      <c r="C821" s="768"/>
      <c r="D821" s="768"/>
      <c r="E821" s="768"/>
      <c r="F821" s="76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64"/>
      <c r="B822" s="768"/>
      <c r="C822" s="768"/>
      <c r="D822" s="768"/>
      <c r="E822" s="768"/>
      <c r="F822" s="76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64"/>
      <c r="B823" s="768"/>
      <c r="C823" s="768"/>
      <c r="D823" s="768"/>
      <c r="E823" s="768"/>
      <c r="F823" s="76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64"/>
      <c r="B824" s="768"/>
      <c r="C824" s="768"/>
      <c r="D824" s="768"/>
      <c r="E824" s="768"/>
      <c r="F824" s="76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64"/>
      <c r="B825" s="768"/>
      <c r="C825" s="768"/>
      <c r="D825" s="768"/>
      <c r="E825" s="768"/>
      <c r="F825" s="769"/>
      <c r="G825" s="406" t="s">
        <v>20</v>
      </c>
      <c r="H825" s="407"/>
      <c r="I825" s="407"/>
      <c r="J825" s="407"/>
      <c r="K825" s="407"/>
      <c r="L825" s="408"/>
      <c r="M825" s="409"/>
      <c r="N825" s="409"/>
      <c r="O825" s="409"/>
      <c r="P825" s="409"/>
      <c r="Q825" s="409"/>
      <c r="R825" s="409"/>
      <c r="S825" s="409"/>
      <c r="T825" s="409"/>
      <c r="U825" s="409"/>
      <c r="V825" s="409"/>
      <c r="W825" s="409"/>
      <c r="X825" s="410"/>
      <c r="Y825" s="411">
        <f>SUM(Y815:AB824)</f>
        <v>13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5</v>
      </c>
      <c r="AV825" s="412"/>
      <c r="AW825" s="412"/>
      <c r="AX825" s="414"/>
      <c r="AY825">
        <f t="shared" si="116"/>
        <v>2</v>
      </c>
    </row>
    <row r="826" spans="1:51" ht="24.75" customHeight="1" x14ac:dyDescent="0.15">
      <c r="A826" s="564"/>
      <c r="B826" s="768"/>
      <c r="C826" s="768"/>
      <c r="D826" s="768"/>
      <c r="E826" s="768"/>
      <c r="F826" s="769"/>
      <c r="G826" s="443" t="s">
        <v>749</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1</v>
      </c>
    </row>
    <row r="827" spans="1:51" ht="24.75" customHeight="1" x14ac:dyDescent="0.15">
      <c r="A827" s="564"/>
      <c r="B827" s="768"/>
      <c r="C827" s="768"/>
      <c r="D827" s="768"/>
      <c r="E827" s="768"/>
      <c r="F827" s="769"/>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1</v>
      </c>
    </row>
    <row r="828" spans="1:51" s="16" customFormat="1" ht="24.75" customHeight="1" x14ac:dyDescent="0.15">
      <c r="A828" s="564"/>
      <c r="B828" s="768"/>
      <c r="C828" s="768"/>
      <c r="D828" s="768"/>
      <c r="E828" s="768"/>
      <c r="F828" s="769"/>
      <c r="G828" s="453" t="s">
        <v>789</v>
      </c>
      <c r="H828" s="454"/>
      <c r="I828" s="454"/>
      <c r="J828" s="454"/>
      <c r="K828" s="455"/>
      <c r="L828" s="456" t="s">
        <v>790</v>
      </c>
      <c r="M828" s="457"/>
      <c r="N828" s="457"/>
      <c r="O828" s="457"/>
      <c r="P828" s="457"/>
      <c r="Q828" s="457"/>
      <c r="R828" s="457"/>
      <c r="S828" s="457"/>
      <c r="T828" s="457"/>
      <c r="U828" s="457"/>
      <c r="V828" s="457"/>
      <c r="W828" s="457"/>
      <c r="X828" s="458"/>
      <c r="Y828" s="459">
        <v>8</v>
      </c>
      <c r="Z828" s="460"/>
      <c r="AA828" s="460"/>
      <c r="AB828" s="565"/>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1</v>
      </c>
    </row>
    <row r="829" spans="1:51" ht="24.75" hidden="1" customHeight="1" x14ac:dyDescent="0.15">
      <c r="A829" s="564"/>
      <c r="B829" s="768"/>
      <c r="C829" s="768"/>
      <c r="D829" s="768"/>
      <c r="E829" s="768"/>
      <c r="F829" s="76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1</v>
      </c>
    </row>
    <row r="830" spans="1:51" ht="24.75" hidden="1" customHeight="1" x14ac:dyDescent="0.15">
      <c r="A830" s="564"/>
      <c r="B830" s="768"/>
      <c r="C830" s="768"/>
      <c r="D830" s="768"/>
      <c r="E830" s="768"/>
      <c r="F830" s="76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1</v>
      </c>
    </row>
    <row r="831" spans="1:51" ht="24.75" hidden="1" customHeight="1" x14ac:dyDescent="0.15">
      <c r="A831" s="564"/>
      <c r="B831" s="768"/>
      <c r="C831" s="768"/>
      <c r="D831" s="768"/>
      <c r="E831" s="768"/>
      <c r="F831" s="76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1</v>
      </c>
    </row>
    <row r="832" spans="1:51" ht="24.75" hidden="1" customHeight="1" x14ac:dyDescent="0.15">
      <c r="A832" s="564"/>
      <c r="B832" s="768"/>
      <c r="C832" s="768"/>
      <c r="D832" s="768"/>
      <c r="E832" s="768"/>
      <c r="F832" s="76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1</v>
      </c>
    </row>
    <row r="833" spans="1:51" ht="24.75" hidden="1" customHeight="1" x14ac:dyDescent="0.15">
      <c r="A833" s="564"/>
      <c r="B833" s="768"/>
      <c r="C833" s="768"/>
      <c r="D833" s="768"/>
      <c r="E833" s="768"/>
      <c r="F833" s="76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1</v>
      </c>
    </row>
    <row r="834" spans="1:51" ht="24.75" hidden="1" customHeight="1" x14ac:dyDescent="0.15">
      <c r="A834" s="564"/>
      <c r="B834" s="768"/>
      <c r="C834" s="768"/>
      <c r="D834" s="768"/>
      <c r="E834" s="768"/>
      <c r="F834" s="76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1</v>
      </c>
    </row>
    <row r="835" spans="1:51" ht="24.75" hidden="1" customHeight="1" x14ac:dyDescent="0.15">
      <c r="A835" s="564"/>
      <c r="B835" s="768"/>
      <c r="C835" s="768"/>
      <c r="D835" s="768"/>
      <c r="E835" s="768"/>
      <c r="F835" s="76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1</v>
      </c>
    </row>
    <row r="836" spans="1:51" ht="24.75" hidden="1" customHeight="1" x14ac:dyDescent="0.15">
      <c r="A836" s="564"/>
      <c r="B836" s="768"/>
      <c r="C836" s="768"/>
      <c r="D836" s="768"/>
      <c r="E836" s="768"/>
      <c r="F836" s="76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1</v>
      </c>
    </row>
    <row r="837" spans="1:51" ht="24.75" hidden="1" customHeight="1" x14ac:dyDescent="0.15">
      <c r="A837" s="564"/>
      <c r="B837" s="768"/>
      <c r="C837" s="768"/>
      <c r="D837" s="768"/>
      <c r="E837" s="768"/>
      <c r="F837" s="76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1</v>
      </c>
    </row>
    <row r="838" spans="1:51" ht="24.75" customHeight="1" x14ac:dyDescent="0.15">
      <c r="A838" s="564"/>
      <c r="B838" s="768"/>
      <c r="C838" s="768"/>
      <c r="D838" s="768"/>
      <c r="E838" s="768"/>
      <c r="F838" s="769"/>
      <c r="G838" s="406" t="s">
        <v>20</v>
      </c>
      <c r="H838" s="407"/>
      <c r="I838" s="407"/>
      <c r="J838" s="407"/>
      <c r="K838" s="407"/>
      <c r="L838" s="408"/>
      <c r="M838" s="409"/>
      <c r="N838" s="409"/>
      <c r="O838" s="409"/>
      <c r="P838" s="409"/>
      <c r="Q838" s="409"/>
      <c r="R838" s="409"/>
      <c r="S838" s="409"/>
      <c r="T838" s="409"/>
      <c r="U838" s="409"/>
      <c r="V838" s="409"/>
      <c r="W838" s="409"/>
      <c r="X838" s="410"/>
      <c r="Y838" s="411">
        <f>SUM(Y828:AB837)</f>
        <v>8</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1</v>
      </c>
    </row>
    <row r="839" spans="1:51" ht="24.75"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8" t="s">
        <v>339</v>
      </c>
      <c r="AM839" s="959"/>
      <c r="AN839" s="959"/>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362</v>
      </c>
      <c r="AI844" s="347"/>
      <c r="AJ844" s="347"/>
      <c r="AK844" s="347"/>
      <c r="AL844" s="347" t="s">
        <v>21</v>
      </c>
      <c r="AM844" s="347"/>
      <c r="AN844" s="347"/>
      <c r="AO844" s="423"/>
      <c r="AP844" s="424" t="s">
        <v>297</v>
      </c>
      <c r="AQ844" s="424"/>
      <c r="AR844" s="424"/>
      <c r="AS844" s="424"/>
      <c r="AT844" s="424"/>
      <c r="AU844" s="424"/>
      <c r="AV844" s="424"/>
      <c r="AW844" s="424"/>
      <c r="AX844" s="424"/>
    </row>
    <row r="845" spans="1:51" ht="30" customHeight="1" x14ac:dyDescent="0.15">
      <c r="A845" s="401">
        <v>1</v>
      </c>
      <c r="B845" s="401">
        <v>1</v>
      </c>
      <c r="C845" s="415" t="s">
        <v>769</v>
      </c>
      <c r="D845" s="415"/>
      <c r="E845" s="415"/>
      <c r="F845" s="415"/>
      <c r="G845" s="415"/>
      <c r="H845" s="415"/>
      <c r="I845" s="415"/>
      <c r="J845" s="416">
        <v>2000020080004</v>
      </c>
      <c r="K845" s="417"/>
      <c r="L845" s="417"/>
      <c r="M845" s="417"/>
      <c r="N845" s="417"/>
      <c r="O845" s="417"/>
      <c r="P845" s="420" t="s">
        <v>751</v>
      </c>
      <c r="Q845" s="420"/>
      <c r="R845" s="420"/>
      <c r="S845" s="420"/>
      <c r="T845" s="420"/>
      <c r="U845" s="420"/>
      <c r="V845" s="420"/>
      <c r="W845" s="420"/>
      <c r="X845" s="420"/>
      <c r="Y845" s="318">
        <v>40</v>
      </c>
      <c r="Z845" s="319"/>
      <c r="AA845" s="319"/>
      <c r="AB845" s="320"/>
      <c r="AC845" s="322" t="s">
        <v>770</v>
      </c>
      <c r="AD845" s="323"/>
      <c r="AE845" s="323"/>
      <c r="AF845" s="323"/>
      <c r="AG845" s="323"/>
      <c r="AH845" s="418" t="s">
        <v>786</v>
      </c>
      <c r="AI845" s="419"/>
      <c r="AJ845" s="419"/>
      <c r="AK845" s="419"/>
      <c r="AL845" s="326" t="s">
        <v>786</v>
      </c>
      <c r="AM845" s="327"/>
      <c r="AN845" s="327"/>
      <c r="AO845" s="328"/>
      <c r="AP845" s="321" t="s">
        <v>786</v>
      </c>
      <c r="AQ845" s="321"/>
      <c r="AR845" s="321"/>
      <c r="AS845" s="321"/>
      <c r="AT845" s="321"/>
      <c r="AU845" s="321"/>
      <c r="AV845" s="321"/>
      <c r="AW845" s="321"/>
      <c r="AX845" s="321"/>
    </row>
    <row r="846" spans="1:51" ht="30" hidden="1" customHeight="1" x14ac:dyDescent="0.15">
      <c r="A846" s="401">
        <v>2</v>
      </c>
      <c r="B846" s="401">
        <v>1</v>
      </c>
      <c r="C846" s="421"/>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1"/>
      <c r="D847" s="415"/>
      <c r="E847" s="415"/>
      <c r="F847" s="415"/>
      <c r="G847" s="415"/>
      <c r="H847" s="415"/>
      <c r="I847" s="415"/>
      <c r="J847" s="416"/>
      <c r="K847" s="417"/>
      <c r="L847" s="417"/>
      <c r="M847" s="417"/>
      <c r="N847" s="417"/>
      <c r="O847" s="417"/>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1"/>
      <c r="D848" s="415"/>
      <c r="E848" s="415"/>
      <c r="F848" s="415"/>
      <c r="G848" s="415"/>
      <c r="H848" s="415"/>
      <c r="I848" s="415"/>
      <c r="J848" s="416"/>
      <c r="K848" s="417"/>
      <c r="L848" s="417"/>
      <c r="M848" s="417"/>
      <c r="N848" s="417"/>
      <c r="O848" s="417"/>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1"/>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1"/>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1"/>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362</v>
      </c>
      <c r="AI877" s="347"/>
      <c r="AJ877" s="347"/>
      <c r="AK877" s="347"/>
      <c r="AL877" s="347" t="s">
        <v>21</v>
      </c>
      <c r="AM877" s="347"/>
      <c r="AN877" s="347"/>
      <c r="AO877" s="423"/>
      <c r="AP877" s="424" t="s">
        <v>297</v>
      </c>
      <c r="AQ877" s="424"/>
      <c r="AR877" s="424"/>
      <c r="AS877" s="424"/>
      <c r="AT877" s="424"/>
      <c r="AU877" s="424"/>
      <c r="AV877" s="424"/>
      <c r="AW877" s="424"/>
      <c r="AX877" s="424"/>
      <c r="AY877">
        <f t="shared" ref="AY877:AY878" si="118">$AY$875</f>
        <v>1</v>
      </c>
    </row>
    <row r="878" spans="1:51" ht="30" customHeight="1" x14ac:dyDescent="0.15">
      <c r="A878" s="401">
        <v>1</v>
      </c>
      <c r="B878" s="401">
        <v>1</v>
      </c>
      <c r="C878" s="415" t="s">
        <v>768</v>
      </c>
      <c r="D878" s="415"/>
      <c r="E878" s="415"/>
      <c r="F878" s="415"/>
      <c r="G878" s="415"/>
      <c r="H878" s="415"/>
      <c r="I878" s="415"/>
      <c r="J878" s="416">
        <v>4000020180009</v>
      </c>
      <c r="K878" s="417"/>
      <c r="L878" s="417"/>
      <c r="M878" s="417"/>
      <c r="N878" s="417"/>
      <c r="O878" s="417"/>
      <c r="P878" s="420" t="s">
        <v>751</v>
      </c>
      <c r="Q878" s="420"/>
      <c r="R878" s="420"/>
      <c r="S878" s="420"/>
      <c r="T878" s="420"/>
      <c r="U878" s="420"/>
      <c r="V878" s="420"/>
      <c r="W878" s="420"/>
      <c r="X878" s="420"/>
      <c r="Y878" s="318">
        <v>29</v>
      </c>
      <c r="Z878" s="319"/>
      <c r="AA878" s="319"/>
      <c r="AB878" s="320"/>
      <c r="AC878" s="322" t="s">
        <v>770</v>
      </c>
      <c r="AD878" s="323"/>
      <c r="AE878" s="323"/>
      <c r="AF878" s="323"/>
      <c r="AG878" s="323"/>
      <c r="AH878" s="418" t="s">
        <v>786</v>
      </c>
      <c r="AI878" s="419"/>
      <c r="AJ878" s="419"/>
      <c r="AK878" s="419"/>
      <c r="AL878" s="326" t="s">
        <v>786</v>
      </c>
      <c r="AM878" s="327"/>
      <c r="AN878" s="327"/>
      <c r="AO878" s="328"/>
      <c r="AP878" s="321" t="s">
        <v>786</v>
      </c>
      <c r="AQ878" s="321"/>
      <c r="AR878" s="321"/>
      <c r="AS878" s="321"/>
      <c r="AT878" s="321"/>
      <c r="AU878" s="321"/>
      <c r="AV878" s="321"/>
      <c r="AW878" s="321"/>
      <c r="AX878" s="321"/>
      <c r="AY878">
        <f t="shared" si="118"/>
        <v>1</v>
      </c>
    </row>
    <row r="879" spans="1:51" ht="30" hidden="1" customHeight="1" x14ac:dyDescent="0.15">
      <c r="A879" s="401">
        <v>2</v>
      </c>
      <c r="B879" s="401">
        <v>1</v>
      </c>
      <c r="C879" s="421"/>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1"/>
      <c r="D880" s="415"/>
      <c r="E880" s="415"/>
      <c r="F880" s="415"/>
      <c r="G880" s="415"/>
      <c r="H880" s="415"/>
      <c r="I880" s="415"/>
      <c r="J880" s="416"/>
      <c r="K880" s="417"/>
      <c r="L880" s="417"/>
      <c r="M880" s="417"/>
      <c r="N880" s="417"/>
      <c r="O880" s="417"/>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1"/>
      <c r="D881" s="415"/>
      <c r="E881" s="415"/>
      <c r="F881" s="415"/>
      <c r="G881" s="415"/>
      <c r="H881" s="415"/>
      <c r="I881" s="415"/>
      <c r="J881" s="416"/>
      <c r="K881" s="417"/>
      <c r="L881" s="417"/>
      <c r="M881" s="417"/>
      <c r="N881" s="417"/>
      <c r="O881" s="417"/>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362</v>
      </c>
      <c r="AI910" s="347"/>
      <c r="AJ910" s="347"/>
      <c r="AK910" s="347"/>
      <c r="AL910" s="347" t="s">
        <v>21</v>
      </c>
      <c r="AM910" s="347"/>
      <c r="AN910" s="347"/>
      <c r="AO910" s="423"/>
      <c r="AP910" s="424" t="s">
        <v>297</v>
      </c>
      <c r="AQ910" s="424"/>
      <c r="AR910" s="424"/>
      <c r="AS910" s="424"/>
      <c r="AT910" s="424"/>
      <c r="AU910" s="424"/>
      <c r="AV910" s="424"/>
      <c r="AW910" s="424"/>
      <c r="AX910" s="424"/>
      <c r="AY910">
        <f t="shared" ref="AY910:AY911" si="119">$AY$908</f>
        <v>1</v>
      </c>
    </row>
    <row r="911" spans="1:51" ht="30" customHeight="1" x14ac:dyDescent="0.15">
      <c r="A911" s="401">
        <v>1</v>
      </c>
      <c r="B911" s="401">
        <v>1</v>
      </c>
      <c r="C911" s="415" t="s">
        <v>767</v>
      </c>
      <c r="D911" s="415"/>
      <c r="E911" s="415"/>
      <c r="F911" s="415"/>
      <c r="G911" s="415"/>
      <c r="H911" s="415"/>
      <c r="I911" s="415"/>
      <c r="J911" s="416">
        <v>4000020330001</v>
      </c>
      <c r="K911" s="417"/>
      <c r="L911" s="417"/>
      <c r="M911" s="417"/>
      <c r="N911" s="417"/>
      <c r="O911" s="417"/>
      <c r="P911" s="420" t="s">
        <v>751</v>
      </c>
      <c r="Q911" s="420"/>
      <c r="R911" s="420"/>
      <c r="S911" s="420"/>
      <c r="T911" s="420"/>
      <c r="U911" s="420"/>
      <c r="V911" s="420"/>
      <c r="W911" s="420"/>
      <c r="X911" s="420"/>
      <c r="Y911" s="318">
        <v>19.399999999999999</v>
      </c>
      <c r="Z911" s="319"/>
      <c r="AA911" s="319"/>
      <c r="AB911" s="320"/>
      <c r="AC911" s="322" t="s">
        <v>770</v>
      </c>
      <c r="AD911" s="323"/>
      <c r="AE911" s="323"/>
      <c r="AF911" s="323"/>
      <c r="AG911" s="323"/>
      <c r="AH911" s="418" t="s">
        <v>786</v>
      </c>
      <c r="AI911" s="419"/>
      <c r="AJ911" s="419"/>
      <c r="AK911" s="419"/>
      <c r="AL911" s="326" t="s">
        <v>786</v>
      </c>
      <c r="AM911" s="327"/>
      <c r="AN911" s="327"/>
      <c r="AO911" s="328"/>
      <c r="AP911" s="321" t="s">
        <v>786</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1"/>
      <c r="D913" s="415"/>
      <c r="E913" s="415"/>
      <c r="F913" s="415"/>
      <c r="G913" s="415"/>
      <c r="H913" s="415"/>
      <c r="I913" s="415"/>
      <c r="J913" s="416"/>
      <c r="K913" s="417"/>
      <c r="L913" s="417"/>
      <c r="M913" s="417"/>
      <c r="N913" s="417"/>
      <c r="O913" s="417"/>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1"/>
      <c r="D914" s="415"/>
      <c r="E914" s="415"/>
      <c r="F914" s="415"/>
      <c r="G914" s="415"/>
      <c r="H914" s="415"/>
      <c r="I914" s="415"/>
      <c r="J914" s="416"/>
      <c r="K914" s="417"/>
      <c r="L914" s="417"/>
      <c r="M914" s="417"/>
      <c r="N914" s="417"/>
      <c r="O914" s="417"/>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362</v>
      </c>
      <c r="AI943" s="347"/>
      <c r="AJ943" s="347"/>
      <c r="AK943" s="347"/>
      <c r="AL943" s="347" t="s">
        <v>21</v>
      </c>
      <c r="AM943" s="347"/>
      <c r="AN943" s="347"/>
      <c r="AO943" s="423"/>
      <c r="AP943" s="424" t="s">
        <v>297</v>
      </c>
      <c r="AQ943" s="424"/>
      <c r="AR943" s="424"/>
      <c r="AS943" s="424"/>
      <c r="AT943" s="424"/>
      <c r="AU943" s="424"/>
      <c r="AV943" s="424"/>
      <c r="AW943" s="424"/>
      <c r="AX943" s="424"/>
      <c r="AY943">
        <f t="shared" ref="AY943:AY944" si="120">$AY$941</f>
        <v>1</v>
      </c>
    </row>
    <row r="944" spans="1:51" ht="30" customHeight="1" x14ac:dyDescent="0.15">
      <c r="A944" s="401">
        <v>1</v>
      </c>
      <c r="B944" s="401">
        <v>1</v>
      </c>
      <c r="C944" s="421" t="s">
        <v>765</v>
      </c>
      <c r="D944" s="415"/>
      <c r="E944" s="415"/>
      <c r="F944" s="415"/>
      <c r="G944" s="415"/>
      <c r="H944" s="415"/>
      <c r="I944" s="415"/>
      <c r="J944" s="416">
        <v>1050005001731</v>
      </c>
      <c r="K944" s="417"/>
      <c r="L944" s="417"/>
      <c r="M944" s="417"/>
      <c r="N944" s="417"/>
      <c r="O944" s="417"/>
      <c r="P944" s="420" t="s">
        <v>766</v>
      </c>
      <c r="Q944" s="420"/>
      <c r="R944" s="420"/>
      <c r="S944" s="420"/>
      <c r="T944" s="420"/>
      <c r="U944" s="420"/>
      <c r="V944" s="420"/>
      <c r="W944" s="420"/>
      <c r="X944" s="420"/>
      <c r="Y944" s="318">
        <v>27</v>
      </c>
      <c r="Z944" s="319"/>
      <c r="AA944" s="319"/>
      <c r="AB944" s="320"/>
      <c r="AC944" s="322" t="s">
        <v>770</v>
      </c>
      <c r="AD944" s="323"/>
      <c r="AE944" s="323"/>
      <c r="AF944" s="323"/>
      <c r="AG944" s="323"/>
      <c r="AH944" s="418" t="s">
        <v>786</v>
      </c>
      <c r="AI944" s="419"/>
      <c r="AJ944" s="419"/>
      <c r="AK944" s="419"/>
      <c r="AL944" s="326" t="s">
        <v>786</v>
      </c>
      <c r="AM944" s="327"/>
      <c r="AN944" s="327"/>
      <c r="AO944" s="328"/>
      <c r="AP944" s="321" t="s">
        <v>786</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1"/>
      <c r="D946" s="415"/>
      <c r="E946" s="415"/>
      <c r="F946" s="415"/>
      <c r="G946" s="415"/>
      <c r="H946" s="415"/>
      <c r="I946" s="415"/>
      <c r="J946" s="416"/>
      <c r="K946" s="417"/>
      <c r="L946" s="417"/>
      <c r="M946" s="417"/>
      <c r="N946" s="417"/>
      <c r="O946" s="417"/>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1"/>
      <c r="D947" s="415"/>
      <c r="E947" s="415"/>
      <c r="F947" s="415"/>
      <c r="G947" s="415"/>
      <c r="H947" s="415"/>
      <c r="I947" s="415"/>
      <c r="J947" s="416"/>
      <c r="K947" s="417"/>
      <c r="L947" s="417"/>
      <c r="M947" s="417"/>
      <c r="N947" s="417"/>
      <c r="O947" s="417"/>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362</v>
      </c>
      <c r="AI976" s="347"/>
      <c r="AJ976" s="347"/>
      <c r="AK976" s="347"/>
      <c r="AL976" s="347" t="s">
        <v>21</v>
      </c>
      <c r="AM976" s="347"/>
      <c r="AN976" s="347"/>
      <c r="AO976" s="423"/>
      <c r="AP976" s="424" t="s">
        <v>297</v>
      </c>
      <c r="AQ976" s="424"/>
      <c r="AR976" s="424"/>
      <c r="AS976" s="424"/>
      <c r="AT976" s="424"/>
      <c r="AU976" s="424"/>
      <c r="AV976" s="424"/>
      <c r="AW976" s="424"/>
      <c r="AX976" s="424"/>
      <c r="AY976">
        <f t="shared" ref="AY976:AY977" si="121">$AY$974</f>
        <v>1</v>
      </c>
    </row>
    <row r="977" spans="1:51" ht="30" customHeight="1" x14ac:dyDescent="0.15">
      <c r="A977" s="401">
        <v>1</v>
      </c>
      <c r="B977" s="401">
        <v>1</v>
      </c>
      <c r="C977" s="415" t="s">
        <v>756</v>
      </c>
      <c r="D977" s="415"/>
      <c r="E977" s="415"/>
      <c r="F977" s="415"/>
      <c r="G977" s="415"/>
      <c r="H977" s="415"/>
      <c r="I977" s="415"/>
      <c r="J977" s="416">
        <v>2000020083411</v>
      </c>
      <c r="K977" s="417"/>
      <c r="L977" s="417"/>
      <c r="M977" s="417"/>
      <c r="N977" s="417"/>
      <c r="O977" s="417"/>
      <c r="P977" s="420" t="s">
        <v>751</v>
      </c>
      <c r="Q977" s="420"/>
      <c r="R977" s="420"/>
      <c r="S977" s="420"/>
      <c r="T977" s="420"/>
      <c r="U977" s="420"/>
      <c r="V977" s="420"/>
      <c r="W977" s="420"/>
      <c r="X977" s="420"/>
      <c r="Y977" s="318">
        <v>13</v>
      </c>
      <c r="Z977" s="319"/>
      <c r="AA977" s="319"/>
      <c r="AB977" s="320"/>
      <c r="AC977" s="322" t="s">
        <v>770</v>
      </c>
      <c r="AD977" s="323"/>
      <c r="AE977" s="323"/>
      <c r="AF977" s="323"/>
      <c r="AG977" s="323"/>
      <c r="AH977" s="324" t="s">
        <v>401</v>
      </c>
      <c r="AI977" s="325"/>
      <c r="AJ977" s="325"/>
      <c r="AK977" s="325"/>
      <c r="AL977" s="326" t="s">
        <v>401</v>
      </c>
      <c r="AM977" s="327"/>
      <c r="AN977" s="327"/>
      <c r="AO977" s="328"/>
      <c r="AP977" s="321" t="s">
        <v>401</v>
      </c>
      <c r="AQ977" s="321"/>
      <c r="AR977" s="321"/>
      <c r="AS977" s="321"/>
      <c r="AT977" s="321"/>
      <c r="AU977" s="321"/>
      <c r="AV977" s="321"/>
      <c r="AW977" s="321"/>
      <c r="AX977" s="321"/>
      <c r="AY977">
        <f t="shared" si="121"/>
        <v>1</v>
      </c>
    </row>
    <row r="978" spans="1:51" ht="30" customHeight="1" x14ac:dyDescent="0.15">
      <c r="A978" s="401">
        <v>2</v>
      </c>
      <c r="B978" s="401">
        <v>1</v>
      </c>
      <c r="C978" s="421" t="s">
        <v>758</v>
      </c>
      <c r="D978" s="415"/>
      <c r="E978" s="415"/>
      <c r="F978" s="415"/>
      <c r="G978" s="415"/>
      <c r="H978" s="415"/>
      <c r="I978" s="415"/>
      <c r="J978" s="416">
        <v>7000020082210</v>
      </c>
      <c r="K978" s="417"/>
      <c r="L978" s="417"/>
      <c r="M978" s="417"/>
      <c r="N978" s="417"/>
      <c r="O978" s="417"/>
      <c r="P978" s="420" t="s">
        <v>751</v>
      </c>
      <c r="Q978" s="420"/>
      <c r="R978" s="420"/>
      <c r="S978" s="420"/>
      <c r="T978" s="420"/>
      <c r="U978" s="420"/>
      <c r="V978" s="420"/>
      <c r="W978" s="420"/>
      <c r="X978" s="420"/>
      <c r="Y978" s="318">
        <v>2</v>
      </c>
      <c r="Z978" s="319"/>
      <c r="AA978" s="319"/>
      <c r="AB978" s="320"/>
      <c r="AC978" s="322" t="s">
        <v>770</v>
      </c>
      <c r="AD978" s="323"/>
      <c r="AE978" s="323"/>
      <c r="AF978" s="323"/>
      <c r="AG978" s="323"/>
      <c r="AH978" s="324" t="s">
        <v>401</v>
      </c>
      <c r="AI978" s="325"/>
      <c r="AJ978" s="325"/>
      <c r="AK978" s="325"/>
      <c r="AL978" s="326" t="s">
        <v>401</v>
      </c>
      <c r="AM978" s="327"/>
      <c r="AN978" s="327"/>
      <c r="AO978" s="328"/>
      <c r="AP978" s="321" t="s">
        <v>401</v>
      </c>
      <c r="AQ978" s="321"/>
      <c r="AR978" s="321"/>
      <c r="AS978" s="321"/>
      <c r="AT978" s="321"/>
      <c r="AU978" s="321"/>
      <c r="AV978" s="321"/>
      <c r="AW978" s="321"/>
      <c r="AX978" s="321"/>
      <c r="AY978">
        <f>COUNTA($C$978)</f>
        <v>1</v>
      </c>
    </row>
    <row r="979" spans="1:51" ht="30" customHeight="1" x14ac:dyDescent="0.15">
      <c r="A979" s="401">
        <v>3</v>
      </c>
      <c r="B979" s="401">
        <v>1</v>
      </c>
      <c r="C979" s="421" t="s">
        <v>757</v>
      </c>
      <c r="D979" s="415"/>
      <c r="E979" s="415"/>
      <c r="F979" s="415"/>
      <c r="G979" s="415"/>
      <c r="H979" s="415"/>
      <c r="I979" s="415"/>
      <c r="J979" s="416">
        <v>2000020083097</v>
      </c>
      <c r="K979" s="417"/>
      <c r="L979" s="417"/>
      <c r="M979" s="417"/>
      <c r="N979" s="417"/>
      <c r="O979" s="417"/>
      <c r="P979" s="431" t="s">
        <v>751</v>
      </c>
      <c r="Q979" s="420"/>
      <c r="R979" s="420"/>
      <c r="S979" s="420"/>
      <c r="T979" s="420"/>
      <c r="U979" s="420"/>
      <c r="V979" s="420"/>
      <c r="W979" s="420"/>
      <c r="X979" s="420"/>
      <c r="Y979" s="318">
        <v>1.3</v>
      </c>
      <c r="Z979" s="319"/>
      <c r="AA979" s="319"/>
      <c r="AB979" s="320"/>
      <c r="AC979" s="322" t="s">
        <v>770</v>
      </c>
      <c r="AD979" s="323"/>
      <c r="AE979" s="323"/>
      <c r="AF979" s="323"/>
      <c r="AG979" s="323"/>
      <c r="AH979" s="324" t="s">
        <v>401</v>
      </c>
      <c r="AI979" s="325"/>
      <c r="AJ979" s="325"/>
      <c r="AK979" s="325"/>
      <c r="AL979" s="326" t="s">
        <v>401</v>
      </c>
      <c r="AM979" s="327"/>
      <c r="AN979" s="327"/>
      <c r="AO979" s="328"/>
      <c r="AP979" s="321" t="s">
        <v>401</v>
      </c>
      <c r="AQ979" s="321"/>
      <c r="AR979" s="321"/>
      <c r="AS979" s="321"/>
      <c r="AT979" s="321"/>
      <c r="AU979" s="321"/>
      <c r="AV979" s="321"/>
      <c r="AW979" s="321"/>
      <c r="AX979" s="321"/>
      <c r="AY979">
        <f>COUNTA($C$979)</f>
        <v>1</v>
      </c>
    </row>
    <row r="980" spans="1:51" ht="30" customHeight="1" x14ac:dyDescent="0.15">
      <c r="A980" s="401">
        <v>4</v>
      </c>
      <c r="B980" s="401">
        <v>1</v>
      </c>
      <c r="C980" s="421" t="s">
        <v>759</v>
      </c>
      <c r="D980" s="415"/>
      <c r="E980" s="415"/>
      <c r="F980" s="415"/>
      <c r="G980" s="415"/>
      <c r="H980" s="415"/>
      <c r="I980" s="415"/>
      <c r="J980" s="416">
        <v>4000020082023</v>
      </c>
      <c r="K980" s="417"/>
      <c r="L980" s="417"/>
      <c r="M980" s="417"/>
      <c r="N980" s="417"/>
      <c r="O980" s="417"/>
      <c r="P980" s="420" t="s">
        <v>751</v>
      </c>
      <c r="Q980" s="420"/>
      <c r="R980" s="420"/>
      <c r="S980" s="420"/>
      <c r="T980" s="420"/>
      <c r="U980" s="420"/>
      <c r="V980" s="420"/>
      <c r="W980" s="420"/>
      <c r="X980" s="420"/>
      <c r="Y980" s="318">
        <v>1</v>
      </c>
      <c r="Z980" s="319"/>
      <c r="AA980" s="319"/>
      <c r="AB980" s="320"/>
      <c r="AC980" s="322" t="s">
        <v>770</v>
      </c>
      <c r="AD980" s="323"/>
      <c r="AE980" s="323"/>
      <c r="AF980" s="323"/>
      <c r="AG980" s="323"/>
      <c r="AH980" s="324" t="s">
        <v>401</v>
      </c>
      <c r="AI980" s="325"/>
      <c r="AJ980" s="325"/>
      <c r="AK980" s="325"/>
      <c r="AL980" s="326" t="s">
        <v>401</v>
      </c>
      <c r="AM980" s="327"/>
      <c r="AN980" s="327"/>
      <c r="AO980" s="328"/>
      <c r="AP980" s="321" t="s">
        <v>401</v>
      </c>
      <c r="AQ980" s="321"/>
      <c r="AR980" s="321"/>
      <c r="AS980" s="321"/>
      <c r="AT980" s="321"/>
      <c r="AU980" s="321"/>
      <c r="AV980" s="321"/>
      <c r="AW980" s="321"/>
      <c r="AX980" s="321"/>
      <c r="AY980">
        <f>COUNTA($C$980)</f>
        <v>1</v>
      </c>
    </row>
    <row r="981" spans="1:51" ht="30" customHeight="1" x14ac:dyDescent="0.15">
      <c r="A981" s="401">
        <v>5</v>
      </c>
      <c r="B981" s="401">
        <v>1</v>
      </c>
      <c r="C981" s="421" t="s">
        <v>760</v>
      </c>
      <c r="D981" s="415"/>
      <c r="E981" s="415"/>
      <c r="F981" s="415"/>
      <c r="G981" s="415"/>
      <c r="H981" s="415"/>
      <c r="I981" s="415"/>
      <c r="J981" s="416">
        <v>5000020082261</v>
      </c>
      <c r="K981" s="417"/>
      <c r="L981" s="417"/>
      <c r="M981" s="417"/>
      <c r="N981" s="417"/>
      <c r="O981" s="417"/>
      <c r="P981" s="420" t="s">
        <v>751</v>
      </c>
      <c r="Q981" s="420"/>
      <c r="R981" s="420"/>
      <c r="S981" s="420"/>
      <c r="T981" s="420"/>
      <c r="U981" s="420"/>
      <c r="V981" s="420"/>
      <c r="W981" s="420"/>
      <c r="X981" s="420"/>
      <c r="Y981" s="318">
        <v>0.8</v>
      </c>
      <c r="Z981" s="319"/>
      <c r="AA981" s="319"/>
      <c r="AB981" s="320"/>
      <c r="AC981" s="322" t="s">
        <v>770</v>
      </c>
      <c r="AD981" s="323"/>
      <c r="AE981" s="323"/>
      <c r="AF981" s="323"/>
      <c r="AG981" s="323"/>
      <c r="AH981" s="324" t="s">
        <v>401</v>
      </c>
      <c r="AI981" s="325"/>
      <c r="AJ981" s="325"/>
      <c r="AK981" s="325"/>
      <c r="AL981" s="326" t="s">
        <v>401</v>
      </c>
      <c r="AM981" s="327"/>
      <c r="AN981" s="327"/>
      <c r="AO981" s="328"/>
      <c r="AP981" s="321" t="s">
        <v>401</v>
      </c>
      <c r="AQ981" s="321"/>
      <c r="AR981" s="321"/>
      <c r="AS981" s="321"/>
      <c r="AT981" s="321"/>
      <c r="AU981" s="321"/>
      <c r="AV981" s="321"/>
      <c r="AW981" s="321"/>
      <c r="AX981" s="321"/>
      <c r="AY981">
        <f>COUNTA($C$981)</f>
        <v>1</v>
      </c>
    </row>
    <row r="982" spans="1:51" ht="30" customHeight="1" x14ac:dyDescent="0.15">
      <c r="A982" s="401">
        <v>6</v>
      </c>
      <c r="B982" s="401">
        <v>1</v>
      </c>
      <c r="C982" s="421" t="s">
        <v>761</v>
      </c>
      <c r="D982" s="415"/>
      <c r="E982" s="415"/>
      <c r="F982" s="415"/>
      <c r="G982" s="415"/>
      <c r="H982" s="415"/>
      <c r="I982" s="415"/>
      <c r="J982" s="416">
        <v>4000020082015</v>
      </c>
      <c r="K982" s="417"/>
      <c r="L982" s="417"/>
      <c r="M982" s="417"/>
      <c r="N982" s="417"/>
      <c r="O982" s="417"/>
      <c r="P982" s="420" t="s">
        <v>751</v>
      </c>
      <c r="Q982" s="420"/>
      <c r="R982" s="420"/>
      <c r="S982" s="420"/>
      <c r="T982" s="420"/>
      <c r="U982" s="420"/>
      <c r="V982" s="420"/>
      <c r="W982" s="420"/>
      <c r="X982" s="420"/>
      <c r="Y982" s="318">
        <v>0.7</v>
      </c>
      <c r="Z982" s="319"/>
      <c r="AA982" s="319"/>
      <c r="AB982" s="320"/>
      <c r="AC982" s="322" t="s">
        <v>770</v>
      </c>
      <c r="AD982" s="323"/>
      <c r="AE982" s="323"/>
      <c r="AF982" s="323"/>
      <c r="AG982" s="323"/>
      <c r="AH982" s="324" t="s">
        <v>401</v>
      </c>
      <c r="AI982" s="325"/>
      <c r="AJ982" s="325"/>
      <c r="AK982" s="325"/>
      <c r="AL982" s="326" t="s">
        <v>401</v>
      </c>
      <c r="AM982" s="327"/>
      <c r="AN982" s="327"/>
      <c r="AO982" s="328"/>
      <c r="AP982" s="321" t="s">
        <v>401</v>
      </c>
      <c r="AQ982" s="321"/>
      <c r="AR982" s="321"/>
      <c r="AS982" s="321"/>
      <c r="AT982" s="321"/>
      <c r="AU982" s="321"/>
      <c r="AV982" s="321"/>
      <c r="AW982" s="321"/>
      <c r="AX982" s="321"/>
      <c r="AY982">
        <f>COUNTA($C$982)</f>
        <v>1</v>
      </c>
    </row>
    <row r="983" spans="1:51" ht="30" customHeight="1" x14ac:dyDescent="0.15">
      <c r="A983" s="401">
        <v>7</v>
      </c>
      <c r="B983" s="401">
        <v>1</v>
      </c>
      <c r="C983" s="425" t="s">
        <v>764</v>
      </c>
      <c r="D983" s="426"/>
      <c r="E983" s="426"/>
      <c r="F983" s="426"/>
      <c r="G983" s="426"/>
      <c r="H983" s="426"/>
      <c r="I983" s="427"/>
      <c r="J983" s="428">
        <v>5000020083020</v>
      </c>
      <c r="K983" s="429"/>
      <c r="L983" s="429"/>
      <c r="M983" s="429"/>
      <c r="N983" s="429"/>
      <c r="O983" s="430"/>
      <c r="P983" s="420" t="s">
        <v>751</v>
      </c>
      <c r="Q983" s="420"/>
      <c r="R983" s="420"/>
      <c r="S983" s="420"/>
      <c r="T983" s="420"/>
      <c r="U983" s="420"/>
      <c r="V983" s="420"/>
      <c r="W983" s="420"/>
      <c r="X983" s="420"/>
      <c r="Y983" s="318">
        <v>0.1</v>
      </c>
      <c r="Z983" s="319"/>
      <c r="AA983" s="319"/>
      <c r="AB983" s="320"/>
      <c r="AC983" s="322" t="s">
        <v>770</v>
      </c>
      <c r="AD983" s="323"/>
      <c r="AE983" s="323"/>
      <c r="AF983" s="323"/>
      <c r="AG983" s="323"/>
      <c r="AH983" s="324" t="s">
        <v>401</v>
      </c>
      <c r="AI983" s="325"/>
      <c r="AJ983" s="325"/>
      <c r="AK983" s="325"/>
      <c r="AL983" s="326" t="s">
        <v>401</v>
      </c>
      <c r="AM983" s="327"/>
      <c r="AN983" s="327"/>
      <c r="AO983" s="328"/>
      <c r="AP983" s="321" t="s">
        <v>401</v>
      </c>
      <c r="AQ983" s="321"/>
      <c r="AR983" s="321"/>
      <c r="AS983" s="321"/>
      <c r="AT983" s="321"/>
      <c r="AU983" s="321"/>
      <c r="AV983" s="321"/>
      <c r="AW983" s="321"/>
      <c r="AX983" s="321"/>
      <c r="AY983">
        <f>COUNTA($C$983)</f>
        <v>1</v>
      </c>
    </row>
    <row r="984" spans="1:51" ht="30" customHeight="1" x14ac:dyDescent="0.15">
      <c r="A984" s="401">
        <v>8</v>
      </c>
      <c r="B984" s="401">
        <v>1</v>
      </c>
      <c r="C984" s="421" t="s">
        <v>762</v>
      </c>
      <c r="D984" s="415"/>
      <c r="E984" s="415"/>
      <c r="F984" s="415"/>
      <c r="G984" s="415"/>
      <c r="H984" s="415"/>
      <c r="I984" s="415"/>
      <c r="J984" s="416">
        <v>8000020082341</v>
      </c>
      <c r="K984" s="417"/>
      <c r="L984" s="417"/>
      <c r="M984" s="417"/>
      <c r="N984" s="417"/>
      <c r="O984" s="417"/>
      <c r="P984" s="431" t="s">
        <v>751</v>
      </c>
      <c r="Q984" s="420"/>
      <c r="R984" s="420"/>
      <c r="S984" s="420"/>
      <c r="T984" s="420"/>
      <c r="U984" s="420"/>
      <c r="V984" s="420"/>
      <c r="W984" s="420"/>
      <c r="X984" s="420"/>
      <c r="Y984" s="318">
        <v>0.1</v>
      </c>
      <c r="Z984" s="319"/>
      <c r="AA984" s="319"/>
      <c r="AB984" s="320"/>
      <c r="AC984" s="322" t="s">
        <v>770</v>
      </c>
      <c r="AD984" s="323"/>
      <c r="AE984" s="323"/>
      <c r="AF984" s="323"/>
      <c r="AG984" s="323"/>
      <c r="AH984" s="324" t="s">
        <v>401</v>
      </c>
      <c r="AI984" s="325"/>
      <c r="AJ984" s="325"/>
      <c r="AK984" s="325"/>
      <c r="AL984" s="326" t="s">
        <v>401</v>
      </c>
      <c r="AM984" s="327"/>
      <c r="AN984" s="327"/>
      <c r="AO984" s="328"/>
      <c r="AP984" s="321" t="s">
        <v>401</v>
      </c>
      <c r="AQ984" s="321"/>
      <c r="AR984" s="321"/>
      <c r="AS984" s="321"/>
      <c r="AT984" s="321"/>
      <c r="AU984" s="321"/>
      <c r="AV984" s="321"/>
      <c r="AW984" s="321"/>
      <c r="AX984" s="321"/>
      <c r="AY984">
        <f>COUNTA($C$984)</f>
        <v>1</v>
      </c>
    </row>
    <row r="985" spans="1:51" ht="30" customHeight="1" x14ac:dyDescent="0.15">
      <c r="A985" s="401">
        <v>9</v>
      </c>
      <c r="B985" s="401">
        <v>1</v>
      </c>
      <c r="C985" s="415" t="s">
        <v>763</v>
      </c>
      <c r="D985" s="415"/>
      <c r="E985" s="415"/>
      <c r="F985" s="415"/>
      <c r="G985" s="415"/>
      <c r="H985" s="415"/>
      <c r="I985" s="415"/>
      <c r="J985" s="416">
        <v>5000020082121</v>
      </c>
      <c r="K985" s="417"/>
      <c r="L985" s="417"/>
      <c r="M985" s="417"/>
      <c r="N985" s="417"/>
      <c r="O985" s="417"/>
      <c r="P985" s="420" t="s">
        <v>751</v>
      </c>
      <c r="Q985" s="420"/>
      <c r="R985" s="420"/>
      <c r="S985" s="420"/>
      <c r="T985" s="420"/>
      <c r="U985" s="420"/>
      <c r="V985" s="420"/>
      <c r="W985" s="420"/>
      <c r="X985" s="420"/>
      <c r="Y985" s="318">
        <v>1.4999999999999999E-2</v>
      </c>
      <c r="Z985" s="319"/>
      <c r="AA985" s="319"/>
      <c r="AB985" s="320"/>
      <c r="AC985" s="322" t="s">
        <v>770</v>
      </c>
      <c r="AD985" s="323"/>
      <c r="AE985" s="323"/>
      <c r="AF985" s="323"/>
      <c r="AG985" s="323"/>
      <c r="AH985" s="324" t="s">
        <v>786</v>
      </c>
      <c r="AI985" s="325"/>
      <c r="AJ985" s="325"/>
      <c r="AK985" s="325"/>
      <c r="AL985" s="326" t="s">
        <v>786</v>
      </c>
      <c r="AM985" s="327"/>
      <c r="AN985" s="327"/>
      <c r="AO985" s="328"/>
      <c r="AP985" s="321" t="s">
        <v>786</v>
      </c>
      <c r="AQ985" s="321"/>
      <c r="AR985" s="321"/>
      <c r="AS985" s="321"/>
      <c r="AT985" s="321"/>
      <c r="AU985" s="321"/>
      <c r="AV985" s="321"/>
      <c r="AW985" s="321"/>
      <c r="AX985" s="321"/>
      <c r="AY985">
        <f>COUNTA($C$985)</f>
        <v>1</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362</v>
      </c>
      <c r="AI1009" s="347"/>
      <c r="AJ1009" s="347"/>
      <c r="AK1009" s="347"/>
      <c r="AL1009" s="347" t="s">
        <v>21</v>
      </c>
      <c r="AM1009" s="347"/>
      <c r="AN1009" s="347"/>
      <c r="AO1009" s="423"/>
      <c r="AP1009" s="424" t="s">
        <v>297</v>
      </c>
      <c r="AQ1009" s="424"/>
      <c r="AR1009" s="424"/>
      <c r="AS1009" s="424"/>
      <c r="AT1009" s="424"/>
      <c r="AU1009" s="424"/>
      <c r="AV1009" s="424"/>
      <c r="AW1009" s="424"/>
      <c r="AX1009" s="424"/>
      <c r="AY1009">
        <f t="shared" ref="AY1009:AY1010" si="122">$AY$1007</f>
        <v>1</v>
      </c>
    </row>
    <row r="1010" spans="1:51" ht="30" customHeight="1" x14ac:dyDescent="0.15">
      <c r="A1010" s="401">
        <v>1</v>
      </c>
      <c r="B1010" s="401">
        <v>1</v>
      </c>
      <c r="C1010" s="415" t="s">
        <v>752</v>
      </c>
      <c r="D1010" s="415"/>
      <c r="E1010" s="415"/>
      <c r="F1010" s="415"/>
      <c r="G1010" s="415"/>
      <c r="H1010" s="415"/>
      <c r="I1010" s="415"/>
      <c r="J1010" s="416">
        <v>6000020182028</v>
      </c>
      <c r="K1010" s="417"/>
      <c r="L1010" s="417"/>
      <c r="M1010" s="417"/>
      <c r="N1010" s="417"/>
      <c r="O1010" s="417"/>
      <c r="P1010" s="420" t="s">
        <v>751</v>
      </c>
      <c r="Q1010" s="420"/>
      <c r="R1010" s="420"/>
      <c r="S1010" s="420"/>
      <c r="T1010" s="420"/>
      <c r="U1010" s="420"/>
      <c r="V1010" s="420"/>
      <c r="W1010" s="420"/>
      <c r="X1010" s="420"/>
      <c r="Y1010" s="318">
        <v>5</v>
      </c>
      <c r="Z1010" s="319"/>
      <c r="AA1010" s="319"/>
      <c r="AB1010" s="320"/>
      <c r="AC1010" s="322" t="s">
        <v>770</v>
      </c>
      <c r="AD1010" s="323"/>
      <c r="AE1010" s="323"/>
      <c r="AF1010" s="323"/>
      <c r="AG1010" s="323"/>
      <c r="AH1010" s="324" t="s">
        <v>401</v>
      </c>
      <c r="AI1010" s="325"/>
      <c r="AJ1010" s="325"/>
      <c r="AK1010" s="325"/>
      <c r="AL1010" s="326" t="s">
        <v>401</v>
      </c>
      <c r="AM1010" s="327"/>
      <c r="AN1010" s="327"/>
      <c r="AO1010" s="328"/>
      <c r="AP1010" s="321" t="s">
        <v>401</v>
      </c>
      <c r="AQ1010" s="321"/>
      <c r="AR1010" s="321"/>
      <c r="AS1010" s="321"/>
      <c r="AT1010" s="321"/>
      <c r="AU1010" s="321"/>
      <c r="AV1010" s="321"/>
      <c r="AW1010" s="321"/>
      <c r="AX1010" s="321"/>
      <c r="AY1010">
        <f t="shared" si="122"/>
        <v>1</v>
      </c>
    </row>
    <row r="1011" spans="1:51" ht="30" customHeight="1" x14ac:dyDescent="0.15">
      <c r="A1011" s="401">
        <v>2</v>
      </c>
      <c r="B1011" s="401">
        <v>1</v>
      </c>
      <c r="C1011" s="421" t="s">
        <v>753</v>
      </c>
      <c r="D1011" s="415"/>
      <c r="E1011" s="415"/>
      <c r="F1011" s="415"/>
      <c r="G1011" s="415"/>
      <c r="H1011" s="415"/>
      <c r="I1011" s="415"/>
      <c r="J1011" s="416">
        <v>6000020184420</v>
      </c>
      <c r="K1011" s="417"/>
      <c r="L1011" s="417"/>
      <c r="M1011" s="417"/>
      <c r="N1011" s="417"/>
      <c r="O1011" s="417"/>
      <c r="P1011" s="431" t="s">
        <v>751</v>
      </c>
      <c r="Q1011" s="420"/>
      <c r="R1011" s="420"/>
      <c r="S1011" s="420"/>
      <c r="T1011" s="420"/>
      <c r="U1011" s="420"/>
      <c r="V1011" s="420"/>
      <c r="W1011" s="420"/>
      <c r="X1011" s="420"/>
      <c r="Y1011" s="318">
        <v>0.8</v>
      </c>
      <c r="Z1011" s="319"/>
      <c r="AA1011" s="319"/>
      <c r="AB1011" s="320"/>
      <c r="AC1011" s="322" t="s">
        <v>770</v>
      </c>
      <c r="AD1011" s="323"/>
      <c r="AE1011" s="323"/>
      <c r="AF1011" s="323"/>
      <c r="AG1011" s="323"/>
      <c r="AH1011" s="324" t="s">
        <v>401</v>
      </c>
      <c r="AI1011" s="325"/>
      <c r="AJ1011" s="325"/>
      <c r="AK1011" s="325"/>
      <c r="AL1011" s="326" t="s">
        <v>401</v>
      </c>
      <c r="AM1011" s="327"/>
      <c r="AN1011" s="327"/>
      <c r="AO1011" s="328"/>
      <c r="AP1011" s="321" t="s">
        <v>401</v>
      </c>
      <c r="AQ1011" s="321"/>
      <c r="AR1011" s="321"/>
      <c r="AS1011" s="321"/>
      <c r="AT1011" s="321"/>
      <c r="AU1011" s="321"/>
      <c r="AV1011" s="321"/>
      <c r="AW1011" s="321"/>
      <c r="AX1011" s="321"/>
      <c r="AY1011">
        <f>COUNTA($C$1011)</f>
        <v>1</v>
      </c>
    </row>
    <row r="1012" spans="1:51" ht="30" customHeight="1" x14ac:dyDescent="0.15">
      <c r="A1012" s="401">
        <v>3</v>
      </c>
      <c r="B1012" s="401">
        <v>1</v>
      </c>
      <c r="C1012" s="421" t="s">
        <v>754</v>
      </c>
      <c r="D1012" s="415"/>
      <c r="E1012" s="415"/>
      <c r="F1012" s="415"/>
      <c r="G1012" s="415"/>
      <c r="H1012" s="415"/>
      <c r="I1012" s="415"/>
      <c r="J1012" s="416">
        <v>3000020184233</v>
      </c>
      <c r="K1012" s="417"/>
      <c r="L1012" s="417"/>
      <c r="M1012" s="417"/>
      <c r="N1012" s="417"/>
      <c r="O1012" s="417"/>
      <c r="P1012" s="420" t="s">
        <v>751</v>
      </c>
      <c r="Q1012" s="420"/>
      <c r="R1012" s="420"/>
      <c r="S1012" s="420"/>
      <c r="T1012" s="420"/>
      <c r="U1012" s="420"/>
      <c r="V1012" s="420"/>
      <c r="W1012" s="420"/>
      <c r="X1012" s="420"/>
      <c r="Y1012" s="318">
        <v>0.6</v>
      </c>
      <c r="Z1012" s="319"/>
      <c r="AA1012" s="319"/>
      <c r="AB1012" s="320"/>
      <c r="AC1012" s="322" t="s">
        <v>770</v>
      </c>
      <c r="AD1012" s="323"/>
      <c r="AE1012" s="323"/>
      <c r="AF1012" s="323"/>
      <c r="AG1012" s="323"/>
      <c r="AH1012" s="324" t="s">
        <v>401</v>
      </c>
      <c r="AI1012" s="325"/>
      <c r="AJ1012" s="325"/>
      <c r="AK1012" s="325"/>
      <c r="AL1012" s="326" t="s">
        <v>401</v>
      </c>
      <c r="AM1012" s="327"/>
      <c r="AN1012" s="327"/>
      <c r="AO1012" s="328"/>
      <c r="AP1012" s="321" t="s">
        <v>401</v>
      </c>
      <c r="AQ1012" s="321"/>
      <c r="AR1012" s="321"/>
      <c r="AS1012" s="321"/>
      <c r="AT1012" s="321"/>
      <c r="AU1012" s="321"/>
      <c r="AV1012" s="321"/>
      <c r="AW1012" s="321"/>
      <c r="AX1012" s="321"/>
      <c r="AY1012">
        <f>COUNTA($C$1012)</f>
        <v>1</v>
      </c>
    </row>
    <row r="1013" spans="1:51" ht="30" customHeight="1" x14ac:dyDescent="0.15">
      <c r="A1013" s="401">
        <v>4</v>
      </c>
      <c r="B1013" s="401">
        <v>1</v>
      </c>
      <c r="C1013" s="421" t="s">
        <v>787</v>
      </c>
      <c r="D1013" s="415"/>
      <c r="E1013" s="415"/>
      <c r="F1013" s="415"/>
      <c r="G1013" s="415"/>
      <c r="H1013" s="415"/>
      <c r="I1013" s="415"/>
      <c r="J1013" s="416">
        <v>8000020184047</v>
      </c>
      <c r="K1013" s="417"/>
      <c r="L1013" s="417"/>
      <c r="M1013" s="417"/>
      <c r="N1013" s="417"/>
      <c r="O1013" s="417"/>
      <c r="P1013" s="420" t="s">
        <v>751</v>
      </c>
      <c r="Q1013" s="420"/>
      <c r="R1013" s="420"/>
      <c r="S1013" s="420"/>
      <c r="T1013" s="420"/>
      <c r="U1013" s="420"/>
      <c r="V1013" s="420"/>
      <c r="W1013" s="420"/>
      <c r="X1013" s="420"/>
      <c r="Y1013" s="318">
        <v>0.3</v>
      </c>
      <c r="Z1013" s="319"/>
      <c r="AA1013" s="319"/>
      <c r="AB1013" s="320"/>
      <c r="AC1013" s="322" t="s">
        <v>770</v>
      </c>
      <c r="AD1013" s="323"/>
      <c r="AE1013" s="323"/>
      <c r="AF1013" s="323"/>
      <c r="AG1013" s="323"/>
      <c r="AH1013" s="324" t="s">
        <v>401</v>
      </c>
      <c r="AI1013" s="325"/>
      <c r="AJ1013" s="325"/>
      <c r="AK1013" s="325"/>
      <c r="AL1013" s="326" t="s">
        <v>401</v>
      </c>
      <c r="AM1013" s="327"/>
      <c r="AN1013" s="327"/>
      <c r="AO1013" s="328"/>
      <c r="AP1013" s="321" t="s">
        <v>401</v>
      </c>
      <c r="AQ1013" s="321"/>
      <c r="AR1013" s="321"/>
      <c r="AS1013" s="321"/>
      <c r="AT1013" s="321"/>
      <c r="AU1013" s="321"/>
      <c r="AV1013" s="321"/>
      <c r="AW1013" s="321"/>
      <c r="AX1013" s="321"/>
      <c r="AY1013">
        <f>COUNTA($C$1013)</f>
        <v>1</v>
      </c>
    </row>
    <row r="1014" spans="1:51" ht="30" customHeight="1" x14ac:dyDescent="0.15">
      <c r="A1014" s="401">
        <v>5</v>
      </c>
      <c r="B1014" s="401">
        <v>1</v>
      </c>
      <c r="C1014" s="421" t="s">
        <v>755</v>
      </c>
      <c r="D1014" s="415"/>
      <c r="E1014" s="415"/>
      <c r="F1014" s="415"/>
      <c r="G1014" s="415"/>
      <c r="H1014" s="415"/>
      <c r="I1014" s="415"/>
      <c r="J1014" s="416">
        <v>1000020185019</v>
      </c>
      <c r="K1014" s="417"/>
      <c r="L1014" s="417"/>
      <c r="M1014" s="417"/>
      <c r="N1014" s="417"/>
      <c r="O1014" s="417"/>
      <c r="P1014" s="420" t="s">
        <v>751</v>
      </c>
      <c r="Q1014" s="420"/>
      <c r="R1014" s="420"/>
      <c r="S1014" s="420"/>
      <c r="T1014" s="420"/>
      <c r="U1014" s="420"/>
      <c r="V1014" s="420"/>
      <c r="W1014" s="420"/>
      <c r="X1014" s="420"/>
      <c r="Y1014" s="318">
        <v>0.1</v>
      </c>
      <c r="Z1014" s="319"/>
      <c r="AA1014" s="319"/>
      <c r="AB1014" s="320"/>
      <c r="AC1014" s="322" t="s">
        <v>770</v>
      </c>
      <c r="AD1014" s="323"/>
      <c r="AE1014" s="323"/>
      <c r="AF1014" s="323"/>
      <c r="AG1014" s="323"/>
      <c r="AH1014" s="324" t="s">
        <v>401</v>
      </c>
      <c r="AI1014" s="325"/>
      <c r="AJ1014" s="325"/>
      <c r="AK1014" s="325"/>
      <c r="AL1014" s="326" t="s">
        <v>401</v>
      </c>
      <c r="AM1014" s="327"/>
      <c r="AN1014" s="327"/>
      <c r="AO1014" s="328"/>
      <c r="AP1014" s="321" t="s">
        <v>401</v>
      </c>
      <c r="AQ1014" s="321"/>
      <c r="AR1014" s="321"/>
      <c r="AS1014" s="321"/>
      <c r="AT1014" s="321"/>
      <c r="AU1014" s="321"/>
      <c r="AV1014" s="321"/>
      <c r="AW1014" s="321"/>
      <c r="AX1014" s="321"/>
      <c r="AY1014">
        <f>COUNTA($C$1014)</f>
        <v>1</v>
      </c>
    </row>
    <row r="1015" spans="1:51" ht="30" customHeight="1" x14ac:dyDescent="0.15">
      <c r="A1015" s="401">
        <v>6</v>
      </c>
      <c r="B1015" s="401">
        <v>1</v>
      </c>
      <c r="C1015" s="421" t="s">
        <v>788</v>
      </c>
      <c r="D1015" s="415"/>
      <c r="E1015" s="415"/>
      <c r="F1015" s="415"/>
      <c r="G1015" s="415"/>
      <c r="H1015" s="415"/>
      <c r="I1015" s="415"/>
      <c r="J1015" s="416">
        <v>4000020182095</v>
      </c>
      <c r="K1015" s="417"/>
      <c r="L1015" s="417"/>
      <c r="M1015" s="417"/>
      <c r="N1015" s="417"/>
      <c r="O1015" s="417"/>
      <c r="P1015" s="431" t="s">
        <v>751</v>
      </c>
      <c r="Q1015" s="420"/>
      <c r="R1015" s="420"/>
      <c r="S1015" s="420"/>
      <c r="T1015" s="420"/>
      <c r="U1015" s="420"/>
      <c r="V1015" s="420"/>
      <c r="W1015" s="420"/>
      <c r="X1015" s="420"/>
      <c r="Y1015" s="318">
        <v>0.1</v>
      </c>
      <c r="Z1015" s="319"/>
      <c r="AA1015" s="319"/>
      <c r="AB1015" s="320"/>
      <c r="AC1015" s="322" t="s">
        <v>770</v>
      </c>
      <c r="AD1015" s="323"/>
      <c r="AE1015" s="323"/>
      <c r="AF1015" s="323"/>
      <c r="AG1015" s="323"/>
      <c r="AH1015" s="324" t="s">
        <v>401</v>
      </c>
      <c r="AI1015" s="325"/>
      <c r="AJ1015" s="325"/>
      <c r="AK1015" s="325"/>
      <c r="AL1015" s="326" t="s">
        <v>401</v>
      </c>
      <c r="AM1015" s="327"/>
      <c r="AN1015" s="327"/>
      <c r="AO1015" s="328"/>
      <c r="AP1015" s="321" t="s">
        <v>401</v>
      </c>
      <c r="AQ1015" s="321"/>
      <c r="AR1015" s="321"/>
      <c r="AS1015" s="321"/>
      <c r="AT1015" s="321"/>
      <c r="AU1015" s="321"/>
      <c r="AV1015" s="321"/>
      <c r="AW1015" s="321"/>
      <c r="AX1015" s="321"/>
      <c r="AY1015">
        <f>COUNTA($C$1015)</f>
        <v>1</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362</v>
      </c>
      <c r="AI1042" s="347"/>
      <c r="AJ1042" s="347"/>
      <c r="AK1042" s="347"/>
      <c r="AL1042" s="347" t="s">
        <v>21</v>
      </c>
      <c r="AM1042" s="347"/>
      <c r="AN1042" s="347"/>
      <c r="AO1042" s="423"/>
      <c r="AP1042" s="424" t="s">
        <v>297</v>
      </c>
      <c r="AQ1042" s="424"/>
      <c r="AR1042" s="424"/>
      <c r="AS1042" s="424"/>
      <c r="AT1042" s="424"/>
      <c r="AU1042" s="424"/>
      <c r="AV1042" s="424"/>
      <c r="AW1042" s="424"/>
      <c r="AX1042" s="424"/>
      <c r="AY1042">
        <f t="shared" ref="AY1042:AY1043" si="123">$AY$1040</f>
        <v>1</v>
      </c>
    </row>
    <row r="1043" spans="1:51" ht="30" customHeight="1" x14ac:dyDescent="0.15">
      <c r="A1043" s="401">
        <v>1</v>
      </c>
      <c r="B1043" s="401">
        <v>1</v>
      </c>
      <c r="C1043" s="415" t="s">
        <v>750</v>
      </c>
      <c r="D1043" s="415"/>
      <c r="E1043" s="415"/>
      <c r="F1043" s="415"/>
      <c r="G1043" s="415"/>
      <c r="H1043" s="415"/>
      <c r="I1043" s="415"/>
      <c r="J1043" s="416">
        <v>9000020336068</v>
      </c>
      <c r="K1043" s="417"/>
      <c r="L1043" s="417"/>
      <c r="M1043" s="417"/>
      <c r="N1043" s="417"/>
      <c r="O1043" s="417"/>
      <c r="P1043" s="420" t="s">
        <v>751</v>
      </c>
      <c r="Q1043" s="420"/>
      <c r="R1043" s="420"/>
      <c r="S1043" s="420"/>
      <c r="T1043" s="420"/>
      <c r="U1043" s="420"/>
      <c r="V1043" s="420"/>
      <c r="W1043" s="420"/>
      <c r="X1043" s="420"/>
      <c r="Y1043" s="318">
        <v>8</v>
      </c>
      <c r="Z1043" s="319"/>
      <c r="AA1043" s="319"/>
      <c r="AB1043" s="320"/>
      <c r="AC1043" s="322" t="s">
        <v>770</v>
      </c>
      <c r="AD1043" s="323"/>
      <c r="AE1043" s="323"/>
      <c r="AF1043" s="323"/>
      <c r="AG1043" s="323"/>
      <c r="AH1043" s="324" t="s">
        <v>401</v>
      </c>
      <c r="AI1043" s="325"/>
      <c r="AJ1043" s="325"/>
      <c r="AK1043" s="325"/>
      <c r="AL1043" s="326" t="s">
        <v>401</v>
      </c>
      <c r="AM1043" s="327"/>
      <c r="AN1043" s="327"/>
      <c r="AO1043" s="328"/>
      <c r="AP1043" s="321" t="s">
        <v>401</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1"/>
      <c r="D1045" s="415"/>
      <c r="E1045" s="415"/>
      <c r="F1045" s="415"/>
      <c r="G1045" s="415"/>
      <c r="H1045" s="415"/>
      <c r="I1045" s="415"/>
      <c r="J1045" s="416"/>
      <c r="K1045" s="417"/>
      <c r="L1045" s="417"/>
      <c r="M1045" s="417"/>
      <c r="N1045" s="417"/>
      <c r="O1045" s="417"/>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1"/>
      <c r="D1046" s="415"/>
      <c r="E1046" s="415"/>
      <c r="F1046" s="415"/>
      <c r="G1046" s="415"/>
      <c r="H1046" s="415"/>
      <c r="I1046" s="415"/>
      <c r="J1046" s="416"/>
      <c r="K1046" s="417"/>
      <c r="L1046" s="417"/>
      <c r="M1046" s="417"/>
      <c r="N1046" s="417"/>
      <c r="O1046" s="417"/>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362</v>
      </c>
      <c r="AI1075" s="347"/>
      <c r="AJ1075" s="347"/>
      <c r="AK1075" s="347"/>
      <c r="AL1075" s="347" t="s">
        <v>21</v>
      </c>
      <c r="AM1075" s="347"/>
      <c r="AN1075" s="347"/>
      <c r="AO1075" s="423"/>
      <c r="AP1075" s="424" t="s">
        <v>297</v>
      </c>
      <c r="AQ1075" s="424"/>
      <c r="AR1075" s="424"/>
      <c r="AS1075" s="424"/>
      <c r="AT1075" s="424"/>
      <c r="AU1075" s="424"/>
      <c r="AV1075" s="424"/>
      <c r="AW1075" s="424"/>
      <c r="AX1075" s="424"/>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1"/>
      <c r="D1078" s="415"/>
      <c r="E1078" s="415"/>
      <c r="F1078" s="415"/>
      <c r="G1078" s="415"/>
      <c r="H1078" s="415"/>
      <c r="I1078" s="415"/>
      <c r="J1078" s="416"/>
      <c r="K1078" s="417"/>
      <c r="L1078" s="417"/>
      <c r="M1078" s="417"/>
      <c r="N1078" s="417"/>
      <c r="O1078" s="417"/>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1"/>
      <c r="D1079" s="415"/>
      <c r="E1079" s="415"/>
      <c r="F1079" s="415"/>
      <c r="G1079" s="415"/>
      <c r="H1079" s="415"/>
      <c r="I1079" s="415"/>
      <c r="J1079" s="416"/>
      <c r="K1079" s="417"/>
      <c r="L1079" s="417"/>
      <c r="M1079" s="417"/>
      <c r="N1079" s="417"/>
      <c r="O1079" s="417"/>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1" t="s">
        <v>324</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0" t="s">
        <v>339</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4"/>
      <c r="E1109" s="277" t="s">
        <v>262</v>
      </c>
      <c r="F1109" s="894"/>
      <c r="G1109" s="894"/>
      <c r="H1109" s="894"/>
      <c r="I1109" s="894"/>
      <c r="J1109" s="277" t="s">
        <v>296</v>
      </c>
      <c r="K1109" s="277"/>
      <c r="L1109" s="277"/>
      <c r="M1109" s="277"/>
      <c r="N1109" s="277"/>
      <c r="O1109" s="277"/>
      <c r="P1109" s="345" t="s">
        <v>27</v>
      </c>
      <c r="Q1109" s="345"/>
      <c r="R1109" s="345"/>
      <c r="S1109" s="345"/>
      <c r="T1109" s="345"/>
      <c r="U1109" s="345"/>
      <c r="V1109" s="345"/>
      <c r="W1109" s="345"/>
      <c r="X1109" s="345"/>
      <c r="Y1109" s="277" t="s">
        <v>298</v>
      </c>
      <c r="Z1109" s="894"/>
      <c r="AA1109" s="894"/>
      <c r="AB1109" s="894"/>
      <c r="AC1109" s="277" t="s">
        <v>245</v>
      </c>
      <c r="AD1109" s="277"/>
      <c r="AE1109" s="277"/>
      <c r="AF1109" s="277"/>
      <c r="AG1109" s="277"/>
      <c r="AH1109" s="345" t="s">
        <v>258</v>
      </c>
      <c r="AI1109" s="346"/>
      <c r="AJ1109" s="346"/>
      <c r="AK1109" s="346"/>
      <c r="AL1109" s="346" t="s">
        <v>21</v>
      </c>
      <c r="AM1109" s="346"/>
      <c r="AN1109" s="346"/>
      <c r="AO1109" s="897"/>
      <c r="AP1109" s="424" t="s">
        <v>325</v>
      </c>
      <c r="AQ1109" s="424"/>
      <c r="AR1109" s="424"/>
      <c r="AS1109" s="424"/>
      <c r="AT1109" s="424"/>
      <c r="AU1109" s="424"/>
      <c r="AV1109" s="424"/>
      <c r="AW1109" s="424"/>
      <c r="AX1109" s="424"/>
    </row>
    <row r="1110" spans="1:51" ht="30" customHeight="1" x14ac:dyDescent="0.15">
      <c r="A1110" s="401">
        <v>1</v>
      </c>
      <c r="B1110" s="401">
        <v>1</v>
      </c>
      <c r="C1110" s="896"/>
      <c r="D1110" s="896"/>
      <c r="E1110" s="262" t="s">
        <v>707</v>
      </c>
      <c r="F1110" s="895"/>
      <c r="G1110" s="895"/>
      <c r="H1110" s="895"/>
      <c r="I1110" s="895"/>
      <c r="J1110" s="416" t="s">
        <v>707</v>
      </c>
      <c r="K1110" s="417"/>
      <c r="L1110" s="417"/>
      <c r="M1110" s="417"/>
      <c r="N1110" s="417"/>
      <c r="O1110" s="417"/>
      <c r="P1110" s="422" t="s">
        <v>707</v>
      </c>
      <c r="Q1110" s="317"/>
      <c r="R1110" s="317"/>
      <c r="S1110" s="317"/>
      <c r="T1110" s="317"/>
      <c r="U1110" s="317"/>
      <c r="V1110" s="317"/>
      <c r="W1110" s="317"/>
      <c r="X1110" s="317"/>
      <c r="Y1110" s="318" t="s">
        <v>707</v>
      </c>
      <c r="Z1110" s="319"/>
      <c r="AA1110" s="319"/>
      <c r="AB1110" s="320"/>
      <c r="AC1110" s="322"/>
      <c r="AD1110" s="323"/>
      <c r="AE1110" s="323"/>
      <c r="AF1110" s="323"/>
      <c r="AG1110" s="323"/>
      <c r="AH1110" s="324" t="s">
        <v>707</v>
      </c>
      <c r="AI1110" s="325"/>
      <c r="AJ1110" s="325"/>
      <c r="AK1110" s="325"/>
      <c r="AL1110" s="326" t="s">
        <v>707</v>
      </c>
      <c r="AM1110" s="327"/>
      <c r="AN1110" s="327"/>
      <c r="AO1110" s="328"/>
      <c r="AP1110" s="321" t="s">
        <v>707</v>
      </c>
      <c r="AQ1110" s="321"/>
      <c r="AR1110" s="321"/>
      <c r="AS1110" s="321"/>
      <c r="AT1110" s="321"/>
      <c r="AU1110" s="321"/>
      <c r="AV1110" s="321"/>
      <c r="AW1110" s="321"/>
      <c r="AX1110" s="321"/>
    </row>
    <row r="1111" spans="1:51" ht="30" hidden="1" customHeight="1" x14ac:dyDescent="0.15">
      <c r="A1111" s="401">
        <v>2</v>
      </c>
      <c r="B1111" s="401">
        <v>1</v>
      </c>
      <c r="C1111" s="896"/>
      <c r="D1111" s="896"/>
      <c r="E1111" s="895"/>
      <c r="F1111" s="895"/>
      <c r="G1111" s="895"/>
      <c r="H1111" s="895"/>
      <c r="I1111" s="89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6"/>
      <c r="D1112" s="896"/>
      <c r="E1112" s="895"/>
      <c r="F1112" s="895"/>
      <c r="G1112" s="895"/>
      <c r="H1112" s="895"/>
      <c r="I1112" s="89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6"/>
      <c r="D1113" s="896"/>
      <c r="E1113" s="895"/>
      <c r="F1113" s="895"/>
      <c r="G1113" s="895"/>
      <c r="H1113" s="895"/>
      <c r="I1113" s="89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6"/>
      <c r="D1114" s="896"/>
      <c r="E1114" s="895"/>
      <c r="F1114" s="895"/>
      <c r="G1114" s="895"/>
      <c r="H1114" s="895"/>
      <c r="I1114" s="89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6"/>
      <c r="D1115" s="896"/>
      <c r="E1115" s="895"/>
      <c r="F1115" s="895"/>
      <c r="G1115" s="895"/>
      <c r="H1115" s="895"/>
      <c r="I1115" s="89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6"/>
      <c r="D1116" s="896"/>
      <c r="E1116" s="895"/>
      <c r="F1116" s="895"/>
      <c r="G1116" s="895"/>
      <c r="H1116" s="895"/>
      <c r="I1116" s="89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6"/>
      <c r="D1117" s="896"/>
      <c r="E1117" s="895"/>
      <c r="F1117" s="895"/>
      <c r="G1117" s="895"/>
      <c r="H1117" s="895"/>
      <c r="I1117" s="89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6"/>
      <c r="D1118" s="896"/>
      <c r="E1118" s="895"/>
      <c r="F1118" s="895"/>
      <c r="G1118" s="895"/>
      <c r="H1118" s="895"/>
      <c r="I1118" s="89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6"/>
      <c r="D1119" s="896"/>
      <c r="E1119" s="895"/>
      <c r="F1119" s="895"/>
      <c r="G1119" s="895"/>
      <c r="H1119" s="895"/>
      <c r="I1119" s="89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6"/>
      <c r="D1120" s="896"/>
      <c r="E1120" s="895"/>
      <c r="F1120" s="895"/>
      <c r="G1120" s="895"/>
      <c r="H1120" s="895"/>
      <c r="I1120" s="89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6"/>
      <c r="D1121" s="896"/>
      <c r="E1121" s="895"/>
      <c r="F1121" s="895"/>
      <c r="G1121" s="895"/>
      <c r="H1121" s="895"/>
      <c r="I1121" s="89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6"/>
      <c r="D1122" s="896"/>
      <c r="E1122" s="895"/>
      <c r="F1122" s="895"/>
      <c r="G1122" s="895"/>
      <c r="H1122" s="895"/>
      <c r="I1122" s="89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6"/>
      <c r="D1123" s="896"/>
      <c r="E1123" s="895"/>
      <c r="F1123" s="895"/>
      <c r="G1123" s="895"/>
      <c r="H1123" s="895"/>
      <c r="I1123" s="89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6"/>
      <c r="D1124" s="896"/>
      <c r="E1124" s="895"/>
      <c r="F1124" s="895"/>
      <c r="G1124" s="895"/>
      <c r="H1124" s="895"/>
      <c r="I1124" s="89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6"/>
      <c r="D1125" s="896"/>
      <c r="E1125" s="895"/>
      <c r="F1125" s="895"/>
      <c r="G1125" s="895"/>
      <c r="H1125" s="895"/>
      <c r="I1125" s="89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6"/>
      <c r="D1126" s="896"/>
      <c r="E1126" s="895"/>
      <c r="F1126" s="895"/>
      <c r="G1126" s="895"/>
      <c r="H1126" s="895"/>
      <c r="I1126" s="89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6"/>
      <c r="D1127" s="896"/>
      <c r="E1127" s="262"/>
      <c r="F1127" s="895"/>
      <c r="G1127" s="895"/>
      <c r="H1127" s="895"/>
      <c r="I1127" s="89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6"/>
      <c r="D1128" s="896"/>
      <c r="E1128" s="895"/>
      <c r="F1128" s="895"/>
      <c r="G1128" s="895"/>
      <c r="H1128" s="895"/>
      <c r="I1128" s="89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6"/>
      <c r="D1129" s="896"/>
      <c r="E1129" s="895"/>
      <c r="F1129" s="895"/>
      <c r="G1129" s="895"/>
      <c r="H1129" s="895"/>
      <c r="I1129" s="89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6"/>
      <c r="D1130" s="896"/>
      <c r="E1130" s="895"/>
      <c r="F1130" s="895"/>
      <c r="G1130" s="895"/>
      <c r="H1130" s="895"/>
      <c r="I1130" s="89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6"/>
      <c r="D1131" s="896"/>
      <c r="E1131" s="895"/>
      <c r="F1131" s="895"/>
      <c r="G1131" s="895"/>
      <c r="H1131" s="895"/>
      <c r="I1131" s="89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6"/>
      <c r="D1132" s="896"/>
      <c r="E1132" s="895"/>
      <c r="F1132" s="895"/>
      <c r="G1132" s="895"/>
      <c r="H1132" s="895"/>
      <c r="I1132" s="89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6"/>
      <c r="D1133" s="896"/>
      <c r="E1133" s="895"/>
      <c r="F1133" s="895"/>
      <c r="G1133" s="895"/>
      <c r="H1133" s="895"/>
      <c r="I1133" s="89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6"/>
      <c r="D1134" s="896"/>
      <c r="E1134" s="895"/>
      <c r="F1134" s="895"/>
      <c r="G1134" s="895"/>
      <c r="H1134" s="895"/>
      <c r="I1134" s="89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6"/>
      <c r="D1135" s="896"/>
      <c r="E1135" s="895"/>
      <c r="F1135" s="895"/>
      <c r="G1135" s="895"/>
      <c r="H1135" s="895"/>
      <c r="I1135" s="89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6"/>
      <c r="D1136" s="896"/>
      <c r="E1136" s="895"/>
      <c r="F1136" s="895"/>
      <c r="G1136" s="895"/>
      <c r="H1136" s="895"/>
      <c r="I1136" s="89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6"/>
      <c r="D1137" s="896"/>
      <c r="E1137" s="895"/>
      <c r="F1137" s="895"/>
      <c r="G1137" s="895"/>
      <c r="H1137" s="895"/>
      <c r="I1137" s="89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6"/>
      <c r="D1138" s="896"/>
      <c r="E1138" s="895"/>
      <c r="F1138" s="895"/>
      <c r="G1138" s="895"/>
      <c r="H1138" s="895"/>
      <c r="I1138" s="89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6"/>
      <c r="D1139" s="896"/>
      <c r="E1139" s="895"/>
      <c r="F1139" s="895"/>
      <c r="G1139" s="895"/>
      <c r="H1139" s="895"/>
      <c r="I1139" s="89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9" priority="14063">
      <formula>IF(RIGHT(TEXT(P14,"0.#"),1)=".",FALSE,TRUE)</formula>
    </cfRule>
    <cfRule type="expression" dxfId="2848" priority="14064">
      <formula>IF(RIGHT(TEXT(P14,"0.#"),1)=".",TRUE,FALSE)</formula>
    </cfRule>
  </conditionalFormatting>
  <conditionalFormatting sqref="AE32">
    <cfRule type="expression" dxfId="2847" priority="14053">
      <formula>IF(RIGHT(TEXT(AE32,"0.#"),1)=".",FALSE,TRUE)</formula>
    </cfRule>
    <cfRule type="expression" dxfId="2846" priority="14054">
      <formula>IF(RIGHT(TEXT(AE32,"0.#"),1)=".",TRUE,FALSE)</formula>
    </cfRule>
  </conditionalFormatting>
  <conditionalFormatting sqref="P18:AX18">
    <cfRule type="expression" dxfId="2845" priority="13939">
      <formula>IF(RIGHT(TEXT(P18,"0.#"),1)=".",FALSE,TRUE)</formula>
    </cfRule>
    <cfRule type="expression" dxfId="2844" priority="13940">
      <formula>IF(RIGHT(TEXT(P18,"0.#"),1)=".",TRUE,FALSE)</formula>
    </cfRule>
  </conditionalFormatting>
  <conditionalFormatting sqref="Y790">
    <cfRule type="expression" dxfId="2843" priority="13935">
      <formula>IF(RIGHT(TEXT(Y790,"0.#"),1)=".",FALSE,TRUE)</formula>
    </cfRule>
    <cfRule type="expression" dxfId="2842" priority="13936">
      <formula>IF(RIGHT(TEXT(Y790,"0.#"),1)=".",TRUE,FALSE)</formula>
    </cfRule>
  </conditionalFormatting>
  <conditionalFormatting sqref="Y799">
    <cfRule type="expression" dxfId="2841" priority="13931">
      <formula>IF(RIGHT(TEXT(Y799,"0.#"),1)=".",FALSE,TRUE)</formula>
    </cfRule>
    <cfRule type="expression" dxfId="2840" priority="13932">
      <formula>IF(RIGHT(TEXT(Y799,"0.#"),1)=".",TRUE,FALSE)</formula>
    </cfRule>
  </conditionalFormatting>
  <conditionalFormatting sqref="Y830:Y837 Y828 Y817:Y824 Y815 Y804:Y811 Y802">
    <cfRule type="expression" dxfId="2839" priority="13713">
      <formula>IF(RIGHT(TEXT(Y802,"0.#"),1)=".",FALSE,TRUE)</formula>
    </cfRule>
    <cfRule type="expression" dxfId="2838" priority="13714">
      <formula>IF(RIGHT(TEXT(Y802,"0.#"),1)=".",TRUE,FALSE)</formula>
    </cfRule>
  </conditionalFormatting>
  <conditionalFormatting sqref="P16:AQ17 P15:AX15 P13:AX13">
    <cfRule type="expression" dxfId="2837" priority="13761">
      <formula>IF(RIGHT(TEXT(P13,"0.#"),1)=".",FALSE,TRUE)</formula>
    </cfRule>
    <cfRule type="expression" dxfId="2836" priority="13762">
      <formula>IF(RIGHT(TEXT(P13,"0.#"),1)=".",TRUE,FALSE)</formula>
    </cfRule>
  </conditionalFormatting>
  <conditionalFormatting sqref="P19:AJ19">
    <cfRule type="expression" dxfId="2835" priority="13759">
      <formula>IF(RIGHT(TEXT(P19,"0.#"),1)=".",FALSE,TRUE)</formula>
    </cfRule>
    <cfRule type="expression" dxfId="2834" priority="13760">
      <formula>IF(RIGHT(TEXT(P19,"0.#"),1)=".",TRUE,FALSE)</formula>
    </cfRule>
  </conditionalFormatting>
  <conditionalFormatting sqref="AE101 AQ101">
    <cfRule type="expression" dxfId="2833" priority="13751">
      <formula>IF(RIGHT(TEXT(AE101,"0.#"),1)=".",FALSE,TRUE)</formula>
    </cfRule>
    <cfRule type="expression" dxfId="2832" priority="13752">
      <formula>IF(RIGHT(TEXT(AE101,"0.#"),1)=".",TRUE,FALSE)</formula>
    </cfRule>
  </conditionalFormatting>
  <conditionalFormatting sqref="Y791:Y798 Y789">
    <cfRule type="expression" dxfId="2831" priority="13737">
      <formula>IF(RIGHT(TEXT(Y789,"0.#"),1)=".",FALSE,TRUE)</formula>
    </cfRule>
    <cfRule type="expression" dxfId="2830" priority="13738">
      <formula>IF(RIGHT(TEXT(Y789,"0.#"),1)=".",TRUE,FALSE)</formula>
    </cfRule>
  </conditionalFormatting>
  <conditionalFormatting sqref="AU790">
    <cfRule type="expression" dxfId="2829" priority="13735">
      <formula>IF(RIGHT(TEXT(AU790,"0.#"),1)=".",FALSE,TRUE)</formula>
    </cfRule>
    <cfRule type="expression" dxfId="2828" priority="13736">
      <formula>IF(RIGHT(TEXT(AU790,"0.#"),1)=".",TRUE,FALSE)</formula>
    </cfRule>
  </conditionalFormatting>
  <conditionalFormatting sqref="AU799">
    <cfRule type="expression" dxfId="2827" priority="13733">
      <formula>IF(RIGHT(TEXT(AU799,"0.#"),1)=".",FALSE,TRUE)</formula>
    </cfRule>
    <cfRule type="expression" dxfId="2826" priority="13734">
      <formula>IF(RIGHT(TEXT(AU799,"0.#"),1)=".",TRUE,FALSE)</formula>
    </cfRule>
  </conditionalFormatting>
  <conditionalFormatting sqref="AU791:AU798 AU789">
    <cfRule type="expression" dxfId="2825" priority="13731">
      <formula>IF(RIGHT(TEXT(AU789,"0.#"),1)=".",FALSE,TRUE)</formula>
    </cfRule>
    <cfRule type="expression" dxfId="2824" priority="13732">
      <formula>IF(RIGHT(TEXT(AU789,"0.#"),1)=".",TRUE,FALSE)</formula>
    </cfRule>
  </conditionalFormatting>
  <conditionalFormatting sqref="Y829 Y816 Y803">
    <cfRule type="expression" dxfId="2823" priority="13717">
      <formula>IF(RIGHT(TEXT(Y803,"0.#"),1)=".",FALSE,TRUE)</formula>
    </cfRule>
    <cfRule type="expression" dxfId="2822" priority="13718">
      <formula>IF(RIGHT(TEXT(Y803,"0.#"),1)=".",TRUE,FALSE)</formula>
    </cfRule>
  </conditionalFormatting>
  <conditionalFormatting sqref="Y838 Y825 Y812">
    <cfRule type="expression" dxfId="2821" priority="13715">
      <formula>IF(RIGHT(TEXT(Y812,"0.#"),1)=".",FALSE,TRUE)</formula>
    </cfRule>
    <cfRule type="expression" dxfId="2820" priority="13716">
      <formula>IF(RIGHT(TEXT(Y812,"0.#"),1)=".",TRUE,FALSE)</formula>
    </cfRule>
  </conditionalFormatting>
  <conditionalFormatting sqref="AU829 AU816 AU803">
    <cfRule type="expression" dxfId="2819" priority="13711">
      <formula>IF(RIGHT(TEXT(AU803,"0.#"),1)=".",FALSE,TRUE)</formula>
    </cfRule>
    <cfRule type="expression" dxfId="2818" priority="13712">
      <formula>IF(RIGHT(TEXT(AU803,"0.#"),1)=".",TRUE,FALSE)</formula>
    </cfRule>
  </conditionalFormatting>
  <conditionalFormatting sqref="AU838 AU825 AU812">
    <cfRule type="expression" dxfId="2817" priority="13709">
      <formula>IF(RIGHT(TEXT(AU812,"0.#"),1)=".",FALSE,TRUE)</formula>
    </cfRule>
    <cfRule type="expression" dxfId="2816" priority="13710">
      <formula>IF(RIGHT(TEXT(AU812,"0.#"),1)=".",TRUE,FALSE)</formula>
    </cfRule>
  </conditionalFormatting>
  <conditionalFormatting sqref="AU830:AU837 AU828 AU817:AU824 AU815 AU804:AU811 AU802">
    <cfRule type="expression" dxfId="2815" priority="13707">
      <formula>IF(RIGHT(TEXT(AU802,"0.#"),1)=".",FALSE,TRUE)</formula>
    </cfRule>
    <cfRule type="expression" dxfId="2814" priority="13708">
      <formula>IF(RIGHT(TEXT(AU802,"0.#"),1)=".",TRUE,FALSE)</formula>
    </cfRule>
  </conditionalFormatting>
  <conditionalFormatting sqref="AM87">
    <cfRule type="expression" dxfId="2813" priority="13361">
      <formula>IF(RIGHT(TEXT(AM87,"0.#"),1)=".",FALSE,TRUE)</formula>
    </cfRule>
    <cfRule type="expression" dxfId="2812" priority="13362">
      <formula>IF(RIGHT(TEXT(AM87,"0.#"),1)=".",TRUE,FALSE)</formula>
    </cfRule>
  </conditionalFormatting>
  <conditionalFormatting sqref="AE55">
    <cfRule type="expression" dxfId="2811" priority="13429">
      <formula>IF(RIGHT(TEXT(AE55,"0.#"),1)=".",FALSE,TRUE)</formula>
    </cfRule>
    <cfRule type="expression" dxfId="2810" priority="13430">
      <formula>IF(RIGHT(TEXT(AE55,"0.#"),1)=".",TRUE,FALSE)</formula>
    </cfRule>
  </conditionalFormatting>
  <conditionalFormatting sqref="AI55">
    <cfRule type="expression" dxfId="2809" priority="13427">
      <formula>IF(RIGHT(TEXT(AI55,"0.#"),1)=".",FALSE,TRUE)</formula>
    </cfRule>
    <cfRule type="expression" dxfId="2808" priority="13428">
      <formula>IF(RIGHT(TEXT(AI55,"0.#"),1)=".",TRUE,FALSE)</formula>
    </cfRule>
  </conditionalFormatting>
  <conditionalFormatting sqref="AM34">
    <cfRule type="expression" dxfId="2807" priority="13507">
      <formula>IF(RIGHT(TEXT(AM34,"0.#"),1)=".",FALSE,TRUE)</formula>
    </cfRule>
    <cfRule type="expression" dxfId="2806" priority="13508">
      <formula>IF(RIGHT(TEXT(AM34,"0.#"),1)=".",TRUE,FALSE)</formula>
    </cfRule>
  </conditionalFormatting>
  <conditionalFormatting sqref="AE33">
    <cfRule type="expression" dxfId="2805" priority="13521">
      <formula>IF(RIGHT(TEXT(AE33,"0.#"),1)=".",FALSE,TRUE)</formula>
    </cfRule>
    <cfRule type="expression" dxfId="2804" priority="13522">
      <formula>IF(RIGHT(TEXT(AE33,"0.#"),1)=".",TRUE,FALSE)</formula>
    </cfRule>
  </conditionalFormatting>
  <conditionalFormatting sqref="AE34">
    <cfRule type="expression" dxfId="2803" priority="13519">
      <formula>IF(RIGHT(TEXT(AE34,"0.#"),1)=".",FALSE,TRUE)</formula>
    </cfRule>
    <cfRule type="expression" dxfId="2802" priority="13520">
      <formula>IF(RIGHT(TEXT(AE34,"0.#"),1)=".",TRUE,FALSE)</formula>
    </cfRule>
  </conditionalFormatting>
  <conditionalFormatting sqref="AI34">
    <cfRule type="expression" dxfId="2801" priority="13517">
      <formula>IF(RIGHT(TEXT(AI34,"0.#"),1)=".",FALSE,TRUE)</formula>
    </cfRule>
    <cfRule type="expression" dxfId="2800" priority="13518">
      <formula>IF(RIGHT(TEXT(AI34,"0.#"),1)=".",TRUE,FALSE)</formula>
    </cfRule>
  </conditionalFormatting>
  <conditionalFormatting sqref="AI33">
    <cfRule type="expression" dxfId="2799" priority="13515">
      <formula>IF(RIGHT(TEXT(AI33,"0.#"),1)=".",FALSE,TRUE)</formula>
    </cfRule>
    <cfRule type="expression" dxfId="2798" priority="13516">
      <formula>IF(RIGHT(TEXT(AI33,"0.#"),1)=".",TRUE,FALSE)</formula>
    </cfRule>
  </conditionalFormatting>
  <conditionalFormatting sqref="AI32">
    <cfRule type="expression" dxfId="2797" priority="13513">
      <formula>IF(RIGHT(TEXT(AI32,"0.#"),1)=".",FALSE,TRUE)</formula>
    </cfRule>
    <cfRule type="expression" dxfId="2796" priority="13514">
      <formula>IF(RIGHT(TEXT(AI32,"0.#"),1)=".",TRUE,FALSE)</formula>
    </cfRule>
  </conditionalFormatting>
  <conditionalFormatting sqref="AM32">
    <cfRule type="expression" dxfId="2795" priority="13511">
      <formula>IF(RIGHT(TEXT(AM32,"0.#"),1)=".",FALSE,TRUE)</formula>
    </cfRule>
    <cfRule type="expression" dxfId="2794" priority="13512">
      <formula>IF(RIGHT(TEXT(AM32,"0.#"),1)=".",TRUE,FALSE)</formula>
    </cfRule>
  </conditionalFormatting>
  <conditionalFormatting sqref="AM33">
    <cfRule type="expression" dxfId="2793" priority="13509">
      <formula>IF(RIGHT(TEXT(AM33,"0.#"),1)=".",FALSE,TRUE)</formula>
    </cfRule>
    <cfRule type="expression" dxfId="2792" priority="13510">
      <formula>IF(RIGHT(TEXT(AM33,"0.#"),1)=".",TRUE,FALSE)</formula>
    </cfRule>
  </conditionalFormatting>
  <conditionalFormatting sqref="AQ32:AQ34">
    <cfRule type="expression" dxfId="2791" priority="13501">
      <formula>IF(RIGHT(TEXT(AQ32,"0.#"),1)=".",FALSE,TRUE)</formula>
    </cfRule>
    <cfRule type="expression" dxfId="2790" priority="13502">
      <formula>IF(RIGHT(TEXT(AQ32,"0.#"),1)=".",TRUE,FALSE)</formula>
    </cfRule>
  </conditionalFormatting>
  <conditionalFormatting sqref="AU32:AU34">
    <cfRule type="expression" dxfId="2789" priority="13499">
      <formula>IF(RIGHT(TEXT(AU32,"0.#"),1)=".",FALSE,TRUE)</formula>
    </cfRule>
    <cfRule type="expression" dxfId="2788" priority="13500">
      <formula>IF(RIGHT(TEXT(AU32,"0.#"),1)=".",TRUE,FALSE)</formula>
    </cfRule>
  </conditionalFormatting>
  <conditionalFormatting sqref="AE53">
    <cfRule type="expression" dxfId="2787" priority="13433">
      <formula>IF(RIGHT(TEXT(AE53,"0.#"),1)=".",FALSE,TRUE)</formula>
    </cfRule>
    <cfRule type="expression" dxfId="2786" priority="13434">
      <formula>IF(RIGHT(TEXT(AE53,"0.#"),1)=".",TRUE,FALSE)</formula>
    </cfRule>
  </conditionalFormatting>
  <conditionalFormatting sqref="AE54">
    <cfRule type="expression" dxfId="2785" priority="13431">
      <formula>IF(RIGHT(TEXT(AE54,"0.#"),1)=".",FALSE,TRUE)</formula>
    </cfRule>
    <cfRule type="expression" dxfId="2784" priority="13432">
      <formula>IF(RIGHT(TEXT(AE54,"0.#"),1)=".",TRUE,FALSE)</formula>
    </cfRule>
  </conditionalFormatting>
  <conditionalFormatting sqref="AI54">
    <cfRule type="expression" dxfId="2783" priority="13425">
      <formula>IF(RIGHT(TEXT(AI54,"0.#"),1)=".",FALSE,TRUE)</formula>
    </cfRule>
    <cfRule type="expression" dxfId="2782" priority="13426">
      <formula>IF(RIGHT(TEXT(AI54,"0.#"),1)=".",TRUE,FALSE)</formula>
    </cfRule>
  </conditionalFormatting>
  <conditionalFormatting sqref="AI53">
    <cfRule type="expression" dxfId="2781" priority="13423">
      <formula>IF(RIGHT(TEXT(AI53,"0.#"),1)=".",FALSE,TRUE)</formula>
    </cfRule>
    <cfRule type="expression" dxfId="2780" priority="13424">
      <formula>IF(RIGHT(TEXT(AI53,"0.#"),1)=".",TRUE,FALSE)</formula>
    </cfRule>
  </conditionalFormatting>
  <conditionalFormatting sqref="AM53">
    <cfRule type="expression" dxfId="2779" priority="13421">
      <formula>IF(RIGHT(TEXT(AM53,"0.#"),1)=".",FALSE,TRUE)</formula>
    </cfRule>
    <cfRule type="expression" dxfId="2778" priority="13422">
      <formula>IF(RIGHT(TEXT(AM53,"0.#"),1)=".",TRUE,FALSE)</formula>
    </cfRule>
  </conditionalFormatting>
  <conditionalFormatting sqref="AM54">
    <cfRule type="expression" dxfId="2777" priority="13419">
      <formula>IF(RIGHT(TEXT(AM54,"0.#"),1)=".",FALSE,TRUE)</formula>
    </cfRule>
    <cfRule type="expression" dxfId="2776" priority="13420">
      <formula>IF(RIGHT(TEXT(AM54,"0.#"),1)=".",TRUE,FALSE)</formula>
    </cfRule>
  </conditionalFormatting>
  <conditionalFormatting sqref="AM55">
    <cfRule type="expression" dxfId="2775" priority="13417">
      <formula>IF(RIGHT(TEXT(AM55,"0.#"),1)=".",FALSE,TRUE)</formula>
    </cfRule>
    <cfRule type="expression" dxfId="2774" priority="13418">
      <formula>IF(RIGHT(TEXT(AM55,"0.#"),1)=".",TRUE,FALSE)</formula>
    </cfRule>
  </conditionalFormatting>
  <conditionalFormatting sqref="AE60">
    <cfRule type="expression" dxfId="2773" priority="13403">
      <formula>IF(RIGHT(TEXT(AE60,"0.#"),1)=".",FALSE,TRUE)</formula>
    </cfRule>
    <cfRule type="expression" dxfId="2772" priority="13404">
      <formula>IF(RIGHT(TEXT(AE60,"0.#"),1)=".",TRUE,FALSE)</formula>
    </cfRule>
  </conditionalFormatting>
  <conditionalFormatting sqref="AE61">
    <cfRule type="expression" dxfId="2771" priority="13401">
      <formula>IF(RIGHT(TEXT(AE61,"0.#"),1)=".",FALSE,TRUE)</formula>
    </cfRule>
    <cfRule type="expression" dxfId="2770" priority="13402">
      <formula>IF(RIGHT(TEXT(AE61,"0.#"),1)=".",TRUE,FALSE)</formula>
    </cfRule>
  </conditionalFormatting>
  <conditionalFormatting sqref="AE62">
    <cfRule type="expression" dxfId="2769" priority="13399">
      <formula>IF(RIGHT(TEXT(AE62,"0.#"),1)=".",FALSE,TRUE)</formula>
    </cfRule>
    <cfRule type="expression" dxfId="2768" priority="13400">
      <formula>IF(RIGHT(TEXT(AE62,"0.#"),1)=".",TRUE,FALSE)</formula>
    </cfRule>
  </conditionalFormatting>
  <conditionalFormatting sqref="AI62">
    <cfRule type="expression" dxfId="2767" priority="13397">
      <formula>IF(RIGHT(TEXT(AI62,"0.#"),1)=".",FALSE,TRUE)</formula>
    </cfRule>
    <cfRule type="expression" dxfId="2766" priority="13398">
      <formula>IF(RIGHT(TEXT(AI62,"0.#"),1)=".",TRUE,FALSE)</formula>
    </cfRule>
  </conditionalFormatting>
  <conditionalFormatting sqref="AI61">
    <cfRule type="expression" dxfId="2765" priority="13395">
      <formula>IF(RIGHT(TEXT(AI61,"0.#"),1)=".",FALSE,TRUE)</formula>
    </cfRule>
    <cfRule type="expression" dxfId="2764" priority="13396">
      <formula>IF(RIGHT(TEXT(AI61,"0.#"),1)=".",TRUE,FALSE)</formula>
    </cfRule>
  </conditionalFormatting>
  <conditionalFormatting sqref="AI60">
    <cfRule type="expression" dxfId="2763" priority="13393">
      <formula>IF(RIGHT(TEXT(AI60,"0.#"),1)=".",FALSE,TRUE)</formula>
    </cfRule>
    <cfRule type="expression" dxfId="2762" priority="13394">
      <formula>IF(RIGHT(TEXT(AI60,"0.#"),1)=".",TRUE,FALSE)</formula>
    </cfRule>
  </conditionalFormatting>
  <conditionalFormatting sqref="AM60">
    <cfRule type="expression" dxfId="2761" priority="13391">
      <formula>IF(RIGHT(TEXT(AM60,"0.#"),1)=".",FALSE,TRUE)</formula>
    </cfRule>
    <cfRule type="expression" dxfId="2760" priority="13392">
      <formula>IF(RIGHT(TEXT(AM60,"0.#"),1)=".",TRUE,FALSE)</formula>
    </cfRule>
  </conditionalFormatting>
  <conditionalFormatting sqref="AM61">
    <cfRule type="expression" dxfId="2759" priority="13389">
      <formula>IF(RIGHT(TEXT(AM61,"0.#"),1)=".",FALSE,TRUE)</formula>
    </cfRule>
    <cfRule type="expression" dxfId="2758" priority="13390">
      <formula>IF(RIGHT(TEXT(AM61,"0.#"),1)=".",TRUE,FALSE)</formula>
    </cfRule>
  </conditionalFormatting>
  <conditionalFormatting sqref="AM62">
    <cfRule type="expression" dxfId="2757" priority="13387">
      <formula>IF(RIGHT(TEXT(AM62,"0.#"),1)=".",FALSE,TRUE)</formula>
    </cfRule>
    <cfRule type="expression" dxfId="2756" priority="13388">
      <formula>IF(RIGHT(TEXT(AM62,"0.#"),1)=".",TRUE,FALSE)</formula>
    </cfRule>
  </conditionalFormatting>
  <conditionalFormatting sqref="AE87">
    <cfRule type="expression" dxfId="2755" priority="13373">
      <formula>IF(RIGHT(TEXT(AE87,"0.#"),1)=".",FALSE,TRUE)</formula>
    </cfRule>
    <cfRule type="expression" dxfId="2754" priority="13374">
      <formula>IF(RIGHT(TEXT(AE87,"0.#"),1)=".",TRUE,FALSE)</formula>
    </cfRule>
  </conditionalFormatting>
  <conditionalFormatting sqref="AE88">
    <cfRule type="expression" dxfId="2753" priority="13371">
      <formula>IF(RIGHT(TEXT(AE88,"0.#"),1)=".",FALSE,TRUE)</formula>
    </cfRule>
    <cfRule type="expression" dxfId="2752" priority="13372">
      <formula>IF(RIGHT(TEXT(AE88,"0.#"),1)=".",TRUE,FALSE)</formula>
    </cfRule>
  </conditionalFormatting>
  <conditionalFormatting sqref="AE89">
    <cfRule type="expression" dxfId="2751" priority="13369">
      <formula>IF(RIGHT(TEXT(AE89,"0.#"),1)=".",FALSE,TRUE)</formula>
    </cfRule>
    <cfRule type="expression" dxfId="2750" priority="13370">
      <formula>IF(RIGHT(TEXT(AE89,"0.#"),1)=".",TRUE,FALSE)</formula>
    </cfRule>
  </conditionalFormatting>
  <conditionalFormatting sqref="AI89">
    <cfRule type="expression" dxfId="2749" priority="13367">
      <formula>IF(RIGHT(TEXT(AI89,"0.#"),1)=".",FALSE,TRUE)</formula>
    </cfRule>
    <cfRule type="expression" dxfId="2748" priority="13368">
      <formula>IF(RIGHT(TEXT(AI89,"0.#"),1)=".",TRUE,FALSE)</formula>
    </cfRule>
  </conditionalFormatting>
  <conditionalFormatting sqref="AI88">
    <cfRule type="expression" dxfId="2747" priority="13365">
      <formula>IF(RIGHT(TEXT(AI88,"0.#"),1)=".",FALSE,TRUE)</formula>
    </cfRule>
    <cfRule type="expression" dxfId="2746" priority="13366">
      <formula>IF(RIGHT(TEXT(AI88,"0.#"),1)=".",TRUE,FALSE)</formula>
    </cfRule>
  </conditionalFormatting>
  <conditionalFormatting sqref="AI87">
    <cfRule type="expression" dxfId="2745" priority="13363">
      <formula>IF(RIGHT(TEXT(AI87,"0.#"),1)=".",FALSE,TRUE)</formula>
    </cfRule>
    <cfRule type="expression" dxfId="2744" priority="13364">
      <formula>IF(RIGHT(TEXT(AI87,"0.#"),1)=".",TRUE,FALSE)</formula>
    </cfRule>
  </conditionalFormatting>
  <conditionalFormatting sqref="AM88">
    <cfRule type="expression" dxfId="2743" priority="13359">
      <formula>IF(RIGHT(TEXT(AM88,"0.#"),1)=".",FALSE,TRUE)</formula>
    </cfRule>
    <cfRule type="expression" dxfId="2742" priority="13360">
      <formula>IF(RIGHT(TEXT(AM88,"0.#"),1)=".",TRUE,FALSE)</formula>
    </cfRule>
  </conditionalFormatting>
  <conditionalFormatting sqref="AM89">
    <cfRule type="expression" dxfId="2741" priority="13357">
      <formula>IF(RIGHT(TEXT(AM89,"0.#"),1)=".",FALSE,TRUE)</formula>
    </cfRule>
    <cfRule type="expression" dxfId="2740" priority="13358">
      <formula>IF(RIGHT(TEXT(AM89,"0.#"),1)=".",TRUE,FALSE)</formula>
    </cfRule>
  </conditionalFormatting>
  <conditionalFormatting sqref="AE92">
    <cfRule type="expression" dxfId="2739" priority="13343">
      <formula>IF(RIGHT(TEXT(AE92,"0.#"),1)=".",FALSE,TRUE)</formula>
    </cfRule>
    <cfRule type="expression" dxfId="2738" priority="13344">
      <formula>IF(RIGHT(TEXT(AE92,"0.#"),1)=".",TRUE,FALSE)</formula>
    </cfRule>
  </conditionalFormatting>
  <conditionalFormatting sqref="AE93">
    <cfRule type="expression" dxfId="2737" priority="13341">
      <formula>IF(RIGHT(TEXT(AE93,"0.#"),1)=".",FALSE,TRUE)</formula>
    </cfRule>
    <cfRule type="expression" dxfId="2736" priority="13342">
      <formula>IF(RIGHT(TEXT(AE93,"0.#"),1)=".",TRUE,FALSE)</formula>
    </cfRule>
  </conditionalFormatting>
  <conditionalFormatting sqref="AE94">
    <cfRule type="expression" dxfId="2735" priority="13339">
      <formula>IF(RIGHT(TEXT(AE94,"0.#"),1)=".",FALSE,TRUE)</formula>
    </cfRule>
    <cfRule type="expression" dxfId="2734" priority="13340">
      <formula>IF(RIGHT(TEXT(AE94,"0.#"),1)=".",TRUE,FALSE)</formula>
    </cfRule>
  </conditionalFormatting>
  <conditionalFormatting sqref="AI94">
    <cfRule type="expression" dxfId="2733" priority="13337">
      <formula>IF(RIGHT(TEXT(AI94,"0.#"),1)=".",FALSE,TRUE)</formula>
    </cfRule>
    <cfRule type="expression" dxfId="2732" priority="13338">
      <formula>IF(RIGHT(TEXT(AI94,"0.#"),1)=".",TRUE,FALSE)</formula>
    </cfRule>
  </conditionalFormatting>
  <conditionalFormatting sqref="AI93">
    <cfRule type="expression" dxfId="2731" priority="13335">
      <formula>IF(RIGHT(TEXT(AI93,"0.#"),1)=".",FALSE,TRUE)</formula>
    </cfRule>
    <cfRule type="expression" dxfId="2730" priority="13336">
      <formula>IF(RIGHT(TEXT(AI93,"0.#"),1)=".",TRUE,FALSE)</formula>
    </cfRule>
  </conditionalFormatting>
  <conditionalFormatting sqref="AI92">
    <cfRule type="expression" dxfId="2729" priority="13333">
      <formula>IF(RIGHT(TEXT(AI92,"0.#"),1)=".",FALSE,TRUE)</formula>
    </cfRule>
    <cfRule type="expression" dxfId="2728" priority="13334">
      <formula>IF(RIGHT(TEXT(AI92,"0.#"),1)=".",TRUE,FALSE)</formula>
    </cfRule>
  </conditionalFormatting>
  <conditionalFormatting sqref="AM92">
    <cfRule type="expression" dxfId="2727" priority="13331">
      <formula>IF(RIGHT(TEXT(AM92,"0.#"),1)=".",FALSE,TRUE)</formula>
    </cfRule>
    <cfRule type="expression" dxfId="2726" priority="13332">
      <formula>IF(RIGHT(TEXT(AM92,"0.#"),1)=".",TRUE,FALSE)</formula>
    </cfRule>
  </conditionalFormatting>
  <conditionalFormatting sqref="AM93">
    <cfRule type="expression" dxfId="2725" priority="13329">
      <formula>IF(RIGHT(TEXT(AM93,"0.#"),1)=".",FALSE,TRUE)</formula>
    </cfRule>
    <cfRule type="expression" dxfId="2724" priority="13330">
      <formula>IF(RIGHT(TEXT(AM93,"0.#"),1)=".",TRUE,FALSE)</formula>
    </cfRule>
  </conditionalFormatting>
  <conditionalFormatting sqref="AM94">
    <cfRule type="expression" dxfId="2723" priority="13327">
      <formula>IF(RIGHT(TEXT(AM94,"0.#"),1)=".",FALSE,TRUE)</formula>
    </cfRule>
    <cfRule type="expression" dxfId="2722" priority="13328">
      <formula>IF(RIGHT(TEXT(AM94,"0.#"),1)=".",TRUE,FALSE)</formula>
    </cfRule>
  </conditionalFormatting>
  <conditionalFormatting sqref="AE97">
    <cfRule type="expression" dxfId="2721" priority="13313">
      <formula>IF(RIGHT(TEXT(AE97,"0.#"),1)=".",FALSE,TRUE)</formula>
    </cfRule>
    <cfRule type="expression" dxfId="2720" priority="13314">
      <formula>IF(RIGHT(TEXT(AE97,"0.#"),1)=".",TRUE,FALSE)</formula>
    </cfRule>
  </conditionalFormatting>
  <conditionalFormatting sqref="AE98">
    <cfRule type="expression" dxfId="2719" priority="13311">
      <formula>IF(RIGHT(TEXT(AE98,"0.#"),1)=".",FALSE,TRUE)</formula>
    </cfRule>
    <cfRule type="expression" dxfId="2718" priority="13312">
      <formula>IF(RIGHT(TEXT(AE98,"0.#"),1)=".",TRUE,FALSE)</formula>
    </cfRule>
  </conditionalFormatting>
  <conditionalFormatting sqref="AE99">
    <cfRule type="expression" dxfId="2717" priority="13309">
      <formula>IF(RIGHT(TEXT(AE99,"0.#"),1)=".",FALSE,TRUE)</formula>
    </cfRule>
    <cfRule type="expression" dxfId="2716" priority="13310">
      <formula>IF(RIGHT(TEXT(AE99,"0.#"),1)=".",TRUE,FALSE)</formula>
    </cfRule>
  </conditionalFormatting>
  <conditionalFormatting sqref="AI99">
    <cfRule type="expression" dxfId="2715" priority="13307">
      <formula>IF(RIGHT(TEXT(AI99,"0.#"),1)=".",FALSE,TRUE)</formula>
    </cfRule>
    <cfRule type="expression" dxfId="2714" priority="13308">
      <formula>IF(RIGHT(TEXT(AI99,"0.#"),1)=".",TRUE,FALSE)</formula>
    </cfRule>
  </conditionalFormatting>
  <conditionalFormatting sqref="AI98">
    <cfRule type="expression" dxfId="2713" priority="13305">
      <formula>IF(RIGHT(TEXT(AI98,"0.#"),1)=".",FALSE,TRUE)</formula>
    </cfRule>
    <cfRule type="expression" dxfId="2712" priority="13306">
      <formula>IF(RIGHT(TEXT(AI98,"0.#"),1)=".",TRUE,FALSE)</formula>
    </cfRule>
  </conditionalFormatting>
  <conditionalFormatting sqref="AI97">
    <cfRule type="expression" dxfId="2711" priority="13303">
      <formula>IF(RIGHT(TEXT(AI97,"0.#"),1)=".",FALSE,TRUE)</formula>
    </cfRule>
    <cfRule type="expression" dxfId="2710" priority="13304">
      <formula>IF(RIGHT(TEXT(AI97,"0.#"),1)=".",TRUE,FALSE)</formula>
    </cfRule>
  </conditionalFormatting>
  <conditionalFormatting sqref="AM97">
    <cfRule type="expression" dxfId="2709" priority="13301">
      <formula>IF(RIGHT(TEXT(AM97,"0.#"),1)=".",FALSE,TRUE)</formula>
    </cfRule>
    <cfRule type="expression" dxfId="2708" priority="13302">
      <formula>IF(RIGHT(TEXT(AM97,"0.#"),1)=".",TRUE,FALSE)</formula>
    </cfRule>
  </conditionalFormatting>
  <conditionalFormatting sqref="AM98">
    <cfRule type="expression" dxfId="2707" priority="13299">
      <formula>IF(RIGHT(TEXT(AM98,"0.#"),1)=".",FALSE,TRUE)</formula>
    </cfRule>
    <cfRule type="expression" dxfId="2706" priority="13300">
      <formula>IF(RIGHT(TEXT(AM98,"0.#"),1)=".",TRUE,FALSE)</formula>
    </cfRule>
  </conditionalFormatting>
  <conditionalFormatting sqref="AM99">
    <cfRule type="expression" dxfId="2705" priority="13297">
      <formula>IF(RIGHT(TEXT(AM99,"0.#"),1)=".",FALSE,TRUE)</formula>
    </cfRule>
    <cfRule type="expression" dxfId="2704" priority="13298">
      <formula>IF(RIGHT(TEXT(AM99,"0.#"),1)=".",TRUE,FALSE)</formula>
    </cfRule>
  </conditionalFormatting>
  <conditionalFormatting sqref="AI101">
    <cfRule type="expression" dxfId="2703" priority="13283">
      <formula>IF(RIGHT(TEXT(AI101,"0.#"),1)=".",FALSE,TRUE)</formula>
    </cfRule>
    <cfRule type="expression" dxfId="2702" priority="13284">
      <formula>IF(RIGHT(TEXT(AI101,"0.#"),1)=".",TRUE,FALSE)</formula>
    </cfRule>
  </conditionalFormatting>
  <conditionalFormatting sqref="AM101">
    <cfRule type="expression" dxfId="2701" priority="13281">
      <formula>IF(RIGHT(TEXT(AM101,"0.#"),1)=".",FALSE,TRUE)</formula>
    </cfRule>
    <cfRule type="expression" dxfId="2700" priority="13282">
      <formula>IF(RIGHT(TEXT(AM101,"0.#"),1)=".",TRUE,FALSE)</formula>
    </cfRule>
  </conditionalFormatting>
  <conditionalFormatting sqref="AE102">
    <cfRule type="expression" dxfId="2699" priority="13279">
      <formula>IF(RIGHT(TEXT(AE102,"0.#"),1)=".",FALSE,TRUE)</formula>
    </cfRule>
    <cfRule type="expression" dxfId="2698" priority="13280">
      <formula>IF(RIGHT(TEXT(AE102,"0.#"),1)=".",TRUE,FALSE)</formula>
    </cfRule>
  </conditionalFormatting>
  <conditionalFormatting sqref="AI102">
    <cfRule type="expression" dxfId="2697" priority="13277">
      <formula>IF(RIGHT(TEXT(AI102,"0.#"),1)=".",FALSE,TRUE)</formula>
    </cfRule>
    <cfRule type="expression" dxfId="2696" priority="13278">
      <formula>IF(RIGHT(TEXT(AI102,"0.#"),1)=".",TRUE,FALSE)</formula>
    </cfRule>
  </conditionalFormatting>
  <conditionalFormatting sqref="AM102">
    <cfRule type="expression" dxfId="2695" priority="13275">
      <formula>IF(RIGHT(TEXT(AM102,"0.#"),1)=".",FALSE,TRUE)</formula>
    </cfRule>
    <cfRule type="expression" dxfId="2694" priority="13276">
      <formula>IF(RIGHT(TEXT(AM102,"0.#"),1)=".",TRUE,FALSE)</formula>
    </cfRule>
  </conditionalFormatting>
  <conditionalFormatting sqref="AQ102">
    <cfRule type="expression" dxfId="2693" priority="13273">
      <formula>IF(RIGHT(TEXT(AQ102,"0.#"),1)=".",FALSE,TRUE)</formula>
    </cfRule>
    <cfRule type="expression" dxfId="2692" priority="13274">
      <formula>IF(RIGHT(TEXT(AQ102,"0.#"),1)=".",TRUE,FALSE)</formula>
    </cfRule>
  </conditionalFormatting>
  <conditionalFormatting sqref="AE104">
    <cfRule type="expression" dxfId="2691" priority="13271">
      <formula>IF(RIGHT(TEXT(AE104,"0.#"),1)=".",FALSE,TRUE)</formula>
    </cfRule>
    <cfRule type="expression" dxfId="2690" priority="13272">
      <formula>IF(RIGHT(TEXT(AE104,"0.#"),1)=".",TRUE,FALSE)</formula>
    </cfRule>
  </conditionalFormatting>
  <conditionalFormatting sqref="AI104">
    <cfRule type="expression" dxfId="2689" priority="13269">
      <formula>IF(RIGHT(TEXT(AI104,"0.#"),1)=".",FALSE,TRUE)</formula>
    </cfRule>
    <cfRule type="expression" dxfId="2688" priority="13270">
      <formula>IF(RIGHT(TEXT(AI104,"0.#"),1)=".",TRUE,FALSE)</formula>
    </cfRule>
  </conditionalFormatting>
  <conditionalFormatting sqref="AM104">
    <cfRule type="expression" dxfId="2687" priority="13267">
      <formula>IF(RIGHT(TEXT(AM104,"0.#"),1)=".",FALSE,TRUE)</formula>
    </cfRule>
    <cfRule type="expression" dxfId="2686" priority="13268">
      <formula>IF(RIGHT(TEXT(AM104,"0.#"),1)=".",TRUE,FALSE)</formula>
    </cfRule>
  </conditionalFormatting>
  <conditionalFormatting sqref="AE105">
    <cfRule type="expression" dxfId="2685" priority="13265">
      <formula>IF(RIGHT(TEXT(AE105,"0.#"),1)=".",FALSE,TRUE)</formula>
    </cfRule>
    <cfRule type="expression" dxfId="2684" priority="13266">
      <formula>IF(RIGHT(TEXT(AE105,"0.#"),1)=".",TRUE,FALSE)</formula>
    </cfRule>
  </conditionalFormatting>
  <conditionalFormatting sqref="AI105">
    <cfRule type="expression" dxfId="2683" priority="13263">
      <formula>IF(RIGHT(TEXT(AI105,"0.#"),1)=".",FALSE,TRUE)</formula>
    </cfRule>
    <cfRule type="expression" dxfId="2682" priority="13264">
      <formula>IF(RIGHT(TEXT(AI105,"0.#"),1)=".",TRUE,FALSE)</formula>
    </cfRule>
  </conditionalFormatting>
  <conditionalFormatting sqref="AM105">
    <cfRule type="expression" dxfId="2681" priority="13261">
      <formula>IF(RIGHT(TEXT(AM105,"0.#"),1)=".",FALSE,TRUE)</formula>
    </cfRule>
    <cfRule type="expression" dxfId="2680" priority="13262">
      <formula>IF(RIGHT(TEXT(AM105,"0.#"),1)=".",TRUE,FALSE)</formula>
    </cfRule>
  </conditionalFormatting>
  <conditionalFormatting sqref="AE107">
    <cfRule type="expression" dxfId="2679" priority="13257">
      <formula>IF(RIGHT(TEXT(AE107,"0.#"),1)=".",FALSE,TRUE)</formula>
    </cfRule>
    <cfRule type="expression" dxfId="2678" priority="13258">
      <formula>IF(RIGHT(TEXT(AE107,"0.#"),1)=".",TRUE,FALSE)</formula>
    </cfRule>
  </conditionalFormatting>
  <conditionalFormatting sqref="AI107">
    <cfRule type="expression" dxfId="2677" priority="13255">
      <formula>IF(RIGHT(TEXT(AI107,"0.#"),1)=".",FALSE,TRUE)</formula>
    </cfRule>
    <cfRule type="expression" dxfId="2676" priority="13256">
      <formula>IF(RIGHT(TEXT(AI107,"0.#"),1)=".",TRUE,FALSE)</formula>
    </cfRule>
  </conditionalFormatting>
  <conditionalFormatting sqref="AM107">
    <cfRule type="expression" dxfId="2675" priority="13253">
      <formula>IF(RIGHT(TEXT(AM107,"0.#"),1)=".",FALSE,TRUE)</formula>
    </cfRule>
    <cfRule type="expression" dxfId="2674" priority="13254">
      <formula>IF(RIGHT(TEXT(AM107,"0.#"),1)=".",TRUE,FALSE)</formula>
    </cfRule>
  </conditionalFormatting>
  <conditionalFormatting sqref="AE108">
    <cfRule type="expression" dxfId="2673" priority="13251">
      <formula>IF(RIGHT(TEXT(AE108,"0.#"),1)=".",FALSE,TRUE)</formula>
    </cfRule>
    <cfRule type="expression" dxfId="2672" priority="13252">
      <formula>IF(RIGHT(TEXT(AE108,"0.#"),1)=".",TRUE,FALSE)</formula>
    </cfRule>
  </conditionalFormatting>
  <conditionalFormatting sqref="AI108">
    <cfRule type="expression" dxfId="2671" priority="13249">
      <formula>IF(RIGHT(TEXT(AI108,"0.#"),1)=".",FALSE,TRUE)</formula>
    </cfRule>
    <cfRule type="expression" dxfId="2670" priority="13250">
      <formula>IF(RIGHT(TEXT(AI108,"0.#"),1)=".",TRUE,FALSE)</formula>
    </cfRule>
  </conditionalFormatting>
  <conditionalFormatting sqref="AM108">
    <cfRule type="expression" dxfId="2669" priority="13247">
      <formula>IF(RIGHT(TEXT(AM108,"0.#"),1)=".",FALSE,TRUE)</formula>
    </cfRule>
    <cfRule type="expression" dxfId="2668" priority="13248">
      <formula>IF(RIGHT(TEXT(AM108,"0.#"),1)=".",TRUE,FALSE)</formula>
    </cfRule>
  </conditionalFormatting>
  <conditionalFormatting sqref="AE110">
    <cfRule type="expression" dxfId="2667" priority="13243">
      <formula>IF(RIGHT(TEXT(AE110,"0.#"),1)=".",FALSE,TRUE)</formula>
    </cfRule>
    <cfRule type="expression" dxfId="2666" priority="13244">
      <formula>IF(RIGHT(TEXT(AE110,"0.#"),1)=".",TRUE,FALSE)</formula>
    </cfRule>
  </conditionalFormatting>
  <conditionalFormatting sqref="AI110">
    <cfRule type="expression" dxfId="2665" priority="13241">
      <formula>IF(RIGHT(TEXT(AI110,"0.#"),1)=".",FALSE,TRUE)</formula>
    </cfRule>
    <cfRule type="expression" dxfId="2664" priority="13242">
      <formula>IF(RIGHT(TEXT(AI110,"0.#"),1)=".",TRUE,FALSE)</formula>
    </cfRule>
  </conditionalFormatting>
  <conditionalFormatting sqref="AM110">
    <cfRule type="expression" dxfId="2663" priority="13239">
      <formula>IF(RIGHT(TEXT(AM110,"0.#"),1)=".",FALSE,TRUE)</formula>
    </cfRule>
    <cfRule type="expression" dxfId="2662" priority="13240">
      <formula>IF(RIGHT(TEXT(AM110,"0.#"),1)=".",TRUE,FALSE)</formula>
    </cfRule>
  </conditionalFormatting>
  <conditionalFormatting sqref="AE111">
    <cfRule type="expression" dxfId="2661" priority="13237">
      <formula>IF(RIGHT(TEXT(AE111,"0.#"),1)=".",FALSE,TRUE)</formula>
    </cfRule>
    <cfRule type="expression" dxfId="2660" priority="13238">
      <formula>IF(RIGHT(TEXT(AE111,"0.#"),1)=".",TRUE,FALSE)</formula>
    </cfRule>
  </conditionalFormatting>
  <conditionalFormatting sqref="AI111">
    <cfRule type="expression" dxfId="2659" priority="13235">
      <formula>IF(RIGHT(TEXT(AI111,"0.#"),1)=".",FALSE,TRUE)</formula>
    </cfRule>
    <cfRule type="expression" dxfId="2658" priority="13236">
      <formula>IF(RIGHT(TEXT(AI111,"0.#"),1)=".",TRUE,FALSE)</formula>
    </cfRule>
  </conditionalFormatting>
  <conditionalFormatting sqref="AM111">
    <cfRule type="expression" dxfId="2657" priority="13233">
      <formula>IF(RIGHT(TEXT(AM111,"0.#"),1)=".",FALSE,TRUE)</formula>
    </cfRule>
    <cfRule type="expression" dxfId="2656" priority="13234">
      <formula>IF(RIGHT(TEXT(AM111,"0.#"),1)=".",TRUE,FALSE)</formula>
    </cfRule>
  </conditionalFormatting>
  <conditionalFormatting sqref="AE113">
    <cfRule type="expression" dxfId="2655" priority="13229">
      <formula>IF(RIGHT(TEXT(AE113,"0.#"),1)=".",FALSE,TRUE)</formula>
    </cfRule>
    <cfRule type="expression" dxfId="2654" priority="13230">
      <formula>IF(RIGHT(TEXT(AE113,"0.#"),1)=".",TRUE,FALSE)</formula>
    </cfRule>
  </conditionalFormatting>
  <conditionalFormatting sqref="AI113">
    <cfRule type="expression" dxfId="2653" priority="13227">
      <formula>IF(RIGHT(TEXT(AI113,"0.#"),1)=".",FALSE,TRUE)</formula>
    </cfRule>
    <cfRule type="expression" dxfId="2652" priority="13228">
      <formula>IF(RIGHT(TEXT(AI113,"0.#"),1)=".",TRUE,FALSE)</formula>
    </cfRule>
  </conditionalFormatting>
  <conditionalFormatting sqref="AM113">
    <cfRule type="expression" dxfId="2651" priority="13225">
      <formula>IF(RIGHT(TEXT(AM113,"0.#"),1)=".",FALSE,TRUE)</formula>
    </cfRule>
    <cfRule type="expression" dxfId="2650" priority="13226">
      <formula>IF(RIGHT(TEXT(AM113,"0.#"),1)=".",TRUE,FALSE)</formula>
    </cfRule>
  </conditionalFormatting>
  <conditionalFormatting sqref="AE114">
    <cfRule type="expression" dxfId="2649" priority="13223">
      <formula>IF(RIGHT(TEXT(AE114,"0.#"),1)=".",FALSE,TRUE)</formula>
    </cfRule>
    <cfRule type="expression" dxfId="2648" priority="13224">
      <formula>IF(RIGHT(TEXT(AE114,"0.#"),1)=".",TRUE,FALSE)</formula>
    </cfRule>
  </conditionalFormatting>
  <conditionalFormatting sqref="AI114">
    <cfRule type="expression" dxfId="2647" priority="13221">
      <formula>IF(RIGHT(TEXT(AI114,"0.#"),1)=".",FALSE,TRUE)</formula>
    </cfRule>
    <cfRule type="expression" dxfId="2646" priority="13222">
      <formula>IF(RIGHT(TEXT(AI114,"0.#"),1)=".",TRUE,FALSE)</formula>
    </cfRule>
  </conditionalFormatting>
  <conditionalFormatting sqref="AM114">
    <cfRule type="expression" dxfId="2645" priority="13219">
      <formula>IF(RIGHT(TEXT(AM114,"0.#"),1)=".",FALSE,TRUE)</formula>
    </cfRule>
    <cfRule type="expression" dxfId="2644" priority="13220">
      <formula>IF(RIGHT(TEXT(AM114,"0.#"),1)=".",TRUE,FALSE)</formula>
    </cfRule>
  </conditionalFormatting>
  <conditionalFormatting sqref="AE116 AQ116">
    <cfRule type="expression" dxfId="2643" priority="13215">
      <formula>IF(RIGHT(TEXT(AE116,"0.#"),1)=".",FALSE,TRUE)</formula>
    </cfRule>
    <cfRule type="expression" dxfId="2642" priority="13216">
      <formula>IF(RIGHT(TEXT(AE116,"0.#"),1)=".",TRUE,FALSE)</formula>
    </cfRule>
  </conditionalFormatting>
  <conditionalFormatting sqref="AI116">
    <cfRule type="expression" dxfId="2641" priority="13213">
      <formula>IF(RIGHT(TEXT(AI116,"0.#"),1)=".",FALSE,TRUE)</formula>
    </cfRule>
    <cfRule type="expression" dxfId="2640" priority="13214">
      <formula>IF(RIGHT(TEXT(AI116,"0.#"),1)=".",TRUE,FALSE)</formula>
    </cfRule>
  </conditionalFormatting>
  <conditionalFormatting sqref="AM116">
    <cfRule type="expression" dxfId="2639" priority="13211">
      <formula>IF(RIGHT(TEXT(AM116,"0.#"),1)=".",FALSE,TRUE)</formula>
    </cfRule>
    <cfRule type="expression" dxfId="2638" priority="13212">
      <formula>IF(RIGHT(TEXT(AM116,"0.#"),1)=".",TRUE,FALSE)</formula>
    </cfRule>
  </conditionalFormatting>
  <conditionalFormatting sqref="AE117 AM117">
    <cfRule type="expression" dxfId="2637" priority="13209">
      <formula>IF(RIGHT(TEXT(AE117,"0.#"),1)=".",FALSE,TRUE)</formula>
    </cfRule>
    <cfRule type="expression" dxfId="2636" priority="13210">
      <formula>IF(RIGHT(TEXT(AE117,"0.#"),1)=".",TRUE,FALSE)</formula>
    </cfRule>
  </conditionalFormatting>
  <conditionalFormatting sqref="AI117">
    <cfRule type="expression" dxfId="2635" priority="13207">
      <formula>IF(RIGHT(TEXT(AI117,"0.#"),1)=".",FALSE,TRUE)</formula>
    </cfRule>
    <cfRule type="expression" dxfId="2634" priority="13208">
      <formula>IF(RIGHT(TEXT(AI117,"0.#"),1)=".",TRUE,FALSE)</formula>
    </cfRule>
  </conditionalFormatting>
  <conditionalFormatting sqref="AQ117">
    <cfRule type="expression" dxfId="2633" priority="13203">
      <formula>IF(RIGHT(TEXT(AQ117,"0.#"),1)=".",FALSE,TRUE)</formula>
    </cfRule>
    <cfRule type="expression" dxfId="2632" priority="13204">
      <formula>IF(RIGHT(TEXT(AQ117,"0.#"),1)=".",TRUE,FALSE)</formula>
    </cfRule>
  </conditionalFormatting>
  <conditionalFormatting sqref="AE119 AQ119">
    <cfRule type="expression" dxfId="2631" priority="13201">
      <formula>IF(RIGHT(TEXT(AE119,"0.#"),1)=".",FALSE,TRUE)</formula>
    </cfRule>
    <cfRule type="expression" dxfId="2630" priority="13202">
      <formula>IF(RIGHT(TEXT(AE119,"0.#"),1)=".",TRUE,FALSE)</formula>
    </cfRule>
  </conditionalFormatting>
  <conditionalFormatting sqref="AI119">
    <cfRule type="expression" dxfId="2629" priority="13199">
      <formula>IF(RIGHT(TEXT(AI119,"0.#"),1)=".",FALSE,TRUE)</formula>
    </cfRule>
    <cfRule type="expression" dxfId="2628" priority="13200">
      <formula>IF(RIGHT(TEXT(AI119,"0.#"),1)=".",TRUE,FALSE)</formula>
    </cfRule>
  </conditionalFormatting>
  <conditionalFormatting sqref="AM119">
    <cfRule type="expression" dxfId="2627" priority="13197">
      <formula>IF(RIGHT(TEXT(AM119,"0.#"),1)=".",FALSE,TRUE)</formula>
    </cfRule>
    <cfRule type="expression" dxfId="2626" priority="13198">
      <formula>IF(RIGHT(TEXT(AM119,"0.#"),1)=".",TRUE,FALSE)</formula>
    </cfRule>
  </conditionalFormatting>
  <conditionalFormatting sqref="AQ120">
    <cfRule type="expression" dxfId="2625" priority="13189">
      <formula>IF(RIGHT(TEXT(AQ120,"0.#"),1)=".",FALSE,TRUE)</formula>
    </cfRule>
    <cfRule type="expression" dxfId="2624" priority="13190">
      <formula>IF(RIGHT(TEXT(AQ120,"0.#"),1)=".",TRUE,FALSE)</formula>
    </cfRule>
  </conditionalFormatting>
  <conditionalFormatting sqref="AE122 AQ122">
    <cfRule type="expression" dxfId="2623" priority="13187">
      <formula>IF(RIGHT(TEXT(AE122,"0.#"),1)=".",FALSE,TRUE)</formula>
    </cfRule>
    <cfRule type="expression" dxfId="2622" priority="13188">
      <formula>IF(RIGHT(TEXT(AE122,"0.#"),1)=".",TRUE,FALSE)</formula>
    </cfRule>
  </conditionalFormatting>
  <conditionalFormatting sqref="AI122">
    <cfRule type="expression" dxfId="2621" priority="13185">
      <formula>IF(RIGHT(TEXT(AI122,"0.#"),1)=".",FALSE,TRUE)</formula>
    </cfRule>
    <cfRule type="expression" dxfId="2620" priority="13186">
      <formula>IF(RIGHT(TEXT(AI122,"0.#"),1)=".",TRUE,FALSE)</formula>
    </cfRule>
  </conditionalFormatting>
  <conditionalFormatting sqref="AM122">
    <cfRule type="expression" dxfId="2619" priority="13183">
      <formula>IF(RIGHT(TEXT(AM122,"0.#"),1)=".",FALSE,TRUE)</formula>
    </cfRule>
    <cfRule type="expression" dxfId="2618" priority="13184">
      <formula>IF(RIGHT(TEXT(AM122,"0.#"),1)=".",TRUE,FALSE)</formula>
    </cfRule>
  </conditionalFormatting>
  <conditionalFormatting sqref="AQ123">
    <cfRule type="expression" dxfId="2617" priority="13175">
      <formula>IF(RIGHT(TEXT(AQ123,"0.#"),1)=".",FALSE,TRUE)</formula>
    </cfRule>
    <cfRule type="expression" dxfId="2616" priority="13176">
      <formula>IF(RIGHT(TEXT(AQ123,"0.#"),1)=".",TRUE,FALSE)</formula>
    </cfRule>
  </conditionalFormatting>
  <conditionalFormatting sqref="AE125 AQ125">
    <cfRule type="expression" dxfId="2615" priority="13173">
      <formula>IF(RIGHT(TEXT(AE125,"0.#"),1)=".",FALSE,TRUE)</formula>
    </cfRule>
    <cfRule type="expression" dxfId="2614" priority="13174">
      <formula>IF(RIGHT(TEXT(AE125,"0.#"),1)=".",TRUE,FALSE)</formula>
    </cfRule>
  </conditionalFormatting>
  <conditionalFormatting sqref="AI125">
    <cfRule type="expression" dxfId="2613" priority="13171">
      <formula>IF(RIGHT(TEXT(AI125,"0.#"),1)=".",FALSE,TRUE)</formula>
    </cfRule>
    <cfRule type="expression" dxfId="2612" priority="13172">
      <formula>IF(RIGHT(TEXT(AI125,"0.#"),1)=".",TRUE,FALSE)</formula>
    </cfRule>
  </conditionalFormatting>
  <conditionalFormatting sqref="AM125">
    <cfRule type="expression" dxfId="2611" priority="13169">
      <formula>IF(RIGHT(TEXT(AM125,"0.#"),1)=".",FALSE,TRUE)</formula>
    </cfRule>
    <cfRule type="expression" dxfId="2610" priority="13170">
      <formula>IF(RIGHT(TEXT(AM125,"0.#"),1)=".",TRUE,FALSE)</formula>
    </cfRule>
  </conditionalFormatting>
  <conditionalFormatting sqref="AQ126">
    <cfRule type="expression" dxfId="2609" priority="13161">
      <formula>IF(RIGHT(TEXT(AQ126,"0.#"),1)=".",FALSE,TRUE)</formula>
    </cfRule>
    <cfRule type="expression" dxfId="2608" priority="13162">
      <formula>IF(RIGHT(TEXT(AQ126,"0.#"),1)=".",TRUE,FALSE)</formula>
    </cfRule>
  </conditionalFormatting>
  <conditionalFormatting sqref="AE128 AQ128">
    <cfRule type="expression" dxfId="2607" priority="13159">
      <formula>IF(RIGHT(TEXT(AE128,"0.#"),1)=".",FALSE,TRUE)</formula>
    </cfRule>
    <cfRule type="expression" dxfId="2606" priority="13160">
      <formula>IF(RIGHT(TEXT(AE128,"0.#"),1)=".",TRUE,FALSE)</formula>
    </cfRule>
  </conditionalFormatting>
  <conditionalFormatting sqref="AI128">
    <cfRule type="expression" dxfId="2605" priority="13157">
      <formula>IF(RIGHT(TEXT(AI128,"0.#"),1)=".",FALSE,TRUE)</formula>
    </cfRule>
    <cfRule type="expression" dxfId="2604" priority="13158">
      <formula>IF(RIGHT(TEXT(AI128,"0.#"),1)=".",TRUE,FALSE)</formula>
    </cfRule>
  </conditionalFormatting>
  <conditionalFormatting sqref="AM128">
    <cfRule type="expression" dxfId="2603" priority="13155">
      <formula>IF(RIGHT(TEXT(AM128,"0.#"),1)=".",FALSE,TRUE)</formula>
    </cfRule>
    <cfRule type="expression" dxfId="2602" priority="13156">
      <formula>IF(RIGHT(TEXT(AM128,"0.#"),1)=".",TRUE,FALSE)</formula>
    </cfRule>
  </conditionalFormatting>
  <conditionalFormatting sqref="AQ129">
    <cfRule type="expression" dxfId="2601" priority="13147">
      <formula>IF(RIGHT(TEXT(AQ129,"0.#"),1)=".",FALSE,TRUE)</formula>
    </cfRule>
    <cfRule type="expression" dxfId="2600" priority="13148">
      <formula>IF(RIGHT(TEXT(AQ129,"0.#"),1)=".",TRUE,FALSE)</formula>
    </cfRule>
  </conditionalFormatting>
  <conditionalFormatting sqref="AE75">
    <cfRule type="expression" dxfId="2599" priority="13145">
      <formula>IF(RIGHT(TEXT(AE75,"0.#"),1)=".",FALSE,TRUE)</formula>
    </cfRule>
    <cfRule type="expression" dxfId="2598" priority="13146">
      <formula>IF(RIGHT(TEXT(AE75,"0.#"),1)=".",TRUE,FALSE)</formula>
    </cfRule>
  </conditionalFormatting>
  <conditionalFormatting sqref="AE76">
    <cfRule type="expression" dxfId="2597" priority="13143">
      <formula>IF(RIGHT(TEXT(AE76,"0.#"),1)=".",FALSE,TRUE)</formula>
    </cfRule>
    <cfRule type="expression" dxfId="2596" priority="13144">
      <formula>IF(RIGHT(TEXT(AE76,"0.#"),1)=".",TRUE,FALSE)</formula>
    </cfRule>
  </conditionalFormatting>
  <conditionalFormatting sqref="AE77">
    <cfRule type="expression" dxfId="2595" priority="13141">
      <formula>IF(RIGHT(TEXT(AE77,"0.#"),1)=".",FALSE,TRUE)</formula>
    </cfRule>
    <cfRule type="expression" dxfId="2594" priority="13142">
      <formula>IF(RIGHT(TEXT(AE77,"0.#"),1)=".",TRUE,FALSE)</formula>
    </cfRule>
  </conditionalFormatting>
  <conditionalFormatting sqref="AI77">
    <cfRule type="expression" dxfId="2593" priority="13139">
      <formula>IF(RIGHT(TEXT(AI77,"0.#"),1)=".",FALSE,TRUE)</formula>
    </cfRule>
    <cfRule type="expression" dxfId="2592" priority="13140">
      <formula>IF(RIGHT(TEXT(AI77,"0.#"),1)=".",TRUE,FALSE)</formula>
    </cfRule>
  </conditionalFormatting>
  <conditionalFormatting sqref="AI76">
    <cfRule type="expression" dxfId="2591" priority="13137">
      <formula>IF(RIGHT(TEXT(AI76,"0.#"),1)=".",FALSE,TRUE)</formula>
    </cfRule>
    <cfRule type="expression" dxfId="2590" priority="13138">
      <formula>IF(RIGHT(TEXT(AI76,"0.#"),1)=".",TRUE,FALSE)</formula>
    </cfRule>
  </conditionalFormatting>
  <conditionalFormatting sqref="AI75">
    <cfRule type="expression" dxfId="2589" priority="13135">
      <formula>IF(RIGHT(TEXT(AI75,"0.#"),1)=".",FALSE,TRUE)</formula>
    </cfRule>
    <cfRule type="expression" dxfId="2588" priority="13136">
      <formula>IF(RIGHT(TEXT(AI75,"0.#"),1)=".",TRUE,FALSE)</formula>
    </cfRule>
  </conditionalFormatting>
  <conditionalFormatting sqref="AM75">
    <cfRule type="expression" dxfId="2587" priority="13133">
      <formula>IF(RIGHT(TEXT(AM75,"0.#"),1)=".",FALSE,TRUE)</formula>
    </cfRule>
    <cfRule type="expression" dxfId="2586" priority="13134">
      <formula>IF(RIGHT(TEXT(AM75,"0.#"),1)=".",TRUE,FALSE)</formula>
    </cfRule>
  </conditionalFormatting>
  <conditionalFormatting sqref="AM76">
    <cfRule type="expression" dxfId="2585" priority="13131">
      <formula>IF(RIGHT(TEXT(AM76,"0.#"),1)=".",FALSE,TRUE)</formula>
    </cfRule>
    <cfRule type="expression" dxfId="2584" priority="13132">
      <formula>IF(RIGHT(TEXT(AM76,"0.#"),1)=".",TRUE,FALSE)</formula>
    </cfRule>
  </conditionalFormatting>
  <conditionalFormatting sqref="AM77">
    <cfRule type="expression" dxfId="2583" priority="13129">
      <formula>IF(RIGHT(TEXT(AM77,"0.#"),1)=".",FALSE,TRUE)</formula>
    </cfRule>
    <cfRule type="expression" dxfId="2582" priority="13130">
      <formula>IF(RIGHT(TEXT(AM77,"0.#"),1)=".",TRUE,FALSE)</formula>
    </cfRule>
  </conditionalFormatting>
  <conditionalFormatting sqref="AE134:AE135 AI134:AI135 AM134:AM135 AQ134:AQ135 AU134:AU135">
    <cfRule type="expression" dxfId="2581" priority="13115">
      <formula>IF(RIGHT(TEXT(AE134,"0.#"),1)=".",FALSE,TRUE)</formula>
    </cfRule>
    <cfRule type="expression" dxfId="2580" priority="13116">
      <formula>IF(RIGHT(TEXT(AE134,"0.#"),1)=".",TRUE,FALSE)</formula>
    </cfRule>
  </conditionalFormatting>
  <conditionalFormatting sqref="AE433">
    <cfRule type="expression" dxfId="2579" priority="13085">
      <formula>IF(RIGHT(TEXT(AE433,"0.#"),1)=".",FALSE,TRUE)</formula>
    </cfRule>
    <cfRule type="expression" dxfId="2578" priority="13086">
      <formula>IF(RIGHT(TEXT(AE433,"0.#"),1)=".",TRUE,FALSE)</formula>
    </cfRule>
  </conditionalFormatting>
  <conditionalFormatting sqref="AM435">
    <cfRule type="expression" dxfId="2577" priority="13069">
      <formula>IF(RIGHT(TEXT(AM435,"0.#"),1)=".",FALSE,TRUE)</formula>
    </cfRule>
    <cfRule type="expression" dxfId="2576" priority="13070">
      <formula>IF(RIGHT(TEXT(AM435,"0.#"),1)=".",TRUE,FALSE)</formula>
    </cfRule>
  </conditionalFormatting>
  <conditionalFormatting sqref="AE434">
    <cfRule type="expression" dxfId="2575" priority="13083">
      <formula>IF(RIGHT(TEXT(AE434,"0.#"),1)=".",FALSE,TRUE)</formula>
    </cfRule>
    <cfRule type="expression" dxfId="2574" priority="13084">
      <formula>IF(RIGHT(TEXT(AE434,"0.#"),1)=".",TRUE,FALSE)</formula>
    </cfRule>
  </conditionalFormatting>
  <conditionalFormatting sqref="AE435">
    <cfRule type="expression" dxfId="2573" priority="13081">
      <formula>IF(RIGHT(TEXT(AE435,"0.#"),1)=".",FALSE,TRUE)</formula>
    </cfRule>
    <cfRule type="expression" dxfId="2572" priority="13082">
      <formula>IF(RIGHT(TEXT(AE435,"0.#"),1)=".",TRUE,FALSE)</formula>
    </cfRule>
  </conditionalFormatting>
  <conditionalFormatting sqref="AM433">
    <cfRule type="expression" dxfId="2571" priority="13073">
      <formula>IF(RIGHT(TEXT(AM433,"0.#"),1)=".",FALSE,TRUE)</formula>
    </cfRule>
    <cfRule type="expression" dxfId="2570" priority="13074">
      <formula>IF(RIGHT(TEXT(AM433,"0.#"),1)=".",TRUE,FALSE)</formula>
    </cfRule>
  </conditionalFormatting>
  <conditionalFormatting sqref="AM434">
    <cfRule type="expression" dxfId="2569" priority="13071">
      <formula>IF(RIGHT(TEXT(AM434,"0.#"),1)=".",FALSE,TRUE)</formula>
    </cfRule>
    <cfRule type="expression" dxfId="2568" priority="13072">
      <formula>IF(RIGHT(TEXT(AM434,"0.#"),1)=".",TRUE,FALSE)</formula>
    </cfRule>
  </conditionalFormatting>
  <conditionalFormatting sqref="AU433">
    <cfRule type="expression" dxfId="2567" priority="13061">
      <formula>IF(RIGHT(TEXT(AU433,"0.#"),1)=".",FALSE,TRUE)</formula>
    </cfRule>
    <cfRule type="expression" dxfId="2566" priority="13062">
      <formula>IF(RIGHT(TEXT(AU433,"0.#"),1)=".",TRUE,FALSE)</formula>
    </cfRule>
  </conditionalFormatting>
  <conditionalFormatting sqref="AU434">
    <cfRule type="expression" dxfId="2565" priority="13059">
      <formula>IF(RIGHT(TEXT(AU434,"0.#"),1)=".",FALSE,TRUE)</formula>
    </cfRule>
    <cfRule type="expression" dxfId="2564" priority="13060">
      <formula>IF(RIGHT(TEXT(AU434,"0.#"),1)=".",TRUE,FALSE)</formula>
    </cfRule>
  </conditionalFormatting>
  <conditionalFormatting sqref="AU435">
    <cfRule type="expression" dxfId="2563" priority="13057">
      <formula>IF(RIGHT(TEXT(AU435,"0.#"),1)=".",FALSE,TRUE)</formula>
    </cfRule>
    <cfRule type="expression" dxfId="2562" priority="13058">
      <formula>IF(RIGHT(TEXT(AU435,"0.#"),1)=".",TRUE,FALSE)</formula>
    </cfRule>
  </conditionalFormatting>
  <conditionalFormatting sqref="AI435">
    <cfRule type="expression" dxfId="2561" priority="12991">
      <formula>IF(RIGHT(TEXT(AI435,"0.#"),1)=".",FALSE,TRUE)</formula>
    </cfRule>
    <cfRule type="expression" dxfId="2560" priority="12992">
      <formula>IF(RIGHT(TEXT(AI435,"0.#"),1)=".",TRUE,FALSE)</formula>
    </cfRule>
  </conditionalFormatting>
  <conditionalFormatting sqref="AI433">
    <cfRule type="expression" dxfId="2559" priority="12995">
      <formula>IF(RIGHT(TEXT(AI433,"0.#"),1)=".",FALSE,TRUE)</formula>
    </cfRule>
    <cfRule type="expression" dxfId="2558" priority="12996">
      <formula>IF(RIGHT(TEXT(AI433,"0.#"),1)=".",TRUE,FALSE)</formula>
    </cfRule>
  </conditionalFormatting>
  <conditionalFormatting sqref="AI434">
    <cfRule type="expression" dxfId="2557" priority="12993">
      <formula>IF(RIGHT(TEXT(AI434,"0.#"),1)=".",FALSE,TRUE)</formula>
    </cfRule>
    <cfRule type="expression" dxfId="2556" priority="12994">
      <formula>IF(RIGHT(TEXT(AI434,"0.#"),1)=".",TRUE,FALSE)</formula>
    </cfRule>
  </conditionalFormatting>
  <conditionalFormatting sqref="AQ434">
    <cfRule type="expression" dxfId="2555" priority="12977">
      <formula>IF(RIGHT(TEXT(AQ434,"0.#"),1)=".",FALSE,TRUE)</formula>
    </cfRule>
    <cfRule type="expression" dxfId="2554" priority="12978">
      <formula>IF(RIGHT(TEXT(AQ434,"0.#"),1)=".",TRUE,FALSE)</formula>
    </cfRule>
  </conditionalFormatting>
  <conditionalFormatting sqref="AQ435">
    <cfRule type="expression" dxfId="2553" priority="12963">
      <formula>IF(RIGHT(TEXT(AQ435,"0.#"),1)=".",FALSE,TRUE)</formula>
    </cfRule>
    <cfRule type="expression" dxfId="2552" priority="12964">
      <formula>IF(RIGHT(TEXT(AQ435,"0.#"),1)=".",TRUE,FALSE)</formula>
    </cfRule>
  </conditionalFormatting>
  <conditionalFormatting sqref="AQ433">
    <cfRule type="expression" dxfId="2551" priority="12961">
      <formula>IF(RIGHT(TEXT(AQ433,"0.#"),1)=".",FALSE,TRUE)</formula>
    </cfRule>
    <cfRule type="expression" dxfId="2550" priority="12962">
      <formula>IF(RIGHT(TEXT(AQ433,"0.#"),1)=".",TRUE,FALSE)</formula>
    </cfRule>
  </conditionalFormatting>
  <conditionalFormatting sqref="AL847:AO874">
    <cfRule type="expression" dxfId="2549" priority="6685">
      <formula>IF(AND(AL847&gt;=0, RIGHT(TEXT(AL847,"0.#"),1)&lt;&gt;"."),TRUE,FALSE)</formula>
    </cfRule>
    <cfRule type="expression" dxfId="2548" priority="6686">
      <formula>IF(AND(AL847&gt;=0, RIGHT(TEXT(AL847,"0.#"),1)="."),TRUE,FALSE)</formula>
    </cfRule>
    <cfRule type="expression" dxfId="2547" priority="6687">
      <formula>IF(AND(AL847&lt;0, RIGHT(TEXT(AL847,"0.#"),1)&lt;&gt;"."),TRUE,FALSE)</formula>
    </cfRule>
    <cfRule type="expression" dxfId="2546" priority="6688">
      <formula>IF(AND(AL847&lt;0, RIGHT(TEXT(AL847,"0.#"),1)="."),TRUE,FALSE)</formula>
    </cfRule>
  </conditionalFormatting>
  <conditionalFormatting sqref="AQ53:AQ55">
    <cfRule type="expression" dxfId="2545" priority="4707">
      <formula>IF(RIGHT(TEXT(AQ53,"0.#"),1)=".",FALSE,TRUE)</formula>
    </cfRule>
    <cfRule type="expression" dxfId="2544" priority="4708">
      <formula>IF(RIGHT(TEXT(AQ53,"0.#"),1)=".",TRUE,FALSE)</formula>
    </cfRule>
  </conditionalFormatting>
  <conditionalFormatting sqref="AU53:AU55">
    <cfRule type="expression" dxfId="2543" priority="4705">
      <formula>IF(RIGHT(TEXT(AU53,"0.#"),1)=".",FALSE,TRUE)</formula>
    </cfRule>
    <cfRule type="expression" dxfId="2542" priority="4706">
      <formula>IF(RIGHT(TEXT(AU53,"0.#"),1)=".",TRUE,FALSE)</formula>
    </cfRule>
  </conditionalFormatting>
  <conditionalFormatting sqref="AQ60:AQ62">
    <cfRule type="expression" dxfId="2541" priority="4703">
      <formula>IF(RIGHT(TEXT(AQ60,"0.#"),1)=".",FALSE,TRUE)</formula>
    </cfRule>
    <cfRule type="expression" dxfId="2540" priority="4704">
      <formula>IF(RIGHT(TEXT(AQ60,"0.#"),1)=".",TRUE,FALSE)</formula>
    </cfRule>
  </conditionalFormatting>
  <conditionalFormatting sqref="AU60:AU62">
    <cfRule type="expression" dxfId="2539" priority="4701">
      <formula>IF(RIGHT(TEXT(AU60,"0.#"),1)=".",FALSE,TRUE)</formula>
    </cfRule>
    <cfRule type="expression" dxfId="2538" priority="4702">
      <formula>IF(RIGHT(TEXT(AU60,"0.#"),1)=".",TRUE,FALSE)</formula>
    </cfRule>
  </conditionalFormatting>
  <conditionalFormatting sqref="AQ75:AQ77">
    <cfRule type="expression" dxfId="2537" priority="4699">
      <formula>IF(RIGHT(TEXT(AQ75,"0.#"),1)=".",FALSE,TRUE)</formula>
    </cfRule>
    <cfRule type="expression" dxfId="2536" priority="4700">
      <formula>IF(RIGHT(TEXT(AQ75,"0.#"),1)=".",TRUE,FALSE)</formula>
    </cfRule>
  </conditionalFormatting>
  <conditionalFormatting sqref="AU75:AU77">
    <cfRule type="expression" dxfId="2535" priority="4697">
      <formula>IF(RIGHT(TEXT(AU75,"0.#"),1)=".",FALSE,TRUE)</formula>
    </cfRule>
    <cfRule type="expression" dxfId="2534" priority="4698">
      <formula>IF(RIGHT(TEXT(AU75,"0.#"),1)=".",TRUE,FALSE)</formula>
    </cfRule>
  </conditionalFormatting>
  <conditionalFormatting sqref="AQ87:AQ89">
    <cfRule type="expression" dxfId="2533" priority="4695">
      <formula>IF(RIGHT(TEXT(AQ87,"0.#"),1)=".",FALSE,TRUE)</formula>
    </cfRule>
    <cfRule type="expression" dxfId="2532" priority="4696">
      <formula>IF(RIGHT(TEXT(AQ87,"0.#"),1)=".",TRUE,FALSE)</formula>
    </cfRule>
  </conditionalFormatting>
  <conditionalFormatting sqref="AU87:AU89">
    <cfRule type="expression" dxfId="2531" priority="4693">
      <formula>IF(RIGHT(TEXT(AU87,"0.#"),1)=".",FALSE,TRUE)</formula>
    </cfRule>
    <cfRule type="expression" dxfId="2530" priority="4694">
      <formula>IF(RIGHT(TEXT(AU87,"0.#"),1)=".",TRUE,FALSE)</formula>
    </cfRule>
  </conditionalFormatting>
  <conditionalFormatting sqref="AQ92:AQ94">
    <cfRule type="expression" dxfId="2529" priority="4691">
      <formula>IF(RIGHT(TEXT(AQ92,"0.#"),1)=".",FALSE,TRUE)</formula>
    </cfRule>
    <cfRule type="expression" dxfId="2528" priority="4692">
      <formula>IF(RIGHT(TEXT(AQ92,"0.#"),1)=".",TRUE,FALSE)</formula>
    </cfRule>
  </conditionalFormatting>
  <conditionalFormatting sqref="AU92:AU94">
    <cfRule type="expression" dxfId="2527" priority="4689">
      <formula>IF(RIGHT(TEXT(AU92,"0.#"),1)=".",FALSE,TRUE)</formula>
    </cfRule>
    <cfRule type="expression" dxfId="2526" priority="4690">
      <formula>IF(RIGHT(TEXT(AU92,"0.#"),1)=".",TRUE,FALSE)</formula>
    </cfRule>
  </conditionalFormatting>
  <conditionalFormatting sqref="AQ97:AQ99">
    <cfRule type="expression" dxfId="2525" priority="4687">
      <formula>IF(RIGHT(TEXT(AQ97,"0.#"),1)=".",FALSE,TRUE)</formula>
    </cfRule>
    <cfRule type="expression" dxfId="2524" priority="4688">
      <formula>IF(RIGHT(TEXT(AQ97,"0.#"),1)=".",TRUE,FALSE)</formula>
    </cfRule>
  </conditionalFormatting>
  <conditionalFormatting sqref="AU97:AU99">
    <cfRule type="expression" dxfId="2523" priority="4685">
      <formula>IF(RIGHT(TEXT(AU97,"0.#"),1)=".",FALSE,TRUE)</formula>
    </cfRule>
    <cfRule type="expression" dxfId="2522" priority="4686">
      <formula>IF(RIGHT(TEXT(AU97,"0.#"),1)=".",TRUE,FALSE)</formula>
    </cfRule>
  </conditionalFormatting>
  <conditionalFormatting sqref="AE458">
    <cfRule type="expression" dxfId="2521" priority="4379">
      <formula>IF(RIGHT(TEXT(AE458,"0.#"),1)=".",FALSE,TRUE)</formula>
    </cfRule>
    <cfRule type="expression" dxfId="2520" priority="4380">
      <formula>IF(RIGHT(TEXT(AE458,"0.#"),1)=".",TRUE,FALSE)</formula>
    </cfRule>
  </conditionalFormatting>
  <conditionalFormatting sqref="AM460">
    <cfRule type="expression" dxfId="2519" priority="4369">
      <formula>IF(RIGHT(TEXT(AM460,"0.#"),1)=".",FALSE,TRUE)</formula>
    </cfRule>
    <cfRule type="expression" dxfId="2518" priority="4370">
      <formula>IF(RIGHT(TEXT(AM460,"0.#"),1)=".",TRUE,FALSE)</formula>
    </cfRule>
  </conditionalFormatting>
  <conditionalFormatting sqref="AE459">
    <cfRule type="expression" dxfId="2517" priority="4377">
      <formula>IF(RIGHT(TEXT(AE459,"0.#"),1)=".",FALSE,TRUE)</formula>
    </cfRule>
    <cfRule type="expression" dxfId="2516" priority="4378">
      <formula>IF(RIGHT(TEXT(AE459,"0.#"),1)=".",TRUE,FALSE)</formula>
    </cfRule>
  </conditionalFormatting>
  <conditionalFormatting sqref="AE460">
    <cfRule type="expression" dxfId="2515" priority="4375">
      <formula>IF(RIGHT(TEXT(AE460,"0.#"),1)=".",FALSE,TRUE)</formula>
    </cfRule>
    <cfRule type="expression" dxfId="2514" priority="4376">
      <formula>IF(RIGHT(TEXT(AE460,"0.#"),1)=".",TRUE,FALSE)</formula>
    </cfRule>
  </conditionalFormatting>
  <conditionalFormatting sqref="AM458">
    <cfRule type="expression" dxfId="2513" priority="4373">
      <formula>IF(RIGHT(TEXT(AM458,"0.#"),1)=".",FALSE,TRUE)</formula>
    </cfRule>
    <cfRule type="expression" dxfId="2512" priority="4374">
      <formula>IF(RIGHT(TEXT(AM458,"0.#"),1)=".",TRUE,FALSE)</formula>
    </cfRule>
  </conditionalFormatting>
  <conditionalFormatting sqref="AM459">
    <cfRule type="expression" dxfId="2511" priority="4371">
      <formula>IF(RIGHT(TEXT(AM459,"0.#"),1)=".",FALSE,TRUE)</formula>
    </cfRule>
    <cfRule type="expression" dxfId="2510" priority="4372">
      <formula>IF(RIGHT(TEXT(AM459,"0.#"),1)=".",TRUE,FALSE)</formula>
    </cfRule>
  </conditionalFormatting>
  <conditionalFormatting sqref="AU458">
    <cfRule type="expression" dxfId="2509" priority="4367">
      <formula>IF(RIGHT(TEXT(AU458,"0.#"),1)=".",FALSE,TRUE)</formula>
    </cfRule>
    <cfRule type="expression" dxfId="2508" priority="4368">
      <formula>IF(RIGHT(TEXT(AU458,"0.#"),1)=".",TRUE,FALSE)</formula>
    </cfRule>
  </conditionalFormatting>
  <conditionalFormatting sqref="AU459">
    <cfRule type="expression" dxfId="2507" priority="4365">
      <formula>IF(RIGHT(TEXT(AU459,"0.#"),1)=".",FALSE,TRUE)</formula>
    </cfRule>
    <cfRule type="expression" dxfId="2506" priority="4366">
      <formula>IF(RIGHT(TEXT(AU459,"0.#"),1)=".",TRUE,FALSE)</formula>
    </cfRule>
  </conditionalFormatting>
  <conditionalFormatting sqref="AU460">
    <cfRule type="expression" dxfId="2505" priority="4363">
      <formula>IF(RIGHT(TEXT(AU460,"0.#"),1)=".",FALSE,TRUE)</formula>
    </cfRule>
    <cfRule type="expression" dxfId="2504" priority="4364">
      <formula>IF(RIGHT(TEXT(AU460,"0.#"),1)=".",TRUE,FALSE)</formula>
    </cfRule>
  </conditionalFormatting>
  <conditionalFormatting sqref="AI460">
    <cfRule type="expression" dxfId="2503" priority="4357">
      <formula>IF(RIGHT(TEXT(AI460,"0.#"),1)=".",FALSE,TRUE)</formula>
    </cfRule>
    <cfRule type="expression" dxfId="2502" priority="4358">
      <formula>IF(RIGHT(TEXT(AI460,"0.#"),1)=".",TRUE,FALSE)</formula>
    </cfRule>
  </conditionalFormatting>
  <conditionalFormatting sqref="AI458">
    <cfRule type="expression" dxfId="2501" priority="4361">
      <formula>IF(RIGHT(TEXT(AI458,"0.#"),1)=".",FALSE,TRUE)</formula>
    </cfRule>
    <cfRule type="expression" dxfId="2500" priority="4362">
      <formula>IF(RIGHT(TEXT(AI458,"0.#"),1)=".",TRUE,FALSE)</formula>
    </cfRule>
  </conditionalFormatting>
  <conditionalFormatting sqref="AI459">
    <cfRule type="expression" dxfId="2499" priority="4359">
      <formula>IF(RIGHT(TEXT(AI459,"0.#"),1)=".",FALSE,TRUE)</formula>
    </cfRule>
    <cfRule type="expression" dxfId="2498" priority="4360">
      <formula>IF(RIGHT(TEXT(AI459,"0.#"),1)=".",TRUE,FALSE)</formula>
    </cfRule>
  </conditionalFormatting>
  <conditionalFormatting sqref="AQ459">
    <cfRule type="expression" dxfId="2497" priority="4355">
      <formula>IF(RIGHT(TEXT(AQ459,"0.#"),1)=".",FALSE,TRUE)</formula>
    </cfRule>
    <cfRule type="expression" dxfId="2496" priority="4356">
      <formula>IF(RIGHT(TEXT(AQ459,"0.#"),1)=".",TRUE,FALSE)</formula>
    </cfRule>
  </conditionalFormatting>
  <conditionalFormatting sqref="AQ460">
    <cfRule type="expression" dxfId="2495" priority="4353">
      <formula>IF(RIGHT(TEXT(AQ460,"0.#"),1)=".",FALSE,TRUE)</formula>
    </cfRule>
    <cfRule type="expression" dxfId="2494" priority="4354">
      <formula>IF(RIGHT(TEXT(AQ460,"0.#"),1)=".",TRUE,FALSE)</formula>
    </cfRule>
  </conditionalFormatting>
  <conditionalFormatting sqref="AQ458">
    <cfRule type="expression" dxfId="2493" priority="4351">
      <formula>IF(RIGHT(TEXT(AQ458,"0.#"),1)=".",FALSE,TRUE)</formula>
    </cfRule>
    <cfRule type="expression" dxfId="2492" priority="4352">
      <formula>IF(RIGHT(TEXT(AQ458,"0.#"),1)=".",TRUE,FALSE)</formula>
    </cfRule>
  </conditionalFormatting>
  <conditionalFormatting sqref="AE120 AM120">
    <cfRule type="expression" dxfId="2491" priority="3029">
      <formula>IF(RIGHT(TEXT(AE120,"0.#"),1)=".",FALSE,TRUE)</formula>
    </cfRule>
    <cfRule type="expression" dxfId="2490" priority="3030">
      <formula>IF(RIGHT(TEXT(AE120,"0.#"),1)=".",TRUE,FALSE)</formula>
    </cfRule>
  </conditionalFormatting>
  <conditionalFormatting sqref="AI126">
    <cfRule type="expression" dxfId="2489" priority="3019">
      <formula>IF(RIGHT(TEXT(AI126,"0.#"),1)=".",FALSE,TRUE)</formula>
    </cfRule>
    <cfRule type="expression" dxfId="2488" priority="3020">
      <formula>IF(RIGHT(TEXT(AI126,"0.#"),1)=".",TRUE,FALSE)</formula>
    </cfRule>
  </conditionalFormatting>
  <conditionalFormatting sqref="AI120">
    <cfRule type="expression" dxfId="2487" priority="3027">
      <formula>IF(RIGHT(TEXT(AI120,"0.#"),1)=".",FALSE,TRUE)</formula>
    </cfRule>
    <cfRule type="expression" dxfId="2486" priority="3028">
      <formula>IF(RIGHT(TEXT(AI120,"0.#"),1)=".",TRUE,FALSE)</formula>
    </cfRule>
  </conditionalFormatting>
  <conditionalFormatting sqref="AE123 AM123">
    <cfRule type="expression" dxfId="2485" priority="3025">
      <formula>IF(RIGHT(TEXT(AE123,"0.#"),1)=".",FALSE,TRUE)</formula>
    </cfRule>
    <cfRule type="expression" dxfId="2484" priority="3026">
      <formula>IF(RIGHT(TEXT(AE123,"0.#"),1)=".",TRUE,FALSE)</formula>
    </cfRule>
  </conditionalFormatting>
  <conditionalFormatting sqref="AI123">
    <cfRule type="expression" dxfId="2483" priority="3023">
      <formula>IF(RIGHT(TEXT(AI123,"0.#"),1)=".",FALSE,TRUE)</formula>
    </cfRule>
    <cfRule type="expression" dxfId="2482" priority="3024">
      <formula>IF(RIGHT(TEXT(AI123,"0.#"),1)=".",TRUE,FALSE)</formula>
    </cfRule>
  </conditionalFormatting>
  <conditionalFormatting sqref="AE126 AM126">
    <cfRule type="expression" dxfId="2481" priority="3021">
      <formula>IF(RIGHT(TEXT(AE126,"0.#"),1)=".",FALSE,TRUE)</formula>
    </cfRule>
    <cfRule type="expression" dxfId="2480" priority="3022">
      <formula>IF(RIGHT(TEXT(AE126,"0.#"),1)=".",TRUE,FALSE)</formula>
    </cfRule>
  </conditionalFormatting>
  <conditionalFormatting sqref="AE129 AM129">
    <cfRule type="expression" dxfId="2479" priority="3017">
      <formula>IF(RIGHT(TEXT(AE129,"0.#"),1)=".",FALSE,TRUE)</formula>
    </cfRule>
    <cfRule type="expression" dxfId="2478" priority="3018">
      <formula>IF(RIGHT(TEXT(AE129,"0.#"),1)=".",TRUE,FALSE)</formula>
    </cfRule>
  </conditionalFormatting>
  <conditionalFormatting sqref="AI129">
    <cfRule type="expression" dxfId="2477" priority="3015">
      <formula>IF(RIGHT(TEXT(AI129,"0.#"),1)=".",FALSE,TRUE)</formula>
    </cfRule>
    <cfRule type="expression" dxfId="2476" priority="3016">
      <formula>IF(RIGHT(TEXT(AI129,"0.#"),1)=".",TRUE,FALSE)</formula>
    </cfRule>
  </conditionalFormatting>
  <conditionalFormatting sqref="Y847:Y874">
    <cfRule type="expression" dxfId="2475" priority="3013">
      <formula>IF(RIGHT(TEXT(Y847,"0.#"),1)=".",FALSE,TRUE)</formula>
    </cfRule>
    <cfRule type="expression" dxfId="2474" priority="3014">
      <formula>IF(RIGHT(TEXT(Y847,"0.#"),1)=".",TRUE,FALSE)</formula>
    </cfRule>
  </conditionalFormatting>
  <conditionalFormatting sqref="AU518">
    <cfRule type="expression" dxfId="2473" priority="1523">
      <formula>IF(RIGHT(TEXT(AU518,"0.#"),1)=".",FALSE,TRUE)</formula>
    </cfRule>
    <cfRule type="expression" dxfId="2472" priority="1524">
      <formula>IF(RIGHT(TEXT(AU518,"0.#"),1)=".",TRUE,FALSE)</formula>
    </cfRule>
  </conditionalFormatting>
  <conditionalFormatting sqref="AQ551">
    <cfRule type="expression" dxfId="2471" priority="1299">
      <formula>IF(RIGHT(TEXT(AQ551,"0.#"),1)=".",FALSE,TRUE)</formula>
    </cfRule>
    <cfRule type="expression" dxfId="2470" priority="1300">
      <formula>IF(RIGHT(TEXT(AQ551,"0.#"),1)=".",TRUE,FALSE)</formula>
    </cfRule>
  </conditionalFormatting>
  <conditionalFormatting sqref="AE556">
    <cfRule type="expression" dxfId="2469" priority="1297">
      <formula>IF(RIGHT(TEXT(AE556,"0.#"),1)=".",FALSE,TRUE)</formula>
    </cfRule>
    <cfRule type="expression" dxfId="2468" priority="1298">
      <formula>IF(RIGHT(TEXT(AE556,"0.#"),1)=".",TRUE,FALSE)</formula>
    </cfRule>
  </conditionalFormatting>
  <conditionalFormatting sqref="AE557">
    <cfRule type="expression" dxfId="2467" priority="1295">
      <formula>IF(RIGHT(TEXT(AE557,"0.#"),1)=".",FALSE,TRUE)</formula>
    </cfRule>
    <cfRule type="expression" dxfId="2466" priority="1296">
      <formula>IF(RIGHT(TEXT(AE557,"0.#"),1)=".",TRUE,FALSE)</formula>
    </cfRule>
  </conditionalFormatting>
  <conditionalFormatting sqref="AE558">
    <cfRule type="expression" dxfId="2465" priority="1293">
      <formula>IF(RIGHT(TEXT(AE558,"0.#"),1)=".",FALSE,TRUE)</formula>
    </cfRule>
    <cfRule type="expression" dxfId="2464" priority="1294">
      <formula>IF(RIGHT(TEXT(AE558,"0.#"),1)=".",TRUE,FALSE)</formula>
    </cfRule>
  </conditionalFormatting>
  <conditionalFormatting sqref="AU556">
    <cfRule type="expression" dxfId="2463" priority="1285">
      <formula>IF(RIGHT(TEXT(AU556,"0.#"),1)=".",FALSE,TRUE)</formula>
    </cfRule>
    <cfRule type="expression" dxfId="2462" priority="1286">
      <formula>IF(RIGHT(TEXT(AU556,"0.#"),1)=".",TRUE,FALSE)</formula>
    </cfRule>
  </conditionalFormatting>
  <conditionalFormatting sqref="AU557">
    <cfRule type="expression" dxfId="2461" priority="1283">
      <formula>IF(RIGHT(TEXT(AU557,"0.#"),1)=".",FALSE,TRUE)</formula>
    </cfRule>
    <cfRule type="expression" dxfId="2460" priority="1284">
      <formula>IF(RIGHT(TEXT(AU557,"0.#"),1)=".",TRUE,FALSE)</formula>
    </cfRule>
  </conditionalFormatting>
  <conditionalFormatting sqref="AU558">
    <cfRule type="expression" dxfId="2459" priority="1281">
      <formula>IF(RIGHT(TEXT(AU558,"0.#"),1)=".",FALSE,TRUE)</formula>
    </cfRule>
    <cfRule type="expression" dxfId="2458" priority="1282">
      <formula>IF(RIGHT(TEXT(AU558,"0.#"),1)=".",TRUE,FALSE)</formula>
    </cfRule>
  </conditionalFormatting>
  <conditionalFormatting sqref="AQ557">
    <cfRule type="expression" dxfId="2457" priority="1273">
      <formula>IF(RIGHT(TEXT(AQ557,"0.#"),1)=".",FALSE,TRUE)</formula>
    </cfRule>
    <cfRule type="expression" dxfId="2456" priority="1274">
      <formula>IF(RIGHT(TEXT(AQ557,"0.#"),1)=".",TRUE,FALSE)</formula>
    </cfRule>
  </conditionalFormatting>
  <conditionalFormatting sqref="AQ558">
    <cfRule type="expression" dxfId="2455" priority="1271">
      <formula>IF(RIGHT(TEXT(AQ558,"0.#"),1)=".",FALSE,TRUE)</formula>
    </cfRule>
    <cfRule type="expression" dxfId="2454" priority="1272">
      <formula>IF(RIGHT(TEXT(AQ558,"0.#"),1)=".",TRUE,FALSE)</formula>
    </cfRule>
  </conditionalFormatting>
  <conditionalFormatting sqref="AQ556">
    <cfRule type="expression" dxfId="2453" priority="1269">
      <formula>IF(RIGHT(TEXT(AQ556,"0.#"),1)=".",FALSE,TRUE)</formula>
    </cfRule>
    <cfRule type="expression" dxfId="2452" priority="1270">
      <formula>IF(RIGHT(TEXT(AQ556,"0.#"),1)=".",TRUE,FALSE)</formula>
    </cfRule>
  </conditionalFormatting>
  <conditionalFormatting sqref="AE561">
    <cfRule type="expression" dxfId="2451" priority="1267">
      <formula>IF(RIGHT(TEXT(AE561,"0.#"),1)=".",FALSE,TRUE)</formula>
    </cfRule>
    <cfRule type="expression" dxfId="2450" priority="1268">
      <formula>IF(RIGHT(TEXT(AE561,"0.#"),1)=".",TRUE,FALSE)</formula>
    </cfRule>
  </conditionalFormatting>
  <conditionalFormatting sqref="AE562">
    <cfRule type="expression" dxfId="2449" priority="1265">
      <formula>IF(RIGHT(TEXT(AE562,"0.#"),1)=".",FALSE,TRUE)</formula>
    </cfRule>
    <cfRule type="expression" dxfId="2448" priority="1266">
      <formula>IF(RIGHT(TEXT(AE562,"0.#"),1)=".",TRUE,FALSE)</formula>
    </cfRule>
  </conditionalFormatting>
  <conditionalFormatting sqref="AE563">
    <cfRule type="expression" dxfId="2447" priority="1263">
      <formula>IF(RIGHT(TEXT(AE563,"0.#"),1)=".",FALSE,TRUE)</formula>
    </cfRule>
    <cfRule type="expression" dxfId="2446" priority="1264">
      <formula>IF(RIGHT(TEXT(AE563,"0.#"),1)=".",TRUE,FALSE)</formula>
    </cfRule>
  </conditionalFormatting>
  <conditionalFormatting sqref="AL1110:AO1139">
    <cfRule type="expression" dxfId="2445" priority="2919">
      <formula>IF(AND(AL1110&gt;=0, RIGHT(TEXT(AL1110,"0.#"),1)&lt;&gt;"."),TRUE,FALSE)</formula>
    </cfRule>
    <cfRule type="expression" dxfId="2444" priority="2920">
      <formula>IF(AND(AL1110&gt;=0, RIGHT(TEXT(AL1110,"0.#"),1)="."),TRUE,FALSE)</formula>
    </cfRule>
    <cfRule type="expression" dxfId="2443" priority="2921">
      <formula>IF(AND(AL1110&lt;0, RIGHT(TEXT(AL1110,"0.#"),1)&lt;&gt;"."),TRUE,FALSE)</formula>
    </cfRule>
    <cfRule type="expression" dxfId="2442" priority="2922">
      <formula>IF(AND(AL1110&lt;0, RIGHT(TEXT(AL1110,"0.#"),1)="."),TRUE,FALSE)</formula>
    </cfRule>
  </conditionalFormatting>
  <conditionalFormatting sqref="Y1110:Y1139">
    <cfRule type="expression" dxfId="2441" priority="2917">
      <formula>IF(RIGHT(TEXT(Y1110,"0.#"),1)=".",FALSE,TRUE)</formula>
    </cfRule>
    <cfRule type="expression" dxfId="2440" priority="2918">
      <formula>IF(RIGHT(TEXT(Y1110,"0.#"),1)=".",TRUE,FALSE)</formula>
    </cfRule>
  </conditionalFormatting>
  <conditionalFormatting sqref="AQ553">
    <cfRule type="expression" dxfId="2439" priority="1301">
      <formula>IF(RIGHT(TEXT(AQ553,"0.#"),1)=".",FALSE,TRUE)</formula>
    </cfRule>
    <cfRule type="expression" dxfId="2438" priority="1302">
      <formula>IF(RIGHT(TEXT(AQ553,"0.#"),1)=".",TRUE,FALSE)</formula>
    </cfRule>
  </conditionalFormatting>
  <conditionalFormatting sqref="AU552">
    <cfRule type="expression" dxfId="2437" priority="1313">
      <formula>IF(RIGHT(TEXT(AU552,"0.#"),1)=".",FALSE,TRUE)</formula>
    </cfRule>
    <cfRule type="expression" dxfId="2436" priority="1314">
      <formula>IF(RIGHT(TEXT(AU552,"0.#"),1)=".",TRUE,FALSE)</formula>
    </cfRule>
  </conditionalFormatting>
  <conditionalFormatting sqref="AE552">
    <cfRule type="expression" dxfId="2435" priority="1325">
      <formula>IF(RIGHT(TEXT(AE552,"0.#"),1)=".",FALSE,TRUE)</formula>
    </cfRule>
    <cfRule type="expression" dxfId="2434" priority="1326">
      <formula>IF(RIGHT(TEXT(AE552,"0.#"),1)=".",TRUE,FALSE)</formula>
    </cfRule>
  </conditionalFormatting>
  <conditionalFormatting sqref="AQ548">
    <cfRule type="expression" dxfId="2433" priority="1331">
      <formula>IF(RIGHT(TEXT(AQ548,"0.#"),1)=".",FALSE,TRUE)</formula>
    </cfRule>
    <cfRule type="expression" dxfId="2432" priority="1332">
      <formula>IF(RIGHT(TEXT(AQ548,"0.#"),1)=".",TRUE,FALSE)</formula>
    </cfRule>
  </conditionalFormatting>
  <conditionalFormatting sqref="AL845:AO846">
    <cfRule type="expression" dxfId="2431" priority="2871">
      <formula>IF(AND(AL845&gt;=0, RIGHT(TEXT(AL845,"0.#"),1)&lt;&gt;"."),TRUE,FALSE)</formula>
    </cfRule>
    <cfRule type="expression" dxfId="2430" priority="2872">
      <formula>IF(AND(AL845&gt;=0, RIGHT(TEXT(AL845,"0.#"),1)="."),TRUE,FALSE)</formula>
    </cfRule>
    <cfRule type="expression" dxfId="2429" priority="2873">
      <formula>IF(AND(AL845&lt;0, RIGHT(TEXT(AL845,"0.#"),1)&lt;&gt;"."),TRUE,FALSE)</formula>
    </cfRule>
    <cfRule type="expression" dxfId="2428" priority="2874">
      <formula>IF(AND(AL845&lt;0, RIGHT(TEXT(AL845,"0.#"),1)="."),TRUE,FALSE)</formula>
    </cfRule>
  </conditionalFormatting>
  <conditionalFormatting sqref="Y845:Y846">
    <cfRule type="expression" dxfId="2427" priority="2869">
      <formula>IF(RIGHT(TEXT(Y845,"0.#"),1)=".",FALSE,TRUE)</formula>
    </cfRule>
    <cfRule type="expression" dxfId="2426" priority="2870">
      <formula>IF(RIGHT(TEXT(Y845,"0.#"),1)=".",TRUE,FALSE)</formula>
    </cfRule>
  </conditionalFormatting>
  <conditionalFormatting sqref="AE492">
    <cfRule type="expression" dxfId="2425" priority="1657">
      <formula>IF(RIGHT(TEXT(AE492,"0.#"),1)=".",FALSE,TRUE)</formula>
    </cfRule>
    <cfRule type="expression" dxfId="2424" priority="1658">
      <formula>IF(RIGHT(TEXT(AE492,"0.#"),1)=".",TRUE,FALSE)</formula>
    </cfRule>
  </conditionalFormatting>
  <conditionalFormatting sqref="AE493">
    <cfRule type="expression" dxfId="2423" priority="1655">
      <formula>IF(RIGHT(TEXT(AE493,"0.#"),1)=".",FALSE,TRUE)</formula>
    </cfRule>
    <cfRule type="expression" dxfId="2422" priority="1656">
      <formula>IF(RIGHT(TEXT(AE493,"0.#"),1)=".",TRUE,FALSE)</formula>
    </cfRule>
  </conditionalFormatting>
  <conditionalFormatting sqref="AE494">
    <cfRule type="expression" dxfId="2421" priority="1653">
      <formula>IF(RIGHT(TEXT(AE494,"0.#"),1)=".",FALSE,TRUE)</formula>
    </cfRule>
    <cfRule type="expression" dxfId="2420" priority="1654">
      <formula>IF(RIGHT(TEXT(AE494,"0.#"),1)=".",TRUE,FALSE)</formula>
    </cfRule>
  </conditionalFormatting>
  <conditionalFormatting sqref="AQ493">
    <cfRule type="expression" dxfId="2419" priority="1633">
      <formula>IF(RIGHT(TEXT(AQ493,"0.#"),1)=".",FALSE,TRUE)</formula>
    </cfRule>
    <cfRule type="expression" dxfId="2418" priority="1634">
      <formula>IF(RIGHT(TEXT(AQ493,"0.#"),1)=".",TRUE,FALSE)</formula>
    </cfRule>
  </conditionalFormatting>
  <conditionalFormatting sqref="AQ494">
    <cfRule type="expression" dxfId="2417" priority="1631">
      <formula>IF(RIGHT(TEXT(AQ494,"0.#"),1)=".",FALSE,TRUE)</formula>
    </cfRule>
    <cfRule type="expression" dxfId="2416" priority="1632">
      <formula>IF(RIGHT(TEXT(AQ494,"0.#"),1)=".",TRUE,FALSE)</formula>
    </cfRule>
  </conditionalFormatting>
  <conditionalFormatting sqref="AQ492">
    <cfRule type="expression" dxfId="2415" priority="1629">
      <formula>IF(RIGHT(TEXT(AQ492,"0.#"),1)=".",FALSE,TRUE)</formula>
    </cfRule>
    <cfRule type="expression" dxfId="2414" priority="1630">
      <formula>IF(RIGHT(TEXT(AQ492,"0.#"),1)=".",TRUE,FALSE)</formula>
    </cfRule>
  </conditionalFormatting>
  <conditionalFormatting sqref="AU494">
    <cfRule type="expression" dxfId="2413" priority="1641">
      <formula>IF(RIGHT(TEXT(AU494,"0.#"),1)=".",FALSE,TRUE)</formula>
    </cfRule>
    <cfRule type="expression" dxfId="2412" priority="1642">
      <formula>IF(RIGHT(TEXT(AU494,"0.#"),1)=".",TRUE,FALSE)</formula>
    </cfRule>
  </conditionalFormatting>
  <conditionalFormatting sqref="AU492">
    <cfRule type="expression" dxfId="2411" priority="1645">
      <formula>IF(RIGHT(TEXT(AU492,"0.#"),1)=".",FALSE,TRUE)</formula>
    </cfRule>
    <cfRule type="expression" dxfId="2410" priority="1646">
      <formula>IF(RIGHT(TEXT(AU492,"0.#"),1)=".",TRUE,FALSE)</formula>
    </cfRule>
  </conditionalFormatting>
  <conditionalFormatting sqref="AU493">
    <cfRule type="expression" dxfId="2409" priority="1643">
      <formula>IF(RIGHT(TEXT(AU493,"0.#"),1)=".",FALSE,TRUE)</formula>
    </cfRule>
    <cfRule type="expression" dxfId="2408" priority="1644">
      <formula>IF(RIGHT(TEXT(AU493,"0.#"),1)=".",TRUE,FALSE)</formula>
    </cfRule>
  </conditionalFormatting>
  <conditionalFormatting sqref="AU583">
    <cfRule type="expression" dxfId="2407" priority="1161">
      <formula>IF(RIGHT(TEXT(AU583,"0.#"),1)=".",FALSE,TRUE)</formula>
    </cfRule>
    <cfRule type="expression" dxfId="2406" priority="1162">
      <formula>IF(RIGHT(TEXT(AU583,"0.#"),1)=".",TRUE,FALSE)</formula>
    </cfRule>
  </conditionalFormatting>
  <conditionalFormatting sqref="AU582">
    <cfRule type="expression" dxfId="2405" priority="1163">
      <formula>IF(RIGHT(TEXT(AU582,"0.#"),1)=".",FALSE,TRUE)</formula>
    </cfRule>
    <cfRule type="expression" dxfId="2404" priority="1164">
      <formula>IF(RIGHT(TEXT(AU582,"0.#"),1)=".",TRUE,FALSE)</formula>
    </cfRule>
  </conditionalFormatting>
  <conditionalFormatting sqref="AE499">
    <cfRule type="expression" dxfId="2403" priority="1623">
      <formula>IF(RIGHT(TEXT(AE499,"0.#"),1)=".",FALSE,TRUE)</formula>
    </cfRule>
    <cfRule type="expression" dxfId="2402" priority="1624">
      <formula>IF(RIGHT(TEXT(AE499,"0.#"),1)=".",TRUE,FALSE)</formula>
    </cfRule>
  </conditionalFormatting>
  <conditionalFormatting sqref="AE497">
    <cfRule type="expression" dxfId="2401" priority="1627">
      <formula>IF(RIGHT(TEXT(AE497,"0.#"),1)=".",FALSE,TRUE)</formula>
    </cfRule>
    <cfRule type="expression" dxfId="2400" priority="1628">
      <formula>IF(RIGHT(TEXT(AE497,"0.#"),1)=".",TRUE,FALSE)</formula>
    </cfRule>
  </conditionalFormatting>
  <conditionalFormatting sqref="AE498">
    <cfRule type="expression" dxfId="2399" priority="1625">
      <formula>IF(RIGHT(TEXT(AE498,"0.#"),1)=".",FALSE,TRUE)</formula>
    </cfRule>
    <cfRule type="expression" dxfId="2398" priority="1626">
      <formula>IF(RIGHT(TEXT(AE498,"0.#"),1)=".",TRUE,FALSE)</formula>
    </cfRule>
  </conditionalFormatting>
  <conditionalFormatting sqref="AU499">
    <cfRule type="expression" dxfId="2397" priority="1611">
      <formula>IF(RIGHT(TEXT(AU499,"0.#"),1)=".",FALSE,TRUE)</formula>
    </cfRule>
    <cfRule type="expression" dxfId="2396" priority="1612">
      <formula>IF(RIGHT(TEXT(AU499,"0.#"),1)=".",TRUE,FALSE)</formula>
    </cfRule>
  </conditionalFormatting>
  <conditionalFormatting sqref="AU497">
    <cfRule type="expression" dxfId="2395" priority="1615">
      <formula>IF(RIGHT(TEXT(AU497,"0.#"),1)=".",FALSE,TRUE)</formula>
    </cfRule>
    <cfRule type="expression" dxfId="2394" priority="1616">
      <formula>IF(RIGHT(TEXT(AU497,"0.#"),1)=".",TRUE,FALSE)</formula>
    </cfRule>
  </conditionalFormatting>
  <conditionalFormatting sqref="AU498">
    <cfRule type="expression" dxfId="2393" priority="1613">
      <formula>IF(RIGHT(TEXT(AU498,"0.#"),1)=".",FALSE,TRUE)</formula>
    </cfRule>
    <cfRule type="expression" dxfId="2392" priority="1614">
      <formula>IF(RIGHT(TEXT(AU498,"0.#"),1)=".",TRUE,FALSE)</formula>
    </cfRule>
  </conditionalFormatting>
  <conditionalFormatting sqref="AQ497">
    <cfRule type="expression" dxfId="2391" priority="1599">
      <formula>IF(RIGHT(TEXT(AQ497,"0.#"),1)=".",FALSE,TRUE)</formula>
    </cfRule>
    <cfRule type="expression" dxfId="2390" priority="1600">
      <formula>IF(RIGHT(TEXT(AQ497,"0.#"),1)=".",TRUE,FALSE)</formula>
    </cfRule>
  </conditionalFormatting>
  <conditionalFormatting sqref="AQ498">
    <cfRule type="expression" dxfId="2389" priority="1603">
      <formula>IF(RIGHT(TEXT(AQ498,"0.#"),1)=".",FALSE,TRUE)</formula>
    </cfRule>
    <cfRule type="expression" dxfId="2388" priority="1604">
      <formula>IF(RIGHT(TEXT(AQ498,"0.#"),1)=".",TRUE,FALSE)</formula>
    </cfRule>
  </conditionalFormatting>
  <conditionalFormatting sqref="AQ499">
    <cfRule type="expression" dxfId="2387" priority="1601">
      <formula>IF(RIGHT(TEXT(AQ499,"0.#"),1)=".",FALSE,TRUE)</formula>
    </cfRule>
    <cfRule type="expression" dxfId="2386" priority="1602">
      <formula>IF(RIGHT(TEXT(AQ499,"0.#"),1)=".",TRUE,FALSE)</formula>
    </cfRule>
  </conditionalFormatting>
  <conditionalFormatting sqref="AE504">
    <cfRule type="expression" dxfId="2385" priority="1593">
      <formula>IF(RIGHT(TEXT(AE504,"0.#"),1)=".",FALSE,TRUE)</formula>
    </cfRule>
    <cfRule type="expression" dxfId="2384" priority="1594">
      <formula>IF(RIGHT(TEXT(AE504,"0.#"),1)=".",TRUE,FALSE)</formula>
    </cfRule>
  </conditionalFormatting>
  <conditionalFormatting sqref="AE502">
    <cfRule type="expression" dxfId="2383" priority="1597">
      <formula>IF(RIGHT(TEXT(AE502,"0.#"),1)=".",FALSE,TRUE)</formula>
    </cfRule>
    <cfRule type="expression" dxfId="2382" priority="1598">
      <formula>IF(RIGHT(TEXT(AE502,"0.#"),1)=".",TRUE,FALSE)</formula>
    </cfRule>
  </conditionalFormatting>
  <conditionalFormatting sqref="AE503">
    <cfRule type="expression" dxfId="2381" priority="1595">
      <formula>IF(RIGHT(TEXT(AE503,"0.#"),1)=".",FALSE,TRUE)</formula>
    </cfRule>
    <cfRule type="expression" dxfId="2380" priority="1596">
      <formula>IF(RIGHT(TEXT(AE503,"0.#"),1)=".",TRUE,FALSE)</formula>
    </cfRule>
  </conditionalFormatting>
  <conditionalFormatting sqref="AU504">
    <cfRule type="expression" dxfId="2379" priority="1581">
      <formula>IF(RIGHT(TEXT(AU504,"0.#"),1)=".",FALSE,TRUE)</formula>
    </cfRule>
    <cfRule type="expression" dxfId="2378" priority="1582">
      <formula>IF(RIGHT(TEXT(AU504,"0.#"),1)=".",TRUE,FALSE)</formula>
    </cfRule>
  </conditionalFormatting>
  <conditionalFormatting sqref="AU502">
    <cfRule type="expression" dxfId="2377" priority="1585">
      <formula>IF(RIGHT(TEXT(AU502,"0.#"),1)=".",FALSE,TRUE)</formula>
    </cfRule>
    <cfRule type="expression" dxfId="2376" priority="1586">
      <formula>IF(RIGHT(TEXT(AU502,"0.#"),1)=".",TRUE,FALSE)</formula>
    </cfRule>
  </conditionalFormatting>
  <conditionalFormatting sqref="AU503">
    <cfRule type="expression" dxfId="2375" priority="1583">
      <formula>IF(RIGHT(TEXT(AU503,"0.#"),1)=".",FALSE,TRUE)</formula>
    </cfRule>
    <cfRule type="expression" dxfId="2374" priority="1584">
      <formula>IF(RIGHT(TEXT(AU503,"0.#"),1)=".",TRUE,FALSE)</formula>
    </cfRule>
  </conditionalFormatting>
  <conditionalFormatting sqref="AQ502">
    <cfRule type="expression" dxfId="2373" priority="1569">
      <formula>IF(RIGHT(TEXT(AQ502,"0.#"),1)=".",FALSE,TRUE)</formula>
    </cfRule>
    <cfRule type="expression" dxfId="2372" priority="1570">
      <formula>IF(RIGHT(TEXT(AQ502,"0.#"),1)=".",TRUE,FALSE)</formula>
    </cfRule>
  </conditionalFormatting>
  <conditionalFormatting sqref="AQ503">
    <cfRule type="expression" dxfId="2371" priority="1573">
      <formula>IF(RIGHT(TEXT(AQ503,"0.#"),1)=".",FALSE,TRUE)</formula>
    </cfRule>
    <cfRule type="expression" dxfId="2370" priority="1574">
      <formula>IF(RIGHT(TEXT(AQ503,"0.#"),1)=".",TRUE,FALSE)</formula>
    </cfRule>
  </conditionalFormatting>
  <conditionalFormatting sqref="AQ504">
    <cfRule type="expression" dxfId="2369" priority="1571">
      <formula>IF(RIGHT(TEXT(AQ504,"0.#"),1)=".",FALSE,TRUE)</formula>
    </cfRule>
    <cfRule type="expression" dxfId="2368" priority="1572">
      <formula>IF(RIGHT(TEXT(AQ504,"0.#"),1)=".",TRUE,FALSE)</formula>
    </cfRule>
  </conditionalFormatting>
  <conditionalFormatting sqref="AE509">
    <cfRule type="expression" dxfId="2367" priority="1563">
      <formula>IF(RIGHT(TEXT(AE509,"0.#"),1)=".",FALSE,TRUE)</formula>
    </cfRule>
    <cfRule type="expression" dxfId="2366" priority="1564">
      <formula>IF(RIGHT(TEXT(AE509,"0.#"),1)=".",TRUE,FALSE)</formula>
    </cfRule>
  </conditionalFormatting>
  <conditionalFormatting sqref="AE507">
    <cfRule type="expression" dxfId="2365" priority="1567">
      <formula>IF(RIGHT(TEXT(AE507,"0.#"),1)=".",FALSE,TRUE)</formula>
    </cfRule>
    <cfRule type="expression" dxfId="2364" priority="1568">
      <formula>IF(RIGHT(TEXT(AE507,"0.#"),1)=".",TRUE,FALSE)</formula>
    </cfRule>
  </conditionalFormatting>
  <conditionalFormatting sqref="AE508">
    <cfRule type="expression" dxfId="2363" priority="1565">
      <formula>IF(RIGHT(TEXT(AE508,"0.#"),1)=".",FALSE,TRUE)</formula>
    </cfRule>
    <cfRule type="expression" dxfId="2362" priority="1566">
      <formula>IF(RIGHT(TEXT(AE508,"0.#"),1)=".",TRUE,FALSE)</formula>
    </cfRule>
  </conditionalFormatting>
  <conditionalFormatting sqref="AU509">
    <cfRule type="expression" dxfId="2361" priority="1551">
      <formula>IF(RIGHT(TEXT(AU509,"0.#"),1)=".",FALSE,TRUE)</formula>
    </cfRule>
    <cfRule type="expression" dxfId="2360" priority="1552">
      <formula>IF(RIGHT(TEXT(AU509,"0.#"),1)=".",TRUE,FALSE)</formula>
    </cfRule>
  </conditionalFormatting>
  <conditionalFormatting sqref="AU507">
    <cfRule type="expression" dxfId="2359" priority="1555">
      <formula>IF(RIGHT(TEXT(AU507,"0.#"),1)=".",FALSE,TRUE)</formula>
    </cfRule>
    <cfRule type="expression" dxfId="2358" priority="1556">
      <formula>IF(RIGHT(TEXT(AU507,"0.#"),1)=".",TRUE,FALSE)</formula>
    </cfRule>
  </conditionalFormatting>
  <conditionalFormatting sqref="AU508">
    <cfRule type="expression" dxfId="2357" priority="1553">
      <formula>IF(RIGHT(TEXT(AU508,"0.#"),1)=".",FALSE,TRUE)</formula>
    </cfRule>
    <cfRule type="expression" dxfId="2356" priority="1554">
      <formula>IF(RIGHT(TEXT(AU508,"0.#"),1)=".",TRUE,FALSE)</formula>
    </cfRule>
  </conditionalFormatting>
  <conditionalFormatting sqref="AQ507">
    <cfRule type="expression" dxfId="2355" priority="1539">
      <formula>IF(RIGHT(TEXT(AQ507,"0.#"),1)=".",FALSE,TRUE)</formula>
    </cfRule>
    <cfRule type="expression" dxfId="2354" priority="1540">
      <formula>IF(RIGHT(TEXT(AQ507,"0.#"),1)=".",TRUE,FALSE)</formula>
    </cfRule>
  </conditionalFormatting>
  <conditionalFormatting sqref="AQ508">
    <cfRule type="expression" dxfId="2353" priority="1543">
      <formula>IF(RIGHT(TEXT(AQ508,"0.#"),1)=".",FALSE,TRUE)</formula>
    </cfRule>
    <cfRule type="expression" dxfId="2352" priority="1544">
      <formula>IF(RIGHT(TEXT(AQ508,"0.#"),1)=".",TRUE,FALSE)</formula>
    </cfRule>
  </conditionalFormatting>
  <conditionalFormatting sqref="AQ509">
    <cfRule type="expression" dxfId="2351" priority="1541">
      <formula>IF(RIGHT(TEXT(AQ509,"0.#"),1)=".",FALSE,TRUE)</formula>
    </cfRule>
    <cfRule type="expression" dxfId="2350" priority="1542">
      <formula>IF(RIGHT(TEXT(AQ509,"0.#"),1)=".",TRUE,FALSE)</formula>
    </cfRule>
  </conditionalFormatting>
  <conditionalFormatting sqref="AE465">
    <cfRule type="expression" dxfId="2349" priority="1833">
      <formula>IF(RIGHT(TEXT(AE465,"0.#"),1)=".",FALSE,TRUE)</formula>
    </cfRule>
    <cfRule type="expression" dxfId="2348" priority="1834">
      <formula>IF(RIGHT(TEXT(AE465,"0.#"),1)=".",TRUE,FALSE)</formula>
    </cfRule>
  </conditionalFormatting>
  <conditionalFormatting sqref="AE463">
    <cfRule type="expression" dxfId="2347" priority="1837">
      <formula>IF(RIGHT(TEXT(AE463,"0.#"),1)=".",FALSE,TRUE)</formula>
    </cfRule>
    <cfRule type="expression" dxfId="2346" priority="1838">
      <formula>IF(RIGHT(TEXT(AE463,"0.#"),1)=".",TRUE,FALSE)</formula>
    </cfRule>
  </conditionalFormatting>
  <conditionalFormatting sqref="AE464">
    <cfRule type="expression" dxfId="2345" priority="1835">
      <formula>IF(RIGHT(TEXT(AE464,"0.#"),1)=".",FALSE,TRUE)</formula>
    </cfRule>
    <cfRule type="expression" dxfId="2344" priority="1836">
      <formula>IF(RIGHT(TEXT(AE464,"0.#"),1)=".",TRUE,FALSE)</formula>
    </cfRule>
  </conditionalFormatting>
  <conditionalFormatting sqref="AM465">
    <cfRule type="expression" dxfId="2343" priority="1827">
      <formula>IF(RIGHT(TEXT(AM465,"0.#"),1)=".",FALSE,TRUE)</formula>
    </cfRule>
    <cfRule type="expression" dxfId="2342" priority="1828">
      <formula>IF(RIGHT(TEXT(AM465,"0.#"),1)=".",TRUE,FALSE)</formula>
    </cfRule>
  </conditionalFormatting>
  <conditionalFormatting sqref="AM463">
    <cfRule type="expression" dxfId="2341" priority="1831">
      <formula>IF(RIGHT(TEXT(AM463,"0.#"),1)=".",FALSE,TRUE)</formula>
    </cfRule>
    <cfRule type="expression" dxfId="2340" priority="1832">
      <formula>IF(RIGHT(TEXT(AM463,"0.#"),1)=".",TRUE,FALSE)</formula>
    </cfRule>
  </conditionalFormatting>
  <conditionalFormatting sqref="AM464">
    <cfRule type="expression" dxfId="2339" priority="1829">
      <formula>IF(RIGHT(TEXT(AM464,"0.#"),1)=".",FALSE,TRUE)</formula>
    </cfRule>
    <cfRule type="expression" dxfId="2338" priority="1830">
      <formula>IF(RIGHT(TEXT(AM464,"0.#"),1)=".",TRUE,FALSE)</formula>
    </cfRule>
  </conditionalFormatting>
  <conditionalFormatting sqref="AU465">
    <cfRule type="expression" dxfId="2337" priority="1821">
      <formula>IF(RIGHT(TEXT(AU465,"0.#"),1)=".",FALSE,TRUE)</formula>
    </cfRule>
    <cfRule type="expression" dxfId="2336" priority="1822">
      <formula>IF(RIGHT(TEXT(AU465,"0.#"),1)=".",TRUE,FALSE)</formula>
    </cfRule>
  </conditionalFormatting>
  <conditionalFormatting sqref="AU463">
    <cfRule type="expression" dxfId="2335" priority="1825">
      <formula>IF(RIGHT(TEXT(AU463,"0.#"),1)=".",FALSE,TRUE)</formula>
    </cfRule>
    <cfRule type="expression" dxfId="2334" priority="1826">
      <formula>IF(RIGHT(TEXT(AU463,"0.#"),1)=".",TRUE,FALSE)</formula>
    </cfRule>
  </conditionalFormatting>
  <conditionalFormatting sqref="AU464">
    <cfRule type="expression" dxfId="2333" priority="1823">
      <formula>IF(RIGHT(TEXT(AU464,"0.#"),1)=".",FALSE,TRUE)</formula>
    </cfRule>
    <cfRule type="expression" dxfId="2332" priority="1824">
      <formula>IF(RIGHT(TEXT(AU464,"0.#"),1)=".",TRUE,FALSE)</formula>
    </cfRule>
  </conditionalFormatting>
  <conditionalFormatting sqref="AI465">
    <cfRule type="expression" dxfId="2331" priority="1815">
      <formula>IF(RIGHT(TEXT(AI465,"0.#"),1)=".",FALSE,TRUE)</formula>
    </cfRule>
    <cfRule type="expression" dxfId="2330" priority="1816">
      <formula>IF(RIGHT(TEXT(AI465,"0.#"),1)=".",TRUE,FALSE)</formula>
    </cfRule>
  </conditionalFormatting>
  <conditionalFormatting sqref="AI463">
    <cfRule type="expression" dxfId="2329" priority="1819">
      <formula>IF(RIGHT(TEXT(AI463,"0.#"),1)=".",FALSE,TRUE)</formula>
    </cfRule>
    <cfRule type="expression" dxfId="2328" priority="1820">
      <formula>IF(RIGHT(TEXT(AI463,"0.#"),1)=".",TRUE,FALSE)</formula>
    </cfRule>
  </conditionalFormatting>
  <conditionalFormatting sqref="AI464">
    <cfRule type="expression" dxfId="2327" priority="1817">
      <formula>IF(RIGHT(TEXT(AI464,"0.#"),1)=".",FALSE,TRUE)</formula>
    </cfRule>
    <cfRule type="expression" dxfId="2326" priority="1818">
      <formula>IF(RIGHT(TEXT(AI464,"0.#"),1)=".",TRUE,FALSE)</formula>
    </cfRule>
  </conditionalFormatting>
  <conditionalFormatting sqref="AQ463">
    <cfRule type="expression" dxfId="2325" priority="1809">
      <formula>IF(RIGHT(TEXT(AQ463,"0.#"),1)=".",FALSE,TRUE)</formula>
    </cfRule>
    <cfRule type="expression" dxfId="2324" priority="1810">
      <formula>IF(RIGHT(TEXT(AQ463,"0.#"),1)=".",TRUE,FALSE)</formula>
    </cfRule>
  </conditionalFormatting>
  <conditionalFormatting sqref="AQ464">
    <cfRule type="expression" dxfId="2323" priority="1813">
      <formula>IF(RIGHT(TEXT(AQ464,"0.#"),1)=".",FALSE,TRUE)</formula>
    </cfRule>
    <cfRule type="expression" dxfId="2322" priority="1814">
      <formula>IF(RIGHT(TEXT(AQ464,"0.#"),1)=".",TRUE,FALSE)</formula>
    </cfRule>
  </conditionalFormatting>
  <conditionalFormatting sqref="AQ465">
    <cfRule type="expression" dxfId="2321" priority="1811">
      <formula>IF(RIGHT(TEXT(AQ465,"0.#"),1)=".",FALSE,TRUE)</formula>
    </cfRule>
    <cfRule type="expression" dxfId="2320" priority="1812">
      <formula>IF(RIGHT(TEXT(AQ465,"0.#"),1)=".",TRUE,FALSE)</formula>
    </cfRule>
  </conditionalFormatting>
  <conditionalFormatting sqref="AE470">
    <cfRule type="expression" dxfId="2319" priority="1803">
      <formula>IF(RIGHT(TEXT(AE470,"0.#"),1)=".",FALSE,TRUE)</formula>
    </cfRule>
    <cfRule type="expression" dxfId="2318" priority="1804">
      <formula>IF(RIGHT(TEXT(AE470,"0.#"),1)=".",TRUE,FALSE)</formula>
    </cfRule>
  </conditionalFormatting>
  <conditionalFormatting sqref="AE468">
    <cfRule type="expression" dxfId="2317" priority="1807">
      <formula>IF(RIGHT(TEXT(AE468,"0.#"),1)=".",FALSE,TRUE)</formula>
    </cfRule>
    <cfRule type="expression" dxfId="2316" priority="1808">
      <formula>IF(RIGHT(TEXT(AE468,"0.#"),1)=".",TRUE,FALSE)</formula>
    </cfRule>
  </conditionalFormatting>
  <conditionalFormatting sqref="AE469">
    <cfRule type="expression" dxfId="2315" priority="1805">
      <formula>IF(RIGHT(TEXT(AE469,"0.#"),1)=".",FALSE,TRUE)</formula>
    </cfRule>
    <cfRule type="expression" dxfId="2314" priority="1806">
      <formula>IF(RIGHT(TEXT(AE469,"0.#"),1)=".",TRUE,FALSE)</formula>
    </cfRule>
  </conditionalFormatting>
  <conditionalFormatting sqref="AM470">
    <cfRule type="expression" dxfId="2313" priority="1797">
      <formula>IF(RIGHT(TEXT(AM470,"0.#"),1)=".",FALSE,TRUE)</formula>
    </cfRule>
    <cfRule type="expression" dxfId="2312" priority="1798">
      <formula>IF(RIGHT(TEXT(AM470,"0.#"),1)=".",TRUE,FALSE)</formula>
    </cfRule>
  </conditionalFormatting>
  <conditionalFormatting sqref="AM468">
    <cfRule type="expression" dxfId="2311" priority="1801">
      <formula>IF(RIGHT(TEXT(AM468,"0.#"),1)=".",FALSE,TRUE)</formula>
    </cfRule>
    <cfRule type="expression" dxfId="2310" priority="1802">
      <formula>IF(RIGHT(TEXT(AM468,"0.#"),1)=".",TRUE,FALSE)</formula>
    </cfRule>
  </conditionalFormatting>
  <conditionalFormatting sqref="AM469">
    <cfRule type="expression" dxfId="2309" priority="1799">
      <formula>IF(RIGHT(TEXT(AM469,"0.#"),1)=".",FALSE,TRUE)</formula>
    </cfRule>
    <cfRule type="expression" dxfId="2308" priority="1800">
      <formula>IF(RIGHT(TEXT(AM469,"0.#"),1)=".",TRUE,FALSE)</formula>
    </cfRule>
  </conditionalFormatting>
  <conditionalFormatting sqref="AU470">
    <cfRule type="expression" dxfId="2307" priority="1791">
      <formula>IF(RIGHT(TEXT(AU470,"0.#"),1)=".",FALSE,TRUE)</formula>
    </cfRule>
    <cfRule type="expression" dxfId="2306" priority="1792">
      <formula>IF(RIGHT(TEXT(AU470,"0.#"),1)=".",TRUE,FALSE)</formula>
    </cfRule>
  </conditionalFormatting>
  <conditionalFormatting sqref="AU468">
    <cfRule type="expression" dxfId="2305" priority="1795">
      <formula>IF(RIGHT(TEXT(AU468,"0.#"),1)=".",FALSE,TRUE)</formula>
    </cfRule>
    <cfRule type="expression" dxfId="2304" priority="1796">
      <formula>IF(RIGHT(TEXT(AU468,"0.#"),1)=".",TRUE,FALSE)</formula>
    </cfRule>
  </conditionalFormatting>
  <conditionalFormatting sqref="AU469">
    <cfRule type="expression" dxfId="2303" priority="1793">
      <formula>IF(RIGHT(TEXT(AU469,"0.#"),1)=".",FALSE,TRUE)</formula>
    </cfRule>
    <cfRule type="expression" dxfId="2302" priority="1794">
      <formula>IF(RIGHT(TEXT(AU469,"0.#"),1)=".",TRUE,FALSE)</formula>
    </cfRule>
  </conditionalFormatting>
  <conditionalFormatting sqref="AI470">
    <cfRule type="expression" dxfId="2301" priority="1785">
      <formula>IF(RIGHT(TEXT(AI470,"0.#"),1)=".",FALSE,TRUE)</formula>
    </cfRule>
    <cfRule type="expression" dxfId="2300" priority="1786">
      <formula>IF(RIGHT(TEXT(AI470,"0.#"),1)=".",TRUE,FALSE)</formula>
    </cfRule>
  </conditionalFormatting>
  <conditionalFormatting sqref="AI468">
    <cfRule type="expression" dxfId="2299" priority="1789">
      <formula>IF(RIGHT(TEXT(AI468,"0.#"),1)=".",FALSE,TRUE)</formula>
    </cfRule>
    <cfRule type="expression" dxfId="2298" priority="1790">
      <formula>IF(RIGHT(TEXT(AI468,"0.#"),1)=".",TRUE,FALSE)</formula>
    </cfRule>
  </conditionalFormatting>
  <conditionalFormatting sqref="AI469">
    <cfRule type="expression" dxfId="2297" priority="1787">
      <formula>IF(RIGHT(TEXT(AI469,"0.#"),1)=".",FALSE,TRUE)</formula>
    </cfRule>
    <cfRule type="expression" dxfId="2296" priority="1788">
      <formula>IF(RIGHT(TEXT(AI469,"0.#"),1)=".",TRUE,FALSE)</formula>
    </cfRule>
  </conditionalFormatting>
  <conditionalFormatting sqref="AQ468">
    <cfRule type="expression" dxfId="2295" priority="1779">
      <formula>IF(RIGHT(TEXT(AQ468,"0.#"),1)=".",FALSE,TRUE)</formula>
    </cfRule>
    <cfRule type="expression" dxfId="2294" priority="1780">
      <formula>IF(RIGHT(TEXT(AQ468,"0.#"),1)=".",TRUE,FALSE)</formula>
    </cfRule>
  </conditionalFormatting>
  <conditionalFormatting sqref="AQ469">
    <cfRule type="expression" dxfId="2293" priority="1783">
      <formula>IF(RIGHT(TEXT(AQ469,"0.#"),1)=".",FALSE,TRUE)</formula>
    </cfRule>
    <cfRule type="expression" dxfId="2292" priority="1784">
      <formula>IF(RIGHT(TEXT(AQ469,"0.#"),1)=".",TRUE,FALSE)</formula>
    </cfRule>
  </conditionalFormatting>
  <conditionalFormatting sqref="AQ470">
    <cfRule type="expression" dxfId="2291" priority="1781">
      <formula>IF(RIGHT(TEXT(AQ470,"0.#"),1)=".",FALSE,TRUE)</formula>
    </cfRule>
    <cfRule type="expression" dxfId="2290" priority="1782">
      <formula>IF(RIGHT(TEXT(AQ470,"0.#"),1)=".",TRUE,FALSE)</formula>
    </cfRule>
  </conditionalFormatting>
  <conditionalFormatting sqref="AE475">
    <cfRule type="expression" dxfId="2289" priority="1773">
      <formula>IF(RIGHT(TEXT(AE475,"0.#"),1)=".",FALSE,TRUE)</formula>
    </cfRule>
    <cfRule type="expression" dxfId="2288" priority="1774">
      <formula>IF(RIGHT(TEXT(AE475,"0.#"),1)=".",TRUE,FALSE)</formula>
    </cfRule>
  </conditionalFormatting>
  <conditionalFormatting sqref="AE473">
    <cfRule type="expression" dxfId="2287" priority="1777">
      <formula>IF(RIGHT(TEXT(AE473,"0.#"),1)=".",FALSE,TRUE)</formula>
    </cfRule>
    <cfRule type="expression" dxfId="2286" priority="1778">
      <formula>IF(RIGHT(TEXT(AE473,"0.#"),1)=".",TRUE,FALSE)</formula>
    </cfRule>
  </conditionalFormatting>
  <conditionalFormatting sqref="AE474">
    <cfRule type="expression" dxfId="2285" priority="1775">
      <formula>IF(RIGHT(TEXT(AE474,"0.#"),1)=".",FALSE,TRUE)</formula>
    </cfRule>
    <cfRule type="expression" dxfId="2284" priority="1776">
      <formula>IF(RIGHT(TEXT(AE474,"0.#"),1)=".",TRUE,FALSE)</formula>
    </cfRule>
  </conditionalFormatting>
  <conditionalFormatting sqref="AM475">
    <cfRule type="expression" dxfId="2283" priority="1767">
      <formula>IF(RIGHT(TEXT(AM475,"0.#"),1)=".",FALSE,TRUE)</formula>
    </cfRule>
    <cfRule type="expression" dxfId="2282" priority="1768">
      <formula>IF(RIGHT(TEXT(AM475,"0.#"),1)=".",TRUE,FALSE)</formula>
    </cfRule>
  </conditionalFormatting>
  <conditionalFormatting sqref="AM473">
    <cfRule type="expression" dxfId="2281" priority="1771">
      <formula>IF(RIGHT(TEXT(AM473,"0.#"),1)=".",FALSE,TRUE)</formula>
    </cfRule>
    <cfRule type="expression" dxfId="2280" priority="1772">
      <formula>IF(RIGHT(TEXT(AM473,"0.#"),1)=".",TRUE,FALSE)</formula>
    </cfRule>
  </conditionalFormatting>
  <conditionalFormatting sqref="AM474">
    <cfRule type="expression" dxfId="2279" priority="1769">
      <formula>IF(RIGHT(TEXT(AM474,"0.#"),1)=".",FALSE,TRUE)</formula>
    </cfRule>
    <cfRule type="expression" dxfId="2278" priority="1770">
      <formula>IF(RIGHT(TEXT(AM474,"0.#"),1)=".",TRUE,FALSE)</formula>
    </cfRule>
  </conditionalFormatting>
  <conditionalFormatting sqref="AU475">
    <cfRule type="expression" dxfId="2277" priority="1761">
      <formula>IF(RIGHT(TEXT(AU475,"0.#"),1)=".",FALSE,TRUE)</formula>
    </cfRule>
    <cfRule type="expression" dxfId="2276" priority="1762">
      <formula>IF(RIGHT(TEXT(AU475,"0.#"),1)=".",TRUE,FALSE)</formula>
    </cfRule>
  </conditionalFormatting>
  <conditionalFormatting sqref="AU473">
    <cfRule type="expression" dxfId="2275" priority="1765">
      <formula>IF(RIGHT(TEXT(AU473,"0.#"),1)=".",FALSE,TRUE)</formula>
    </cfRule>
    <cfRule type="expression" dxfId="2274" priority="1766">
      <formula>IF(RIGHT(TEXT(AU473,"0.#"),1)=".",TRUE,FALSE)</formula>
    </cfRule>
  </conditionalFormatting>
  <conditionalFormatting sqref="AU474">
    <cfRule type="expression" dxfId="2273" priority="1763">
      <formula>IF(RIGHT(TEXT(AU474,"0.#"),1)=".",FALSE,TRUE)</formula>
    </cfRule>
    <cfRule type="expression" dxfId="2272" priority="1764">
      <formula>IF(RIGHT(TEXT(AU474,"0.#"),1)=".",TRUE,FALSE)</formula>
    </cfRule>
  </conditionalFormatting>
  <conditionalFormatting sqref="AI475">
    <cfRule type="expression" dxfId="2271" priority="1755">
      <formula>IF(RIGHT(TEXT(AI475,"0.#"),1)=".",FALSE,TRUE)</formula>
    </cfRule>
    <cfRule type="expression" dxfId="2270" priority="1756">
      <formula>IF(RIGHT(TEXT(AI475,"0.#"),1)=".",TRUE,FALSE)</formula>
    </cfRule>
  </conditionalFormatting>
  <conditionalFormatting sqref="AI473">
    <cfRule type="expression" dxfId="2269" priority="1759">
      <formula>IF(RIGHT(TEXT(AI473,"0.#"),1)=".",FALSE,TRUE)</formula>
    </cfRule>
    <cfRule type="expression" dxfId="2268" priority="1760">
      <formula>IF(RIGHT(TEXT(AI473,"0.#"),1)=".",TRUE,FALSE)</formula>
    </cfRule>
  </conditionalFormatting>
  <conditionalFormatting sqref="AI474">
    <cfRule type="expression" dxfId="2267" priority="1757">
      <formula>IF(RIGHT(TEXT(AI474,"0.#"),1)=".",FALSE,TRUE)</formula>
    </cfRule>
    <cfRule type="expression" dxfId="2266" priority="1758">
      <formula>IF(RIGHT(TEXT(AI474,"0.#"),1)=".",TRUE,FALSE)</formula>
    </cfRule>
  </conditionalFormatting>
  <conditionalFormatting sqref="AQ473">
    <cfRule type="expression" dxfId="2265" priority="1749">
      <formula>IF(RIGHT(TEXT(AQ473,"0.#"),1)=".",FALSE,TRUE)</formula>
    </cfRule>
    <cfRule type="expression" dxfId="2264" priority="1750">
      <formula>IF(RIGHT(TEXT(AQ473,"0.#"),1)=".",TRUE,FALSE)</formula>
    </cfRule>
  </conditionalFormatting>
  <conditionalFormatting sqref="AQ474">
    <cfRule type="expression" dxfId="2263" priority="1753">
      <formula>IF(RIGHT(TEXT(AQ474,"0.#"),1)=".",FALSE,TRUE)</formula>
    </cfRule>
    <cfRule type="expression" dxfId="2262" priority="1754">
      <formula>IF(RIGHT(TEXT(AQ474,"0.#"),1)=".",TRUE,FALSE)</formula>
    </cfRule>
  </conditionalFormatting>
  <conditionalFormatting sqref="AQ475">
    <cfRule type="expression" dxfId="2261" priority="1751">
      <formula>IF(RIGHT(TEXT(AQ475,"0.#"),1)=".",FALSE,TRUE)</formula>
    </cfRule>
    <cfRule type="expression" dxfId="2260" priority="1752">
      <formula>IF(RIGHT(TEXT(AQ475,"0.#"),1)=".",TRUE,FALSE)</formula>
    </cfRule>
  </conditionalFormatting>
  <conditionalFormatting sqref="AE480">
    <cfRule type="expression" dxfId="2259" priority="1743">
      <formula>IF(RIGHT(TEXT(AE480,"0.#"),1)=".",FALSE,TRUE)</formula>
    </cfRule>
    <cfRule type="expression" dxfId="2258" priority="1744">
      <formula>IF(RIGHT(TEXT(AE480,"0.#"),1)=".",TRUE,FALSE)</formula>
    </cfRule>
  </conditionalFormatting>
  <conditionalFormatting sqref="AE478">
    <cfRule type="expression" dxfId="2257" priority="1747">
      <formula>IF(RIGHT(TEXT(AE478,"0.#"),1)=".",FALSE,TRUE)</formula>
    </cfRule>
    <cfRule type="expression" dxfId="2256" priority="1748">
      <formula>IF(RIGHT(TEXT(AE478,"0.#"),1)=".",TRUE,FALSE)</formula>
    </cfRule>
  </conditionalFormatting>
  <conditionalFormatting sqref="AE479">
    <cfRule type="expression" dxfId="2255" priority="1745">
      <formula>IF(RIGHT(TEXT(AE479,"0.#"),1)=".",FALSE,TRUE)</formula>
    </cfRule>
    <cfRule type="expression" dxfId="2254" priority="1746">
      <formula>IF(RIGHT(TEXT(AE479,"0.#"),1)=".",TRUE,FALSE)</formula>
    </cfRule>
  </conditionalFormatting>
  <conditionalFormatting sqref="AM480">
    <cfRule type="expression" dxfId="2253" priority="1737">
      <formula>IF(RIGHT(TEXT(AM480,"0.#"),1)=".",FALSE,TRUE)</formula>
    </cfRule>
    <cfRule type="expression" dxfId="2252" priority="1738">
      <formula>IF(RIGHT(TEXT(AM480,"0.#"),1)=".",TRUE,FALSE)</formula>
    </cfRule>
  </conditionalFormatting>
  <conditionalFormatting sqref="AM478">
    <cfRule type="expression" dxfId="2251" priority="1741">
      <formula>IF(RIGHT(TEXT(AM478,"0.#"),1)=".",FALSE,TRUE)</formula>
    </cfRule>
    <cfRule type="expression" dxfId="2250" priority="1742">
      <formula>IF(RIGHT(TEXT(AM478,"0.#"),1)=".",TRUE,FALSE)</formula>
    </cfRule>
  </conditionalFormatting>
  <conditionalFormatting sqref="AM479">
    <cfRule type="expression" dxfId="2249" priority="1739">
      <formula>IF(RIGHT(TEXT(AM479,"0.#"),1)=".",FALSE,TRUE)</formula>
    </cfRule>
    <cfRule type="expression" dxfId="2248" priority="1740">
      <formula>IF(RIGHT(TEXT(AM479,"0.#"),1)=".",TRUE,FALSE)</formula>
    </cfRule>
  </conditionalFormatting>
  <conditionalFormatting sqref="AU480">
    <cfRule type="expression" dxfId="2247" priority="1731">
      <formula>IF(RIGHT(TEXT(AU480,"0.#"),1)=".",FALSE,TRUE)</formula>
    </cfRule>
    <cfRule type="expression" dxfId="2246" priority="1732">
      <formula>IF(RIGHT(TEXT(AU480,"0.#"),1)=".",TRUE,FALSE)</formula>
    </cfRule>
  </conditionalFormatting>
  <conditionalFormatting sqref="AU478">
    <cfRule type="expression" dxfId="2245" priority="1735">
      <formula>IF(RIGHT(TEXT(AU478,"0.#"),1)=".",FALSE,TRUE)</formula>
    </cfRule>
    <cfRule type="expression" dxfId="2244" priority="1736">
      <formula>IF(RIGHT(TEXT(AU478,"0.#"),1)=".",TRUE,FALSE)</formula>
    </cfRule>
  </conditionalFormatting>
  <conditionalFormatting sqref="AU479">
    <cfRule type="expression" dxfId="2243" priority="1733">
      <formula>IF(RIGHT(TEXT(AU479,"0.#"),1)=".",FALSE,TRUE)</formula>
    </cfRule>
    <cfRule type="expression" dxfId="2242" priority="1734">
      <formula>IF(RIGHT(TEXT(AU479,"0.#"),1)=".",TRUE,FALSE)</formula>
    </cfRule>
  </conditionalFormatting>
  <conditionalFormatting sqref="AI480">
    <cfRule type="expression" dxfId="2241" priority="1725">
      <formula>IF(RIGHT(TEXT(AI480,"0.#"),1)=".",FALSE,TRUE)</formula>
    </cfRule>
    <cfRule type="expression" dxfId="2240" priority="1726">
      <formula>IF(RIGHT(TEXT(AI480,"0.#"),1)=".",TRUE,FALSE)</formula>
    </cfRule>
  </conditionalFormatting>
  <conditionalFormatting sqref="AI478">
    <cfRule type="expression" dxfId="2239" priority="1729">
      <formula>IF(RIGHT(TEXT(AI478,"0.#"),1)=".",FALSE,TRUE)</formula>
    </cfRule>
    <cfRule type="expression" dxfId="2238" priority="1730">
      <formula>IF(RIGHT(TEXT(AI478,"0.#"),1)=".",TRUE,FALSE)</formula>
    </cfRule>
  </conditionalFormatting>
  <conditionalFormatting sqref="AI479">
    <cfRule type="expression" dxfId="2237" priority="1727">
      <formula>IF(RIGHT(TEXT(AI479,"0.#"),1)=".",FALSE,TRUE)</formula>
    </cfRule>
    <cfRule type="expression" dxfId="2236" priority="1728">
      <formula>IF(RIGHT(TEXT(AI479,"0.#"),1)=".",TRUE,FALSE)</formula>
    </cfRule>
  </conditionalFormatting>
  <conditionalFormatting sqref="AQ478">
    <cfRule type="expression" dxfId="2235" priority="1719">
      <formula>IF(RIGHT(TEXT(AQ478,"0.#"),1)=".",FALSE,TRUE)</formula>
    </cfRule>
    <cfRule type="expression" dxfId="2234" priority="1720">
      <formula>IF(RIGHT(TEXT(AQ478,"0.#"),1)=".",TRUE,FALSE)</formula>
    </cfRule>
  </conditionalFormatting>
  <conditionalFormatting sqref="AQ479">
    <cfRule type="expression" dxfId="2233" priority="1723">
      <formula>IF(RIGHT(TEXT(AQ479,"0.#"),1)=".",FALSE,TRUE)</formula>
    </cfRule>
    <cfRule type="expression" dxfId="2232" priority="1724">
      <formula>IF(RIGHT(TEXT(AQ479,"0.#"),1)=".",TRUE,FALSE)</formula>
    </cfRule>
  </conditionalFormatting>
  <conditionalFormatting sqref="AQ480">
    <cfRule type="expression" dxfId="2231" priority="1721">
      <formula>IF(RIGHT(TEXT(AQ480,"0.#"),1)=".",FALSE,TRUE)</formula>
    </cfRule>
    <cfRule type="expression" dxfId="2230" priority="1722">
      <formula>IF(RIGHT(TEXT(AQ480,"0.#"),1)=".",TRUE,FALSE)</formula>
    </cfRule>
  </conditionalFormatting>
  <conditionalFormatting sqref="AM47">
    <cfRule type="expression" dxfId="2229" priority="2013">
      <formula>IF(RIGHT(TEXT(AM47,"0.#"),1)=".",FALSE,TRUE)</formula>
    </cfRule>
    <cfRule type="expression" dxfId="2228" priority="2014">
      <formula>IF(RIGHT(TEXT(AM47,"0.#"),1)=".",TRUE,FALSE)</formula>
    </cfRule>
  </conditionalFormatting>
  <conditionalFormatting sqref="AI46">
    <cfRule type="expression" dxfId="2227" priority="2017">
      <formula>IF(RIGHT(TEXT(AI46,"0.#"),1)=".",FALSE,TRUE)</formula>
    </cfRule>
    <cfRule type="expression" dxfId="2226" priority="2018">
      <formula>IF(RIGHT(TEXT(AI46,"0.#"),1)=".",TRUE,FALSE)</formula>
    </cfRule>
  </conditionalFormatting>
  <conditionalFormatting sqref="AM46">
    <cfRule type="expression" dxfId="2225" priority="2015">
      <formula>IF(RIGHT(TEXT(AM46,"0.#"),1)=".",FALSE,TRUE)</formula>
    </cfRule>
    <cfRule type="expression" dxfId="2224" priority="2016">
      <formula>IF(RIGHT(TEXT(AM46,"0.#"),1)=".",TRUE,FALSE)</formula>
    </cfRule>
  </conditionalFormatting>
  <conditionalFormatting sqref="AU46:AU48">
    <cfRule type="expression" dxfId="2223" priority="2007">
      <formula>IF(RIGHT(TEXT(AU46,"0.#"),1)=".",FALSE,TRUE)</formula>
    </cfRule>
    <cfRule type="expression" dxfId="2222" priority="2008">
      <formula>IF(RIGHT(TEXT(AU46,"0.#"),1)=".",TRUE,FALSE)</formula>
    </cfRule>
  </conditionalFormatting>
  <conditionalFormatting sqref="AM48">
    <cfRule type="expression" dxfId="2221" priority="2011">
      <formula>IF(RIGHT(TEXT(AM48,"0.#"),1)=".",FALSE,TRUE)</formula>
    </cfRule>
    <cfRule type="expression" dxfId="2220" priority="2012">
      <formula>IF(RIGHT(TEXT(AM48,"0.#"),1)=".",TRUE,FALSE)</formula>
    </cfRule>
  </conditionalFormatting>
  <conditionalFormatting sqref="AQ46:AQ48">
    <cfRule type="expression" dxfId="2219" priority="2009">
      <formula>IF(RIGHT(TEXT(AQ46,"0.#"),1)=".",FALSE,TRUE)</formula>
    </cfRule>
    <cfRule type="expression" dxfId="2218" priority="2010">
      <formula>IF(RIGHT(TEXT(AQ46,"0.#"),1)=".",TRUE,FALSE)</formula>
    </cfRule>
  </conditionalFormatting>
  <conditionalFormatting sqref="AE146:AE147 AI146:AI147 AM146:AM147 AQ146:AQ147 AU146:AU147">
    <cfRule type="expression" dxfId="2217" priority="2001">
      <formula>IF(RIGHT(TEXT(AE146,"0.#"),1)=".",FALSE,TRUE)</formula>
    </cfRule>
    <cfRule type="expression" dxfId="2216" priority="2002">
      <formula>IF(RIGHT(TEXT(AE146,"0.#"),1)=".",TRUE,FALSE)</formula>
    </cfRule>
  </conditionalFormatting>
  <conditionalFormatting sqref="AE138:AE139 AI138:AI139 AM138:AM139 AQ138:AQ139 AU138:AU139">
    <cfRule type="expression" dxfId="2215" priority="2005">
      <formula>IF(RIGHT(TEXT(AE138,"0.#"),1)=".",FALSE,TRUE)</formula>
    </cfRule>
    <cfRule type="expression" dxfId="2214" priority="2006">
      <formula>IF(RIGHT(TEXT(AE138,"0.#"),1)=".",TRUE,FALSE)</formula>
    </cfRule>
  </conditionalFormatting>
  <conditionalFormatting sqref="AE142:AE143 AI142:AI143 AM142:AM143 AQ142:AQ143 AU142:AU143">
    <cfRule type="expression" dxfId="2213" priority="2003">
      <formula>IF(RIGHT(TEXT(AE142,"0.#"),1)=".",FALSE,TRUE)</formula>
    </cfRule>
    <cfRule type="expression" dxfId="2212" priority="2004">
      <formula>IF(RIGHT(TEXT(AE142,"0.#"),1)=".",TRUE,FALSE)</formula>
    </cfRule>
  </conditionalFormatting>
  <conditionalFormatting sqref="AE198:AE199 AI198:AI199 AM198:AM199 AQ198:AQ199 AU198:AU199">
    <cfRule type="expression" dxfId="2211" priority="1995">
      <formula>IF(RIGHT(TEXT(AE198,"0.#"),1)=".",FALSE,TRUE)</formula>
    </cfRule>
    <cfRule type="expression" dxfId="2210" priority="1996">
      <formula>IF(RIGHT(TEXT(AE198,"0.#"),1)=".",TRUE,FALSE)</formula>
    </cfRule>
  </conditionalFormatting>
  <conditionalFormatting sqref="AE150:AE151 AI150:AI151 AM150:AM151 AQ150:AQ151 AU150:AU151">
    <cfRule type="expression" dxfId="2209" priority="1999">
      <formula>IF(RIGHT(TEXT(AE150,"0.#"),1)=".",FALSE,TRUE)</formula>
    </cfRule>
    <cfRule type="expression" dxfId="2208" priority="2000">
      <formula>IF(RIGHT(TEXT(AE150,"0.#"),1)=".",TRUE,FALSE)</formula>
    </cfRule>
  </conditionalFormatting>
  <conditionalFormatting sqref="AE194:AE195 AI194:AI195 AM194:AM195 AQ194:AQ195 AU194:AU195">
    <cfRule type="expression" dxfId="2207" priority="1997">
      <formula>IF(RIGHT(TEXT(AE194,"0.#"),1)=".",FALSE,TRUE)</formula>
    </cfRule>
    <cfRule type="expression" dxfId="2206" priority="1998">
      <formula>IF(RIGHT(TEXT(AE194,"0.#"),1)=".",TRUE,FALSE)</formula>
    </cfRule>
  </conditionalFormatting>
  <conditionalFormatting sqref="AE210:AE211 AI210:AI211 AM210:AM211 AQ210:AQ211 AU210:AU211">
    <cfRule type="expression" dxfId="2205" priority="1989">
      <formula>IF(RIGHT(TEXT(AE210,"0.#"),1)=".",FALSE,TRUE)</formula>
    </cfRule>
    <cfRule type="expression" dxfId="2204" priority="1990">
      <formula>IF(RIGHT(TEXT(AE210,"0.#"),1)=".",TRUE,FALSE)</formula>
    </cfRule>
  </conditionalFormatting>
  <conditionalFormatting sqref="AE202:AE203 AI202:AI203 AM202:AM203 AQ202:AQ203 AU202:AU203">
    <cfRule type="expression" dxfId="2203" priority="1993">
      <formula>IF(RIGHT(TEXT(AE202,"0.#"),1)=".",FALSE,TRUE)</formula>
    </cfRule>
    <cfRule type="expression" dxfId="2202" priority="1994">
      <formula>IF(RIGHT(TEXT(AE202,"0.#"),1)=".",TRUE,FALSE)</formula>
    </cfRule>
  </conditionalFormatting>
  <conditionalFormatting sqref="AE206:AE207 AI206:AI207 AM206:AM207 AQ206:AQ207 AU206:AU207">
    <cfRule type="expression" dxfId="2201" priority="1991">
      <formula>IF(RIGHT(TEXT(AE206,"0.#"),1)=".",FALSE,TRUE)</formula>
    </cfRule>
    <cfRule type="expression" dxfId="2200" priority="1992">
      <formula>IF(RIGHT(TEXT(AE206,"0.#"),1)=".",TRUE,FALSE)</formula>
    </cfRule>
  </conditionalFormatting>
  <conditionalFormatting sqref="AE262:AE263 AI262:AI263 AM262:AM263 AQ262:AQ263 AU262:AU263">
    <cfRule type="expression" dxfId="2199" priority="1983">
      <formula>IF(RIGHT(TEXT(AE262,"0.#"),1)=".",FALSE,TRUE)</formula>
    </cfRule>
    <cfRule type="expression" dxfId="2198" priority="1984">
      <formula>IF(RIGHT(TEXT(AE262,"0.#"),1)=".",TRUE,FALSE)</formula>
    </cfRule>
  </conditionalFormatting>
  <conditionalFormatting sqref="AE254:AE255 AI254:AI255 AM254:AM255 AQ254:AQ255 AU254:AU255">
    <cfRule type="expression" dxfId="2197" priority="1987">
      <formula>IF(RIGHT(TEXT(AE254,"0.#"),1)=".",FALSE,TRUE)</formula>
    </cfRule>
    <cfRule type="expression" dxfId="2196" priority="1988">
      <formula>IF(RIGHT(TEXT(AE254,"0.#"),1)=".",TRUE,FALSE)</formula>
    </cfRule>
  </conditionalFormatting>
  <conditionalFormatting sqref="AE258:AE259 AI258:AI259 AM258:AM259 AQ258:AQ259 AU258:AU259">
    <cfRule type="expression" dxfId="2195" priority="1985">
      <formula>IF(RIGHT(TEXT(AE258,"0.#"),1)=".",FALSE,TRUE)</formula>
    </cfRule>
    <cfRule type="expression" dxfId="2194" priority="1986">
      <formula>IF(RIGHT(TEXT(AE258,"0.#"),1)=".",TRUE,FALSE)</formula>
    </cfRule>
  </conditionalFormatting>
  <conditionalFormatting sqref="AE314:AE315 AI314:AI315 AM314:AM315 AQ314:AQ315 AU314:AU315">
    <cfRule type="expression" dxfId="2193" priority="1977">
      <formula>IF(RIGHT(TEXT(AE314,"0.#"),1)=".",FALSE,TRUE)</formula>
    </cfRule>
    <cfRule type="expression" dxfId="2192" priority="1978">
      <formula>IF(RIGHT(TEXT(AE314,"0.#"),1)=".",TRUE,FALSE)</formula>
    </cfRule>
  </conditionalFormatting>
  <conditionalFormatting sqref="AE266:AE267 AI266:AI267 AM266:AM267 AQ266:AQ267 AU266:AU267">
    <cfRule type="expression" dxfId="2191" priority="1981">
      <formula>IF(RIGHT(TEXT(AE266,"0.#"),1)=".",FALSE,TRUE)</formula>
    </cfRule>
    <cfRule type="expression" dxfId="2190" priority="1982">
      <formula>IF(RIGHT(TEXT(AE266,"0.#"),1)=".",TRUE,FALSE)</formula>
    </cfRule>
  </conditionalFormatting>
  <conditionalFormatting sqref="AE270:AE271 AI270:AI271 AM270:AM271 AQ270:AQ271 AU270:AU271">
    <cfRule type="expression" dxfId="2189" priority="1979">
      <formula>IF(RIGHT(TEXT(AE270,"0.#"),1)=".",FALSE,TRUE)</formula>
    </cfRule>
    <cfRule type="expression" dxfId="2188" priority="1980">
      <formula>IF(RIGHT(TEXT(AE270,"0.#"),1)=".",TRUE,FALSE)</formula>
    </cfRule>
  </conditionalFormatting>
  <conditionalFormatting sqref="AE326:AE327 AI326:AI327 AM326:AM327 AQ326:AQ327 AU326:AU327">
    <cfRule type="expression" dxfId="2187" priority="1971">
      <formula>IF(RIGHT(TEXT(AE326,"0.#"),1)=".",FALSE,TRUE)</formula>
    </cfRule>
    <cfRule type="expression" dxfId="2186" priority="1972">
      <formula>IF(RIGHT(TEXT(AE326,"0.#"),1)=".",TRUE,FALSE)</formula>
    </cfRule>
  </conditionalFormatting>
  <conditionalFormatting sqref="AE318:AE319 AI318:AI319 AM318:AM319 AQ318:AQ319 AU318:AU319">
    <cfRule type="expression" dxfId="2185" priority="1975">
      <formula>IF(RIGHT(TEXT(AE318,"0.#"),1)=".",FALSE,TRUE)</formula>
    </cfRule>
    <cfRule type="expression" dxfId="2184" priority="1976">
      <formula>IF(RIGHT(TEXT(AE318,"0.#"),1)=".",TRUE,FALSE)</formula>
    </cfRule>
  </conditionalFormatting>
  <conditionalFormatting sqref="AE322:AE323 AI322:AI323 AM322:AM323 AQ322:AQ323 AU322:AU323">
    <cfRule type="expression" dxfId="2183" priority="1973">
      <formula>IF(RIGHT(TEXT(AE322,"0.#"),1)=".",FALSE,TRUE)</formula>
    </cfRule>
    <cfRule type="expression" dxfId="2182" priority="1974">
      <formula>IF(RIGHT(TEXT(AE322,"0.#"),1)=".",TRUE,FALSE)</formula>
    </cfRule>
  </conditionalFormatting>
  <conditionalFormatting sqref="AE378:AE379 AI378:AI379 AM378:AM379 AQ378:AQ379 AU378:AU379">
    <cfRule type="expression" dxfId="2181" priority="1965">
      <formula>IF(RIGHT(TEXT(AE378,"0.#"),1)=".",FALSE,TRUE)</formula>
    </cfRule>
    <cfRule type="expression" dxfId="2180" priority="1966">
      <formula>IF(RIGHT(TEXT(AE378,"0.#"),1)=".",TRUE,FALSE)</formula>
    </cfRule>
  </conditionalFormatting>
  <conditionalFormatting sqref="AE330:AE331 AI330:AI331 AM330:AM331 AQ330:AQ331 AU330:AU331">
    <cfRule type="expression" dxfId="2179" priority="1969">
      <formula>IF(RIGHT(TEXT(AE330,"0.#"),1)=".",FALSE,TRUE)</formula>
    </cfRule>
    <cfRule type="expression" dxfId="2178" priority="1970">
      <formula>IF(RIGHT(TEXT(AE330,"0.#"),1)=".",TRUE,FALSE)</formula>
    </cfRule>
  </conditionalFormatting>
  <conditionalFormatting sqref="AE374:AE375 AI374:AI375 AM374:AM375 AQ374:AQ375 AU374:AU375">
    <cfRule type="expression" dxfId="2177" priority="1967">
      <formula>IF(RIGHT(TEXT(AE374,"0.#"),1)=".",FALSE,TRUE)</formula>
    </cfRule>
    <cfRule type="expression" dxfId="2176" priority="1968">
      <formula>IF(RIGHT(TEXT(AE374,"0.#"),1)=".",TRUE,FALSE)</formula>
    </cfRule>
  </conditionalFormatting>
  <conditionalFormatting sqref="AE390:AE391 AI390:AI391 AM390:AM391 AQ390:AQ391 AU390:AU391">
    <cfRule type="expression" dxfId="2175" priority="1959">
      <formula>IF(RIGHT(TEXT(AE390,"0.#"),1)=".",FALSE,TRUE)</formula>
    </cfRule>
    <cfRule type="expression" dxfId="2174" priority="1960">
      <formula>IF(RIGHT(TEXT(AE390,"0.#"),1)=".",TRUE,FALSE)</formula>
    </cfRule>
  </conditionalFormatting>
  <conditionalFormatting sqref="AE382:AE383 AI382:AI383 AM382:AM383 AQ382:AQ383 AU382:AU383">
    <cfRule type="expression" dxfId="2173" priority="1963">
      <formula>IF(RIGHT(TEXT(AE382,"0.#"),1)=".",FALSE,TRUE)</formula>
    </cfRule>
    <cfRule type="expression" dxfId="2172" priority="1964">
      <formula>IF(RIGHT(TEXT(AE382,"0.#"),1)=".",TRUE,FALSE)</formula>
    </cfRule>
  </conditionalFormatting>
  <conditionalFormatting sqref="AE386:AE387 AI386:AI387 AM386:AM387 AQ386:AQ387 AU386:AU387">
    <cfRule type="expression" dxfId="2171" priority="1961">
      <formula>IF(RIGHT(TEXT(AE386,"0.#"),1)=".",FALSE,TRUE)</formula>
    </cfRule>
    <cfRule type="expression" dxfId="2170" priority="1962">
      <formula>IF(RIGHT(TEXT(AE386,"0.#"),1)=".",TRUE,FALSE)</formula>
    </cfRule>
  </conditionalFormatting>
  <conditionalFormatting sqref="AE440">
    <cfRule type="expression" dxfId="2169" priority="1953">
      <formula>IF(RIGHT(TEXT(AE440,"0.#"),1)=".",FALSE,TRUE)</formula>
    </cfRule>
    <cfRule type="expression" dxfId="2168" priority="1954">
      <formula>IF(RIGHT(TEXT(AE440,"0.#"),1)=".",TRUE,FALSE)</formula>
    </cfRule>
  </conditionalFormatting>
  <conditionalFormatting sqref="AE438">
    <cfRule type="expression" dxfId="2167" priority="1957">
      <formula>IF(RIGHT(TEXT(AE438,"0.#"),1)=".",FALSE,TRUE)</formula>
    </cfRule>
    <cfRule type="expression" dxfId="2166" priority="1958">
      <formula>IF(RIGHT(TEXT(AE438,"0.#"),1)=".",TRUE,FALSE)</formula>
    </cfRule>
  </conditionalFormatting>
  <conditionalFormatting sqref="AE439">
    <cfRule type="expression" dxfId="2165" priority="1955">
      <formula>IF(RIGHT(TEXT(AE439,"0.#"),1)=".",FALSE,TRUE)</formula>
    </cfRule>
    <cfRule type="expression" dxfId="2164" priority="1956">
      <formula>IF(RIGHT(TEXT(AE439,"0.#"),1)=".",TRUE,FALSE)</formula>
    </cfRule>
  </conditionalFormatting>
  <conditionalFormatting sqref="AM440">
    <cfRule type="expression" dxfId="2163" priority="1947">
      <formula>IF(RIGHT(TEXT(AM440,"0.#"),1)=".",FALSE,TRUE)</formula>
    </cfRule>
    <cfRule type="expression" dxfId="2162" priority="1948">
      <formula>IF(RIGHT(TEXT(AM440,"0.#"),1)=".",TRUE,FALSE)</formula>
    </cfRule>
  </conditionalFormatting>
  <conditionalFormatting sqref="AM438">
    <cfRule type="expression" dxfId="2161" priority="1951">
      <formula>IF(RIGHT(TEXT(AM438,"0.#"),1)=".",FALSE,TRUE)</formula>
    </cfRule>
    <cfRule type="expression" dxfId="2160" priority="1952">
      <formula>IF(RIGHT(TEXT(AM438,"0.#"),1)=".",TRUE,FALSE)</formula>
    </cfRule>
  </conditionalFormatting>
  <conditionalFormatting sqref="AM439">
    <cfRule type="expression" dxfId="2159" priority="1949">
      <formula>IF(RIGHT(TEXT(AM439,"0.#"),1)=".",FALSE,TRUE)</formula>
    </cfRule>
    <cfRule type="expression" dxfId="2158" priority="1950">
      <formula>IF(RIGHT(TEXT(AM439,"0.#"),1)=".",TRUE,FALSE)</formula>
    </cfRule>
  </conditionalFormatting>
  <conditionalFormatting sqref="AU440">
    <cfRule type="expression" dxfId="2157" priority="1941">
      <formula>IF(RIGHT(TEXT(AU440,"0.#"),1)=".",FALSE,TRUE)</formula>
    </cfRule>
    <cfRule type="expression" dxfId="2156" priority="1942">
      <formula>IF(RIGHT(TEXT(AU440,"0.#"),1)=".",TRUE,FALSE)</formula>
    </cfRule>
  </conditionalFormatting>
  <conditionalFormatting sqref="AU438">
    <cfRule type="expression" dxfId="2155" priority="1945">
      <formula>IF(RIGHT(TEXT(AU438,"0.#"),1)=".",FALSE,TRUE)</formula>
    </cfRule>
    <cfRule type="expression" dxfId="2154" priority="1946">
      <formula>IF(RIGHT(TEXT(AU438,"0.#"),1)=".",TRUE,FALSE)</formula>
    </cfRule>
  </conditionalFormatting>
  <conditionalFormatting sqref="AU439">
    <cfRule type="expression" dxfId="2153" priority="1943">
      <formula>IF(RIGHT(TEXT(AU439,"0.#"),1)=".",FALSE,TRUE)</formula>
    </cfRule>
    <cfRule type="expression" dxfId="2152" priority="1944">
      <formula>IF(RIGHT(TEXT(AU439,"0.#"),1)=".",TRUE,FALSE)</formula>
    </cfRule>
  </conditionalFormatting>
  <conditionalFormatting sqref="AI440">
    <cfRule type="expression" dxfId="2151" priority="1935">
      <formula>IF(RIGHT(TEXT(AI440,"0.#"),1)=".",FALSE,TRUE)</formula>
    </cfRule>
    <cfRule type="expression" dxfId="2150" priority="1936">
      <formula>IF(RIGHT(TEXT(AI440,"0.#"),1)=".",TRUE,FALSE)</formula>
    </cfRule>
  </conditionalFormatting>
  <conditionalFormatting sqref="AI438">
    <cfRule type="expression" dxfId="2149" priority="1939">
      <formula>IF(RIGHT(TEXT(AI438,"0.#"),1)=".",FALSE,TRUE)</formula>
    </cfRule>
    <cfRule type="expression" dxfId="2148" priority="1940">
      <formula>IF(RIGHT(TEXT(AI438,"0.#"),1)=".",TRUE,FALSE)</formula>
    </cfRule>
  </conditionalFormatting>
  <conditionalFormatting sqref="AI439">
    <cfRule type="expression" dxfId="2147" priority="1937">
      <formula>IF(RIGHT(TEXT(AI439,"0.#"),1)=".",FALSE,TRUE)</formula>
    </cfRule>
    <cfRule type="expression" dxfId="2146" priority="1938">
      <formula>IF(RIGHT(TEXT(AI439,"0.#"),1)=".",TRUE,FALSE)</formula>
    </cfRule>
  </conditionalFormatting>
  <conditionalFormatting sqref="AQ438">
    <cfRule type="expression" dxfId="2145" priority="1929">
      <formula>IF(RIGHT(TEXT(AQ438,"0.#"),1)=".",FALSE,TRUE)</formula>
    </cfRule>
    <cfRule type="expression" dxfId="2144" priority="1930">
      <formula>IF(RIGHT(TEXT(AQ438,"0.#"),1)=".",TRUE,FALSE)</formula>
    </cfRule>
  </conditionalFormatting>
  <conditionalFormatting sqref="AQ439">
    <cfRule type="expression" dxfId="2143" priority="1933">
      <formula>IF(RIGHT(TEXT(AQ439,"0.#"),1)=".",FALSE,TRUE)</formula>
    </cfRule>
    <cfRule type="expression" dxfId="2142" priority="1934">
      <formula>IF(RIGHT(TEXT(AQ439,"0.#"),1)=".",TRUE,FALSE)</formula>
    </cfRule>
  </conditionalFormatting>
  <conditionalFormatting sqref="AQ440">
    <cfRule type="expression" dxfId="2141" priority="1931">
      <formula>IF(RIGHT(TEXT(AQ440,"0.#"),1)=".",FALSE,TRUE)</formula>
    </cfRule>
    <cfRule type="expression" dxfId="2140" priority="1932">
      <formula>IF(RIGHT(TEXT(AQ440,"0.#"),1)=".",TRUE,FALSE)</formula>
    </cfRule>
  </conditionalFormatting>
  <conditionalFormatting sqref="AE445">
    <cfRule type="expression" dxfId="2139" priority="1923">
      <formula>IF(RIGHT(TEXT(AE445,"0.#"),1)=".",FALSE,TRUE)</formula>
    </cfRule>
    <cfRule type="expression" dxfId="2138" priority="1924">
      <formula>IF(RIGHT(TEXT(AE445,"0.#"),1)=".",TRUE,FALSE)</formula>
    </cfRule>
  </conditionalFormatting>
  <conditionalFormatting sqref="AE443">
    <cfRule type="expression" dxfId="2137" priority="1927">
      <formula>IF(RIGHT(TEXT(AE443,"0.#"),1)=".",FALSE,TRUE)</formula>
    </cfRule>
    <cfRule type="expression" dxfId="2136" priority="1928">
      <formula>IF(RIGHT(TEXT(AE443,"0.#"),1)=".",TRUE,FALSE)</formula>
    </cfRule>
  </conditionalFormatting>
  <conditionalFormatting sqref="AE444">
    <cfRule type="expression" dxfId="2135" priority="1925">
      <formula>IF(RIGHT(TEXT(AE444,"0.#"),1)=".",FALSE,TRUE)</formula>
    </cfRule>
    <cfRule type="expression" dxfId="2134" priority="1926">
      <formula>IF(RIGHT(TEXT(AE444,"0.#"),1)=".",TRUE,FALSE)</formula>
    </cfRule>
  </conditionalFormatting>
  <conditionalFormatting sqref="AM445">
    <cfRule type="expression" dxfId="2133" priority="1917">
      <formula>IF(RIGHT(TEXT(AM445,"0.#"),1)=".",FALSE,TRUE)</formula>
    </cfRule>
    <cfRule type="expression" dxfId="2132" priority="1918">
      <formula>IF(RIGHT(TEXT(AM445,"0.#"),1)=".",TRUE,FALSE)</formula>
    </cfRule>
  </conditionalFormatting>
  <conditionalFormatting sqref="AM443">
    <cfRule type="expression" dxfId="2131" priority="1921">
      <formula>IF(RIGHT(TEXT(AM443,"0.#"),1)=".",FALSE,TRUE)</formula>
    </cfRule>
    <cfRule type="expression" dxfId="2130" priority="1922">
      <formula>IF(RIGHT(TEXT(AM443,"0.#"),1)=".",TRUE,FALSE)</formula>
    </cfRule>
  </conditionalFormatting>
  <conditionalFormatting sqref="AM444">
    <cfRule type="expression" dxfId="2129" priority="1919">
      <formula>IF(RIGHT(TEXT(AM444,"0.#"),1)=".",FALSE,TRUE)</formula>
    </cfRule>
    <cfRule type="expression" dxfId="2128" priority="1920">
      <formula>IF(RIGHT(TEXT(AM444,"0.#"),1)=".",TRUE,FALSE)</formula>
    </cfRule>
  </conditionalFormatting>
  <conditionalFormatting sqref="AU445">
    <cfRule type="expression" dxfId="2127" priority="1911">
      <formula>IF(RIGHT(TEXT(AU445,"0.#"),1)=".",FALSE,TRUE)</formula>
    </cfRule>
    <cfRule type="expression" dxfId="2126" priority="1912">
      <formula>IF(RIGHT(TEXT(AU445,"0.#"),1)=".",TRUE,FALSE)</formula>
    </cfRule>
  </conditionalFormatting>
  <conditionalFormatting sqref="AU443">
    <cfRule type="expression" dxfId="2125" priority="1915">
      <formula>IF(RIGHT(TEXT(AU443,"0.#"),1)=".",FALSE,TRUE)</formula>
    </cfRule>
    <cfRule type="expression" dxfId="2124" priority="1916">
      <formula>IF(RIGHT(TEXT(AU443,"0.#"),1)=".",TRUE,FALSE)</formula>
    </cfRule>
  </conditionalFormatting>
  <conditionalFormatting sqref="AU444">
    <cfRule type="expression" dxfId="2123" priority="1913">
      <formula>IF(RIGHT(TEXT(AU444,"0.#"),1)=".",FALSE,TRUE)</formula>
    </cfRule>
    <cfRule type="expression" dxfId="2122" priority="1914">
      <formula>IF(RIGHT(TEXT(AU444,"0.#"),1)=".",TRUE,FALSE)</formula>
    </cfRule>
  </conditionalFormatting>
  <conditionalFormatting sqref="AI445">
    <cfRule type="expression" dxfId="2121" priority="1905">
      <formula>IF(RIGHT(TEXT(AI445,"0.#"),1)=".",FALSE,TRUE)</formula>
    </cfRule>
    <cfRule type="expression" dxfId="2120" priority="1906">
      <formula>IF(RIGHT(TEXT(AI445,"0.#"),1)=".",TRUE,FALSE)</formula>
    </cfRule>
  </conditionalFormatting>
  <conditionalFormatting sqref="AI443">
    <cfRule type="expression" dxfId="2119" priority="1909">
      <formula>IF(RIGHT(TEXT(AI443,"0.#"),1)=".",FALSE,TRUE)</formula>
    </cfRule>
    <cfRule type="expression" dxfId="2118" priority="1910">
      <formula>IF(RIGHT(TEXT(AI443,"0.#"),1)=".",TRUE,FALSE)</formula>
    </cfRule>
  </conditionalFormatting>
  <conditionalFormatting sqref="AI444">
    <cfRule type="expression" dxfId="2117" priority="1907">
      <formula>IF(RIGHT(TEXT(AI444,"0.#"),1)=".",FALSE,TRUE)</formula>
    </cfRule>
    <cfRule type="expression" dxfId="2116" priority="1908">
      <formula>IF(RIGHT(TEXT(AI444,"0.#"),1)=".",TRUE,FALSE)</formula>
    </cfRule>
  </conditionalFormatting>
  <conditionalFormatting sqref="AQ443">
    <cfRule type="expression" dxfId="2115" priority="1899">
      <formula>IF(RIGHT(TEXT(AQ443,"0.#"),1)=".",FALSE,TRUE)</formula>
    </cfRule>
    <cfRule type="expression" dxfId="2114" priority="1900">
      <formula>IF(RIGHT(TEXT(AQ443,"0.#"),1)=".",TRUE,FALSE)</formula>
    </cfRule>
  </conditionalFormatting>
  <conditionalFormatting sqref="AQ444">
    <cfRule type="expression" dxfId="2113" priority="1903">
      <formula>IF(RIGHT(TEXT(AQ444,"0.#"),1)=".",FALSE,TRUE)</formula>
    </cfRule>
    <cfRule type="expression" dxfId="2112" priority="1904">
      <formula>IF(RIGHT(TEXT(AQ444,"0.#"),1)=".",TRUE,FALSE)</formula>
    </cfRule>
  </conditionalFormatting>
  <conditionalFormatting sqref="AQ445">
    <cfRule type="expression" dxfId="2111" priority="1901">
      <formula>IF(RIGHT(TEXT(AQ445,"0.#"),1)=".",FALSE,TRUE)</formula>
    </cfRule>
    <cfRule type="expression" dxfId="2110" priority="1902">
      <formula>IF(RIGHT(TEXT(AQ445,"0.#"),1)=".",TRUE,FALSE)</formula>
    </cfRule>
  </conditionalFormatting>
  <conditionalFormatting sqref="Y880:Y907">
    <cfRule type="expression" dxfId="2109" priority="2129">
      <formula>IF(RIGHT(TEXT(Y880,"0.#"),1)=".",FALSE,TRUE)</formula>
    </cfRule>
    <cfRule type="expression" dxfId="2108" priority="2130">
      <formula>IF(RIGHT(TEXT(Y880,"0.#"),1)=".",TRUE,FALSE)</formula>
    </cfRule>
  </conditionalFormatting>
  <conditionalFormatting sqref="Y878:Y879">
    <cfRule type="expression" dxfId="2107" priority="2123">
      <formula>IF(RIGHT(TEXT(Y878,"0.#"),1)=".",FALSE,TRUE)</formula>
    </cfRule>
    <cfRule type="expression" dxfId="2106" priority="2124">
      <formula>IF(RIGHT(TEXT(Y878,"0.#"),1)=".",TRUE,FALSE)</formula>
    </cfRule>
  </conditionalFormatting>
  <conditionalFormatting sqref="Y913:Y940">
    <cfRule type="expression" dxfId="2105" priority="2117">
      <formula>IF(RIGHT(TEXT(Y913,"0.#"),1)=".",FALSE,TRUE)</formula>
    </cfRule>
    <cfRule type="expression" dxfId="2104" priority="2118">
      <formula>IF(RIGHT(TEXT(Y913,"0.#"),1)=".",TRUE,FALSE)</formula>
    </cfRule>
  </conditionalFormatting>
  <conditionalFormatting sqref="Y911:Y912">
    <cfRule type="expression" dxfId="2103" priority="2111">
      <formula>IF(RIGHT(TEXT(Y911,"0.#"),1)=".",FALSE,TRUE)</formula>
    </cfRule>
    <cfRule type="expression" dxfId="2102" priority="2112">
      <formula>IF(RIGHT(TEXT(Y911,"0.#"),1)=".",TRUE,FALSE)</formula>
    </cfRule>
  </conditionalFormatting>
  <conditionalFormatting sqref="Y946:Y973">
    <cfRule type="expression" dxfId="2101" priority="2105">
      <formula>IF(RIGHT(TEXT(Y946,"0.#"),1)=".",FALSE,TRUE)</formula>
    </cfRule>
    <cfRule type="expression" dxfId="2100" priority="2106">
      <formula>IF(RIGHT(TEXT(Y946,"0.#"),1)=".",TRUE,FALSE)</formula>
    </cfRule>
  </conditionalFormatting>
  <conditionalFormatting sqref="Y944:Y945">
    <cfRule type="expression" dxfId="2099" priority="2099">
      <formula>IF(RIGHT(TEXT(Y944,"0.#"),1)=".",FALSE,TRUE)</formula>
    </cfRule>
    <cfRule type="expression" dxfId="2098" priority="2100">
      <formula>IF(RIGHT(TEXT(Y944,"0.#"),1)=".",TRUE,FALSE)</formula>
    </cfRule>
  </conditionalFormatting>
  <conditionalFormatting sqref="Y979:Y1006">
    <cfRule type="expression" dxfId="2097" priority="2093">
      <formula>IF(RIGHT(TEXT(Y979,"0.#"),1)=".",FALSE,TRUE)</formula>
    </cfRule>
    <cfRule type="expression" dxfId="2096" priority="2094">
      <formula>IF(RIGHT(TEXT(Y979,"0.#"),1)=".",TRUE,FALSE)</formula>
    </cfRule>
  </conditionalFormatting>
  <conditionalFormatting sqref="Y977:Y978">
    <cfRule type="expression" dxfId="2095" priority="2087">
      <formula>IF(RIGHT(TEXT(Y977,"0.#"),1)=".",FALSE,TRUE)</formula>
    </cfRule>
    <cfRule type="expression" dxfId="2094" priority="2088">
      <formula>IF(RIGHT(TEXT(Y977,"0.#"),1)=".",TRUE,FALSE)</formula>
    </cfRule>
  </conditionalFormatting>
  <conditionalFormatting sqref="Y1012:Y1039">
    <cfRule type="expression" dxfId="2093" priority="2081">
      <formula>IF(RIGHT(TEXT(Y1012,"0.#"),1)=".",FALSE,TRUE)</formula>
    </cfRule>
    <cfRule type="expression" dxfId="2092" priority="2082">
      <formula>IF(RIGHT(TEXT(Y1012,"0.#"),1)=".",TRUE,FALSE)</formula>
    </cfRule>
  </conditionalFormatting>
  <conditionalFormatting sqref="W23">
    <cfRule type="expression" dxfId="2091" priority="2365">
      <formula>IF(RIGHT(TEXT(W23,"0.#"),1)=".",FALSE,TRUE)</formula>
    </cfRule>
    <cfRule type="expression" dxfId="2090" priority="2366">
      <formula>IF(RIGHT(TEXT(W23,"0.#"),1)=".",TRUE,FALSE)</formula>
    </cfRule>
  </conditionalFormatting>
  <conditionalFormatting sqref="W24:W27">
    <cfRule type="expression" dxfId="2089" priority="2363">
      <formula>IF(RIGHT(TEXT(W24,"0.#"),1)=".",FALSE,TRUE)</formula>
    </cfRule>
    <cfRule type="expression" dxfId="2088" priority="2364">
      <formula>IF(RIGHT(TEXT(W24,"0.#"),1)=".",TRUE,FALSE)</formula>
    </cfRule>
  </conditionalFormatting>
  <conditionalFormatting sqref="W28">
    <cfRule type="expression" dxfId="2087" priority="2355">
      <formula>IF(RIGHT(TEXT(W28,"0.#"),1)=".",FALSE,TRUE)</formula>
    </cfRule>
    <cfRule type="expression" dxfId="2086" priority="2356">
      <formula>IF(RIGHT(TEXT(W28,"0.#"),1)=".",TRUE,FALSE)</formula>
    </cfRule>
  </conditionalFormatting>
  <conditionalFormatting sqref="P23">
    <cfRule type="expression" dxfId="2085" priority="2353">
      <formula>IF(RIGHT(TEXT(P23,"0.#"),1)=".",FALSE,TRUE)</formula>
    </cfRule>
    <cfRule type="expression" dxfId="2084" priority="2354">
      <formula>IF(RIGHT(TEXT(P23,"0.#"),1)=".",TRUE,FALSE)</formula>
    </cfRule>
  </conditionalFormatting>
  <conditionalFormatting sqref="P24:P27">
    <cfRule type="expression" dxfId="2083" priority="2351">
      <formula>IF(RIGHT(TEXT(P24,"0.#"),1)=".",FALSE,TRUE)</formula>
    </cfRule>
    <cfRule type="expression" dxfId="2082" priority="2352">
      <formula>IF(RIGHT(TEXT(P24,"0.#"),1)=".",TRUE,FALSE)</formula>
    </cfRule>
  </conditionalFormatting>
  <conditionalFormatting sqref="P28">
    <cfRule type="expression" dxfId="2081" priority="2349">
      <formula>IF(RIGHT(TEXT(P28,"0.#"),1)=".",FALSE,TRUE)</formula>
    </cfRule>
    <cfRule type="expression" dxfId="2080" priority="2350">
      <formula>IF(RIGHT(TEXT(P28,"0.#"),1)=".",TRUE,FALSE)</formula>
    </cfRule>
  </conditionalFormatting>
  <conditionalFormatting sqref="AQ114">
    <cfRule type="expression" dxfId="2079" priority="2333">
      <formula>IF(RIGHT(TEXT(AQ114,"0.#"),1)=".",FALSE,TRUE)</formula>
    </cfRule>
    <cfRule type="expression" dxfId="2078" priority="2334">
      <formula>IF(RIGHT(TEXT(AQ114,"0.#"),1)=".",TRUE,FALSE)</formula>
    </cfRule>
  </conditionalFormatting>
  <conditionalFormatting sqref="AQ104">
    <cfRule type="expression" dxfId="2077" priority="2347">
      <formula>IF(RIGHT(TEXT(AQ104,"0.#"),1)=".",FALSE,TRUE)</formula>
    </cfRule>
    <cfRule type="expression" dxfId="2076" priority="2348">
      <formula>IF(RIGHT(TEXT(AQ104,"0.#"),1)=".",TRUE,FALSE)</formula>
    </cfRule>
  </conditionalFormatting>
  <conditionalFormatting sqref="AQ105">
    <cfRule type="expression" dxfId="2075" priority="2345">
      <formula>IF(RIGHT(TEXT(AQ105,"0.#"),1)=".",FALSE,TRUE)</formula>
    </cfRule>
    <cfRule type="expression" dxfId="2074" priority="2346">
      <formula>IF(RIGHT(TEXT(AQ105,"0.#"),1)=".",TRUE,FALSE)</formula>
    </cfRule>
  </conditionalFormatting>
  <conditionalFormatting sqref="AQ107">
    <cfRule type="expression" dxfId="2073" priority="2343">
      <formula>IF(RIGHT(TEXT(AQ107,"0.#"),1)=".",FALSE,TRUE)</formula>
    </cfRule>
    <cfRule type="expression" dxfId="2072" priority="2344">
      <formula>IF(RIGHT(TEXT(AQ107,"0.#"),1)=".",TRUE,FALSE)</formula>
    </cfRule>
  </conditionalFormatting>
  <conditionalFormatting sqref="AQ108">
    <cfRule type="expression" dxfId="2071" priority="2341">
      <formula>IF(RIGHT(TEXT(AQ108,"0.#"),1)=".",FALSE,TRUE)</formula>
    </cfRule>
    <cfRule type="expression" dxfId="2070" priority="2342">
      <formula>IF(RIGHT(TEXT(AQ108,"0.#"),1)=".",TRUE,FALSE)</formula>
    </cfRule>
  </conditionalFormatting>
  <conditionalFormatting sqref="AQ110">
    <cfRule type="expression" dxfId="2069" priority="2339">
      <formula>IF(RIGHT(TEXT(AQ110,"0.#"),1)=".",FALSE,TRUE)</formula>
    </cfRule>
    <cfRule type="expression" dxfId="2068" priority="2340">
      <formula>IF(RIGHT(TEXT(AQ110,"0.#"),1)=".",TRUE,FALSE)</formula>
    </cfRule>
  </conditionalFormatting>
  <conditionalFormatting sqref="AQ111">
    <cfRule type="expression" dxfId="2067" priority="2337">
      <formula>IF(RIGHT(TEXT(AQ111,"0.#"),1)=".",FALSE,TRUE)</formula>
    </cfRule>
    <cfRule type="expression" dxfId="2066" priority="2338">
      <formula>IF(RIGHT(TEXT(AQ111,"0.#"),1)=".",TRUE,FALSE)</formula>
    </cfRule>
  </conditionalFormatting>
  <conditionalFormatting sqref="AQ113">
    <cfRule type="expression" dxfId="2065" priority="2335">
      <formula>IF(RIGHT(TEXT(AQ113,"0.#"),1)=".",FALSE,TRUE)</formula>
    </cfRule>
    <cfRule type="expression" dxfId="2064" priority="2336">
      <formula>IF(RIGHT(TEXT(AQ113,"0.#"),1)=".",TRUE,FALSE)</formula>
    </cfRule>
  </conditionalFormatting>
  <conditionalFormatting sqref="AE67">
    <cfRule type="expression" dxfId="2063" priority="2265">
      <formula>IF(RIGHT(TEXT(AE67,"0.#"),1)=".",FALSE,TRUE)</formula>
    </cfRule>
    <cfRule type="expression" dxfId="2062" priority="2266">
      <formula>IF(RIGHT(TEXT(AE67,"0.#"),1)=".",TRUE,FALSE)</formula>
    </cfRule>
  </conditionalFormatting>
  <conditionalFormatting sqref="AE68">
    <cfRule type="expression" dxfId="2061" priority="2263">
      <formula>IF(RIGHT(TEXT(AE68,"0.#"),1)=".",FALSE,TRUE)</formula>
    </cfRule>
    <cfRule type="expression" dxfId="2060" priority="2264">
      <formula>IF(RIGHT(TEXT(AE68,"0.#"),1)=".",TRUE,FALSE)</formula>
    </cfRule>
  </conditionalFormatting>
  <conditionalFormatting sqref="AE69">
    <cfRule type="expression" dxfId="2059" priority="2261">
      <formula>IF(RIGHT(TEXT(AE69,"0.#"),1)=".",FALSE,TRUE)</formula>
    </cfRule>
    <cfRule type="expression" dxfId="2058" priority="2262">
      <formula>IF(RIGHT(TEXT(AE69,"0.#"),1)=".",TRUE,FALSE)</formula>
    </cfRule>
  </conditionalFormatting>
  <conditionalFormatting sqref="AI69">
    <cfRule type="expression" dxfId="2057" priority="2259">
      <formula>IF(RIGHT(TEXT(AI69,"0.#"),1)=".",FALSE,TRUE)</formula>
    </cfRule>
    <cfRule type="expression" dxfId="2056" priority="2260">
      <formula>IF(RIGHT(TEXT(AI69,"0.#"),1)=".",TRUE,FALSE)</formula>
    </cfRule>
  </conditionalFormatting>
  <conditionalFormatting sqref="AI68">
    <cfRule type="expression" dxfId="2055" priority="2257">
      <formula>IF(RIGHT(TEXT(AI68,"0.#"),1)=".",FALSE,TRUE)</formula>
    </cfRule>
    <cfRule type="expression" dxfId="2054" priority="2258">
      <formula>IF(RIGHT(TEXT(AI68,"0.#"),1)=".",TRUE,FALSE)</formula>
    </cfRule>
  </conditionalFormatting>
  <conditionalFormatting sqref="AI67">
    <cfRule type="expression" dxfId="2053" priority="2255">
      <formula>IF(RIGHT(TEXT(AI67,"0.#"),1)=".",FALSE,TRUE)</formula>
    </cfRule>
    <cfRule type="expression" dxfId="2052" priority="2256">
      <formula>IF(RIGHT(TEXT(AI67,"0.#"),1)=".",TRUE,FALSE)</formula>
    </cfRule>
  </conditionalFormatting>
  <conditionalFormatting sqref="AM67">
    <cfRule type="expression" dxfId="2051" priority="2253">
      <formula>IF(RIGHT(TEXT(AM67,"0.#"),1)=".",FALSE,TRUE)</formula>
    </cfRule>
    <cfRule type="expression" dxfId="2050" priority="2254">
      <formula>IF(RIGHT(TEXT(AM67,"0.#"),1)=".",TRUE,FALSE)</formula>
    </cfRule>
  </conditionalFormatting>
  <conditionalFormatting sqref="AM68">
    <cfRule type="expression" dxfId="2049" priority="2251">
      <formula>IF(RIGHT(TEXT(AM68,"0.#"),1)=".",FALSE,TRUE)</formula>
    </cfRule>
    <cfRule type="expression" dxfId="2048" priority="2252">
      <formula>IF(RIGHT(TEXT(AM68,"0.#"),1)=".",TRUE,FALSE)</formula>
    </cfRule>
  </conditionalFormatting>
  <conditionalFormatting sqref="AM69">
    <cfRule type="expression" dxfId="2047" priority="2249">
      <formula>IF(RIGHT(TEXT(AM69,"0.#"),1)=".",FALSE,TRUE)</formula>
    </cfRule>
    <cfRule type="expression" dxfId="2046" priority="2250">
      <formula>IF(RIGHT(TEXT(AM69,"0.#"),1)=".",TRUE,FALSE)</formula>
    </cfRule>
  </conditionalFormatting>
  <conditionalFormatting sqref="AQ67:AQ69">
    <cfRule type="expression" dxfId="2045" priority="2247">
      <formula>IF(RIGHT(TEXT(AQ67,"0.#"),1)=".",FALSE,TRUE)</formula>
    </cfRule>
    <cfRule type="expression" dxfId="2044" priority="2248">
      <formula>IF(RIGHT(TEXT(AQ67,"0.#"),1)=".",TRUE,FALSE)</formula>
    </cfRule>
  </conditionalFormatting>
  <conditionalFormatting sqref="AU67:AU69">
    <cfRule type="expression" dxfId="2043" priority="2245">
      <formula>IF(RIGHT(TEXT(AU67,"0.#"),1)=".",FALSE,TRUE)</formula>
    </cfRule>
    <cfRule type="expression" dxfId="2042" priority="2246">
      <formula>IF(RIGHT(TEXT(AU67,"0.#"),1)=".",TRUE,FALSE)</formula>
    </cfRule>
  </conditionalFormatting>
  <conditionalFormatting sqref="AE70">
    <cfRule type="expression" dxfId="2041" priority="2243">
      <formula>IF(RIGHT(TEXT(AE70,"0.#"),1)=".",FALSE,TRUE)</formula>
    </cfRule>
    <cfRule type="expression" dxfId="2040" priority="2244">
      <formula>IF(RIGHT(TEXT(AE70,"0.#"),1)=".",TRUE,FALSE)</formula>
    </cfRule>
  </conditionalFormatting>
  <conditionalFormatting sqref="AE71">
    <cfRule type="expression" dxfId="2039" priority="2241">
      <formula>IF(RIGHT(TEXT(AE71,"0.#"),1)=".",FALSE,TRUE)</formula>
    </cfRule>
    <cfRule type="expression" dxfId="2038" priority="2242">
      <formula>IF(RIGHT(TEXT(AE71,"0.#"),1)=".",TRUE,FALSE)</formula>
    </cfRule>
  </conditionalFormatting>
  <conditionalFormatting sqref="AE72">
    <cfRule type="expression" dxfId="2037" priority="2239">
      <formula>IF(RIGHT(TEXT(AE72,"0.#"),1)=".",FALSE,TRUE)</formula>
    </cfRule>
    <cfRule type="expression" dxfId="2036" priority="2240">
      <formula>IF(RIGHT(TEXT(AE72,"0.#"),1)=".",TRUE,FALSE)</formula>
    </cfRule>
  </conditionalFormatting>
  <conditionalFormatting sqref="AI72">
    <cfRule type="expression" dxfId="2035" priority="2237">
      <formula>IF(RIGHT(TEXT(AI72,"0.#"),1)=".",FALSE,TRUE)</formula>
    </cfRule>
    <cfRule type="expression" dxfId="2034" priority="2238">
      <formula>IF(RIGHT(TEXT(AI72,"0.#"),1)=".",TRUE,FALSE)</formula>
    </cfRule>
  </conditionalFormatting>
  <conditionalFormatting sqref="AI71">
    <cfRule type="expression" dxfId="2033" priority="2235">
      <formula>IF(RIGHT(TEXT(AI71,"0.#"),1)=".",FALSE,TRUE)</formula>
    </cfRule>
    <cfRule type="expression" dxfId="2032" priority="2236">
      <formula>IF(RIGHT(TEXT(AI71,"0.#"),1)=".",TRUE,FALSE)</formula>
    </cfRule>
  </conditionalFormatting>
  <conditionalFormatting sqref="AI70">
    <cfRule type="expression" dxfId="2031" priority="2233">
      <formula>IF(RIGHT(TEXT(AI70,"0.#"),1)=".",FALSE,TRUE)</formula>
    </cfRule>
    <cfRule type="expression" dxfId="2030" priority="2234">
      <formula>IF(RIGHT(TEXT(AI70,"0.#"),1)=".",TRUE,FALSE)</formula>
    </cfRule>
  </conditionalFormatting>
  <conditionalFormatting sqref="AM70">
    <cfRule type="expression" dxfId="2029" priority="2231">
      <formula>IF(RIGHT(TEXT(AM70,"0.#"),1)=".",FALSE,TRUE)</formula>
    </cfRule>
    <cfRule type="expression" dxfId="2028" priority="2232">
      <formula>IF(RIGHT(TEXT(AM70,"0.#"),1)=".",TRUE,FALSE)</formula>
    </cfRule>
  </conditionalFormatting>
  <conditionalFormatting sqref="AM71">
    <cfRule type="expression" dxfId="2027" priority="2229">
      <formula>IF(RIGHT(TEXT(AM71,"0.#"),1)=".",FALSE,TRUE)</formula>
    </cfRule>
    <cfRule type="expression" dxfId="2026" priority="2230">
      <formula>IF(RIGHT(TEXT(AM71,"0.#"),1)=".",TRUE,FALSE)</formula>
    </cfRule>
  </conditionalFormatting>
  <conditionalFormatting sqref="AM72">
    <cfRule type="expression" dxfId="2025" priority="2227">
      <formula>IF(RIGHT(TEXT(AM72,"0.#"),1)=".",FALSE,TRUE)</formula>
    </cfRule>
    <cfRule type="expression" dxfId="2024" priority="2228">
      <formula>IF(RIGHT(TEXT(AM72,"0.#"),1)=".",TRUE,FALSE)</formula>
    </cfRule>
  </conditionalFormatting>
  <conditionalFormatting sqref="AQ70:AQ72">
    <cfRule type="expression" dxfId="2023" priority="2225">
      <formula>IF(RIGHT(TEXT(AQ70,"0.#"),1)=".",FALSE,TRUE)</formula>
    </cfRule>
    <cfRule type="expression" dxfId="2022" priority="2226">
      <formula>IF(RIGHT(TEXT(AQ70,"0.#"),1)=".",TRUE,FALSE)</formula>
    </cfRule>
  </conditionalFormatting>
  <conditionalFormatting sqref="AU70:AU72">
    <cfRule type="expression" dxfId="2021" priority="2223">
      <formula>IF(RIGHT(TEXT(AU70,"0.#"),1)=".",FALSE,TRUE)</formula>
    </cfRule>
    <cfRule type="expression" dxfId="2020" priority="2224">
      <formula>IF(RIGHT(TEXT(AU70,"0.#"),1)=".",TRUE,FALSE)</formula>
    </cfRule>
  </conditionalFormatting>
  <conditionalFormatting sqref="AU656">
    <cfRule type="expression" dxfId="2019" priority="741">
      <formula>IF(RIGHT(TEXT(AU656,"0.#"),1)=".",FALSE,TRUE)</formula>
    </cfRule>
    <cfRule type="expression" dxfId="2018" priority="742">
      <formula>IF(RIGHT(TEXT(AU656,"0.#"),1)=".",TRUE,FALSE)</formula>
    </cfRule>
  </conditionalFormatting>
  <conditionalFormatting sqref="AQ655">
    <cfRule type="expression" dxfId="2017" priority="733">
      <formula>IF(RIGHT(TEXT(AQ655,"0.#"),1)=".",FALSE,TRUE)</formula>
    </cfRule>
    <cfRule type="expression" dxfId="2016" priority="734">
      <formula>IF(RIGHT(TEXT(AQ655,"0.#"),1)=".",TRUE,FALSE)</formula>
    </cfRule>
  </conditionalFormatting>
  <conditionalFormatting sqref="AI696">
    <cfRule type="expression" dxfId="2015" priority="525">
      <formula>IF(RIGHT(TEXT(AI696,"0.#"),1)=".",FALSE,TRUE)</formula>
    </cfRule>
    <cfRule type="expression" dxfId="2014" priority="526">
      <formula>IF(RIGHT(TEXT(AI696,"0.#"),1)=".",TRUE,FALSE)</formula>
    </cfRule>
  </conditionalFormatting>
  <conditionalFormatting sqref="AQ694">
    <cfRule type="expression" dxfId="2013" priority="519">
      <formula>IF(RIGHT(TEXT(AQ694,"0.#"),1)=".",FALSE,TRUE)</formula>
    </cfRule>
    <cfRule type="expression" dxfId="2012" priority="520">
      <formula>IF(RIGHT(TEXT(AQ694,"0.#"),1)=".",TRUE,FALSE)</formula>
    </cfRule>
  </conditionalFormatting>
  <conditionalFormatting sqref="AL880:AO907">
    <cfRule type="expression" dxfId="2011" priority="2131">
      <formula>IF(AND(AL880&gt;=0, RIGHT(TEXT(AL880,"0.#"),1)&lt;&gt;"."),TRUE,FALSE)</formula>
    </cfRule>
    <cfRule type="expression" dxfId="2010" priority="2132">
      <formula>IF(AND(AL880&gt;=0, RIGHT(TEXT(AL880,"0.#"),1)="."),TRUE,FALSE)</formula>
    </cfRule>
    <cfRule type="expression" dxfId="2009" priority="2133">
      <formula>IF(AND(AL880&lt;0, RIGHT(TEXT(AL880,"0.#"),1)&lt;&gt;"."),TRUE,FALSE)</formula>
    </cfRule>
    <cfRule type="expression" dxfId="2008" priority="2134">
      <formula>IF(AND(AL880&lt;0, RIGHT(TEXT(AL880,"0.#"),1)="."),TRUE,FALSE)</formula>
    </cfRule>
  </conditionalFormatting>
  <conditionalFormatting sqref="AL878:AO879">
    <cfRule type="expression" dxfId="2007" priority="2125">
      <formula>IF(AND(AL878&gt;=0, RIGHT(TEXT(AL878,"0.#"),1)&lt;&gt;"."),TRUE,FALSE)</formula>
    </cfRule>
    <cfRule type="expression" dxfId="2006" priority="2126">
      <formula>IF(AND(AL878&gt;=0, RIGHT(TEXT(AL878,"0.#"),1)="."),TRUE,FALSE)</formula>
    </cfRule>
    <cfRule type="expression" dxfId="2005" priority="2127">
      <formula>IF(AND(AL878&lt;0, RIGHT(TEXT(AL878,"0.#"),1)&lt;&gt;"."),TRUE,FALSE)</formula>
    </cfRule>
    <cfRule type="expression" dxfId="2004" priority="2128">
      <formula>IF(AND(AL878&lt;0, RIGHT(TEXT(AL878,"0.#"),1)="."),TRUE,FALSE)</formula>
    </cfRule>
  </conditionalFormatting>
  <conditionalFormatting sqref="AL913:AO940">
    <cfRule type="expression" dxfId="2003" priority="2119">
      <formula>IF(AND(AL913&gt;=0, RIGHT(TEXT(AL913,"0.#"),1)&lt;&gt;"."),TRUE,FALSE)</formula>
    </cfRule>
    <cfRule type="expression" dxfId="2002" priority="2120">
      <formula>IF(AND(AL913&gt;=0, RIGHT(TEXT(AL913,"0.#"),1)="."),TRUE,FALSE)</formula>
    </cfRule>
    <cfRule type="expression" dxfId="2001" priority="2121">
      <formula>IF(AND(AL913&lt;0, RIGHT(TEXT(AL913,"0.#"),1)&lt;&gt;"."),TRUE,FALSE)</formula>
    </cfRule>
    <cfRule type="expression" dxfId="2000" priority="2122">
      <formula>IF(AND(AL913&lt;0, RIGHT(TEXT(AL913,"0.#"),1)="."),TRUE,FALSE)</formula>
    </cfRule>
  </conditionalFormatting>
  <conditionalFormatting sqref="AL911:AO912">
    <cfRule type="expression" dxfId="1999" priority="2113">
      <formula>IF(AND(AL911&gt;=0, RIGHT(TEXT(AL911,"0.#"),1)&lt;&gt;"."),TRUE,FALSE)</formula>
    </cfRule>
    <cfRule type="expression" dxfId="1998" priority="2114">
      <formula>IF(AND(AL911&gt;=0, RIGHT(TEXT(AL911,"0.#"),1)="."),TRUE,FALSE)</formula>
    </cfRule>
    <cfRule type="expression" dxfId="1997" priority="2115">
      <formula>IF(AND(AL911&lt;0, RIGHT(TEXT(AL911,"0.#"),1)&lt;&gt;"."),TRUE,FALSE)</formula>
    </cfRule>
    <cfRule type="expression" dxfId="1996" priority="2116">
      <formula>IF(AND(AL911&lt;0, RIGHT(TEXT(AL911,"0.#"),1)="."),TRUE,FALSE)</formula>
    </cfRule>
  </conditionalFormatting>
  <conditionalFormatting sqref="AL946:AO973">
    <cfRule type="expression" dxfId="1995" priority="2107">
      <formula>IF(AND(AL946&gt;=0, RIGHT(TEXT(AL946,"0.#"),1)&lt;&gt;"."),TRUE,FALSE)</formula>
    </cfRule>
    <cfRule type="expression" dxfId="1994" priority="2108">
      <formula>IF(AND(AL946&gt;=0, RIGHT(TEXT(AL946,"0.#"),1)="."),TRUE,FALSE)</formula>
    </cfRule>
    <cfRule type="expression" dxfId="1993" priority="2109">
      <formula>IF(AND(AL946&lt;0, RIGHT(TEXT(AL946,"0.#"),1)&lt;&gt;"."),TRUE,FALSE)</formula>
    </cfRule>
    <cfRule type="expression" dxfId="1992" priority="2110">
      <formula>IF(AND(AL946&lt;0, RIGHT(TEXT(AL946,"0.#"),1)="."),TRUE,FALSE)</formula>
    </cfRule>
  </conditionalFormatting>
  <conditionalFormatting sqref="AL944:AO945">
    <cfRule type="expression" dxfId="1991" priority="2101">
      <formula>IF(AND(AL944&gt;=0, RIGHT(TEXT(AL944,"0.#"),1)&lt;&gt;"."),TRUE,FALSE)</formula>
    </cfRule>
    <cfRule type="expression" dxfId="1990" priority="2102">
      <formula>IF(AND(AL944&gt;=0, RIGHT(TEXT(AL944,"0.#"),1)="."),TRUE,FALSE)</formula>
    </cfRule>
    <cfRule type="expression" dxfId="1989" priority="2103">
      <formula>IF(AND(AL944&lt;0, RIGHT(TEXT(AL944,"0.#"),1)&lt;&gt;"."),TRUE,FALSE)</formula>
    </cfRule>
    <cfRule type="expression" dxfId="1988" priority="2104">
      <formula>IF(AND(AL944&lt;0, RIGHT(TEXT(AL944,"0.#"),1)="."),TRUE,FALSE)</formula>
    </cfRule>
  </conditionalFormatting>
  <conditionalFormatting sqref="AL985:AO1006">
    <cfRule type="expression" dxfId="1987" priority="2095">
      <formula>IF(AND(AL985&gt;=0, RIGHT(TEXT(AL985,"0.#"),1)&lt;&gt;"."),TRUE,FALSE)</formula>
    </cfRule>
    <cfRule type="expression" dxfId="1986" priority="2096">
      <formula>IF(AND(AL985&gt;=0, RIGHT(TEXT(AL985,"0.#"),1)="."),TRUE,FALSE)</formula>
    </cfRule>
    <cfRule type="expression" dxfId="1985" priority="2097">
      <formula>IF(AND(AL985&lt;0, RIGHT(TEXT(AL985,"0.#"),1)&lt;&gt;"."),TRUE,FALSE)</formula>
    </cfRule>
    <cfRule type="expression" dxfId="1984" priority="2098">
      <formula>IF(AND(AL985&lt;0, RIGHT(TEXT(AL985,"0.#"),1)="."),TRUE,FALSE)</formula>
    </cfRule>
  </conditionalFormatting>
  <conditionalFormatting sqref="AL1016:AO1039">
    <cfRule type="expression" dxfId="1983" priority="2083">
      <formula>IF(AND(AL1016&gt;=0, RIGHT(TEXT(AL1016,"0.#"),1)&lt;&gt;"."),TRUE,FALSE)</formula>
    </cfRule>
    <cfRule type="expression" dxfId="1982" priority="2084">
      <formula>IF(AND(AL1016&gt;=0, RIGHT(TEXT(AL1016,"0.#"),1)="."),TRUE,FALSE)</formula>
    </cfRule>
    <cfRule type="expression" dxfId="1981" priority="2085">
      <formula>IF(AND(AL1016&lt;0, RIGHT(TEXT(AL1016,"0.#"),1)&lt;&gt;"."),TRUE,FALSE)</formula>
    </cfRule>
    <cfRule type="expression" dxfId="1980" priority="2086">
      <formula>IF(AND(AL1016&lt;0, RIGHT(TEXT(AL1016,"0.#"),1)="."),TRUE,FALSE)</formula>
    </cfRule>
  </conditionalFormatting>
  <conditionalFormatting sqref="Y1010:Y1011">
    <cfRule type="expression" dxfId="1979" priority="2075">
      <formula>IF(RIGHT(TEXT(Y1010,"0.#"),1)=".",FALSE,TRUE)</formula>
    </cfRule>
    <cfRule type="expression" dxfId="1978" priority="2076">
      <formula>IF(RIGHT(TEXT(Y1010,"0.#"),1)=".",TRUE,FALSE)</formula>
    </cfRule>
  </conditionalFormatting>
  <conditionalFormatting sqref="AL1045:AO1072">
    <cfRule type="expression" dxfId="1977" priority="2071">
      <formula>IF(AND(AL1045&gt;=0, RIGHT(TEXT(AL1045,"0.#"),1)&lt;&gt;"."),TRUE,FALSE)</formula>
    </cfRule>
    <cfRule type="expression" dxfId="1976" priority="2072">
      <formula>IF(AND(AL1045&gt;=0, RIGHT(TEXT(AL1045,"0.#"),1)="."),TRUE,FALSE)</formula>
    </cfRule>
    <cfRule type="expression" dxfId="1975" priority="2073">
      <formula>IF(AND(AL1045&lt;0, RIGHT(TEXT(AL1045,"0.#"),1)&lt;&gt;"."),TRUE,FALSE)</formula>
    </cfRule>
    <cfRule type="expression" dxfId="1974" priority="2074">
      <formula>IF(AND(AL1045&lt;0, RIGHT(TEXT(AL1045,"0.#"),1)="."),TRUE,FALSE)</formula>
    </cfRule>
  </conditionalFormatting>
  <conditionalFormatting sqref="Y1045:Y1072">
    <cfRule type="expression" dxfId="1973" priority="2069">
      <formula>IF(RIGHT(TEXT(Y1045,"0.#"),1)=".",FALSE,TRUE)</formula>
    </cfRule>
    <cfRule type="expression" dxfId="1972" priority="2070">
      <formula>IF(RIGHT(TEXT(Y1045,"0.#"),1)=".",TRUE,FALSE)</formula>
    </cfRule>
  </conditionalFormatting>
  <conditionalFormatting sqref="AL1044:AO1044">
    <cfRule type="expression" dxfId="1971" priority="2065">
      <formula>IF(AND(AL1044&gt;=0, RIGHT(TEXT(AL1044,"0.#"),1)&lt;&gt;"."),TRUE,FALSE)</formula>
    </cfRule>
    <cfRule type="expression" dxfId="1970" priority="2066">
      <formula>IF(AND(AL1044&gt;=0, RIGHT(TEXT(AL1044,"0.#"),1)="."),TRUE,FALSE)</formula>
    </cfRule>
    <cfRule type="expression" dxfId="1969" priority="2067">
      <formula>IF(AND(AL1044&lt;0, RIGHT(TEXT(AL1044,"0.#"),1)&lt;&gt;"."),TRUE,FALSE)</formula>
    </cfRule>
    <cfRule type="expression" dxfId="1968" priority="2068">
      <formula>IF(AND(AL1044&lt;0, RIGHT(TEXT(AL1044,"0.#"),1)="."),TRUE,FALSE)</formula>
    </cfRule>
  </conditionalFormatting>
  <conditionalFormatting sqref="Y1043:Y1044">
    <cfRule type="expression" dxfId="1967" priority="2063">
      <formula>IF(RIGHT(TEXT(Y1043,"0.#"),1)=".",FALSE,TRUE)</formula>
    </cfRule>
    <cfRule type="expression" dxfId="1966" priority="2064">
      <formula>IF(RIGHT(TEXT(Y1043,"0.#"),1)=".",TRUE,FALSE)</formula>
    </cfRule>
  </conditionalFormatting>
  <conditionalFormatting sqref="AL1078:AO1105">
    <cfRule type="expression" dxfId="1965" priority="2059">
      <formula>IF(AND(AL1078&gt;=0, RIGHT(TEXT(AL1078,"0.#"),1)&lt;&gt;"."),TRUE,FALSE)</formula>
    </cfRule>
    <cfRule type="expression" dxfId="1964" priority="2060">
      <formula>IF(AND(AL1078&gt;=0, RIGHT(TEXT(AL1078,"0.#"),1)="."),TRUE,FALSE)</formula>
    </cfRule>
    <cfRule type="expression" dxfId="1963" priority="2061">
      <formula>IF(AND(AL1078&lt;0, RIGHT(TEXT(AL1078,"0.#"),1)&lt;&gt;"."),TRUE,FALSE)</formula>
    </cfRule>
    <cfRule type="expression" dxfId="1962" priority="2062">
      <formula>IF(AND(AL1078&lt;0, RIGHT(TEXT(AL1078,"0.#"),1)="."),TRUE,FALSE)</formula>
    </cfRule>
  </conditionalFormatting>
  <conditionalFormatting sqref="Y1078:Y1105">
    <cfRule type="expression" dxfId="1961" priority="2057">
      <formula>IF(RIGHT(TEXT(Y1078,"0.#"),1)=".",FALSE,TRUE)</formula>
    </cfRule>
    <cfRule type="expression" dxfId="1960" priority="2058">
      <formula>IF(RIGHT(TEXT(Y1078,"0.#"),1)=".",TRUE,FALSE)</formula>
    </cfRule>
  </conditionalFormatting>
  <conditionalFormatting sqref="AL1076:AO1077">
    <cfRule type="expression" dxfId="1959" priority="2053">
      <formula>IF(AND(AL1076&gt;=0, RIGHT(TEXT(AL1076,"0.#"),1)&lt;&gt;"."),TRUE,FALSE)</formula>
    </cfRule>
    <cfRule type="expression" dxfId="1958" priority="2054">
      <formula>IF(AND(AL1076&gt;=0, RIGHT(TEXT(AL1076,"0.#"),1)="."),TRUE,FALSE)</formula>
    </cfRule>
    <cfRule type="expression" dxfId="1957" priority="2055">
      <formula>IF(AND(AL1076&lt;0, RIGHT(TEXT(AL1076,"0.#"),1)&lt;&gt;"."),TRUE,FALSE)</formula>
    </cfRule>
    <cfRule type="expression" dxfId="1956" priority="2056">
      <formula>IF(AND(AL1076&lt;0, RIGHT(TEXT(AL1076,"0.#"),1)="."),TRUE,FALSE)</formula>
    </cfRule>
  </conditionalFormatting>
  <conditionalFormatting sqref="Y1076:Y1077">
    <cfRule type="expression" dxfId="1955" priority="2051">
      <formula>IF(RIGHT(TEXT(Y1076,"0.#"),1)=".",FALSE,TRUE)</formula>
    </cfRule>
    <cfRule type="expression" dxfId="1954" priority="2052">
      <formula>IF(RIGHT(TEXT(Y1076,"0.#"),1)=".",TRUE,FALSE)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L1043:AO1043">
    <cfRule type="expression" dxfId="759" priority="57">
      <formula>IF(AND(AL1043&gt;=0, RIGHT(TEXT(AL1043,"0.#"),1)&lt;&gt;"."),TRUE,FALSE)</formula>
    </cfRule>
    <cfRule type="expression" dxfId="758" priority="58">
      <formula>IF(AND(AL1043&gt;=0, RIGHT(TEXT(AL1043,"0.#"),1)="."),TRUE,FALSE)</formula>
    </cfRule>
    <cfRule type="expression" dxfId="757" priority="59">
      <formula>IF(AND(AL1043&lt;0, RIGHT(TEXT(AL1043,"0.#"),1)&lt;&gt;"."),TRUE,FALSE)</formula>
    </cfRule>
    <cfRule type="expression" dxfId="756" priority="60">
      <formula>IF(AND(AL1043&lt;0, RIGHT(TEXT(AL1043,"0.#"),1)="."),TRUE,FALSE)</formula>
    </cfRule>
  </conditionalFormatting>
  <conditionalFormatting sqref="AL1010:AO1010">
    <cfRule type="expression" dxfId="755" priority="53">
      <formula>IF(AND(AL1010&gt;=0, RIGHT(TEXT(AL1010,"0.#"),1)&lt;&gt;"."),TRUE,FALSE)</formula>
    </cfRule>
    <cfRule type="expression" dxfId="754" priority="54">
      <formula>IF(AND(AL1010&gt;=0, RIGHT(TEXT(AL1010,"0.#"),1)="."),TRUE,FALSE)</formula>
    </cfRule>
    <cfRule type="expression" dxfId="753" priority="55">
      <formula>IF(AND(AL1010&lt;0, RIGHT(TEXT(AL1010,"0.#"),1)&lt;&gt;"."),TRUE,FALSE)</formula>
    </cfRule>
    <cfRule type="expression" dxfId="752" priority="56">
      <formula>IF(AND(AL1010&lt;0, RIGHT(TEXT(AL1010,"0.#"),1)="."),TRUE,FALSE)</formula>
    </cfRule>
  </conditionalFormatting>
  <conditionalFormatting sqref="AL1011:AO1011">
    <cfRule type="expression" dxfId="751" priority="49">
      <formula>IF(AND(AL1011&gt;=0, RIGHT(TEXT(AL1011,"0.#"),1)&lt;&gt;"."),TRUE,FALSE)</formula>
    </cfRule>
    <cfRule type="expression" dxfId="750" priority="50">
      <formula>IF(AND(AL1011&gt;=0, RIGHT(TEXT(AL1011,"0.#"),1)="."),TRUE,FALSE)</formula>
    </cfRule>
    <cfRule type="expression" dxfId="749" priority="51">
      <formula>IF(AND(AL1011&lt;0, RIGHT(TEXT(AL1011,"0.#"),1)&lt;&gt;"."),TRUE,FALSE)</formula>
    </cfRule>
    <cfRule type="expression" dxfId="748" priority="52">
      <formula>IF(AND(AL1011&lt;0, RIGHT(TEXT(AL1011,"0.#"),1)="."),TRUE,FALSE)</formula>
    </cfRule>
  </conditionalFormatting>
  <conditionalFormatting sqref="AL1012:AO1012">
    <cfRule type="expression" dxfId="747" priority="45">
      <formula>IF(AND(AL1012&gt;=0, RIGHT(TEXT(AL1012,"0.#"),1)&lt;&gt;"."),TRUE,FALSE)</formula>
    </cfRule>
    <cfRule type="expression" dxfId="746" priority="46">
      <formula>IF(AND(AL1012&gt;=0, RIGHT(TEXT(AL1012,"0.#"),1)="."),TRUE,FALSE)</formula>
    </cfRule>
    <cfRule type="expression" dxfId="745" priority="47">
      <formula>IF(AND(AL1012&lt;0, RIGHT(TEXT(AL1012,"0.#"),1)&lt;&gt;"."),TRUE,FALSE)</formula>
    </cfRule>
    <cfRule type="expression" dxfId="744" priority="48">
      <formula>IF(AND(AL1012&lt;0, RIGHT(TEXT(AL1012,"0.#"),1)="."),TRUE,FALSE)</formula>
    </cfRule>
  </conditionalFormatting>
  <conditionalFormatting sqref="AL1013:AO1013">
    <cfRule type="expression" dxfId="743" priority="41">
      <formula>IF(AND(AL1013&gt;=0, RIGHT(TEXT(AL1013,"0.#"),1)&lt;&gt;"."),TRUE,FALSE)</formula>
    </cfRule>
    <cfRule type="expression" dxfId="742" priority="42">
      <formula>IF(AND(AL1013&gt;=0, RIGHT(TEXT(AL1013,"0.#"),1)="."),TRUE,FALSE)</formula>
    </cfRule>
    <cfRule type="expression" dxfId="741" priority="43">
      <formula>IF(AND(AL1013&lt;0, RIGHT(TEXT(AL1013,"0.#"),1)&lt;&gt;"."),TRUE,FALSE)</formula>
    </cfRule>
    <cfRule type="expression" dxfId="740" priority="44">
      <formula>IF(AND(AL1013&lt;0, RIGHT(TEXT(AL1013,"0.#"),1)="."),TRUE,FALSE)</formula>
    </cfRule>
  </conditionalFormatting>
  <conditionalFormatting sqref="AL1014:AO1014">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AL1015:AO1015">
    <cfRule type="expression" dxfId="735" priority="33">
      <formula>IF(AND(AL1015&gt;=0, RIGHT(TEXT(AL1015,"0.#"),1)&lt;&gt;"."),TRUE,FALSE)</formula>
    </cfRule>
    <cfRule type="expression" dxfId="734" priority="34">
      <formula>IF(AND(AL1015&gt;=0, RIGHT(TEXT(AL1015,"0.#"),1)="."),TRUE,FALSE)</formula>
    </cfRule>
    <cfRule type="expression" dxfId="733" priority="35">
      <formula>IF(AND(AL1015&lt;0, RIGHT(TEXT(AL1015,"0.#"),1)&lt;&gt;"."),TRUE,FALSE)</formula>
    </cfRule>
    <cfRule type="expression" dxfId="732" priority="36">
      <formula>IF(AND(AL1015&lt;0, RIGHT(TEXT(AL1015,"0.#"),1)="."),TRUE,FALSE)</formula>
    </cfRule>
  </conditionalFormatting>
  <conditionalFormatting sqref="AL977:AO977">
    <cfRule type="expression" dxfId="731" priority="29">
      <formula>IF(AND(AL977&gt;=0, RIGHT(TEXT(AL977,"0.#"),1)&lt;&gt;"."),TRUE,FALSE)</formula>
    </cfRule>
    <cfRule type="expression" dxfId="730" priority="30">
      <formula>IF(AND(AL977&gt;=0, RIGHT(TEXT(AL977,"0.#"),1)="."),TRUE,FALSE)</formula>
    </cfRule>
    <cfRule type="expression" dxfId="729" priority="31">
      <formula>IF(AND(AL977&lt;0, RIGHT(TEXT(AL977,"0.#"),1)&lt;&gt;"."),TRUE,FALSE)</formula>
    </cfRule>
    <cfRule type="expression" dxfId="728" priority="32">
      <formula>IF(AND(AL977&lt;0, RIGHT(TEXT(AL977,"0.#"),1)="."),TRUE,FALSE)</formula>
    </cfRule>
  </conditionalFormatting>
  <conditionalFormatting sqref="AL978:AO978">
    <cfRule type="expression" dxfId="727" priority="25">
      <formula>IF(AND(AL978&gt;=0, RIGHT(TEXT(AL978,"0.#"),1)&lt;&gt;"."),TRUE,FALSE)</formula>
    </cfRule>
    <cfRule type="expression" dxfId="726" priority="26">
      <formula>IF(AND(AL978&gt;=0, RIGHT(TEXT(AL978,"0.#"),1)="."),TRUE,FALSE)</formula>
    </cfRule>
    <cfRule type="expression" dxfId="725" priority="27">
      <formula>IF(AND(AL978&lt;0, RIGHT(TEXT(AL978,"0.#"),1)&lt;&gt;"."),TRUE,FALSE)</formula>
    </cfRule>
    <cfRule type="expression" dxfId="724" priority="28">
      <formula>IF(AND(AL978&lt;0, RIGHT(TEXT(AL978,"0.#"),1)="."),TRUE,FALSE)</formula>
    </cfRule>
  </conditionalFormatting>
  <conditionalFormatting sqref="AL979:AO979">
    <cfRule type="expression" dxfId="723" priority="21">
      <formula>IF(AND(AL979&gt;=0, RIGHT(TEXT(AL979,"0.#"),1)&lt;&gt;"."),TRUE,FALSE)</formula>
    </cfRule>
    <cfRule type="expression" dxfId="722" priority="22">
      <formula>IF(AND(AL979&gt;=0, RIGHT(TEXT(AL979,"0.#"),1)="."),TRUE,FALSE)</formula>
    </cfRule>
    <cfRule type="expression" dxfId="721" priority="23">
      <formula>IF(AND(AL979&lt;0, RIGHT(TEXT(AL979,"0.#"),1)&lt;&gt;"."),TRUE,FALSE)</formula>
    </cfRule>
    <cfRule type="expression" dxfId="720" priority="24">
      <formula>IF(AND(AL979&lt;0, RIGHT(TEXT(AL979,"0.#"),1)="."),TRUE,FALSE)</formula>
    </cfRule>
  </conditionalFormatting>
  <conditionalFormatting sqref="AL980:AO980">
    <cfRule type="expression" dxfId="719" priority="17">
      <formula>IF(AND(AL980&gt;=0, RIGHT(TEXT(AL980,"0.#"),1)&lt;&gt;"."),TRUE,FALSE)</formula>
    </cfRule>
    <cfRule type="expression" dxfId="718" priority="18">
      <formula>IF(AND(AL980&gt;=0, RIGHT(TEXT(AL980,"0.#"),1)="."),TRUE,FALSE)</formula>
    </cfRule>
    <cfRule type="expression" dxfId="717" priority="19">
      <formula>IF(AND(AL980&lt;0, RIGHT(TEXT(AL980,"0.#"),1)&lt;&gt;"."),TRUE,FALSE)</formula>
    </cfRule>
    <cfRule type="expression" dxfId="716" priority="20">
      <formula>IF(AND(AL980&lt;0, RIGHT(TEXT(AL980,"0.#"),1)="."),TRUE,FALSE)</formula>
    </cfRule>
  </conditionalFormatting>
  <conditionalFormatting sqref="AL981:AO981">
    <cfRule type="expression" dxfId="715" priority="13">
      <formula>IF(AND(AL981&gt;=0, RIGHT(TEXT(AL981,"0.#"),1)&lt;&gt;"."),TRUE,FALSE)</formula>
    </cfRule>
    <cfRule type="expression" dxfId="714" priority="14">
      <formula>IF(AND(AL981&gt;=0, RIGHT(TEXT(AL981,"0.#"),1)="."),TRUE,FALSE)</formula>
    </cfRule>
    <cfRule type="expression" dxfId="713" priority="15">
      <formula>IF(AND(AL981&lt;0, RIGHT(TEXT(AL981,"0.#"),1)&lt;&gt;"."),TRUE,FALSE)</formula>
    </cfRule>
    <cfRule type="expression" dxfId="712" priority="16">
      <formula>IF(AND(AL981&lt;0, RIGHT(TEXT(AL981,"0.#"),1)="."),TRUE,FALSE)</formula>
    </cfRule>
  </conditionalFormatting>
  <conditionalFormatting sqref="AL982:AO982">
    <cfRule type="expression" dxfId="711" priority="9">
      <formula>IF(AND(AL982&gt;=0, RIGHT(TEXT(AL982,"0.#"),1)&lt;&gt;"."),TRUE,FALSE)</formula>
    </cfRule>
    <cfRule type="expression" dxfId="710" priority="10">
      <formula>IF(AND(AL982&gt;=0, RIGHT(TEXT(AL982,"0.#"),1)="."),TRUE,FALSE)</formula>
    </cfRule>
    <cfRule type="expression" dxfId="709" priority="11">
      <formula>IF(AND(AL982&lt;0, RIGHT(TEXT(AL982,"0.#"),1)&lt;&gt;"."),TRUE,FALSE)</formula>
    </cfRule>
    <cfRule type="expression" dxfId="708" priority="12">
      <formula>IF(AND(AL982&lt;0, RIGHT(TEXT(AL982,"0.#"),1)="."),TRUE,FALSE)</formula>
    </cfRule>
  </conditionalFormatting>
  <conditionalFormatting sqref="AL983:AO983">
    <cfRule type="expression" dxfId="707" priority="5">
      <formula>IF(AND(AL983&gt;=0, RIGHT(TEXT(AL983,"0.#"),1)&lt;&gt;"."),TRUE,FALSE)</formula>
    </cfRule>
    <cfRule type="expression" dxfId="706" priority="6">
      <formula>IF(AND(AL983&gt;=0, RIGHT(TEXT(AL983,"0.#"),1)="."),TRUE,FALSE)</formula>
    </cfRule>
    <cfRule type="expression" dxfId="705" priority="7">
      <formula>IF(AND(AL983&lt;0, RIGHT(TEXT(AL983,"0.#"),1)&lt;&gt;"."),TRUE,FALSE)</formula>
    </cfRule>
    <cfRule type="expression" dxfId="704" priority="8">
      <formula>IF(AND(AL983&lt;0, RIGHT(TEXT(AL983,"0.#"),1)="."),TRUE,FALSE)</formula>
    </cfRule>
  </conditionalFormatting>
  <conditionalFormatting sqref="AL984:AO984">
    <cfRule type="expression" dxfId="703" priority="1">
      <formula>IF(AND(AL984&gt;=0, RIGHT(TEXT(AL984,"0.#"),1)&lt;&gt;"."),TRUE,FALSE)</formula>
    </cfRule>
    <cfRule type="expression" dxfId="702" priority="2">
      <formula>IF(AND(AL984&gt;=0, RIGHT(TEXT(AL984,"0.#"),1)="."),TRUE,FALSE)</formula>
    </cfRule>
    <cfRule type="expression" dxfId="701" priority="3">
      <formula>IF(AND(AL984&lt;0, RIGHT(TEXT(AL984,"0.#"),1)&lt;&gt;"."),TRUE,FALSE)</formula>
    </cfRule>
    <cfRule type="expression" dxfId="700" priority="4">
      <formula>IF(AND(AL984&lt;0, RIGHT(TEXT(AL984,"0.#"),1)="."),TRUE,FALSE)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04" max="49" man="1"/>
    <brk id="727" max="49" man="1"/>
    <brk id="747" max="49" man="1"/>
    <brk id="786"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t="s">
        <v>735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735</v>
      </c>
      <c r="R6" s="13" t="str">
        <f t="shared" si="3"/>
        <v>交付</v>
      </c>
      <c r="S6" s="13" t="str">
        <f t="shared" si="4"/>
        <v>交付</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
      </c>
      <c r="K9" s="14" t="s">
        <v>110</v>
      </c>
      <c r="L9" s="15" t="s">
        <v>735</v>
      </c>
      <c r="M9" s="13" t="str">
        <f t="shared" si="2"/>
        <v>エネルギー対策</v>
      </c>
      <c r="N9" s="13" t="str">
        <f t="shared" si="6"/>
        <v>エネルギー対策</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科学技術・イノベーション</v>
      </c>
      <c r="F10" s="18" t="s">
        <v>117</v>
      </c>
      <c r="G10" s="17"/>
      <c r="H10" s="13" t="str">
        <f t="shared" si="1"/>
        <v/>
      </c>
      <c r="I10" s="13" t="str">
        <f t="shared" si="5"/>
        <v/>
      </c>
      <c r="K10" s="14" t="s">
        <v>326</v>
      </c>
      <c r="L10" s="15"/>
      <c r="M10" s="13" t="str">
        <f t="shared" si="2"/>
        <v/>
      </c>
      <c r="N10" s="13" t="str">
        <f t="shared" si="6"/>
        <v>エネルギー対策</v>
      </c>
      <c r="O10" s="13"/>
      <c r="P10" s="13" t="str">
        <f>S8</f>
        <v>交付</v>
      </c>
      <c r="Q10" s="19"/>
      <c r="T10" s="13"/>
      <c r="W10" s="32" t="s">
        <v>156</v>
      </c>
      <c r="Y10" s="32" t="s">
        <v>419</v>
      </c>
      <c r="Z10" s="32" t="s">
        <v>550</v>
      </c>
      <c r="AA10" s="94" t="s">
        <v>513</v>
      </c>
      <c r="AB10" s="94" t="s">
        <v>644</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科学技術・イノベーション</v>
      </c>
      <c r="F11" s="18" t="s">
        <v>118</v>
      </c>
      <c r="G11" s="17" t="s">
        <v>735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エネルギー対策特別会計電源開発促進勘定</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311</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301</v>
      </c>
      <c r="G29" s="17"/>
      <c r="H29" s="13" t="str">
        <f t="shared" si="1"/>
        <v/>
      </c>
      <c r="I29" s="13" t="str">
        <f t="shared" si="5"/>
        <v>エネルギー対策特別会計電源開発促進勘定</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302</v>
      </c>
      <c r="G30" s="17"/>
      <c r="H30" s="13" t="str">
        <f t="shared" si="1"/>
        <v/>
      </c>
      <c r="I30" s="13" t="str">
        <f t="shared" si="5"/>
        <v>エネルギー対策特別会計電源開発促進勘定</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303</v>
      </c>
      <c r="G31" s="17"/>
      <c r="H31" s="13" t="str">
        <f t="shared" si="1"/>
        <v/>
      </c>
      <c r="I31" s="13" t="str">
        <f t="shared" si="5"/>
        <v>エネルギー対策特別会計電源開発促進勘定</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304</v>
      </c>
      <c r="G32" s="17"/>
      <c r="H32" s="13" t="str">
        <f t="shared" si="1"/>
        <v/>
      </c>
      <c r="I32" s="13" t="str">
        <f t="shared" si="5"/>
        <v>エネルギー対策特別会計電源開発促進勘定</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エネルギー対策特別会計電源開発促進勘定</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エネルギー対策特別会計電源開発促進勘定</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エネルギー対策特別会計電源開発促進勘定</v>
      </c>
      <c r="K35" s="13"/>
      <c r="L35" s="13"/>
      <c r="O35" s="13"/>
      <c r="P35" s="13"/>
      <c r="Q35" s="19"/>
      <c r="T35" s="13"/>
      <c r="Y35" s="32" t="s">
        <v>444</v>
      </c>
      <c r="Z35" s="32" t="s">
        <v>575</v>
      </c>
      <c r="AC35" s="31"/>
      <c r="AF35" s="30"/>
      <c r="AK35" s="51" t="str">
        <f t="shared" si="7"/>
        <v>h</v>
      </c>
    </row>
    <row r="36" spans="1:37" ht="13.5" customHeight="1" x14ac:dyDescent="0.15">
      <c r="A36" s="13"/>
      <c r="B36" s="13"/>
      <c r="F36" s="18" t="s">
        <v>308</v>
      </c>
      <c r="G36" s="17"/>
      <c r="H36" s="13" t="str">
        <f t="shared" si="1"/>
        <v/>
      </c>
      <c r="I36" s="13" t="str">
        <f t="shared" si="5"/>
        <v>エネルギー対策特別会計電源開発促進勘定</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344</v>
      </c>
      <c r="B2" s="521"/>
      <c r="C2" s="521"/>
      <c r="D2" s="521"/>
      <c r="E2" s="521"/>
      <c r="F2" s="522"/>
      <c r="G2" s="799" t="s">
        <v>146</v>
      </c>
      <c r="H2" s="784"/>
      <c r="I2" s="784"/>
      <c r="J2" s="784"/>
      <c r="K2" s="784"/>
      <c r="L2" s="784"/>
      <c r="M2" s="784"/>
      <c r="N2" s="784"/>
      <c r="O2" s="785"/>
      <c r="P2" s="783" t="s">
        <v>59</v>
      </c>
      <c r="Q2" s="784"/>
      <c r="R2" s="784"/>
      <c r="S2" s="784"/>
      <c r="T2" s="784"/>
      <c r="U2" s="784"/>
      <c r="V2" s="784"/>
      <c r="W2" s="784"/>
      <c r="X2" s="785"/>
      <c r="Y2" s="1007"/>
      <c r="Z2" s="409"/>
      <c r="AA2" s="410"/>
      <c r="AB2" s="1011" t="s">
        <v>11</v>
      </c>
      <c r="AC2" s="1012"/>
      <c r="AD2" s="1013"/>
      <c r="AE2" s="999" t="s">
        <v>385</v>
      </c>
      <c r="AF2" s="999"/>
      <c r="AG2" s="999"/>
      <c r="AH2" s="999"/>
      <c r="AI2" s="999" t="s">
        <v>407</v>
      </c>
      <c r="AJ2" s="999"/>
      <c r="AK2" s="999"/>
      <c r="AL2" s="466"/>
      <c r="AM2" s="999" t="s">
        <v>504</v>
      </c>
      <c r="AN2" s="999"/>
      <c r="AO2" s="999"/>
      <c r="AP2" s="466"/>
      <c r="AQ2" s="215" t="s">
        <v>232</v>
      </c>
      <c r="AR2" s="199"/>
      <c r="AS2" s="199"/>
      <c r="AT2" s="200"/>
      <c r="AU2" s="369" t="s">
        <v>134</v>
      </c>
      <c r="AV2" s="369"/>
      <c r="AW2" s="369"/>
      <c r="AX2" s="370"/>
      <c r="AY2" s="34">
        <f>COUNTA($G$4)</f>
        <v>0</v>
      </c>
    </row>
    <row r="3" spans="1:51" ht="18.75" customHeight="1" x14ac:dyDescent="0.15">
      <c r="A3" s="520"/>
      <c r="B3" s="521"/>
      <c r="C3" s="521"/>
      <c r="D3" s="521"/>
      <c r="E3" s="521"/>
      <c r="F3" s="522"/>
      <c r="G3" s="575"/>
      <c r="H3" s="375"/>
      <c r="I3" s="375"/>
      <c r="J3" s="375"/>
      <c r="K3" s="375"/>
      <c r="L3" s="375"/>
      <c r="M3" s="375"/>
      <c r="N3" s="375"/>
      <c r="O3" s="576"/>
      <c r="P3" s="588"/>
      <c r="Q3" s="375"/>
      <c r="R3" s="375"/>
      <c r="S3" s="375"/>
      <c r="T3" s="375"/>
      <c r="U3" s="375"/>
      <c r="V3" s="375"/>
      <c r="W3" s="375"/>
      <c r="X3" s="576"/>
      <c r="Y3" s="1008"/>
      <c r="Z3" s="1009"/>
      <c r="AA3" s="1010"/>
      <c r="AB3" s="1014"/>
      <c r="AC3" s="1015"/>
      <c r="AD3" s="101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3"/>
      <c r="B4" s="521"/>
      <c r="C4" s="521"/>
      <c r="D4" s="521"/>
      <c r="E4" s="521"/>
      <c r="F4" s="522"/>
      <c r="G4" s="548"/>
      <c r="H4" s="1017"/>
      <c r="I4" s="1017"/>
      <c r="J4" s="1017"/>
      <c r="K4" s="1017"/>
      <c r="L4" s="1017"/>
      <c r="M4" s="1017"/>
      <c r="N4" s="1017"/>
      <c r="O4" s="1018"/>
      <c r="P4" s="191"/>
      <c r="Q4" s="1025"/>
      <c r="R4" s="1025"/>
      <c r="S4" s="1025"/>
      <c r="T4" s="1025"/>
      <c r="U4" s="1025"/>
      <c r="V4" s="1025"/>
      <c r="W4" s="1025"/>
      <c r="X4" s="1026"/>
      <c r="Y4" s="1003" t="s">
        <v>12</v>
      </c>
      <c r="Z4" s="1004"/>
      <c r="AA4" s="1005"/>
      <c r="AB4" s="559"/>
      <c r="AC4" s="1006"/>
      <c r="AD4" s="100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4"/>
      <c r="B5" s="525"/>
      <c r="C5" s="525"/>
      <c r="D5" s="525"/>
      <c r="E5" s="525"/>
      <c r="F5" s="526"/>
      <c r="G5" s="1019"/>
      <c r="H5" s="1020"/>
      <c r="I5" s="1020"/>
      <c r="J5" s="1020"/>
      <c r="K5" s="1020"/>
      <c r="L5" s="1020"/>
      <c r="M5" s="1020"/>
      <c r="N5" s="1020"/>
      <c r="O5" s="1021"/>
      <c r="P5" s="1027"/>
      <c r="Q5" s="1027"/>
      <c r="R5" s="1027"/>
      <c r="S5" s="1027"/>
      <c r="T5" s="1027"/>
      <c r="U5" s="1027"/>
      <c r="V5" s="1027"/>
      <c r="W5" s="1027"/>
      <c r="X5" s="1028"/>
      <c r="Y5" s="303" t="s">
        <v>54</v>
      </c>
      <c r="Z5" s="1000"/>
      <c r="AA5" s="1001"/>
      <c r="AB5" s="530"/>
      <c r="AC5" s="1002"/>
      <c r="AD5" s="100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4"/>
      <c r="B6" s="525"/>
      <c r="C6" s="525"/>
      <c r="D6" s="525"/>
      <c r="E6" s="525"/>
      <c r="F6" s="526"/>
      <c r="G6" s="1022"/>
      <c r="H6" s="1023"/>
      <c r="I6" s="1023"/>
      <c r="J6" s="1023"/>
      <c r="K6" s="1023"/>
      <c r="L6" s="1023"/>
      <c r="M6" s="1023"/>
      <c r="N6" s="1023"/>
      <c r="O6" s="1024"/>
      <c r="P6" s="1029"/>
      <c r="Q6" s="1029"/>
      <c r="R6" s="1029"/>
      <c r="S6" s="1029"/>
      <c r="T6" s="1029"/>
      <c r="U6" s="1029"/>
      <c r="V6" s="1029"/>
      <c r="W6" s="1029"/>
      <c r="X6" s="1030"/>
      <c r="Y6" s="1031" t="s">
        <v>13</v>
      </c>
      <c r="Z6" s="1000"/>
      <c r="AA6" s="1001"/>
      <c r="AB6" s="469" t="s">
        <v>180</v>
      </c>
      <c r="AC6" s="1032"/>
      <c r="AD6" s="103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0" t="s">
        <v>375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20" t="s">
        <v>344</v>
      </c>
      <c r="B9" s="521"/>
      <c r="C9" s="521"/>
      <c r="D9" s="521"/>
      <c r="E9" s="521"/>
      <c r="F9" s="522"/>
      <c r="G9" s="799" t="s">
        <v>146</v>
      </c>
      <c r="H9" s="784"/>
      <c r="I9" s="784"/>
      <c r="J9" s="784"/>
      <c r="K9" s="784"/>
      <c r="L9" s="784"/>
      <c r="M9" s="784"/>
      <c r="N9" s="784"/>
      <c r="O9" s="785"/>
      <c r="P9" s="783" t="s">
        <v>59</v>
      </c>
      <c r="Q9" s="784"/>
      <c r="R9" s="784"/>
      <c r="S9" s="784"/>
      <c r="T9" s="784"/>
      <c r="U9" s="784"/>
      <c r="V9" s="784"/>
      <c r="W9" s="784"/>
      <c r="X9" s="785"/>
      <c r="Y9" s="1007"/>
      <c r="Z9" s="409"/>
      <c r="AA9" s="410"/>
      <c r="AB9" s="1011" t="s">
        <v>11</v>
      </c>
      <c r="AC9" s="1012"/>
      <c r="AD9" s="1013"/>
      <c r="AE9" s="999" t="s">
        <v>385</v>
      </c>
      <c r="AF9" s="999"/>
      <c r="AG9" s="999"/>
      <c r="AH9" s="999"/>
      <c r="AI9" s="999" t="s">
        <v>407</v>
      </c>
      <c r="AJ9" s="999"/>
      <c r="AK9" s="999"/>
      <c r="AL9" s="466"/>
      <c r="AM9" s="999" t="s">
        <v>504</v>
      </c>
      <c r="AN9" s="999"/>
      <c r="AO9" s="999"/>
      <c r="AP9" s="466"/>
      <c r="AQ9" s="215" t="s">
        <v>232</v>
      </c>
      <c r="AR9" s="199"/>
      <c r="AS9" s="199"/>
      <c r="AT9" s="200"/>
      <c r="AU9" s="369" t="s">
        <v>134</v>
      </c>
      <c r="AV9" s="369"/>
      <c r="AW9" s="369"/>
      <c r="AX9" s="370"/>
      <c r="AY9" s="34">
        <f>COUNTA($G$11)</f>
        <v>0</v>
      </c>
    </row>
    <row r="10" spans="1:51" ht="18.75" customHeight="1" x14ac:dyDescent="0.15">
      <c r="A10" s="520"/>
      <c r="B10" s="521"/>
      <c r="C10" s="521"/>
      <c r="D10" s="521"/>
      <c r="E10" s="521"/>
      <c r="F10" s="522"/>
      <c r="G10" s="575"/>
      <c r="H10" s="375"/>
      <c r="I10" s="375"/>
      <c r="J10" s="375"/>
      <c r="K10" s="375"/>
      <c r="L10" s="375"/>
      <c r="M10" s="375"/>
      <c r="N10" s="375"/>
      <c r="O10" s="576"/>
      <c r="P10" s="588"/>
      <c r="Q10" s="375"/>
      <c r="R10" s="375"/>
      <c r="S10" s="375"/>
      <c r="T10" s="375"/>
      <c r="U10" s="375"/>
      <c r="V10" s="375"/>
      <c r="W10" s="375"/>
      <c r="X10" s="576"/>
      <c r="Y10" s="1008"/>
      <c r="Z10" s="1009"/>
      <c r="AA10" s="1010"/>
      <c r="AB10" s="1014"/>
      <c r="AC10" s="1015"/>
      <c r="AD10" s="101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3"/>
      <c r="B11" s="521"/>
      <c r="C11" s="521"/>
      <c r="D11" s="521"/>
      <c r="E11" s="521"/>
      <c r="F11" s="522"/>
      <c r="G11" s="548"/>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9"/>
      <c r="AC11" s="1006"/>
      <c r="AD11" s="100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4"/>
      <c r="B12" s="525"/>
      <c r="C12" s="525"/>
      <c r="D12" s="525"/>
      <c r="E12" s="525"/>
      <c r="F12" s="526"/>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30"/>
      <c r="AC12" s="1002"/>
      <c r="AD12" s="100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5"/>
      <c r="B13" s="656"/>
      <c r="C13" s="656"/>
      <c r="D13" s="656"/>
      <c r="E13" s="656"/>
      <c r="F13" s="65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9" t="s">
        <v>180</v>
      </c>
      <c r="AC13" s="1032"/>
      <c r="AD13" s="103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0" t="s">
        <v>375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20" t="s">
        <v>344</v>
      </c>
      <c r="B16" s="521"/>
      <c r="C16" s="521"/>
      <c r="D16" s="521"/>
      <c r="E16" s="521"/>
      <c r="F16" s="522"/>
      <c r="G16" s="799" t="s">
        <v>146</v>
      </c>
      <c r="H16" s="784"/>
      <c r="I16" s="784"/>
      <c r="J16" s="784"/>
      <c r="K16" s="784"/>
      <c r="L16" s="784"/>
      <c r="M16" s="784"/>
      <c r="N16" s="784"/>
      <c r="O16" s="785"/>
      <c r="P16" s="783" t="s">
        <v>59</v>
      </c>
      <c r="Q16" s="784"/>
      <c r="R16" s="784"/>
      <c r="S16" s="784"/>
      <c r="T16" s="784"/>
      <c r="U16" s="784"/>
      <c r="V16" s="784"/>
      <c r="W16" s="784"/>
      <c r="X16" s="785"/>
      <c r="Y16" s="1007"/>
      <c r="Z16" s="409"/>
      <c r="AA16" s="410"/>
      <c r="AB16" s="1011" t="s">
        <v>11</v>
      </c>
      <c r="AC16" s="1012"/>
      <c r="AD16" s="1013"/>
      <c r="AE16" s="999" t="s">
        <v>385</v>
      </c>
      <c r="AF16" s="999"/>
      <c r="AG16" s="999"/>
      <c r="AH16" s="999"/>
      <c r="AI16" s="999" t="s">
        <v>407</v>
      </c>
      <c r="AJ16" s="999"/>
      <c r="AK16" s="999"/>
      <c r="AL16" s="466"/>
      <c r="AM16" s="999" t="s">
        <v>504</v>
      </c>
      <c r="AN16" s="999"/>
      <c r="AO16" s="999"/>
      <c r="AP16" s="466"/>
      <c r="AQ16" s="215" t="s">
        <v>232</v>
      </c>
      <c r="AR16" s="199"/>
      <c r="AS16" s="199"/>
      <c r="AT16" s="200"/>
      <c r="AU16" s="369" t="s">
        <v>134</v>
      </c>
      <c r="AV16" s="369"/>
      <c r="AW16" s="369"/>
      <c r="AX16" s="370"/>
      <c r="AY16" s="34">
        <f>COUNTA($G$18)</f>
        <v>0</v>
      </c>
    </row>
    <row r="17" spans="1:51" ht="18.75" customHeight="1" x14ac:dyDescent="0.15">
      <c r="A17" s="520"/>
      <c r="B17" s="521"/>
      <c r="C17" s="521"/>
      <c r="D17" s="521"/>
      <c r="E17" s="521"/>
      <c r="F17" s="522"/>
      <c r="G17" s="575"/>
      <c r="H17" s="375"/>
      <c r="I17" s="375"/>
      <c r="J17" s="375"/>
      <c r="K17" s="375"/>
      <c r="L17" s="375"/>
      <c r="M17" s="375"/>
      <c r="N17" s="375"/>
      <c r="O17" s="576"/>
      <c r="P17" s="588"/>
      <c r="Q17" s="375"/>
      <c r="R17" s="375"/>
      <c r="S17" s="375"/>
      <c r="T17" s="375"/>
      <c r="U17" s="375"/>
      <c r="V17" s="375"/>
      <c r="W17" s="375"/>
      <c r="X17" s="576"/>
      <c r="Y17" s="1008"/>
      <c r="Z17" s="1009"/>
      <c r="AA17" s="1010"/>
      <c r="AB17" s="1014"/>
      <c r="AC17" s="1015"/>
      <c r="AD17" s="101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3"/>
      <c r="B18" s="521"/>
      <c r="C18" s="521"/>
      <c r="D18" s="521"/>
      <c r="E18" s="521"/>
      <c r="F18" s="522"/>
      <c r="G18" s="548"/>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9"/>
      <c r="AC18" s="1006"/>
      <c r="AD18" s="100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4"/>
      <c r="B19" s="525"/>
      <c r="C19" s="525"/>
      <c r="D19" s="525"/>
      <c r="E19" s="525"/>
      <c r="F19" s="526"/>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30"/>
      <c r="AC19" s="1002"/>
      <c r="AD19" s="100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5"/>
      <c r="B20" s="656"/>
      <c r="C20" s="656"/>
      <c r="D20" s="656"/>
      <c r="E20" s="656"/>
      <c r="F20" s="65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9" t="s">
        <v>180</v>
      </c>
      <c r="AC20" s="1032"/>
      <c r="AD20" s="103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0" t="s">
        <v>375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20" t="s">
        <v>344</v>
      </c>
      <c r="B23" s="521"/>
      <c r="C23" s="521"/>
      <c r="D23" s="521"/>
      <c r="E23" s="521"/>
      <c r="F23" s="522"/>
      <c r="G23" s="799" t="s">
        <v>146</v>
      </c>
      <c r="H23" s="784"/>
      <c r="I23" s="784"/>
      <c r="J23" s="784"/>
      <c r="K23" s="784"/>
      <c r="L23" s="784"/>
      <c r="M23" s="784"/>
      <c r="N23" s="784"/>
      <c r="O23" s="785"/>
      <c r="P23" s="783" t="s">
        <v>59</v>
      </c>
      <c r="Q23" s="784"/>
      <c r="R23" s="784"/>
      <c r="S23" s="784"/>
      <c r="T23" s="784"/>
      <c r="U23" s="784"/>
      <c r="V23" s="784"/>
      <c r="W23" s="784"/>
      <c r="X23" s="785"/>
      <c r="Y23" s="1007"/>
      <c r="Z23" s="409"/>
      <c r="AA23" s="410"/>
      <c r="AB23" s="1011" t="s">
        <v>11</v>
      </c>
      <c r="AC23" s="1012"/>
      <c r="AD23" s="1013"/>
      <c r="AE23" s="999" t="s">
        <v>385</v>
      </c>
      <c r="AF23" s="999"/>
      <c r="AG23" s="999"/>
      <c r="AH23" s="999"/>
      <c r="AI23" s="999" t="s">
        <v>407</v>
      </c>
      <c r="AJ23" s="999"/>
      <c r="AK23" s="999"/>
      <c r="AL23" s="466"/>
      <c r="AM23" s="999" t="s">
        <v>504</v>
      </c>
      <c r="AN23" s="999"/>
      <c r="AO23" s="999"/>
      <c r="AP23" s="466"/>
      <c r="AQ23" s="215" t="s">
        <v>232</v>
      </c>
      <c r="AR23" s="199"/>
      <c r="AS23" s="199"/>
      <c r="AT23" s="200"/>
      <c r="AU23" s="369" t="s">
        <v>134</v>
      </c>
      <c r="AV23" s="369"/>
      <c r="AW23" s="369"/>
      <c r="AX23" s="370"/>
      <c r="AY23" s="34">
        <f>COUNTA($G$25)</f>
        <v>0</v>
      </c>
    </row>
    <row r="24" spans="1:51" ht="18.75" customHeight="1" x14ac:dyDescent="0.15">
      <c r="A24" s="520"/>
      <c r="B24" s="521"/>
      <c r="C24" s="521"/>
      <c r="D24" s="521"/>
      <c r="E24" s="521"/>
      <c r="F24" s="522"/>
      <c r="G24" s="575"/>
      <c r="H24" s="375"/>
      <c r="I24" s="375"/>
      <c r="J24" s="375"/>
      <c r="K24" s="375"/>
      <c r="L24" s="375"/>
      <c r="M24" s="375"/>
      <c r="N24" s="375"/>
      <c r="O24" s="576"/>
      <c r="P24" s="588"/>
      <c r="Q24" s="375"/>
      <c r="R24" s="375"/>
      <c r="S24" s="375"/>
      <c r="T24" s="375"/>
      <c r="U24" s="375"/>
      <c r="V24" s="375"/>
      <c r="W24" s="375"/>
      <c r="X24" s="576"/>
      <c r="Y24" s="1008"/>
      <c r="Z24" s="1009"/>
      <c r="AA24" s="1010"/>
      <c r="AB24" s="1014"/>
      <c r="AC24" s="1015"/>
      <c r="AD24" s="101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3"/>
      <c r="B25" s="521"/>
      <c r="C25" s="521"/>
      <c r="D25" s="521"/>
      <c r="E25" s="521"/>
      <c r="F25" s="522"/>
      <c r="G25" s="548"/>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9"/>
      <c r="AC25" s="1006"/>
      <c r="AD25" s="100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4"/>
      <c r="B26" s="525"/>
      <c r="C26" s="525"/>
      <c r="D26" s="525"/>
      <c r="E26" s="525"/>
      <c r="F26" s="526"/>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30"/>
      <c r="AC26" s="1002"/>
      <c r="AD26" s="100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5"/>
      <c r="B27" s="656"/>
      <c r="C27" s="656"/>
      <c r="D27" s="656"/>
      <c r="E27" s="656"/>
      <c r="F27" s="65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9" t="s">
        <v>180</v>
      </c>
      <c r="AC27" s="1032"/>
      <c r="AD27" s="103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0" t="s">
        <v>375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20" t="s">
        <v>344</v>
      </c>
      <c r="B30" s="521"/>
      <c r="C30" s="521"/>
      <c r="D30" s="521"/>
      <c r="E30" s="521"/>
      <c r="F30" s="522"/>
      <c r="G30" s="799" t="s">
        <v>146</v>
      </c>
      <c r="H30" s="784"/>
      <c r="I30" s="784"/>
      <c r="J30" s="784"/>
      <c r="K30" s="784"/>
      <c r="L30" s="784"/>
      <c r="M30" s="784"/>
      <c r="N30" s="784"/>
      <c r="O30" s="785"/>
      <c r="P30" s="783" t="s">
        <v>59</v>
      </c>
      <c r="Q30" s="784"/>
      <c r="R30" s="784"/>
      <c r="S30" s="784"/>
      <c r="T30" s="784"/>
      <c r="U30" s="784"/>
      <c r="V30" s="784"/>
      <c r="W30" s="784"/>
      <c r="X30" s="785"/>
      <c r="Y30" s="1007"/>
      <c r="Z30" s="409"/>
      <c r="AA30" s="410"/>
      <c r="AB30" s="1011" t="s">
        <v>11</v>
      </c>
      <c r="AC30" s="1012"/>
      <c r="AD30" s="1013"/>
      <c r="AE30" s="999" t="s">
        <v>385</v>
      </c>
      <c r="AF30" s="999"/>
      <c r="AG30" s="999"/>
      <c r="AH30" s="999"/>
      <c r="AI30" s="999" t="s">
        <v>407</v>
      </c>
      <c r="AJ30" s="999"/>
      <c r="AK30" s="999"/>
      <c r="AL30" s="466"/>
      <c r="AM30" s="999" t="s">
        <v>504</v>
      </c>
      <c r="AN30" s="999"/>
      <c r="AO30" s="999"/>
      <c r="AP30" s="466"/>
      <c r="AQ30" s="215" t="s">
        <v>232</v>
      </c>
      <c r="AR30" s="199"/>
      <c r="AS30" s="199"/>
      <c r="AT30" s="200"/>
      <c r="AU30" s="369" t="s">
        <v>134</v>
      </c>
      <c r="AV30" s="369"/>
      <c r="AW30" s="369"/>
      <c r="AX30" s="370"/>
      <c r="AY30" s="34">
        <f>COUNTA($G$32)</f>
        <v>0</v>
      </c>
    </row>
    <row r="31" spans="1:51" ht="18.75" customHeight="1" x14ac:dyDescent="0.15">
      <c r="A31" s="520"/>
      <c r="B31" s="521"/>
      <c r="C31" s="521"/>
      <c r="D31" s="521"/>
      <c r="E31" s="521"/>
      <c r="F31" s="522"/>
      <c r="G31" s="575"/>
      <c r="H31" s="375"/>
      <c r="I31" s="375"/>
      <c r="J31" s="375"/>
      <c r="K31" s="375"/>
      <c r="L31" s="375"/>
      <c r="M31" s="375"/>
      <c r="N31" s="375"/>
      <c r="O31" s="576"/>
      <c r="P31" s="588"/>
      <c r="Q31" s="375"/>
      <c r="R31" s="375"/>
      <c r="S31" s="375"/>
      <c r="T31" s="375"/>
      <c r="U31" s="375"/>
      <c r="V31" s="375"/>
      <c r="W31" s="375"/>
      <c r="X31" s="576"/>
      <c r="Y31" s="1008"/>
      <c r="Z31" s="1009"/>
      <c r="AA31" s="1010"/>
      <c r="AB31" s="1014"/>
      <c r="AC31" s="1015"/>
      <c r="AD31" s="101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3"/>
      <c r="B32" s="521"/>
      <c r="C32" s="521"/>
      <c r="D32" s="521"/>
      <c r="E32" s="521"/>
      <c r="F32" s="522"/>
      <c r="G32" s="548"/>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9"/>
      <c r="AC32" s="1006"/>
      <c r="AD32" s="100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4"/>
      <c r="B33" s="525"/>
      <c r="C33" s="525"/>
      <c r="D33" s="525"/>
      <c r="E33" s="525"/>
      <c r="F33" s="526"/>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30"/>
      <c r="AC33" s="1002"/>
      <c r="AD33" s="100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5"/>
      <c r="B34" s="656"/>
      <c r="C34" s="656"/>
      <c r="D34" s="656"/>
      <c r="E34" s="656"/>
      <c r="F34" s="65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9" t="s">
        <v>180</v>
      </c>
      <c r="AC34" s="1032"/>
      <c r="AD34" s="103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0" t="s">
        <v>375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20" t="s">
        <v>344</v>
      </c>
      <c r="B37" s="521"/>
      <c r="C37" s="521"/>
      <c r="D37" s="521"/>
      <c r="E37" s="521"/>
      <c r="F37" s="522"/>
      <c r="G37" s="799" t="s">
        <v>146</v>
      </c>
      <c r="H37" s="784"/>
      <c r="I37" s="784"/>
      <c r="J37" s="784"/>
      <c r="K37" s="784"/>
      <c r="L37" s="784"/>
      <c r="M37" s="784"/>
      <c r="N37" s="784"/>
      <c r="O37" s="785"/>
      <c r="P37" s="783" t="s">
        <v>59</v>
      </c>
      <c r="Q37" s="784"/>
      <c r="R37" s="784"/>
      <c r="S37" s="784"/>
      <c r="T37" s="784"/>
      <c r="U37" s="784"/>
      <c r="V37" s="784"/>
      <c r="W37" s="784"/>
      <c r="X37" s="785"/>
      <c r="Y37" s="1007"/>
      <c r="Z37" s="409"/>
      <c r="AA37" s="410"/>
      <c r="AB37" s="1011" t="s">
        <v>11</v>
      </c>
      <c r="AC37" s="1012"/>
      <c r="AD37" s="1013"/>
      <c r="AE37" s="999" t="s">
        <v>385</v>
      </c>
      <c r="AF37" s="999"/>
      <c r="AG37" s="999"/>
      <c r="AH37" s="999"/>
      <c r="AI37" s="999" t="s">
        <v>407</v>
      </c>
      <c r="AJ37" s="999"/>
      <c r="AK37" s="999"/>
      <c r="AL37" s="466"/>
      <c r="AM37" s="999" t="s">
        <v>504</v>
      </c>
      <c r="AN37" s="999"/>
      <c r="AO37" s="999"/>
      <c r="AP37" s="466"/>
      <c r="AQ37" s="215" t="s">
        <v>232</v>
      </c>
      <c r="AR37" s="199"/>
      <c r="AS37" s="199"/>
      <c r="AT37" s="200"/>
      <c r="AU37" s="369" t="s">
        <v>134</v>
      </c>
      <c r="AV37" s="369"/>
      <c r="AW37" s="369"/>
      <c r="AX37" s="370"/>
      <c r="AY37" s="34">
        <f>COUNTA($G$39)</f>
        <v>0</v>
      </c>
    </row>
    <row r="38" spans="1:51" ht="18.75" customHeight="1" x14ac:dyDescent="0.15">
      <c r="A38" s="520"/>
      <c r="B38" s="521"/>
      <c r="C38" s="521"/>
      <c r="D38" s="521"/>
      <c r="E38" s="521"/>
      <c r="F38" s="522"/>
      <c r="G38" s="575"/>
      <c r="H38" s="375"/>
      <c r="I38" s="375"/>
      <c r="J38" s="375"/>
      <c r="K38" s="375"/>
      <c r="L38" s="375"/>
      <c r="M38" s="375"/>
      <c r="N38" s="375"/>
      <c r="O38" s="576"/>
      <c r="P38" s="588"/>
      <c r="Q38" s="375"/>
      <c r="R38" s="375"/>
      <c r="S38" s="375"/>
      <c r="T38" s="375"/>
      <c r="U38" s="375"/>
      <c r="V38" s="375"/>
      <c r="W38" s="375"/>
      <c r="X38" s="576"/>
      <c r="Y38" s="1008"/>
      <c r="Z38" s="1009"/>
      <c r="AA38" s="1010"/>
      <c r="AB38" s="1014"/>
      <c r="AC38" s="1015"/>
      <c r="AD38" s="101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3"/>
      <c r="B39" s="521"/>
      <c r="C39" s="521"/>
      <c r="D39" s="521"/>
      <c r="E39" s="521"/>
      <c r="F39" s="522"/>
      <c r="G39" s="548"/>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9"/>
      <c r="AC39" s="1006"/>
      <c r="AD39" s="100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4"/>
      <c r="B40" s="525"/>
      <c r="C40" s="525"/>
      <c r="D40" s="525"/>
      <c r="E40" s="525"/>
      <c r="F40" s="526"/>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30"/>
      <c r="AC40" s="1002"/>
      <c r="AD40" s="100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5"/>
      <c r="B41" s="656"/>
      <c r="C41" s="656"/>
      <c r="D41" s="656"/>
      <c r="E41" s="656"/>
      <c r="F41" s="65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9" t="s">
        <v>180</v>
      </c>
      <c r="AC41" s="1032"/>
      <c r="AD41" s="103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0" t="s">
        <v>375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20" t="s">
        <v>344</v>
      </c>
      <c r="B44" s="521"/>
      <c r="C44" s="521"/>
      <c r="D44" s="521"/>
      <c r="E44" s="521"/>
      <c r="F44" s="522"/>
      <c r="G44" s="799" t="s">
        <v>146</v>
      </c>
      <c r="H44" s="784"/>
      <c r="I44" s="784"/>
      <c r="J44" s="784"/>
      <c r="K44" s="784"/>
      <c r="L44" s="784"/>
      <c r="M44" s="784"/>
      <c r="N44" s="784"/>
      <c r="O44" s="785"/>
      <c r="P44" s="783" t="s">
        <v>59</v>
      </c>
      <c r="Q44" s="784"/>
      <c r="R44" s="784"/>
      <c r="S44" s="784"/>
      <c r="T44" s="784"/>
      <c r="U44" s="784"/>
      <c r="V44" s="784"/>
      <c r="W44" s="784"/>
      <c r="X44" s="785"/>
      <c r="Y44" s="1007"/>
      <c r="Z44" s="409"/>
      <c r="AA44" s="410"/>
      <c r="AB44" s="1011" t="s">
        <v>11</v>
      </c>
      <c r="AC44" s="1012"/>
      <c r="AD44" s="1013"/>
      <c r="AE44" s="999" t="s">
        <v>385</v>
      </c>
      <c r="AF44" s="999"/>
      <c r="AG44" s="999"/>
      <c r="AH44" s="999"/>
      <c r="AI44" s="999" t="s">
        <v>407</v>
      </c>
      <c r="AJ44" s="999"/>
      <c r="AK44" s="999"/>
      <c r="AL44" s="466"/>
      <c r="AM44" s="999" t="s">
        <v>504</v>
      </c>
      <c r="AN44" s="999"/>
      <c r="AO44" s="999"/>
      <c r="AP44" s="466"/>
      <c r="AQ44" s="215" t="s">
        <v>232</v>
      </c>
      <c r="AR44" s="199"/>
      <c r="AS44" s="199"/>
      <c r="AT44" s="200"/>
      <c r="AU44" s="369" t="s">
        <v>134</v>
      </c>
      <c r="AV44" s="369"/>
      <c r="AW44" s="369"/>
      <c r="AX44" s="370"/>
      <c r="AY44" s="34">
        <f>COUNTA($G$46)</f>
        <v>0</v>
      </c>
    </row>
    <row r="45" spans="1:51" ht="18.75" customHeight="1" x14ac:dyDescent="0.15">
      <c r="A45" s="520"/>
      <c r="B45" s="521"/>
      <c r="C45" s="521"/>
      <c r="D45" s="521"/>
      <c r="E45" s="521"/>
      <c r="F45" s="522"/>
      <c r="G45" s="575"/>
      <c r="H45" s="375"/>
      <c r="I45" s="375"/>
      <c r="J45" s="375"/>
      <c r="K45" s="375"/>
      <c r="L45" s="375"/>
      <c r="M45" s="375"/>
      <c r="N45" s="375"/>
      <c r="O45" s="576"/>
      <c r="P45" s="588"/>
      <c r="Q45" s="375"/>
      <c r="R45" s="375"/>
      <c r="S45" s="375"/>
      <c r="T45" s="375"/>
      <c r="U45" s="375"/>
      <c r="V45" s="375"/>
      <c r="W45" s="375"/>
      <c r="X45" s="576"/>
      <c r="Y45" s="1008"/>
      <c r="Z45" s="1009"/>
      <c r="AA45" s="1010"/>
      <c r="AB45" s="1014"/>
      <c r="AC45" s="1015"/>
      <c r="AD45" s="101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3"/>
      <c r="B46" s="521"/>
      <c r="C46" s="521"/>
      <c r="D46" s="521"/>
      <c r="E46" s="521"/>
      <c r="F46" s="522"/>
      <c r="G46" s="548"/>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9"/>
      <c r="AC46" s="1006"/>
      <c r="AD46" s="100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4"/>
      <c r="B47" s="525"/>
      <c r="C47" s="525"/>
      <c r="D47" s="525"/>
      <c r="E47" s="525"/>
      <c r="F47" s="526"/>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30"/>
      <c r="AC47" s="1002"/>
      <c r="AD47" s="100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5"/>
      <c r="B48" s="656"/>
      <c r="C48" s="656"/>
      <c r="D48" s="656"/>
      <c r="E48" s="656"/>
      <c r="F48" s="65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9" t="s">
        <v>180</v>
      </c>
      <c r="AC48" s="1032"/>
      <c r="AD48" s="103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0" t="s">
        <v>375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20" t="s">
        <v>344</v>
      </c>
      <c r="B51" s="521"/>
      <c r="C51" s="521"/>
      <c r="D51" s="521"/>
      <c r="E51" s="521"/>
      <c r="F51" s="522"/>
      <c r="G51" s="799" t="s">
        <v>146</v>
      </c>
      <c r="H51" s="784"/>
      <c r="I51" s="784"/>
      <c r="J51" s="784"/>
      <c r="K51" s="784"/>
      <c r="L51" s="784"/>
      <c r="M51" s="784"/>
      <c r="N51" s="784"/>
      <c r="O51" s="785"/>
      <c r="P51" s="783" t="s">
        <v>59</v>
      </c>
      <c r="Q51" s="784"/>
      <c r="R51" s="784"/>
      <c r="S51" s="784"/>
      <c r="T51" s="784"/>
      <c r="U51" s="784"/>
      <c r="V51" s="784"/>
      <c r="W51" s="784"/>
      <c r="X51" s="785"/>
      <c r="Y51" s="1007"/>
      <c r="Z51" s="409"/>
      <c r="AA51" s="410"/>
      <c r="AB51" s="466" t="s">
        <v>11</v>
      </c>
      <c r="AC51" s="1012"/>
      <c r="AD51" s="1013"/>
      <c r="AE51" s="999" t="s">
        <v>385</v>
      </c>
      <c r="AF51" s="999"/>
      <c r="AG51" s="999"/>
      <c r="AH51" s="999"/>
      <c r="AI51" s="999" t="s">
        <v>407</v>
      </c>
      <c r="AJ51" s="999"/>
      <c r="AK51" s="999"/>
      <c r="AL51" s="466"/>
      <c r="AM51" s="999" t="s">
        <v>504</v>
      </c>
      <c r="AN51" s="999"/>
      <c r="AO51" s="999"/>
      <c r="AP51" s="466"/>
      <c r="AQ51" s="215" t="s">
        <v>232</v>
      </c>
      <c r="AR51" s="199"/>
      <c r="AS51" s="199"/>
      <c r="AT51" s="200"/>
      <c r="AU51" s="369" t="s">
        <v>134</v>
      </c>
      <c r="AV51" s="369"/>
      <c r="AW51" s="369"/>
      <c r="AX51" s="370"/>
      <c r="AY51" s="34">
        <f>COUNTA($G$53)</f>
        <v>0</v>
      </c>
    </row>
    <row r="52" spans="1:51" ht="18.75" customHeight="1" x14ac:dyDescent="0.15">
      <c r="A52" s="520"/>
      <c r="B52" s="521"/>
      <c r="C52" s="521"/>
      <c r="D52" s="521"/>
      <c r="E52" s="521"/>
      <c r="F52" s="522"/>
      <c r="G52" s="575"/>
      <c r="H52" s="375"/>
      <c r="I52" s="375"/>
      <c r="J52" s="375"/>
      <c r="K52" s="375"/>
      <c r="L52" s="375"/>
      <c r="M52" s="375"/>
      <c r="N52" s="375"/>
      <c r="O52" s="576"/>
      <c r="P52" s="588"/>
      <c r="Q52" s="375"/>
      <c r="R52" s="375"/>
      <c r="S52" s="375"/>
      <c r="T52" s="375"/>
      <c r="U52" s="375"/>
      <c r="V52" s="375"/>
      <c r="W52" s="375"/>
      <c r="X52" s="576"/>
      <c r="Y52" s="1008"/>
      <c r="Z52" s="1009"/>
      <c r="AA52" s="1010"/>
      <c r="AB52" s="1014"/>
      <c r="AC52" s="1015"/>
      <c r="AD52" s="101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3"/>
      <c r="B53" s="521"/>
      <c r="C53" s="521"/>
      <c r="D53" s="521"/>
      <c r="E53" s="521"/>
      <c r="F53" s="522"/>
      <c r="G53" s="548"/>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9"/>
      <c r="AC53" s="1006"/>
      <c r="AD53" s="100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4"/>
      <c r="B54" s="525"/>
      <c r="C54" s="525"/>
      <c r="D54" s="525"/>
      <c r="E54" s="525"/>
      <c r="F54" s="526"/>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30"/>
      <c r="AC54" s="1002"/>
      <c r="AD54" s="100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5"/>
      <c r="B55" s="656"/>
      <c r="C55" s="656"/>
      <c r="D55" s="656"/>
      <c r="E55" s="656"/>
      <c r="F55" s="65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9" t="s">
        <v>180</v>
      </c>
      <c r="AC55" s="1032"/>
      <c r="AD55" s="103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0" t="s">
        <v>375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20" t="s">
        <v>344</v>
      </c>
      <c r="B58" s="521"/>
      <c r="C58" s="521"/>
      <c r="D58" s="521"/>
      <c r="E58" s="521"/>
      <c r="F58" s="522"/>
      <c r="G58" s="799" t="s">
        <v>146</v>
      </c>
      <c r="H58" s="784"/>
      <c r="I58" s="784"/>
      <c r="J58" s="784"/>
      <c r="K58" s="784"/>
      <c r="L58" s="784"/>
      <c r="M58" s="784"/>
      <c r="N58" s="784"/>
      <c r="O58" s="785"/>
      <c r="P58" s="783" t="s">
        <v>59</v>
      </c>
      <c r="Q58" s="784"/>
      <c r="R58" s="784"/>
      <c r="S58" s="784"/>
      <c r="T58" s="784"/>
      <c r="U58" s="784"/>
      <c r="V58" s="784"/>
      <c r="W58" s="784"/>
      <c r="X58" s="785"/>
      <c r="Y58" s="1007"/>
      <c r="Z58" s="409"/>
      <c r="AA58" s="410"/>
      <c r="AB58" s="1011" t="s">
        <v>11</v>
      </c>
      <c r="AC58" s="1012"/>
      <c r="AD58" s="1013"/>
      <c r="AE58" s="999" t="s">
        <v>385</v>
      </c>
      <c r="AF58" s="999"/>
      <c r="AG58" s="999"/>
      <c r="AH58" s="999"/>
      <c r="AI58" s="999" t="s">
        <v>407</v>
      </c>
      <c r="AJ58" s="999"/>
      <c r="AK58" s="999"/>
      <c r="AL58" s="466"/>
      <c r="AM58" s="999" t="s">
        <v>504</v>
      </c>
      <c r="AN58" s="999"/>
      <c r="AO58" s="999"/>
      <c r="AP58" s="466"/>
      <c r="AQ58" s="215" t="s">
        <v>232</v>
      </c>
      <c r="AR58" s="199"/>
      <c r="AS58" s="199"/>
      <c r="AT58" s="200"/>
      <c r="AU58" s="369" t="s">
        <v>134</v>
      </c>
      <c r="AV58" s="369"/>
      <c r="AW58" s="369"/>
      <c r="AX58" s="370"/>
      <c r="AY58" s="34">
        <f>COUNTA($G$60)</f>
        <v>0</v>
      </c>
    </row>
    <row r="59" spans="1:51" ht="18.75" customHeight="1" x14ac:dyDescent="0.15">
      <c r="A59" s="520"/>
      <c r="B59" s="521"/>
      <c r="C59" s="521"/>
      <c r="D59" s="521"/>
      <c r="E59" s="521"/>
      <c r="F59" s="522"/>
      <c r="G59" s="575"/>
      <c r="H59" s="375"/>
      <c r="I59" s="375"/>
      <c r="J59" s="375"/>
      <c r="K59" s="375"/>
      <c r="L59" s="375"/>
      <c r="M59" s="375"/>
      <c r="N59" s="375"/>
      <c r="O59" s="576"/>
      <c r="P59" s="588"/>
      <c r="Q59" s="375"/>
      <c r="R59" s="375"/>
      <c r="S59" s="375"/>
      <c r="T59" s="375"/>
      <c r="U59" s="375"/>
      <c r="V59" s="375"/>
      <c r="W59" s="375"/>
      <c r="X59" s="576"/>
      <c r="Y59" s="1008"/>
      <c r="Z59" s="1009"/>
      <c r="AA59" s="1010"/>
      <c r="AB59" s="1014"/>
      <c r="AC59" s="1015"/>
      <c r="AD59" s="101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3"/>
      <c r="B60" s="521"/>
      <c r="C60" s="521"/>
      <c r="D60" s="521"/>
      <c r="E60" s="521"/>
      <c r="F60" s="522"/>
      <c r="G60" s="548"/>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9"/>
      <c r="AC60" s="1006"/>
      <c r="AD60" s="100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4"/>
      <c r="B61" s="525"/>
      <c r="C61" s="525"/>
      <c r="D61" s="525"/>
      <c r="E61" s="525"/>
      <c r="F61" s="526"/>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30"/>
      <c r="AC61" s="1002"/>
      <c r="AD61" s="100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5"/>
      <c r="B62" s="656"/>
      <c r="C62" s="656"/>
      <c r="D62" s="656"/>
      <c r="E62" s="656"/>
      <c r="F62" s="65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9" t="s">
        <v>180</v>
      </c>
      <c r="AC62" s="1032"/>
      <c r="AD62" s="103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0" t="s">
        <v>375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20" t="s">
        <v>344</v>
      </c>
      <c r="B65" s="521"/>
      <c r="C65" s="521"/>
      <c r="D65" s="521"/>
      <c r="E65" s="521"/>
      <c r="F65" s="522"/>
      <c r="G65" s="799" t="s">
        <v>146</v>
      </c>
      <c r="H65" s="784"/>
      <c r="I65" s="784"/>
      <c r="J65" s="784"/>
      <c r="K65" s="784"/>
      <c r="L65" s="784"/>
      <c r="M65" s="784"/>
      <c r="N65" s="784"/>
      <c r="O65" s="785"/>
      <c r="P65" s="783" t="s">
        <v>59</v>
      </c>
      <c r="Q65" s="784"/>
      <c r="R65" s="784"/>
      <c r="S65" s="784"/>
      <c r="T65" s="784"/>
      <c r="U65" s="784"/>
      <c r="V65" s="784"/>
      <c r="W65" s="784"/>
      <c r="X65" s="785"/>
      <c r="Y65" s="1007"/>
      <c r="Z65" s="409"/>
      <c r="AA65" s="410"/>
      <c r="AB65" s="1011" t="s">
        <v>11</v>
      </c>
      <c r="AC65" s="1012"/>
      <c r="AD65" s="1013"/>
      <c r="AE65" s="999" t="s">
        <v>385</v>
      </c>
      <c r="AF65" s="999"/>
      <c r="AG65" s="999"/>
      <c r="AH65" s="999"/>
      <c r="AI65" s="999" t="s">
        <v>407</v>
      </c>
      <c r="AJ65" s="999"/>
      <c r="AK65" s="999"/>
      <c r="AL65" s="466"/>
      <c r="AM65" s="999" t="s">
        <v>504</v>
      </c>
      <c r="AN65" s="999"/>
      <c r="AO65" s="999"/>
      <c r="AP65" s="466"/>
      <c r="AQ65" s="215" t="s">
        <v>232</v>
      </c>
      <c r="AR65" s="199"/>
      <c r="AS65" s="199"/>
      <c r="AT65" s="200"/>
      <c r="AU65" s="369" t="s">
        <v>134</v>
      </c>
      <c r="AV65" s="369"/>
      <c r="AW65" s="369"/>
      <c r="AX65" s="370"/>
      <c r="AY65" s="34">
        <f>COUNTA($G$67)</f>
        <v>0</v>
      </c>
    </row>
    <row r="66" spans="1:51" ht="18.75" customHeight="1" x14ac:dyDescent="0.15">
      <c r="A66" s="520"/>
      <c r="B66" s="521"/>
      <c r="C66" s="521"/>
      <c r="D66" s="521"/>
      <c r="E66" s="521"/>
      <c r="F66" s="522"/>
      <c r="G66" s="575"/>
      <c r="H66" s="375"/>
      <c r="I66" s="375"/>
      <c r="J66" s="375"/>
      <c r="K66" s="375"/>
      <c r="L66" s="375"/>
      <c r="M66" s="375"/>
      <c r="N66" s="375"/>
      <c r="O66" s="576"/>
      <c r="P66" s="588"/>
      <c r="Q66" s="375"/>
      <c r="R66" s="375"/>
      <c r="S66" s="375"/>
      <c r="T66" s="375"/>
      <c r="U66" s="375"/>
      <c r="V66" s="375"/>
      <c r="W66" s="375"/>
      <c r="X66" s="576"/>
      <c r="Y66" s="1008"/>
      <c r="Z66" s="1009"/>
      <c r="AA66" s="1010"/>
      <c r="AB66" s="1014"/>
      <c r="AC66" s="1015"/>
      <c r="AD66" s="101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3"/>
      <c r="B67" s="521"/>
      <c r="C67" s="521"/>
      <c r="D67" s="521"/>
      <c r="E67" s="521"/>
      <c r="F67" s="522"/>
      <c r="G67" s="548"/>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9"/>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4"/>
      <c r="B68" s="525"/>
      <c r="C68" s="525"/>
      <c r="D68" s="525"/>
      <c r="E68" s="525"/>
      <c r="F68" s="526"/>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30"/>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5"/>
      <c r="B69" s="656"/>
      <c r="C69" s="656"/>
      <c r="D69" s="656"/>
      <c r="E69" s="656"/>
      <c r="F69" s="657"/>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5"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0" t="s">
        <v>375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3" t="s">
        <v>361</v>
      </c>
      <c r="H2" s="444"/>
      <c r="I2" s="444"/>
      <c r="J2" s="444"/>
      <c r="K2" s="444"/>
      <c r="L2" s="444"/>
      <c r="M2" s="444"/>
      <c r="N2" s="444"/>
      <c r="O2" s="444"/>
      <c r="P2" s="444"/>
      <c r="Q2" s="444"/>
      <c r="R2" s="444"/>
      <c r="S2" s="444"/>
      <c r="T2" s="444"/>
      <c r="U2" s="444"/>
      <c r="V2" s="444"/>
      <c r="W2" s="444"/>
      <c r="X2" s="444"/>
      <c r="Y2" s="444"/>
      <c r="Z2" s="444"/>
      <c r="AA2" s="444"/>
      <c r="AB2" s="445"/>
      <c r="AC2" s="443" t="s">
        <v>363</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65"/>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9"/>
      <c r="B15" s="1040"/>
      <c r="C15" s="1040"/>
      <c r="D15" s="1040"/>
      <c r="E15" s="1040"/>
      <c r="F15" s="1041"/>
      <c r="G15" s="443" t="s">
        <v>267</v>
      </c>
      <c r="H15" s="444"/>
      <c r="I15" s="444"/>
      <c r="J15" s="444"/>
      <c r="K15" s="444"/>
      <c r="L15" s="444"/>
      <c r="M15" s="444"/>
      <c r="N15" s="444"/>
      <c r="O15" s="444"/>
      <c r="P15" s="444"/>
      <c r="Q15" s="444"/>
      <c r="R15" s="444"/>
      <c r="S15" s="444"/>
      <c r="T15" s="444"/>
      <c r="U15" s="444"/>
      <c r="V15" s="444"/>
      <c r="W15" s="444"/>
      <c r="X15" s="444"/>
      <c r="Y15" s="444"/>
      <c r="Z15" s="444"/>
      <c r="AA15" s="444"/>
      <c r="AB15" s="445"/>
      <c r="AC15" s="443" t="s">
        <v>268</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65"/>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9"/>
      <c r="B28" s="1040"/>
      <c r="C28" s="1040"/>
      <c r="D28" s="1040"/>
      <c r="E28" s="1040"/>
      <c r="F28" s="1041"/>
      <c r="G28" s="443" t="s">
        <v>266</v>
      </c>
      <c r="H28" s="444"/>
      <c r="I28" s="444"/>
      <c r="J28" s="444"/>
      <c r="K28" s="444"/>
      <c r="L28" s="444"/>
      <c r="M28" s="444"/>
      <c r="N28" s="444"/>
      <c r="O28" s="444"/>
      <c r="P28" s="444"/>
      <c r="Q28" s="444"/>
      <c r="R28" s="444"/>
      <c r="S28" s="444"/>
      <c r="T28" s="444"/>
      <c r="U28" s="444"/>
      <c r="V28" s="444"/>
      <c r="W28" s="444"/>
      <c r="X28" s="444"/>
      <c r="Y28" s="444"/>
      <c r="Z28" s="444"/>
      <c r="AA28" s="444"/>
      <c r="AB28" s="445"/>
      <c r="AC28" s="443" t="s">
        <v>269</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65"/>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9"/>
      <c r="B41" s="1040"/>
      <c r="C41" s="1040"/>
      <c r="D41" s="1040"/>
      <c r="E41" s="1040"/>
      <c r="F41" s="1041"/>
      <c r="G41" s="443" t="s">
        <v>314</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65"/>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270</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65"/>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9"/>
      <c r="B68" s="1040"/>
      <c r="C68" s="1040"/>
      <c r="D68" s="1040"/>
      <c r="E68" s="1040"/>
      <c r="F68" s="1041"/>
      <c r="G68" s="443" t="s">
        <v>271</v>
      </c>
      <c r="H68" s="444"/>
      <c r="I68" s="444"/>
      <c r="J68" s="444"/>
      <c r="K68" s="444"/>
      <c r="L68" s="444"/>
      <c r="M68" s="444"/>
      <c r="N68" s="444"/>
      <c r="O68" s="444"/>
      <c r="P68" s="444"/>
      <c r="Q68" s="444"/>
      <c r="R68" s="444"/>
      <c r="S68" s="444"/>
      <c r="T68" s="444"/>
      <c r="U68" s="444"/>
      <c r="V68" s="444"/>
      <c r="W68" s="444"/>
      <c r="X68" s="444"/>
      <c r="Y68" s="444"/>
      <c r="Z68" s="444"/>
      <c r="AA68" s="444"/>
      <c r="AB68" s="445"/>
      <c r="AC68" s="443" t="s">
        <v>272</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65"/>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9"/>
      <c r="B81" s="1040"/>
      <c r="C81" s="1040"/>
      <c r="D81" s="1040"/>
      <c r="E81" s="1040"/>
      <c r="F81" s="1041"/>
      <c r="G81" s="443" t="s">
        <v>273</v>
      </c>
      <c r="H81" s="444"/>
      <c r="I81" s="444"/>
      <c r="J81" s="444"/>
      <c r="K81" s="444"/>
      <c r="L81" s="444"/>
      <c r="M81" s="444"/>
      <c r="N81" s="444"/>
      <c r="O81" s="444"/>
      <c r="P81" s="444"/>
      <c r="Q81" s="444"/>
      <c r="R81" s="444"/>
      <c r="S81" s="444"/>
      <c r="T81" s="444"/>
      <c r="U81" s="444"/>
      <c r="V81" s="444"/>
      <c r="W81" s="444"/>
      <c r="X81" s="444"/>
      <c r="Y81" s="444"/>
      <c r="Z81" s="444"/>
      <c r="AA81" s="444"/>
      <c r="AB81" s="445"/>
      <c r="AC81" s="443" t="s">
        <v>274</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65"/>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9"/>
      <c r="B94" s="1040"/>
      <c r="C94" s="1040"/>
      <c r="D94" s="1040"/>
      <c r="E94" s="1040"/>
      <c r="F94" s="1041"/>
      <c r="G94" s="443" t="s">
        <v>275</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65"/>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276</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5"/>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9"/>
      <c r="B121" s="1040"/>
      <c r="C121" s="1040"/>
      <c r="D121" s="1040"/>
      <c r="E121" s="1040"/>
      <c r="F121" s="1041"/>
      <c r="G121" s="443" t="s">
        <v>277</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278</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5"/>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9"/>
      <c r="B134" s="1040"/>
      <c r="C134" s="1040"/>
      <c r="D134" s="1040"/>
      <c r="E134" s="1040"/>
      <c r="F134" s="1041"/>
      <c r="G134" s="443" t="s">
        <v>279</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280</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5"/>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9"/>
      <c r="B147" s="1040"/>
      <c r="C147" s="1040"/>
      <c r="D147" s="1040"/>
      <c r="E147" s="1040"/>
      <c r="F147" s="1041"/>
      <c r="G147" s="443" t="s">
        <v>281</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5"/>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282</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5"/>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9"/>
      <c r="B174" s="1040"/>
      <c r="C174" s="1040"/>
      <c r="D174" s="1040"/>
      <c r="E174" s="1040"/>
      <c r="F174" s="1041"/>
      <c r="G174" s="443" t="s">
        <v>283</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284</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5"/>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9"/>
      <c r="B187" s="1040"/>
      <c r="C187" s="1040"/>
      <c r="D187" s="1040"/>
      <c r="E187" s="1040"/>
      <c r="F187" s="1041"/>
      <c r="G187" s="443" t="s">
        <v>286</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285</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5"/>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9"/>
      <c r="B200" s="1040"/>
      <c r="C200" s="1040"/>
      <c r="D200" s="1040"/>
      <c r="E200" s="1040"/>
      <c r="F200" s="1041"/>
      <c r="G200" s="443" t="s">
        <v>287</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5"/>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288</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5"/>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9"/>
      <c r="B227" s="1040"/>
      <c r="C227" s="1040"/>
      <c r="D227" s="1040"/>
      <c r="E227" s="1040"/>
      <c r="F227" s="1041"/>
      <c r="G227" s="443" t="s">
        <v>289</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290</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5"/>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9"/>
      <c r="B240" s="1040"/>
      <c r="C240" s="1040"/>
      <c r="D240" s="1040"/>
      <c r="E240" s="1040"/>
      <c r="F240" s="1041"/>
      <c r="G240" s="443" t="s">
        <v>291</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292</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5"/>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9"/>
      <c r="B253" s="1040"/>
      <c r="C253" s="1040"/>
      <c r="D253" s="1040"/>
      <c r="E253" s="1040"/>
      <c r="F253" s="1041"/>
      <c r="G253" s="443" t="s">
        <v>293</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5"/>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3"/>
      <c r="AP3" s="424" t="s">
        <v>297</v>
      </c>
      <c r="AQ3" s="424"/>
      <c r="AR3" s="424"/>
      <c r="AS3" s="424"/>
      <c r="AT3" s="424"/>
      <c r="AU3" s="424"/>
      <c r="AV3" s="424"/>
      <c r="AW3" s="424"/>
      <c r="AX3" s="424"/>
      <c r="AY3">
        <f>$AY$2</f>
        <v>0</v>
      </c>
    </row>
    <row r="4" spans="1:51" ht="26.25" customHeight="1" x14ac:dyDescent="0.15">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1"/>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1"/>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1"/>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3"/>
      <c r="AP36" s="424" t="s">
        <v>297</v>
      </c>
      <c r="AQ36" s="424"/>
      <c r="AR36" s="424"/>
      <c r="AS36" s="424"/>
      <c r="AT36" s="424"/>
      <c r="AU36" s="424"/>
      <c r="AV36" s="424"/>
      <c r="AW36" s="424"/>
      <c r="AX36" s="424"/>
      <c r="AY36">
        <f>$AY$34</f>
        <v>0</v>
      </c>
    </row>
    <row r="37" spans="1:51" ht="26.25" customHeight="1" x14ac:dyDescent="0.15">
      <c r="A37" s="1060">
        <v>1</v>
      </c>
      <c r="B37" s="1060">
        <v>1</v>
      </c>
      <c r="C37" s="421"/>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3"/>
      <c r="AP69" s="424" t="s">
        <v>297</v>
      </c>
      <c r="AQ69" s="424"/>
      <c r="AR69" s="424"/>
      <c r="AS69" s="424"/>
      <c r="AT69" s="424"/>
      <c r="AU69" s="424"/>
      <c r="AV69" s="424"/>
      <c r="AW69" s="424"/>
      <c r="AX69" s="424"/>
      <c r="AY69" s="34">
        <f t="shared" ref="AY69:AY70" si="0">$AY$67</f>
        <v>0</v>
      </c>
    </row>
    <row r="70" spans="1:51" ht="26.25" customHeight="1" x14ac:dyDescent="0.15">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3"/>
      <c r="AP102" s="424" t="s">
        <v>297</v>
      </c>
      <c r="AQ102" s="424"/>
      <c r="AR102" s="424"/>
      <c r="AS102" s="424"/>
      <c r="AT102" s="424"/>
      <c r="AU102" s="424"/>
      <c r="AV102" s="424"/>
      <c r="AW102" s="424"/>
      <c r="AX102" s="424"/>
      <c r="AY102" s="34">
        <f t="shared" ref="AY102:AY103" si="1">$AY$100</f>
        <v>0</v>
      </c>
    </row>
    <row r="103" spans="1:51" ht="26.25" customHeight="1" x14ac:dyDescent="0.15">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3"/>
      <c r="AP135" s="424" t="s">
        <v>297</v>
      </c>
      <c r="AQ135" s="424"/>
      <c r="AR135" s="424"/>
      <c r="AS135" s="424"/>
      <c r="AT135" s="424"/>
      <c r="AU135" s="424"/>
      <c r="AV135" s="424"/>
      <c r="AW135" s="424"/>
      <c r="AX135" s="424"/>
      <c r="AY135" s="34">
        <f t="shared" ref="AY135:AY136" si="2">$AY$133</f>
        <v>0</v>
      </c>
    </row>
    <row r="136" spans="1:51" ht="26.25" customHeight="1" x14ac:dyDescent="0.15">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3"/>
      <c r="AP168" s="424" t="s">
        <v>297</v>
      </c>
      <c r="AQ168" s="424"/>
      <c r="AR168" s="424"/>
      <c r="AS168" s="424"/>
      <c r="AT168" s="424"/>
      <c r="AU168" s="424"/>
      <c r="AV168" s="424"/>
      <c r="AW168" s="424"/>
      <c r="AX168" s="424"/>
      <c r="AY168" s="34">
        <f t="shared" ref="AY168:AY169" si="3">$AY$166</f>
        <v>0</v>
      </c>
    </row>
    <row r="169" spans="1:51" ht="26.25" customHeight="1" x14ac:dyDescent="0.15">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3"/>
      <c r="AP201" s="424" t="s">
        <v>297</v>
      </c>
      <c r="AQ201" s="424"/>
      <c r="AR201" s="424"/>
      <c r="AS201" s="424"/>
      <c r="AT201" s="424"/>
      <c r="AU201" s="424"/>
      <c r="AV201" s="424"/>
      <c r="AW201" s="424"/>
      <c r="AX201" s="424"/>
      <c r="AY201" s="34">
        <f t="shared" ref="AY201:AY202" si="4">$AY$199</f>
        <v>0</v>
      </c>
    </row>
    <row r="202" spans="1:51" ht="26.25" customHeight="1" x14ac:dyDescent="0.15">
      <c r="A202" s="1060">
        <v>1</v>
      </c>
      <c r="B202" s="1060">
        <v>1</v>
      </c>
      <c r="C202" s="421"/>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3"/>
      <c r="AP234" s="424" t="s">
        <v>297</v>
      </c>
      <c r="AQ234" s="424"/>
      <c r="AR234" s="424"/>
      <c r="AS234" s="424"/>
      <c r="AT234" s="424"/>
      <c r="AU234" s="424"/>
      <c r="AV234" s="424"/>
      <c r="AW234" s="424"/>
      <c r="AX234" s="424"/>
      <c r="AY234" s="91">
        <f>$AY$232</f>
        <v>0</v>
      </c>
    </row>
    <row r="235" spans="1:51" ht="26.25" customHeight="1" x14ac:dyDescent="0.15">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3"/>
      <c r="AP267" s="424" t="s">
        <v>297</v>
      </c>
      <c r="AQ267" s="424"/>
      <c r="AR267" s="424"/>
      <c r="AS267" s="424"/>
      <c r="AT267" s="424"/>
      <c r="AU267" s="424"/>
      <c r="AV267" s="424"/>
      <c r="AW267" s="424"/>
      <c r="AX267" s="424"/>
      <c r="AY267" s="34">
        <f t="shared" ref="AY267:AY268" si="5">$AY$265</f>
        <v>0</v>
      </c>
    </row>
    <row r="268" spans="1:51" ht="26.25" customHeight="1" x14ac:dyDescent="0.15">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3"/>
      <c r="AP300" s="424" t="s">
        <v>297</v>
      </c>
      <c r="AQ300" s="424"/>
      <c r="AR300" s="424"/>
      <c r="AS300" s="424"/>
      <c r="AT300" s="424"/>
      <c r="AU300" s="424"/>
      <c r="AV300" s="424"/>
      <c r="AW300" s="424"/>
      <c r="AX300" s="424"/>
      <c r="AY300" s="34">
        <f t="shared" ref="AY300:AY301" si="6">$AY$298</f>
        <v>0</v>
      </c>
    </row>
    <row r="301" spans="1:51" ht="26.25" customHeight="1" x14ac:dyDescent="0.15">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3"/>
      <c r="AP333" s="424" t="s">
        <v>297</v>
      </c>
      <c r="AQ333" s="424"/>
      <c r="AR333" s="424"/>
      <c r="AS333" s="424"/>
      <c r="AT333" s="424"/>
      <c r="AU333" s="424"/>
      <c r="AV333" s="424"/>
      <c r="AW333" s="424"/>
      <c r="AX333" s="424"/>
      <c r="AY333" s="34">
        <f t="shared" ref="AY333:AY334" si="7">$AY$331</f>
        <v>0</v>
      </c>
    </row>
    <row r="334" spans="1:51" ht="26.25" customHeight="1" x14ac:dyDescent="0.15">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3"/>
      <c r="AP366" s="424" t="s">
        <v>297</v>
      </c>
      <c r="AQ366" s="424"/>
      <c r="AR366" s="424"/>
      <c r="AS366" s="424"/>
      <c r="AT366" s="424"/>
      <c r="AU366" s="424"/>
      <c r="AV366" s="424"/>
      <c r="AW366" s="424"/>
      <c r="AX366" s="424"/>
      <c r="AY366" s="34">
        <f t="shared" ref="AY366:AY367" si="8">$AY$364</f>
        <v>0</v>
      </c>
    </row>
    <row r="367" spans="1:51" ht="26.25" customHeight="1" x14ac:dyDescent="0.15">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3"/>
      <c r="AP399" s="424" t="s">
        <v>297</v>
      </c>
      <c r="AQ399" s="424"/>
      <c r="AR399" s="424"/>
      <c r="AS399" s="424"/>
      <c r="AT399" s="424"/>
      <c r="AU399" s="424"/>
      <c r="AV399" s="424"/>
      <c r="AW399" s="424"/>
      <c r="AX399" s="424"/>
      <c r="AY399" s="34">
        <f t="shared" ref="AY399:AY400" si="9">$AY$397</f>
        <v>0</v>
      </c>
    </row>
    <row r="400" spans="1:51" ht="26.25" customHeight="1" x14ac:dyDescent="0.15">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3"/>
      <c r="AP432" s="424" t="s">
        <v>297</v>
      </c>
      <c r="AQ432" s="424"/>
      <c r="AR432" s="424"/>
      <c r="AS432" s="424"/>
      <c r="AT432" s="424"/>
      <c r="AU432" s="424"/>
      <c r="AV432" s="424"/>
      <c r="AW432" s="424"/>
      <c r="AX432" s="424"/>
      <c r="AY432" s="34">
        <f t="shared" ref="AY432:AY433" si="10">$AY$430</f>
        <v>0</v>
      </c>
    </row>
    <row r="433" spans="1:51" ht="26.25" customHeight="1" x14ac:dyDescent="0.15">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3"/>
      <c r="AP465" s="424" t="s">
        <v>297</v>
      </c>
      <c r="AQ465" s="424"/>
      <c r="AR465" s="424"/>
      <c r="AS465" s="424"/>
      <c r="AT465" s="424"/>
      <c r="AU465" s="424"/>
      <c r="AV465" s="424"/>
      <c r="AW465" s="424"/>
      <c r="AX465" s="424"/>
      <c r="AY465" s="34">
        <f t="shared" ref="AY465:AY466" si="11">$AY$463</f>
        <v>0</v>
      </c>
    </row>
    <row r="466" spans="1:51" ht="26.25" customHeight="1" x14ac:dyDescent="0.15">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3"/>
      <c r="AP498" s="424" t="s">
        <v>297</v>
      </c>
      <c r="AQ498" s="424"/>
      <c r="AR498" s="424"/>
      <c r="AS498" s="424"/>
      <c r="AT498" s="424"/>
      <c r="AU498" s="424"/>
      <c r="AV498" s="424"/>
      <c r="AW498" s="424"/>
      <c r="AX498" s="424"/>
      <c r="AY498" s="34">
        <f t="shared" ref="AY498:AY499" si="12">$AY$496</f>
        <v>0</v>
      </c>
    </row>
    <row r="499" spans="1:51" ht="26.25" customHeight="1" x14ac:dyDescent="0.15">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3"/>
      <c r="AP531" s="424" t="s">
        <v>297</v>
      </c>
      <c r="AQ531" s="424"/>
      <c r="AR531" s="424"/>
      <c r="AS531" s="424"/>
      <c r="AT531" s="424"/>
      <c r="AU531" s="424"/>
      <c r="AV531" s="424"/>
      <c r="AW531" s="424"/>
      <c r="AX531" s="424"/>
      <c r="AY531" s="34">
        <f t="shared" ref="AY531:AY532" si="13">$AY$529</f>
        <v>0</v>
      </c>
    </row>
    <row r="532" spans="1:51" ht="26.25" customHeight="1" x14ac:dyDescent="0.15">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3"/>
      <c r="AP564" s="424" t="s">
        <v>297</v>
      </c>
      <c r="AQ564" s="424"/>
      <c r="AR564" s="424"/>
      <c r="AS564" s="424"/>
      <c r="AT564" s="424"/>
      <c r="AU564" s="424"/>
      <c r="AV564" s="424"/>
      <c r="AW564" s="424"/>
      <c r="AX564" s="424"/>
      <c r="AY564" s="34">
        <f t="shared" ref="AY564:AY565" si="14">$AY$562</f>
        <v>0</v>
      </c>
    </row>
    <row r="565" spans="1:51" ht="26.25" customHeight="1" x14ac:dyDescent="0.15">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3"/>
      <c r="AP597" s="424" t="s">
        <v>297</v>
      </c>
      <c r="AQ597" s="424"/>
      <c r="AR597" s="424"/>
      <c r="AS597" s="424"/>
      <c r="AT597" s="424"/>
      <c r="AU597" s="424"/>
      <c r="AV597" s="424"/>
      <c r="AW597" s="424"/>
      <c r="AX597" s="424"/>
      <c r="AY597" s="34">
        <f t="shared" ref="AY597:AY598" si="15">$AY$595</f>
        <v>0</v>
      </c>
    </row>
    <row r="598" spans="1:51" ht="26.25" customHeight="1" x14ac:dyDescent="0.15">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3"/>
      <c r="AP630" s="424" t="s">
        <v>297</v>
      </c>
      <c r="AQ630" s="424"/>
      <c r="AR630" s="424"/>
      <c r="AS630" s="424"/>
      <c r="AT630" s="424"/>
      <c r="AU630" s="424"/>
      <c r="AV630" s="424"/>
      <c r="AW630" s="424"/>
      <c r="AX630" s="424"/>
      <c r="AY630" s="34">
        <f t="shared" ref="AY630:AY631" si="16">$AY$628</f>
        <v>0</v>
      </c>
    </row>
    <row r="631" spans="1:51" ht="26.25" customHeight="1" x14ac:dyDescent="0.15">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1"/>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3"/>
      <c r="AP663" s="424" t="s">
        <v>297</v>
      </c>
      <c r="AQ663" s="424"/>
      <c r="AR663" s="424"/>
      <c r="AS663" s="424"/>
      <c r="AT663" s="424"/>
      <c r="AU663" s="424"/>
      <c r="AV663" s="424"/>
      <c r="AW663" s="424"/>
      <c r="AX663" s="424"/>
      <c r="AY663" s="34">
        <f t="shared" ref="AY663:AY664" si="17">$AY$661</f>
        <v>0</v>
      </c>
    </row>
    <row r="664" spans="1:51" ht="26.25" customHeight="1" x14ac:dyDescent="0.15">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3"/>
      <c r="AP696" s="424" t="s">
        <v>297</v>
      </c>
      <c r="AQ696" s="424"/>
      <c r="AR696" s="424"/>
      <c r="AS696" s="424"/>
      <c r="AT696" s="424"/>
      <c r="AU696" s="424"/>
      <c r="AV696" s="424"/>
      <c r="AW696" s="424"/>
      <c r="AX696" s="424"/>
      <c r="AY696" s="34">
        <f t="shared" ref="AY696:AY697" si="18">$AY$694</f>
        <v>0</v>
      </c>
    </row>
    <row r="697" spans="1:51" ht="26.25" customHeight="1" x14ac:dyDescent="0.15">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3"/>
      <c r="AP729" s="424" t="s">
        <v>297</v>
      </c>
      <c r="AQ729" s="424"/>
      <c r="AR729" s="424"/>
      <c r="AS729" s="424"/>
      <c r="AT729" s="424"/>
      <c r="AU729" s="424"/>
      <c r="AV729" s="424"/>
      <c r="AW729" s="424"/>
      <c r="AX729" s="424"/>
      <c r="AY729" s="34">
        <f t="shared" ref="AY729:AY730" si="19">$AY$727</f>
        <v>0</v>
      </c>
    </row>
    <row r="730" spans="1:51" ht="26.25" customHeight="1" x14ac:dyDescent="0.15">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3"/>
      <c r="AP762" s="424" t="s">
        <v>297</v>
      </c>
      <c r="AQ762" s="424"/>
      <c r="AR762" s="424"/>
      <c r="AS762" s="424"/>
      <c r="AT762" s="424"/>
      <c r="AU762" s="424"/>
      <c r="AV762" s="424"/>
      <c r="AW762" s="424"/>
      <c r="AX762" s="424"/>
      <c r="AY762" s="34">
        <f t="shared" ref="AY762:AY763" si="20">$AY$760</f>
        <v>0</v>
      </c>
    </row>
    <row r="763" spans="1:51" ht="26.25" customHeight="1" x14ac:dyDescent="0.15">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3"/>
      <c r="AP795" s="424" t="s">
        <v>297</v>
      </c>
      <c r="AQ795" s="424"/>
      <c r="AR795" s="424"/>
      <c r="AS795" s="424"/>
      <c r="AT795" s="424"/>
      <c r="AU795" s="424"/>
      <c r="AV795" s="424"/>
      <c r="AW795" s="424"/>
      <c r="AX795" s="424"/>
      <c r="AY795" s="34">
        <f t="shared" ref="AY795:AY796" si="21">$AY$793</f>
        <v>0</v>
      </c>
    </row>
    <row r="796" spans="1:51" ht="26.25" customHeight="1" x14ac:dyDescent="0.15">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3"/>
      <c r="AP828" s="424" t="s">
        <v>297</v>
      </c>
      <c r="AQ828" s="424"/>
      <c r="AR828" s="424"/>
      <c r="AS828" s="424"/>
      <c r="AT828" s="424"/>
      <c r="AU828" s="424"/>
      <c r="AV828" s="424"/>
      <c r="AW828" s="424"/>
      <c r="AX828" s="424"/>
      <c r="AY828" s="34">
        <f t="shared" ref="AY828:AY829" si="22">$AY$826</f>
        <v>0</v>
      </c>
    </row>
    <row r="829" spans="1:51" ht="26.25" customHeight="1" x14ac:dyDescent="0.15">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3"/>
      <c r="AP861" s="424" t="s">
        <v>297</v>
      </c>
      <c r="AQ861" s="424"/>
      <c r="AR861" s="424"/>
      <c r="AS861" s="424"/>
      <c r="AT861" s="424"/>
      <c r="AU861" s="424"/>
      <c r="AV861" s="424"/>
      <c r="AW861" s="424"/>
      <c r="AX861" s="424"/>
      <c r="AY861" s="34">
        <f t="shared" ref="AY861:AY862" si="23">$AY$859</f>
        <v>0</v>
      </c>
    </row>
    <row r="862" spans="1:51" ht="26.25" customHeight="1" x14ac:dyDescent="0.15">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3"/>
      <c r="AP894" s="424" t="s">
        <v>297</v>
      </c>
      <c r="AQ894" s="424"/>
      <c r="AR894" s="424"/>
      <c r="AS894" s="424"/>
      <c r="AT894" s="424"/>
      <c r="AU894" s="424"/>
      <c r="AV894" s="424"/>
      <c r="AW894" s="424"/>
      <c r="AX894" s="424"/>
      <c r="AY894" s="34">
        <f t="shared" ref="AY894:AY895" si="24">$AY$892</f>
        <v>0</v>
      </c>
    </row>
    <row r="895" spans="1:51" ht="26.25" customHeight="1" x14ac:dyDescent="0.15">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3"/>
      <c r="AP927" s="424" t="s">
        <v>297</v>
      </c>
      <c r="AQ927" s="424"/>
      <c r="AR927" s="424"/>
      <c r="AS927" s="424"/>
      <c r="AT927" s="424"/>
      <c r="AU927" s="424"/>
      <c r="AV927" s="424"/>
      <c r="AW927" s="424"/>
      <c r="AX927" s="424"/>
      <c r="AY927" s="34">
        <f t="shared" ref="AY927:AY928" si="25">$AY$925</f>
        <v>0</v>
      </c>
    </row>
    <row r="928" spans="1:51" ht="26.25" customHeight="1" x14ac:dyDescent="0.15">
      <c r="A928" s="1060">
        <v>1</v>
      </c>
      <c r="B928" s="1060">
        <v>1</v>
      </c>
      <c r="C928" s="421"/>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3"/>
      <c r="AP960" s="424" t="s">
        <v>297</v>
      </c>
      <c r="AQ960" s="424"/>
      <c r="AR960" s="424"/>
      <c r="AS960" s="424"/>
      <c r="AT960" s="424"/>
      <c r="AU960" s="424"/>
      <c r="AV960" s="424"/>
      <c r="AW960" s="424"/>
      <c r="AX960" s="424"/>
      <c r="AY960" s="34">
        <f t="shared" ref="AY960:AY961" si="26">$AY$958</f>
        <v>0</v>
      </c>
    </row>
    <row r="961" spans="1:51" ht="26.25" customHeight="1" x14ac:dyDescent="0.15">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3"/>
      <c r="AP993" s="424" t="s">
        <v>297</v>
      </c>
      <c r="AQ993" s="424"/>
      <c r="AR993" s="424"/>
      <c r="AS993" s="424"/>
      <c r="AT993" s="424"/>
      <c r="AU993" s="424"/>
      <c r="AV993" s="424"/>
      <c r="AW993" s="424"/>
      <c r="AX993" s="424"/>
      <c r="AY993" s="34">
        <f t="shared" ref="AY993:AY994" si="27">$AY$991</f>
        <v>0</v>
      </c>
    </row>
    <row r="994" spans="1:51" ht="26.25" customHeight="1" x14ac:dyDescent="0.15">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3"/>
      <c r="AP1026" s="424" t="s">
        <v>297</v>
      </c>
      <c r="AQ1026" s="424"/>
      <c r="AR1026" s="424"/>
      <c r="AS1026" s="424"/>
      <c r="AT1026" s="424"/>
      <c r="AU1026" s="424"/>
      <c r="AV1026" s="424"/>
      <c r="AW1026" s="424"/>
      <c r="AX1026" s="424"/>
      <c r="AY1026" s="34">
        <f t="shared" ref="AY1026:AY1027" si="28">$AY$1024</f>
        <v>0</v>
      </c>
    </row>
    <row r="1027" spans="1:51" ht="26.25" customHeight="1" x14ac:dyDescent="0.15">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3"/>
      <c r="AP1059" s="424" t="s">
        <v>297</v>
      </c>
      <c r="AQ1059" s="424"/>
      <c r="AR1059" s="424"/>
      <c r="AS1059" s="424"/>
      <c r="AT1059" s="424"/>
      <c r="AU1059" s="424"/>
      <c r="AV1059" s="424"/>
      <c r="AW1059" s="424"/>
      <c r="AX1059" s="424"/>
      <c r="AY1059" s="34">
        <f t="shared" ref="AY1059:AY1060" si="29">$AY$1057</f>
        <v>0</v>
      </c>
    </row>
    <row r="1060" spans="1:51" ht="26.25" customHeight="1" x14ac:dyDescent="0.15">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3"/>
      <c r="AP1092" s="424" t="s">
        <v>297</v>
      </c>
      <c r="AQ1092" s="424"/>
      <c r="AR1092" s="424"/>
      <c r="AS1092" s="424"/>
      <c r="AT1092" s="424"/>
      <c r="AU1092" s="424"/>
      <c r="AV1092" s="424"/>
      <c r="AW1092" s="424"/>
      <c r="AX1092" s="424"/>
      <c r="AY1092">
        <f t="shared" ref="AY1092:AY1093" si="30">$AY$1090</f>
        <v>0</v>
      </c>
    </row>
    <row r="1093" spans="1:51" ht="26.25" customHeight="1" x14ac:dyDescent="0.15">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3"/>
      <c r="AP1125" s="424" t="s">
        <v>297</v>
      </c>
      <c r="AQ1125" s="424"/>
      <c r="AR1125" s="424"/>
      <c r="AS1125" s="424"/>
      <c r="AT1125" s="424"/>
      <c r="AU1125" s="424"/>
      <c r="AV1125" s="424"/>
      <c r="AW1125" s="424"/>
      <c r="AX1125" s="424"/>
      <c r="AY1125">
        <f t="shared" ref="AY1125:AY1126" si="31">$AY$1123</f>
        <v>0</v>
      </c>
    </row>
    <row r="1126" spans="1:51" ht="26.25" customHeight="1" x14ac:dyDescent="0.15">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3"/>
      <c r="AP1158" s="424" t="s">
        <v>297</v>
      </c>
      <c r="AQ1158" s="424"/>
      <c r="AR1158" s="424"/>
      <c r="AS1158" s="424"/>
      <c r="AT1158" s="424"/>
      <c r="AU1158" s="424"/>
      <c r="AV1158" s="424"/>
      <c r="AW1158" s="424"/>
      <c r="AX1158" s="424"/>
      <c r="AY1158">
        <f t="shared" ref="AY1158:AY1159" si="32">$AY$1156</f>
        <v>0</v>
      </c>
    </row>
    <row r="1159" spans="1:51" ht="26.25" customHeight="1" x14ac:dyDescent="0.15">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3"/>
      <c r="AP1191" s="424" t="s">
        <v>297</v>
      </c>
      <c r="AQ1191" s="424"/>
      <c r="AR1191" s="424"/>
      <c r="AS1191" s="424"/>
      <c r="AT1191" s="424"/>
      <c r="AU1191" s="424"/>
      <c r="AV1191" s="424"/>
      <c r="AW1191" s="424"/>
      <c r="AX1191" s="424"/>
      <c r="AY1191">
        <f t="shared" ref="AY1191:AY1192" si="33">$AY$1189</f>
        <v>0</v>
      </c>
    </row>
    <row r="1192" spans="1:51" ht="26.25" customHeight="1" x14ac:dyDescent="0.15">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3"/>
      <c r="AP1224" s="424" t="s">
        <v>297</v>
      </c>
      <c r="AQ1224" s="424"/>
      <c r="AR1224" s="424"/>
      <c r="AS1224" s="424"/>
      <c r="AT1224" s="424"/>
      <c r="AU1224" s="424"/>
      <c r="AV1224" s="424"/>
      <c r="AW1224" s="424"/>
      <c r="AX1224" s="424"/>
      <c r="AY1224">
        <f t="shared" ref="AY1224:AY1225" si="34">$AY$1222</f>
        <v>0</v>
      </c>
    </row>
    <row r="1225" spans="1:51" ht="26.25" customHeight="1" x14ac:dyDescent="0.15">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3"/>
      <c r="AP1257" s="424" t="s">
        <v>297</v>
      </c>
      <c r="AQ1257" s="424"/>
      <c r="AR1257" s="424"/>
      <c r="AS1257" s="424"/>
      <c r="AT1257" s="424"/>
      <c r="AU1257" s="424"/>
      <c r="AV1257" s="424"/>
      <c r="AW1257" s="424"/>
      <c r="AX1257" s="424"/>
      <c r="AY1257">
        <f t="shared" ref="AY1257:AY1258" si="35">$AY$1255</f>
        <v>0</v>
      </c>
    </row>
    <row r="1258" spans="1:51" ht="26.25" customHeight="1" x14ac:dyDescent="0.15">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3"/>
      <c r="AP1290" s="424" t="s">
        <v>297</v>
      </c>
      <c r="AQ1290" s="424"/>
      <c r="AR1290" s="424"/>
      <c r="AS1290" s="424"/>
      <c r="AT1290" s="424"/>
      <c r="AU1290" s="424"/>
      <c r="AV1290" s="424"/>
      <c r="AW1290" s="424"/>
      <c r="AX1290" s="424"/>
      <c r="AY1290">
        <f t="shared" ref="AY1290:AY1291" si="36">$AY$1288</f>
        <v>0</v>
      </c>
    </row>
    <row r="1291" spans="1:51" ht="26.25" customHeight="1" x14ac:dyDescent="0.15">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日下部敏之</dc:creator>
  <cp:lastModifiedBy>m</cp:lastModifiedBy>
  <cp:lastPrinted>2021-07-09T05:21:55Z</cp:lastPrinted>
  <dcterms:created xsi:type="dcterms:W3CDTF">2012-03-13T00:50:25Z</dcterms:created>
  <dcterms:modified xsi:type="dcterms:W3CDTF">2021-09-17T03:50:42Z</dcterms:modified>
</cp:coreProperties>
</file>