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0490"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<sst xmlns="http://schemas.openxmlformats.org/spreadsheetml/2006/main" count="3098" uniqueCount="787">
  <si>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</si>
  <si>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</si>
  <si>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</si>
  <si>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</si>
  <si>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</si>
  <si>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</si>
  <si>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</si>
  <si>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</si>
  <si>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</si>
  <si>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</si>
  <si>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</si>
  <si>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</si>
  <si>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</si>
  <si>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</si>
  <si>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</si>
  <si>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</si>
  <si>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</si>
  <si>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</si>
  <si>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</si>
  <si>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</si>
  <si>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</si>
  <si>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</si>
  <si>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</si>
  <si>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</si>
  <si>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</si>
  <si>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</si>
  <si>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</si>
  <si>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</si>
  <si>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</si>
  <si>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</si>
  <si>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</si>
  <si>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</si>
  <si>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</si>
  <si>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</si>
  <si>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</si>
  <si>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</si>
  <si>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</si>
  <si>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</si>
  <si>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</si>
  <si>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</si>
  <si>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</si>
  <si>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</si>
  <si>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</si>
  <si>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</si>
  <si>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</si>
  <si>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</si>
  <si>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</si>
  <si>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</si>
  <si>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</si>
  <si>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</si>
  <si>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</si>
  <si>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</si>
  <si>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</si>
  <si>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</si>
  <si>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</si>
  <si>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</si>
  <si>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</si>
  <si>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</si>
  <si>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</si>
  <si>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</si>
  <si>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</si>
  <si>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</si>
  <si>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</si>
  <si>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</si>
  <si>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</si>
  <si>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</si>
  <si>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</si>
  <si>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</si>
  <si>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</si>
  <si>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</si>
  <si>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</si>
  <si>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</si>
  <si>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</si>
  <si>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</si>
  <si>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</si>
  <si>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</si>
  <si>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</si>
  <si>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</si>
  <si>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</si>
  <si>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</si>
  <si>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</si>
  <si>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</si>
  <si>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</si>
  <si>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</si>
  <si>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</si>
  <si>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</si>
  <si>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</si>
  <si>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</si>
  <si>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</si>
  <si>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</si>
  <si>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</si>
  <si>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</si>
  <si>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</si>
  <si>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</si>
  <si>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</si>
  <si>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</si>
  <si>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</si>
  <si>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</si>
  <si>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</si>
  <si>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</si>
  <si>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</si>
  <si>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</si>
  <si>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</si>
  <si>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</si>
  <si>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</si>
  <si>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</si>
  <si>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</si>
  <si>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</si>
  <si>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</si>
  <si>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</si>
  <si>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</si>
  <si>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</si>
  <si>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</si>
  <si>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</si>
  <si>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</si>
  <si>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</si>
  <si>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</si>
  <si>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</si>
  <si>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</si>
  <si>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</si>
  <si>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</si>
  <si>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</si>
  <si>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</si>
  <si>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</si>
  <si>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</si>
  <si>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</si>
  <si>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</si>
  <si>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</si>
  <si>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</si>
  <si>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</si>
  <si>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</si>
  <si>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</si>
  <si>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</si>
  <si>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</si>
  <si>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</si>
  <si>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</si>
  <si>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</si>
  <si>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</si>
  <si>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</si>
  <si>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</si>
  <si>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</si>
  <si>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</si>
  <si>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</si>
  <si>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</si>
  <si>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</si>
  <si>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</si>
  <si>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</si>
  <si>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</si>
  <si>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</si>
  <si>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</si>
  <si>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</si>
  <si>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</si>
  <si>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</si>
  <si>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</si>
  <si>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</si>
  <si>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</si>
  <si>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</si>
  <si>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</si>
  <si>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</si>
  <si>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</si>
  <si>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</si>
  <si>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</si>
  <si>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</si>
  <si>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</si>
  <si>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</si>
  <si>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</si>
  <si>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</si>
  <si>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</si>
  <si>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</si>
  <si>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</si>
  <si>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</si>
  <si>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</si>
  <si>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</si>
  <si>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</si>
  <si>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</si>
  <si>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</si>
  <si>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</si>
  <si>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</si>
  <si>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</si>
  <si>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</si>
  <si>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</si>
  <si>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</si>
  <si>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</si>
  <si>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</si>
  <si>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</si>
  <si>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</si>
  <si>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</si>
  <si>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</si>
  <si>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</si>
  <si>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</si>
  <si>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</si>
  <si>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</si>
  <si>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</si>
  <si>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</si>
  <si>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</si>
  <si>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</si>
  <si>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</si>
  <si>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</si>
  <si>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</si>
  <si>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</si>
  <si>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</si>
  <si>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</si>
  <si>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</si>
  <si>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</si>
  <si>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</si>
  <si>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</si>
  <si>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</si>
  <si>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</si>
  <si>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</si>
  <si>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</si>
  <si>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</si>
  <si>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</si>
  <si>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</si>
  <si>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</si>
  <si>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</si>
  <si>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</si>
  <si>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</si>
  <si>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</si>
  <si>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</si>
  <si>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</si>
  <si>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</si>
  <si>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</si>
  <si>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</si>
  <si>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</si>
  <si>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</si>
  <si>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</si>
  <si>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</si>
  <si>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</si>
  <si>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</si>
  <si>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</si>
  <si>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</si>
  <si>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</si>
  <si>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</si>
  <si>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</si>
  <si>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</si>
  <si>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</si>
  <si>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</si>
  <si>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</si>
  <si>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</si>
  <si>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</si>
  <si>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</si>
  <si>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</si>
  <si>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</si>
  <si>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</si>
  <si>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</si>
  <si>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</si>
  <si>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</si>
  <si>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</si>
  <si>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</si>
  <si>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</si>
  <si>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</si>
  <si>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</si>
  <si>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</si>
  <si>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</si>
  <si>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</si>
  <si>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</si>
  <si>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</si>
  <si>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</si>
  <si>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</si>
  <si>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</si>
  <si>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</si>
  <si>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</si>
  <si>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</si>
  <si>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</si>
  <si>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</si>
  <si>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</si>
  <si>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</si>
  <si>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</si>
  <si>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</si>
  <si>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</si>
  <si>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</si>
  <si>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</si>
  <si>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</si>
  <si>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</si>
  <si>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</si>
  <si>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</si>
  <si>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</si>
  <si>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</si>
  <si>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</si>
  <si>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</si>
  <si>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</si>
  <si>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</si>
  <si>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</si>
  <si>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</si>
  <si>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</si>
  <si>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</si>
  <si>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</si>
  <si>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</si>
  <si>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</si>
  <si>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</si>
  <si>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</si>
  <si>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</si>
  <si>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</si>
  <si>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</si>
  <si>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</si>
  <si>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</si>
  <si>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</si>
  <si>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</si>
  <si>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</si>
  <si>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</si>
  <si>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</si>
  <si>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</si>
  <si>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</si>
  <si>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</si>
  <si>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</si>
  <si>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</si>
  <si>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</si>
  <si>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</si>
  <si>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</si>
  <si>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</si>
  <si>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</si>
  <si>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</si>
  <si>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</si>
  <si>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</si>
  <si>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</si>
  <si>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</si>
  <si>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</si>
  <si>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</si>
  <si>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</si>
  <si>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</si>
  <si>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</si>
  <si>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</si>
  <si>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</si>
  <si>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</si>
  <si>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</si>
  <si>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</si>
  <si>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</si>
  <si>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</si>
  <si>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</si>
  <si>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</si>
  <si>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</si>
  <si>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</si>
  <si>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</si>
  <si>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</si>
  <si>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</si>
  <si>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</si>
  <si>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</si>
  <si>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</si>
  <si>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</si>
  <si>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</si>
  <si>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</si>
  <si>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</si>
  <si>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</si>
  <si>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</si>
  <si>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</si>
  <si>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</si>
  <si>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</si>
  <si>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</si>
  <si>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</si>
  <si>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</si>
  <si>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</si>
  <si>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</si>
  <si>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</si>
  <si>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</si>
  <si>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</si>
  <si>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</si>
  <si>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</si>
  <si>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</si>
  <si>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</si>
  <si>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</si>
  <si>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</si>
  <si>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</si>
  <si>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</si>
  <si>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</si>
  <si>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</si>
  <si>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</si>
  <si>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</si>
  <si>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</si>
  <si>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</si>
  <si>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</si>
  <si>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</si>
  <si>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</si>
  <si>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</si>
  <si>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</si>
  <si>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</si>
  <si>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</si>
  <si>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</si>
  <si>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</si>
  <si>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</si>
  <si>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</si>
  <si>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</si>
  <si>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</si>
  <si>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</si>
  <si>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</si>
  <si>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</si>
  <si>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</si>
  <si>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</si>
  <si>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</si>
  <si>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</si>
  <si>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</si>
  <si>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</si>
  <si>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</si>
  <si>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</si>
  <si>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</si>
  <si>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</si>
  <si>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</si>
  <si>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</si>
  <si>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</si>
  <si>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</si>
  <si>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</si>
  <si>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</si>
  <si>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</si>
  <si>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</si>
  <si>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</si>
  <si>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</si>
  <si>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</si>
  <si>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</si>
  <si>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</si>
  <si>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</si>
  <si>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</si>
  <si>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</si>
  <si>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</si>
  <si>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</si>
  <si>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</si>
  <si>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</si>
  <si>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</si>
  <si>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</si>
  <si>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</si>
  <si>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</si>
  <si>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</si>
  <si>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</si>
  <si>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</si>
  <si>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</si>
  <si>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</si>
  <si>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</si>
  <si>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</si>
  <si>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</si>
  <si>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</si>
  <si>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</si>
  <si>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</si>
  <si>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</si>
  <si>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</si>
  <si>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</si>
  <si>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</si>
  <si>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</si>
  <si>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</si>
  <si>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</si>
  <si>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</si>
  <si>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</si>
  <si>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</si>
  <si>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</si>
  <si>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</si>
  <si>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</si>
  <si>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</si>
  <si>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</si>
  <si>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</si>
  <si>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</si>
  <si>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</si>
  <si>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</si>
  <si>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</si>
  <si>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</si>
  <si>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</si>
  <si>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</si>
  <si>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</si>
  <si>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</si>
  <si>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</si>
  <si>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</si>
  <si>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</si>
  <si>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</si>
  <si>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</si>
  <si>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</si>
  <si>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</si>
  <si>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</si>
  <si>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</si>
  <si>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</si>
  <si>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</si>
  <si>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</si>
  <si>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</si>
  <si>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</si>
  <si>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</si>
  <si>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</si>
  <si>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</si>
  <si>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</si>
  <si>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</si>
  <si>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</si>
  <si>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</si>
  <si>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</si>
  <si>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</si>
  <si>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</si>
  <si>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</si>
  <si>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</si>
  <si>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</si>
  <si>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</si>
  <si>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</si>
  <si>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</si>
  <si>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</si>
  <si>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</si>
  <si>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</si>
  <si>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</si>
  <si>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</si>
  <si>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</si>
  <si>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</si>
  <si>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</si>
  <si>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</si>
  <si>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</si>
  <si>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</si>
  <si>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</si>
  <si>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</si>
  <si>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</si>
  <si>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</si>
  <si>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</si>
  <si>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</si>
  <si>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</si>
  <si>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</si>
  <si>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</si>
  <si>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</si>
  <si>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</si>
  <si>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</si>
  <si>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</si>
  <si>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</si>
  <si>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</si>
  <si>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</si>
  <si>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</si>
  <si>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</si>
  <si>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</si>
  <si>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</si>
  <si>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</si>
  <si>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</si>
  <si>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</si>
  <si>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</si>
  <si>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</si>
  <si>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</si>
  <si>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</si>
  <si>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</si>
  <si>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</si>
  <si>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</si>
  <si>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</si>
  <si>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</si>
  <si>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</si>
  <si>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</si>
  <si>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</si>
  <si>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</si>
  <si>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</si>
  <si>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</si>
  <si>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</si>
  <si>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</si>
  <si>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</si>
  <si>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</si>
  <si>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</si>
  <si>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</si>
  <si>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</si>
  <si>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</si>
  <si>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</si>
  <si>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</si>
  <si>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</si>
  <si>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</si>
  <si>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</si>
  <si>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</si>
  <si>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</si>
  <si>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</si>
  <si>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</si>
  <si>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</si>
  <si>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</si>
  <si>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</si>
  <si>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</si>
  <si>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</si>
  <si>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</si>
  <si>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</si>
  <si>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</si>
  <si>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</si>
  <si>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</si>
  <si>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</si>
  <si>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</si>
  <si>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</si>
  <si>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</si>
  <si>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</si>
  <si>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</si>
  <si>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</si>
  <si>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</si>
  <si>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</si>
  <si>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</si>
  <si>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</si>
  <si>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</si>
  <si>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</si>
  <si>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</si>
  <si>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</si>
  <si>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</si>
  <si>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</si>
  <si>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</si>
  <si>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</si>
  <si>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</si>
  <si>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</si>
  <si>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</si>
  <si>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</si>
  <si>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</si>
  <si>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</si>
  <si>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</si>
  <si>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</si>
  <si>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</si>
  <si>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</si>
  <si>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</si>
  <si>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</si>
  <si>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</si>
  <si>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</si>
  <si>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</si>
  <si>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</si>
  <si>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</si>
  <si>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</si>
  <si>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</si>
  <si>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</si>
  <si>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</si>
  <si>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</si>
  <si>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</si>
  <si>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</si>
  <si>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</si>
  <si>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</si>
  <si>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</si>
  <si>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</si>
  <si>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</si>
  <si>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</si>
  <si>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</si>
  <si>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</si>
  <si>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</si>
  <si>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</si>
  <si>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</si>
  <si>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</si>
  <si>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</si>
  <si>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</si>
  <si>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</si>
  <si>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</si>
  <si>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</si>
  <si>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</si>
  <si>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</si>
  <si>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</si>
  <si>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</si>
  <si>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</si>
  <si>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</si>
  <si>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</si>
  <si>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</si>
  <si>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</si>
  <si>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</si>
  <si>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</si>
  <si>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</si>
  <si>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</si>
  <si>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</si>
  <si>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</si>
  <si>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</si>
  <si>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</si>
  <si>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</si>
  <si>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</si>
  <si>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</si>
  <si>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</si>
  <si>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</si>
  <si>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</si>
  <si>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</si>
  <si>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</si>
  <si>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</si>
  <si>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</si>
  <si>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</si>
  <si>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</si>
  <si>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</si>
  <si>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</si>
  <si>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</si>
  <si>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</si>
  <si>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</si>
  <si>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</si>
  <si>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</si>
  <si>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</si>
  <si>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</si>
  <si>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</si>
  <si>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</si>
  <si>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</si>
  <si>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</si>
  <si>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</si>
  <si>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</si>
  <si>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</si>
  <si>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</si>
  <si>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</si>
  <si>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</si>
  <si>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</si>
  <si>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</si>
  <si>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</si>
  <si>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</si>
  <si>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</si>
  <si>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</si>
  <si>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</si>
  <si>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</si>
  <si>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</si>
  <si>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</si>
  <si>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</si>
  <si>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</si>
  <si>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</si>
  <si>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</si>
  <si>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</si>
  <si>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</si>
  <si>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</si>
  <si>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</si>
  <si>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</si>
  <si>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</si>
  <si>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</si>
  <si>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</si>
  <si>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</si>
  <si>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</si>
  <si>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</si>
  <si>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</si>
  <si>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</si>
  <si>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</si>
  <si>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</si>
  <si>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</si>
  <si>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</si>
  <si>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</si>
  <si>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</si>
  <si>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</si>
  <si>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</si>
  <si>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</si>
  <si>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</si>
  <si>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</si>
  <si>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</si>
  <si>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</si>
  <si>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</si>
  <si>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</si>
  <si>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</si>
  <si>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</si>
  <si>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</si>
  <si>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</si>
  <si>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</si>
  <si>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</si>
  <si>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研究開発戦略官（核融合・原子力国際協力担当）岩渕秀樹</t>
  </si>
  <si>
    <t>-</t>
  </si>
  <si>
    <t>第５次エネルギー基本計画（平成30年7月閣議決定）</t>
  </si>
  <si>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</si>
  <si>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</si>
  <si>
    <t>経済協力開発機構国際機関分担金</t>
  </si>
  <si>
    <t>国内登録機関数</t>
  </si>
  <si>
    <t>配布データ数</t>
  </si>
  <si>
    <t>OECD/NEAの意思決定における我が国のプレゼンスの向上</t>
  </si>
  <si>
    <t>OECD/NEAの職員数（専門職以上）に占める日本人職員数</t>
  </si>
  <si>
    <t>人</t>
  </si>
  <si>
    <t>外務省算出</t>
  </si>
  <si>
    <t>OECD/NEAの幹部職員数（D１相当以上）に占める日本人幹部職員数</t>
  </si>
  <si>
    <t>OECD/NEAデータバンク事業に対する日本の拠出金額</t>
  </si>
  <si>
    <t>百万円</t>
  </si>
  <si>
    <t>分担金額／データの配布数　　　　　　　　　　　　　</t>
    <phoneticPr fontId="5"/>
  </si>
  <si>
    <t>千円</t>
  </si>
  <si>
    <t>千円／配布数</t>
    <phoneticPr fontId="5"/>
  </si>
  <si>
    <t>73,553/2,919</t>
  </si>
  <si>
    <t>9　未来社会に向けた価値創出の取組と経済・社会的課題への対応</t>
    <phoneticPr fontId="5"/>
  </si>
  <si>
    <t>9-5 国家戦略上重要な基幹技術の推進</t>
    <phoneticPr fontId="5"/>
  </si>
  <si>
    <t>核データや計算コード等の収集・整備・配布を行うOECD/NEAデータバンクに参加し、我が国のデータの普及による国際協力の推進に加え、各国のデータを効率的に入手することにより、我が国の研究開発機関等で実施する原子力分野の研究開発に活用し、原子力分野の研究・開発・利用の基盤整備を図ることができる。</t>
    <phoneticPr fontId="5"/>
  </si>
  <si>
    <t>0290</t>
  </si>
  <si>
    <t>0276</t>
  </si>
  <si>
    <t>0285</t>
  </si>
  <si>
    <t>0270</t>
  </si>
  <si>
    <t>0259</t>
  </si>
  <si>
    <t>0257</t>
  </si>
  <si>
    <t>0264</t>
  </si>
  <si>
    <t>0266</t>
  </si>
  <si>
    <t>○</t>
  </si>
  <si>
    <t>経済協力開発機構原子力機関（ＯＥＣＤ／ＮＥＡ）共同事業参加</t>
    <phoneticPr fontId="5"/>
  </si>
  <si>
    <t>昭和41年度</t>
    <phoneticPr fontId="5"/>
  </si>
  <si>
    <t>終了予定なし</t>
    <phoneticPr fontId="5"/>
  </si>
  <si>
    <t>研究開発局</t>
    <phoneticPr fontId="5"/>
  </si>
  <si>
    <t>研究開発戦略官（核融合・原子力国際協力担当）付</t>
    <phoneticPr fontId="5"/>
  </si>
  <si>
    <t>OECD/NEAデータバンクへの国内登録機関数
（中間目標欄、目標最終年度欄には令和3年度事業の目標値を記載している）</t>
    <phoneticPr fontId="5"/>
  </si>
  <si>
    <t>OECD/NEAデータバンク事業において整備（収集、保管）されたデータの配布数（中間目標欄、目標最終年度欄には令和3年度事業の目標値を記載している）</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</si>
  <si>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phoneticPr fontId="5"/>
  </si>
  <si>
    <t>本事業は、上記の通り、我が国の原子力研究開発の基盤整備等に資するものであることから、事業に要する経費は国が拠出するものである。</t>
    <phoneticPr fontId="5"/>
  </si>
  <si>
    <t>本事業は、我が国の原子力研究開発の基盤整備等に資するため、上記の通り事業を実施するものであり、政策目的の達成手段として必要かつ適切であり、政策体系の中でも優先度が高い事業である。</t>
    <phoneticPr fontId="5"/>
  </si>
  <si>
    <t>‐</t>
  </si>
  <si>
    <t>OECD／NEAのデータバンクは、原子力基礎・基盤のためのデータ整備・利用促進事業の国際的な中核センターとして位置付けられており、研究開発に必須な先進諸国の最新の計算プログラムや評価された実験データが集約されることから、支出先としては妥当である。</t>
    <phoneticPr fontId="5"/>
  </si>
  <si>
    <t>無</t>
  </si>
  <si>
    <t>我が国の分担額については、OECD/NEAにおいて適正に決定されている。</t>
    <phoneticPr fontId="5"/>
  </si>
  <si>
    <t>我が国の分担額については、OECD/NEAにおいて適正に決定されており、単位当たりコストの水準は妥当である。</t>
    <phoneticPr fontId="5"/>
  </si>
  <si>
    <t>OECD/NEAにおけるデータバンク事業の目的に即し真に必要なものに限定されている。</t>
    <phoneticPr fontId="5"/>
  </si>
  <si>
    <t>先進諸国の計算プログラム等について高い識見を有する国際機関であるOECD/NEAを通じて、一国で実施すると高いコストを要する、データの収集・蓄積を効率的に実施している。
また、事業成果を着実に得られるよう、国内登録窓口の管理するWebサイトや日本原子力学会の展示ブースで広報を行い、事業推進のための国内登録機関数の増加に努めている。</t>
    <phoneticPr fontId="5"/>
  </si>
  <si>
    <t>多くの研究機関からニーズのある先進諸国の計算プログラム等の収集等を、当該分野に高い識見を有する国際機関であるOECD/NEAにおいて集約し効率的に実施しており、費用対効果の高い事業となっている。</t>
    <phoneticPr fontId="5"/>
  </si>
  <si>
    <t>OECD／NEAデータバンク事業に対する我が国の分担額については、OECD/NEAにおいて適正に決定されており、活動実績は見込みに見合ったものとなっている。</t>
    <phoneticPr fontId="5"/>
  </si>
  <si>
    <t>OECD/NEAのデータバンク事業を通じて得られた先進諸国の計算プログラムの利用等により、我が国の原子力研究開発の基盤の整備が着実になされている。</t>
    <phoneticPr fontId="5"/>
  </si>
  <si>
    <t>引き続き、他国の拠出状況も踏まえつつ必要な分担金を拠出し、着実に事業を実施する。</t>
    <phoneticPr fontId="5"/>
  </si>
  <si>
    <t>分担金</t>
    <phoneticPr fontId="5"/>
  </si>
  <si>
    <t>参加国からニーズの高い原子力関係の核データや計算コード等の収集・整備・配布等を行い、参加国へデータの提供を行う。</t>
    <phoneticPr fontId="5"/>
  </si>
  <si>
    <t>A.経済協力開発機構原子力機関</t>
    <phoneticPr fontId="5"/>
  </si>
  <si>
    <t>経済協力開発機構原子力機関</t>
    <phoneticPr fontId="5"/>
  </si>
  <si>
    <t>参加国からのニーズの高い原子力関係の核データや計算コード等の収集・整備・配布等を行い、参加国へデータの提供を行う。（分担金）</t>
    <rPh sb="58" eb="61">
      <t>ブンタンキン</t>
    </rPh>
    <phoneticPr fontId="5"/>
  </si>
  <si>
    <t>先進諸国の計算プログラム等を利用しているOECD／NEAデータバンクへの国内登録機関数は、前年度と比べて減少したものの、本事業において整備（収集、保管）されたデータの配布数は増加しており、目標に見合った実績となっている。また、当該事業は、財政的にも、登録データの量・質の面でも我が国が最大の貢献をしていることから、国際機関における我が国の存在感の向上に大きく役立っている。</t>
    <phoneticPr fontId="5"/>
  </si>
  <si>
    <t>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285機関）においても原子炉に関する研究、開発設計等に活用されている。また、OECD/NEA等を通じた新興国への計算プログラム等の配布により国際的な原子力基盤整備にも貢献している。また、分担金の使途については、データバンク事業の目的に即し真に必要なものに限定されている。</t>
    <phoneticPr fontId="5"/>
  </si>
  <si>
    <t>OECD/NEA 核データ及びコードの開発・応用及び妥当性検証のための管理委員会資料
PROGRESS REPORT OF THE NUCLEAR ENERGY AGENCY DATA BANK 2021</t>
    <phoneticPr fontId="5"/>
  </si>
  <si>
    <t>OECD/NEAデータバンク事業に参加することで、NEA等を通じた新興国への計算プログラム等の配布により国際的な原子力基盤整備に貢献するために、データの配布数を前年度同数以上を確保する。</t>
    <phoneticPr fontId="5"/>
  </si>
  <si>
    <t>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t>
    <phoneticPr fontId="5"/>
  </si>
  <si>
    <t>79,557/3,524</t>
    <phoneticPr fontId="5"/>
  </si>
  <si>
    <t>80,267/2,939</t>
    <phoneticPr fontId="5"/>
  </si>
  <si>
    <t>74,175/2,939</t>
    <phoneticPr fontId="5"/>
  </si>
  <si>
    <t>外部有識者点検対象外</t>
    <phoneticPr fontId="5"/>
  </si>
  <si>
    <t>事業内容の一部改善</t>
    <phoneticPr fontId="5"/>
  </si>
  <si>
    <t>この事業は、成果目標において実績が目標値を下回っていることから、目標値を検証すべきである。</t>
    <phoneticPr fontId="5"/>
  </si>
  <si>
    <t>年度内に改善を検討</t>
    <phoneticPr fontId="5"/>
  </si>
  <si>
    <t>登録機関数及びデータ配布数は昨年を下回ったものの、一昨年以前の登録機関数及びデータ配布数と比して漸減の傾向は認められず、例年並みの成果はあげている。
OECD/NEAの邦人職員数については、昨今NEAが進めている組織・事業改革のため空席ポストの公募が見送られるなど、邦人職員の派遣計画が立てづらいこと等が原因で目標値を下回る結果となった。
引き続きNEAの状況等を踏まえ、それぞれ明らかな漸減が続く場合は、より適切な目標値の設定方法について検討したい。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</si>
</sst>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40089</xdr:colOff>
      <xdr:row>749</xdr:row>
      <xdr:rowOff>341393</xdr:rowOff>
    </xdr:from>
    <xdr:to>
      <xdr:col>34</xdr:col>
      <xdr:colOff>76676</xdr:colOff>
      <xdr:row>751</xdr:row>
      <xdr:rowOff>333734</xdr:rowOff>
    </xdr:to>
    <xdr:sp macro="" textlink="">
      <xdr:nvSpPr>
        <xdr:cNvPr id="2" name="Text Box 9">
          <a:extLst>
            <a:ext uri="{FF2B5EF4-FFF2-40B4-BE49-F238E27FC236}">
              <a16:creationId xmlns:a16="http://schemas.microsoft.com/office/drawing/2014/main" id="{00600C01-1DF4-4450-AACD-E8CB1B2FA1A0}"/>
            </a:ext>
          </a:extLst>
        </xdr:cNvPr>
        <xdr:cNvSpPr txBox="1">
          <a:spLocks noChangeArrowheads="1"/>
        </xdr:cNvSpPr>
      </xdr:nvSpPr>
      <xdr:spPr bwMode="auto">
        <a:xfrm>
          <a:off x="4040589" y="56786543"/>
          <a:ext cx="2836937" cy="697191"/>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74</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18</xdr:col>
      <xdr:colOff>20136</xdr:colOff>
      <xdr:row>752</xdr:row>
      <xdr:rowOff>90783</xdr:rowOff>
    </xdr:from>
    <xdr:to>
      <xdr:col>36</xdr:col>
      <xdr:colOff>166901</xdr:colOff>
      <xdr:row>754</xdr:row>
      <xdr:rowOff>167124</xdr:rowOff>
    </xdr:to>
    <xdr:sp macro="" textlink="">
      <xdr:nvSpPr>
        <xdr:cNvPr id="3" name="AutoShape 2">
          <a:extLst>
            <a:ext uri="{FF2B5EF4-FFF2-40B4-BE49-F238E27FC236}">
              <a16:creationId xmlns:a16="http://schemas.microsoft.com/office/drawing/2014/main" id="{63B2565C-AA3A-44AE-95F9-6A4BA6954C69}"/>
            </a:ext>
          </a:extLst>
        </xdr:cNvPr>
        <xdr:cNvSpPr>
          <a:spLocks noChangeArrowheads="1"/>
        </xdr:cNvSpPr>
      </xdr:nvSpPr>
      <xdr:spPr bwMode="auto">
        <a:xfrm>
          <a:off x="3620586" y="57593208"/>
          <a:ext cx="3747215" cy="781191"/>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27</xdr:col>
      <xdr:colOff>58382</xdr:colOff>
      <xdr:row>754</xdr:row>
      <xdr:rowOff>83128</xdr:rowOff>
    </xdr:from>
    <xdr:to>
      <xdr:col>27</xdr:col>
      <xdr:colOff>58382</xdr:colOff>
      <xdr:row>755</xdr:row>
      <xdr:rowOff>184831</xdr:rowOff>
    </xdr:to>
    <xdr:cxnSp macro="">
      <xdr:nvCxnSpPr>
        <xdr:cNvPr id="4" name="AutoShape 6">
          <a:extLst>
            <a:ext uri="{FF2B5EF4-FFF2-40B4-BE49-F238E27FC236}">
              <a16:creationId xmlns:a16="http://schemas.microsoft.com/office/drawing/2014/main" id="{B9C138AB-CFA7-40DC-BD11-E9B468BFA097}"/>
            </a:ext>
          </a:extLst>
        </xdr:cNvPr>
        <xdr:cNvCxnSpPr>
          <a:cxnSpLocks noChangeShapeType="1"/>
        </xdr:cNvCxnSpPr>
      </xdr:nvCxnSpPr>
      <xdr:spPr bwMode="auto">
        <a:xfrm>
          <a:off x="5459057" y="58290403"/>
          <a:ext cx="0" cy="45412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32836</xdr:colOff>
      <xdr:row>755</xdr:row>
      <xdr:rowOff>91784</xdr:rowOff>
    </xdr:from>
    <xdr:to>
      <xdr:col>21</xdr:col>
      <xdr:colOff>186462</xdr:colOff>
      <xdr:row>755</xdr:row>
      <xdr:rowOff>275805</xdr:rowOff>
    </xdr:to>
    <xdr:sp macro="" textlink="">
      <xdr:nvSpPr>
        <xdr:cNvPr id="5" name="Text Box 5">
          <a:extLst>
            <a:ext uri="{FF2B5EF4-FFF2-40B4-BE49-F238E27FC236}">
              <a16:creationId xmlns:a16="http://schemas.microsoft.com/office/drawing/2014/main" id="{15153000-35D2-4187-8F67-A28D9281C7D9}"/>
            </a:ext>
          </a:extLst>
        </xdr:cNvPr>
        <xdr:cNvSpPr txBox="1">
          <a:spLocks noChangeArrowheads="1"/>
        </xdr:cNvSpPr>
      </xdr:nvSpPr>
      <xdr:spPr bwMode="auto">
        <a:xfrm>
          <a:off x="3633286" y="58651484"/>
          <a:ext cx="753701" cy="184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18</xdr:col>
      <xdr:colOff>101908</xdr:colOff>
      <xdr:row>756</xdr:row>
      <xdr:rowOff>50791</xdr:rowOff>
    </xdr:from>
    <xdr:to>
      <xdr:col>36</xdr:col>
      <xdr:colOff>15764</xdr:colOff>
      <xdr:row>757</xdr:row>
      <xdr:rowOff>350001</xdr:rowOff>
    </xdr:to>
    <xdr:sp macro="" textlink="">
      <xdr:nvSpPr>
        <xdr:cNvPr id="6" name="Text Box 9">
          <a:extLst>
            <a:ext uri="{FF2B5EF4-FFF2-40B4-BE49-F238E27FC236}">
              <a16:creationId xmlns:a16="http://schemas.microsoft.com/office/drawing/2014/main" id="{EF054258-20BA-4ABA-9951-49C4F11A9C41}"/>
            </a:ext>
          </a:extLst>
        </xdr:cNvPr>
        <xdr:cNvSpPr txBox="1">
          <a:spLocks noChangeArrowheads="1"/>
        </xdr:cNvSpPr>
      </xdr:nvSpPr>
      <xdr:spPr bwMode="auto">
        <a:xfrm>
          <a:off x="3702358" y="58962916"/>
          <a:ext cx="3514306" cy="651635"/>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rgbClr val="000000"/>
              </a:solidFill>
              <a:latin typeface="ＭＳ Ｐゴシック"/>
              <a:ea typeface="+mn-ea"/>
            </a:rPr>
            <a:t>74</a:t>
          </a:r>
          <a:r>
            <a:rPr lang="ja-JP" altLang="en-US" sz="1600" b="1" i="0" u="none" strike="noStrike" baseline="0">
              <a:solidFill>
                <a:srgbClr val="000000"/>
              </a:solidFill>
              <a:latin typeface="ＭＳ Ｐゴシック"/>
              <a:ea typeface="+mn-ea"/>
            </a:rPr>
            <a:t>百万円</a:t>
          </a:r>
        </a:p>
      </xdr:txBody>
    </xdr:sp>
    <xdr:clientData/>
  </xdr:twoCellAnchor>
  <xdr:twoCellAnchor>
    <xdr:from>
      <xdr:col>17</xdr:col>
      <xdr:colOff>189023</xdr:colOff>
      <xdr:row>758</xdr:row>
      <xdr:rowOff>125682</xdr:rowOff>
    </xdr:from>
    <xdr:to>
      <xdr:col>36</xdr:col>
      <xdr:colOff>127767</xdr:colOff>
      <xdr:row>760</xdr:row>
      <xdr:rowOff>228600</xdr:rowOff>
    </xdr:to>
    <xdr:sp macro="" textlink="">
      <xdr:nvSpPr>
        <xdr:cNvPr id="7" name="AutoShape 4">
          <a:extLst>
            <a:ext uri="{FF2B5EF4-FFF2-40B4-BE49-F238E27FC236}">
              <a16:creationId xmlns:a16="http://schemas.microsoft.com/office/drawing/2014/main" id="{A51BEFB8-7A85-4CFA-A7EB-6137A0BEB6D8}"/>
            </a:ext>
          </a:extLst>
        </xdr:cNvPr>
        <xdr:cNvSpPr>
          <a:spLocks noChangeArrowheads="1"/>
        </xdr:cNvSpPr>
      </xdr:nvSpPr>
      <xdr:spPr bwMode="auto">
        <a:xfrm>
          <a:off x="3643423" y="61682582"/>
          <a:ext cx="3799544" cy="814118"/>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twoCellAnchor>
    <xdr:from>
      <xdr:col>7</xdr:col>
      <xdr:colOff>0</xdr:colOff>
      <xdr:row>749</xdr:row>
      <xdr:rowOff>0</xdr:rowOff>
    </xdr:from>
    <xdr:to>
      <xdr:col>35</xdr:col>
      <xdr:colOff>123732</xdr:colOff>
      <xdr:row>749</xdr:row>
      <xdr:rowOff>265338</xdr:rowOff>
    </xdr:to>
    <xdr:sp macro="" textlink="">
      <xdr:nvSpPr>
        <xdr:cNvPr id="8" name="Text Box 15">
          <a:extLst>
            <a:ext uri="{FF2B5EF4-FFF2-40B4-BE49-F238E27FC236}">
              <a16:creationId xmlns:a16="http://schemas.microsoft.com/office/drawing/2014/main" id="{41A64ED1-BC95-4850-B626-59B7C361CCA3}"/>
            </a:ext>
          </a:extLst>
        </xdr:cNvPr>
        <xdr:cNvSpPr txBox="1">
          <a:spLocks noChangeArrowheads="1"/>
        </xdr:cNvSpPr>
      </xdr:nvSpPr>
      <xdr:spPr bwMode="auto">
        <a:xfrm>
          <a:off x="1400175" y="56445150"/>
          <a:ext cx="5724432" cy="2653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）共同事業参加】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57" zoomScale="75" zoomScaleNormal="75" zoomScaleSheetLayoutView="75" zoomScalePageLayoutView="85" workbookViewId="0">
      <selection activeCell="A735" sqref="A735:XFD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712</v>
      </c>
      <c r="AK2" s="943"/>
      <c r="AL2" s="943"/>
      <c r="AM2" s="943"/>
      <c r="AN2" s="98" t="s">
        <v>407</v>
      </c>
      <c r="AO2" s="943">
        <v>20</v>
      </c>
      <c r="AP2" s="943"/>
      <c r="AQ2" s="943"/>
      <c r="AR2" s="99" t="s">
        <v>710</v>
      </c>
      <c r="AS2" s="949">
        <v>283</v>
      </c>
      <c r="AT2" s="949"/>
      <c r="AU2" s="949"/>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42" customHeight="1" x14ac:dyDescent="0.15">
      <c r="A4" s="702" t="s">
        <v>25</v>
      </c>
      <c r="B4" s="703"/>
      <c r="C4" s="703"/>
      <c r="D4" s="703"/>
      <c r="E4" s="703"/>
      <c r="F4" s="703"/>
      <c r="G4" s="680" t="s">
        <v>748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751</v>
      </c>
      <c r="AF4" s="686"/>
      <c r="AG4" s="686"/>
      <c r="AH4" s="686"/>
      <c r="AI4" s="686"/>
      <c r="AJ4" s="686"/>
      <c r="AK4" s="686"/>
      <c r="AL4" s="686"/>
      <c r="AM4" s="686"/>
      <c r="AN4" s="686"/>
      <c r="AO4" s="686"/>
      <c r="AP4" s="687"/>
      <c r="AQ4" s="688" t="s">
        <v>2</v>
      </c>
      <c r="AR4" s="683"/>
      <c r="AS4" s="683"/>
      <c r="AT4" s="683"/>
      <c r="AU4" s="683"/>
      <c r="AV4" s="683"/>
      <c r="AW4" s="683"/>
      <c r="AX4" s="689"/>
    </row>
    <row r="5" spans="1:50" ht="63.75" customHeight="1" x14ac:dyDescent="0.15">
      <c r="A5" s="690" t="s">
        <v>67</v>
      </c>
      <c r="B5" s="691"/>
      <c r="C5" s="691"/>
      <c r="D5" s="691"/>
      <c r="E5" s="691"/>
      <c r="F5" s="692"/>
      <c r="G5" s="834" t="s">
        <v>749</v>
      </c>
      <c r="H5" s="835"/>
      <c r="I5" s="835"/>
      <c r="J5" s="835"/>
      <c r="K5" s="835"/>
      <c r="L5" s="835"/>
      <c r="M5" s="836" t="s">
        <v>66</v>
      </c>
      <c r="N5" s="837"/>
      <c r="O5" s="837"/>
      <c r="P5" s="837"/>
      <c r="Q5" s="837"/>
      <c r="R5" s="838"/>
      <c r="S5" s="839" t="s">
        <v>750</v>
      </c>
      <c r="T5" s="835"/>
      <c r="U5" s="835"/>
      <c r="V5" s="835"/>
      <c r="W5" s="835"/>
      <c r="X5" s="840"/>
      <c r="Y5" s="696" t="s">
        <v>3</v>
      </c>
      <c r="Z5" s="542"/>
      <c r="AA5" s="542"/>
      <c r="AB5" s="542"/>
      <c r="AC5" s="542"/>
      <c r="AD5" s="543"/>
      <c r="AE5" s="697" t="s">
        <v>752</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719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科学技術・イノベーション</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78</v>
      </c>
      <c r="Q13" s="656"/>
      <c r="R13" s="656"/>
      <c r="S13" s="656"/>
      <c r="T13" s="656"/>
      <c r="U13" s="656"/>
      <c r="V13" s="657"/>
      <c r="W13" s="655">
        <v>85.5</v>
      </c>
      <c r="X13" s="656"/>
      <c r="Y13" s="656"/>
      <c r="Z13" s="656"/>
      <c r="AA13" s="656"/>
      <c r="AB13" s="656"/>
      <c r="AC13" s="657"/>
      <c r="AD13" s="655">
        <v>82</v>
      </c>
      <c r="AE13" s="656"/>
      <c r="AF13" s="656"/>
      <c r="AG13" s="656"/>
      <c r="AH13" s="656"/>
      <c r="AI13" s="656"/>
      <c r="AJ13" s="657"/>
      <c r="AK13" s="655">
        <v>80</v>
      </c>
      <c r="AL13" s="656"/>
      <c r="AM13" s="656"/>
      <c r="AN13" s="656"/>
      <c r="AO13" s="656"/>
      <c r="AP13" s="656"/>
      <c r="AQ13" s="657"/>
      <c r="AR13" s="918">
        <v>79</v>
      </c>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v>-4</v>
      </c>
      <c r="Q14" s="656"/>
      <c r="R14" s="656"/>
      <c r="S14" s="656"/>
      <c r="T14" s="656"/>
      <c r="U14" s="656"/>
      <c r="V14" s="657"/>
      <c r="W14" s="655">
        <v>-6</v>
      </c>
      <c r="X14" s="656"/>
      <c r="Y14" s="656"/>
      <c r="Z14" s="656"/>
      <c r="AA14" s="656"/>
      <c r="AB14" s="656"/>
      <c r="AC14" s="657"/>
      <c r="AD14" s="655">
        <v>-8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74</v>
      </c>
      <c r="Q18" s="874"/>
      <c r="R18" s="874"/>
      <c r="S18" s="874"/>
      <c r="T18" s="874"/>
      <c r="U18" s="874"/>
      <c r="V18" s="875"/>
      <c r="W18" s="873">
        <f>SUM(W13:AC17)</f>
        <v>79.5</v>
      </c>
      <c r="X18" s="874"/>
      <c r="Y18" s="874"/>
      <c r="Z18" s="874"/>
      <c r="AA18" s="874"/>
      <c r="AB18" s="874"/>
      <c r="AC18" s="875"/>
      <c r="AD18" s="873">
        <f>SUM(AD13:AJ17)</f>
        <v>74</v>
      </c>
      <c r="AE18" s="874"/>
      <c r="AF18" s="874"/>
      <c r="AG18" s="874"/>
      <c r="AH18" s="874"/>
      <c r="AI18" s="874"/>
      <c r="AJ18" s="875"/>
      <c r="AK18" s="873">
        <f>SUM(AK13:AQ17)</f>
        <v>80</v>
      </c>
      <c r="AL18" s="874"/>
      <c r="AM18" s="874"/>
      <c r="AN18" s="874"/>
      <c r="AO18" s="874"/>
      <c r="AP18" s="874"/>
      <c r="AQ18" s="875"/>
      <c r="AR18" s="873">
        <f>SUM(AR13:AX17)</f>
        <v>79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74</v>
      </c>
      <c r="Q19" s="656"/>
      <c r="R19" s="656"/>
      <c r="S19" s="656"/>
      <c r="T19" s="656"/>
      <c r="U19" s="656"/>
      <c r="V19" s="657"/>
      <c r="W19" s="655">
        <v>79.599999999999994</v>
      </c>
      <c r="X19" s="656"/>
      <c r="Y19" s="656"/>
      <c r="Z19" s="656"/>
      <c r="AA19" s="656"/>
      <c r="AB19" s="656"/>
      <c r="AC19" s="657"/>
      <c r="AD19" s="655">
        <v>74</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1.0012578616352201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1.0012578616352201</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42" customHeight="1" x14ac:dyDescent="0.15">
      <c r="A23" s="974"/>
      <c r="B23" s="975"/>
      <c r="C23" s="975"/>
      <c r="D23" s="975"/>
      <c r="E23" s="975"/>
      <c r="F23" s="976"/>
      <c r="G23" s="968" t="s">
        <v>722</v>
      </c>
      <c r="H23" s="969"/>
      <c r="I23" s="969"/>
      <c r="J23" s="969"/>
      <c r="K23" s="969"/>
      <c r="L23" s="969"/>
      <c r="M23" s="969"/>
      <c r="N23" s="969"/>
      <c r="O23" s="970"/>
      <c r="P23" s="918">
        <v>80</v>
      </c>
      <c r="Q23" s="919"/>
      <c r="R23" s="919"/>
      <c r="S23" s="919"/>
      <c r="T23" s="919"/>
      <c r="U23" s="919"/>
      <c r="V23" s="933"/>
      <c r="W23" s="918">
        <v>79</v>
      </c>
      <c r="X23" s="919"/>
      <c r="Y23" s="919"/>
      <c r="Z23" s="919"/>
      <c r="AA23" s="919"/>
      <c r="AB23" s="919"/>
      <c r="AC23" s="933"/>
      <c r="AD23" s="981" t="s">
        <v>713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80</v>
      </c>
      <c r="Q29" s="656"/>
      <c r="R29" s="656"/>
      <c r="S29" s="656"/>
      <c r="T29" s="656"/>
      <c r="U29" s="656"/>
      <c r="V29" s="657"/>
      <c r="W29" s="950">
        <f>AR13</f>
        <v>79</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v>3</v>
      </c>
      <c r="AR31" s="201"/>
      <c r="AS31" s="136" t="s">
        <v>233</v>
      </c>
      <c r="AT31" s="137"/>
      <c r="AU31" s="200" t="s">
        <v>718</v>
      </c>
      <c r="AV31" s="200"/>
      <c r="AW31" s="392" t="s">
        <v>179</v>
      </c>
      <c r="AX31" s="393"/>
    </row>
    <row r="32" spans="1:50" ht="45.75" customHeight="1" x14ac:dyDescent="0.15">
      <c r="A32" s="397"/>
      <c r="B32" s="395"/>
      <c r="C32" s="395"/>
      <c r="D32" s="395"/>
      <c r="E32" s="395"/>
      <c r="F32" s="396"/>
      <c r="G32" s="563" t="s">
        <v>778</v>
      </c>
      <c r="H32" s="564"/>
      <c r="I32" s="564"/>
      <c r="J32" s="564"/>
      <c r="K32" s="564"/>
      <c r="L32" s="564"/>
      <c r="M32" s="564"/>
      <c r="N32" s="564"/>
      <c r="O32" s="565"/>
      <c r="P32" s="108" t="s">
        <v>753</v>
      </c>
      <c r="Q32" s="108"/>
      <c r="R32" s="108"/>
      <c r="S32" s="108"/>
      <c r="T32" s="108"/>
      <c r="U32" s="108"/>
      <c r="V32" s="108"/>
      <c r="W32" s="108"/>
      <c r="X32" s="109"/>
      <c r="Y32" s="470" t="s">
        <v>12</v>
      </c>
      <c r="Z32" s="530"/>
      <c r="AA32" s="531"/>
      <c r="AB32" s="460" t="s">
        <v>723</v>
      </c>
      <c r="AC32" s="460"/>
      <c r="AD32" s="460"/>
      <c r="AE32" s="218">
        <v>292</v>
      </c>
      <c r="AF32" s="219"/>
      <c r="AG32" s="219"/>
      <c r="AH32" s="219"/>
      <c r="AI32" s="218">
        <v>287</v>
      </c>
      <c r="AJ32" s="219"/>
      <c r="AK32" s="219"/>
      <c r="AL32" s="219"/>
      <c r="AM32" s="218">
        <v>285</v>
      </c>
      <c r="AN32" s="219"/>
      <c r="AO32" s="219"/>
      <c r="AP32" s="219"/>
      <c r="AQ32" s="335" t="s">
        <v>718</v>
      </c>
      <c r="AR32" s="208"/>
      <c r="AS32" s="208"/>
      <c r="AT32" s="336"/>
      <c r="AU32" s="219" t="s">
        <v>718</v>
      </c>
      <c r="AV32" s="219"/>
      <c r="AW32" s="219"/>
      <c r="AX32" s="221"/>
    </row>
    <row r="33" spans="1:51" ht="45.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283</v>
      </c>
      <c r="AF33" s="219"/>
      <c r="AG33" s="219"/>
      <c r="AH33" s="219"/>
      <c r="AI33" s="218">
        <v>292</v>
      </c>
      <c r="AJ33" s="219"/>
      <c r="AK33" s="219"/>
      <c r="AL33" s="219"/>
      <c r="AM33" s="218">
        <v>287</v>
      </c>
      <c r="AN33" s="219"/>
      <c r="AO33" s="219"/>
      <c r="AP33" s="219"/>
      <c r="AQ33" s="335">
        <v>285</v>
      </c>
      <c r="AR33" s="208"/>
      <c r="AS33" s="208"/>
      <c r="AT33" s="336"/>
      <c r="AU33" s="219">
        <v>285</v>
      </c>
      <c r="AV33" s="219"/>
      <c r="AW33" s="219"/>
      <c r="AX33" s="221"/>
    </row>
    <row r="34" spans="1:51" ht="4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v>
      </c>
      <c r="AF34" s="219"/>
      <c r="AG34" s="219"/>
      <c r="AH34" s="219"/>
      <c r="AI34" s="218">
        <v>98</v>
      </c>
      <c r="AJ34" s="219"/>
      <c r="AK34" s="219"/>
      <c r="AL34" s="219"/>
      <c r="AM34" s="218">
        <f>ROUND(AM32/AM33*100,0)</f>
        <v>99</v>
      </c>
      <c r="AN34" s="219"/>
      <c r="AO34" s="219"/>
      <c r="AP34" s="219"/>
      <c r="AQ34" s="335" t="s">
        <v>718</v>
      </c>
      <c r="AR34" s="208"/>
      <c r="AS34" s="208"/>
      <c r="AT34" s="336"/>
      <c r="AU34" s="219" t="s">
        <v>718</v>
      </c>
      <c r="AV34" s="219"/>
      <c r="AW34" s="219"/>
      <c r="AX34" s="221"/>
    </row>
    <row r="35" spans="1:51" ht="23.25" customHeight="1" x14ac:dyDescent="0.15">
      <c r="A35" s="228" t="s">
        <v>381</v>
      </c>
      <c r="B35" s="229"/>
      <c r="C35" s="229"/>
      <c r="D35" s="229"/>
      <c r="E35" s="229"/>
      <c r="F35" s="230"/>
      <c r="G35" s="234" t="s">
        <v>776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718</v>
      </c>
      <c r="AV38" s="200"/>
      <c r="AW38" s="392" t="s">
        <v>179</v>
      </c>
      <c r="AX38" s="393"/>
      <c r="AY38">
        <f>$AY$37</f>
        <v>1</v>
      </c>
    </row>
    <row r="39" spans="1:51" ht="39.950000000000003" customHeight="1" x14ac:dyDescent="0.15">
      <c r="A39" s="397"/>
      <c r="B39" s="395"/>
      <c r="C39" s="395"/>
      <c r="D39" s="395"/>
      <c r="E39" s="395"/>
      <c r="F39" s="396"/>
      <c r="G39" s="563" t="s">
        <v>777</v>
      </c>
      <c r="H39" s="564"/>
      <c r="I39" s="564"/>
      <c r="J39" s="564"/>
      <c r="K39" s="564"/>
      <c r="L39" s="564"/>
      <c r="M39" s="564"/>
      <c r="N39" s="564"/>
      <c r="O39" s="565"/>
      <c r="P39" s="108" t="s">
        <v>754</v>
      </c>
      <c r="Q39" s="108"/>
      <c r="R39" s="108"/>
      <c r="S39" s="108"/>
      <c r="T39" s="108"/>
      <c r="U39" s="108"/>
      <c r="V39" s="108"/>
      <c r="W39" s="108"/>
      <c r="X39" s="109"/>
      <c r="Y39" s="470" t="s">
        <v>12</v>
      </c>
      <c r="Z39" s="530"/>
      <c r="AA39" s="531"/>
      <c r="AB39" s="460" t="s">
        <v>724</v>
      </c>
      <c r="AC39" s="460"/>
      <c r="AD39" s="460"/>
      <c r="AE39" s="218">
        <v>2919</v>
      </c>
      <c r="AF39" s="219"/>
      <c r="AG39" s="219"/>
      <c r="AH39" s="219"/>
      <c r="AI39" s="218">
        <v>3524</v>
      </c>
      <c r="AJ39" s="219"/>
      <c r="AK39" s="219"/>
      <c r="AL39" s="219"/>
      <c r="AM39" s="218">
        <v>2939</v>
      </c>
      <c r="AN39" s="219"/>
      <c r="AO39" s="219"/>
      <c r="AP39" s="219"/>
      <c r="AQ39" s="335" t="s">
        <v>718</v>
      </c>
      <c r="AR39" s="208"/>
      <c r="AS39" s="208"/>
      <c r="AT39" s="336"/>
      <c r="AU39" s="219" t="s">
        <v>718</v>
      </c>
      <c r="AV39" s="219"/>
      <c r="AW39" s="219"/>
      <c r="AX39" s="221"/>
      <c r="AY39">
        <f t="shared" ref="AY39:AY43" si="4">$AY$37</f>
        <v>1</v>
      </c>
    </row>
    <row r="40" spans="1:51" ht="39.950000000000003"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724</v>
      </c>
      <c r="AC40" s="522"/>
      <c r="AD40" s="522"/>
      <c r="AE40" s="218">
        <v>3633</v>
      </c>
      <c r="AF40" s="219"/>
      <c r="AG40" s="219"/>
      <c r="AH40" s="219"/>
      <c r="AI40" s="218">
        <v>2919</v>
      </c>
      <c r="AJ40" s="219"/>
      <c r="AK40" s="219"/>
      <c r="AL40" s="219"/>
      <c r="AM40" s="218">
        <v>3524</v>
      </c>
      <c r="AN40" s="219"/>
      <c r="AO40" s="219"/>
      <c r="AP40" s="219"/>
      <c r="AQ40" s="335">
        <v>2939</v>
      </c>
      <c r="AR40" s="208"/>
      <c r="AS40" s="208"/>
      <c r="AT40" s="336"/>
      <c r="AU40" s="219">
        <v>2939</v>
      </c>
      <c r="AV40" s="219"/>
      <c r="AW40" s="219"/>
      <c r="AX40" s="221"/>
      <c r="AY40">
        <f t="shared" si="4"/>
        <v>1</v>
      </c>
    </row>
    <row r="41" spans="1:51" ht="39.950000000000003"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80</v>
      </c>
      <c r="AF41" s="219"/>
      <c r="AG41" s="219"/>
      <c r="AH41" s="219"/>
      <c r="AI41" s="218">
        <v>121</v>
      </c>
      <c r="AJ41" s="219"/>
      <c r="AK41" s="219"/>
      <c r="AL41" s="219"/>
      <c r="AM41" s="218">
        <f>ROUND(AM39/AM40*100,0)</f>
        <v>83</v>
      </c>
      <c r="AN41" s="219"/>
      <c r="AO41" s="219"/>
      <c r="AP41" s="219"/>
      <c r="AQ41" s="335" t="s">
        <v>718</v>
      </c>
      <c r="AR41" s="208"/>
      <c r="AS41" s="208"/>
      <c r="AT41" s="336"/>
      <c r="AU41" s="219" t="s">
        <v>718</v>
      </c>
      <c r="AV41" s="219"/>
      <c r="AW41" s="219"/>
      <c r="AX41" s="221"/>
      <c r="AY41">
        <f t="shared" si="4"/>
        <v>1</v>
      </c>
    </row>
    <row r="42" spans="1:51" ht="23.25" customHeight="1" x14ac:dyDescent="0.15">
      <c r="A42" s="228" t="s">
        <v>381</v>
      </c>
      <c r="B42" s="229"/>
      <c r="C42" s="229"/>
      <c r="D42" s="229"/>
      <c r="E42" s="229"/>
      <c r="F42" s="230"/>
      <c r="G42" s="234" t="s">
        <v>776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t="s">
        <v>718</v>
      </c>
      <c r="AV45" s="200"/>
      <c r="AW45" s="392" t="s">
        <v>179</v>
      </c>
      <c r="AX45" s="393"/>
      <c r="AY45">
        <f>$AY$44</f>
        <v>1</v>
      </c>
    </row>
    <row r="46" spans="1:51" ht="23.25" customHeight="1" x14ac:dyDescent="0.15">
      <c r="A46" s="397"/>
      <c r="B46" s="395"/>
      <c r="C46" s="395"/>
      <c r="D46" s="395"/>
      <c r="E46" s="395"/>
      <c r="F46" s="396"/>
      <c r="G46" s="563" t="s">
        <v>725</v>
      </c>
      <c r="H46" s="564"/>
      <c r="I46" s="564"/>
      <c r="J46" s="564"/>
      <c r="K46" s="564"/>
      <c r="L46" s="564"/>
      <c r="M46" s="564"/>
      <c r="N46" s="564"/>
      <c r="O46" s="565"/>
      <c r="P46" s="108" t="s">
        <v>726</v>
      </c>
      <c r="Q46" s="108"/>
      <c r="R46" s="108"/>
      <c r="S46" s="108"/>
      <c r="T46" s="108"/>
      <c r="U46" s="108"/>
      <c r="V46" s="108"/>
      <c r="W46" s="108"/>
      <c r="X46" s="109"/>
      <c r="Y46" s="470" t="s">
        <v>12</v>
      </c>
      <c r="Z46" s="530"/>
      <c r="AA46" s="531"/>
      <c r="AB46" s="460" t="s">
        <v>727</v>
      </c>
      <c r="AC46" s="460"/>
      <c r="AD46" s="460"/>
      <c r="AE46" s="282">
        <v>8</v>
      </c>
      <c r="AF46" s="282"/>
      <c r="AG46" s="282"/>
      <c r="AH46" s="282"/>
      <c r="AI46" s="282">
        <v>7</v>
      </c>
      <c r="AJ46" s="282"/>
      <c r="AK46" s="282"/>
      <c r="AL46" s="282"/>
      <c r="AM46" s="282">
        <v>4</v>
      </c>
      <c r="AN46" s="282"/>
      <c r="AO46" s="282"/>
      <c r="AP46" s="282"/>
      <c r="AQ46" s="335" t="s">
        <v>718</v>
      </c>
      <c r="AR46" s="208"/>
      <c r="AS46" s="208"/>
      <c r="AT46" s="336"/>
      <c r="AU46" s="219" t="s">
        <v>718</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727</v>
      </c>
      <c r="AC47" s="522"/>
      <c r="AD47" s="522"/>
      <c r="AE47" s="218">
        <v>7</v>
      </c>
      <c r="AF47" s="219"/>
      <c r="AG47" s="219"/>
      <c r="AH47" s="219"/>
      <c r="AI47" s="218">
        <v>9</v>
      </c>
      <c r="AJ47" s="219"/>
      <c r="AK47" s="219"/>
      <c r="AL47" s="219"/>
      <c r="AM47" s="218">
        <v>8</v>
      </c>
      <c r="AN47" s="219"/>
      <c r="AO47" s="219"/>
      <c r="AP47" s="219"/>
      <c r="AQ47" s="335">
        <v>5</v>
      </c>
      <c r="AR47" s="208"/>
      <c r="AS47" s="208"/>
      <c r="AT47" s="336"/>
      <c r="AU47" s="219" t="s">
        <v>718</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114</v>
      </c>
      <c r="AF48" s="219"/>
      <c r="AG48" s="219"/>
      <c r="AH48" s="219"/>
      <c r="AI48" s="218">
        <v>78</v>
      </c>
      <c r="AJ48" s="219"/>
      <c r="AK48" s="219"/>
      <c r="AL48" s="219"/>
      <c r="AM48" s="218">
        <v>50</v>
      </c>
      <c r="AN48" s="219"/>
      <c r="AO48" s="219"/>
      <c r="AP48" s="219"/>
      <c r="AQ48" s="335" t="s">
        <v>718</v>
      </c>
      <c r="AR48" s="208"/>
      <c r="AS48" s="208"/>
      <c r="AT48" s="336"/>
      <c r="AU48" s="219" t="s">
        <v>718</v>
      </c>
      <c r="AV48" s="219"/>
      <c r="AW48" s="219"/>
      <c r="AX48" s="221"/>
      <c r="AY48">
        <f t="shared" si="5"/>
        <v>1</v>
      </c>
    </row>
    <row r="49" spans="1:51" ht="23.25" customHeight="1" x14ac:dyDescent="0.15">
      <c r="A49" s="228" t="s">
        <v>381</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v>3</v>
      </c>
      <c r="AR52" s="201"/>
      <c r="AS52" s="136" t="s">
        <v>233</v>
      </c>
      <c r="AT52" s="137"/>
      <c r="AU52" s="200" t="s">
        <v>718</v>
      </c>
      <c r="AV52" s="200"/>
      <c r="AW52" s="392" t="s">
        <v>179</v>
      </c>
      <c r="AX52" s="393"/>
      <c r="AY52">
        <f>$AY$51</f>
        <v>1</v>
      </c>
    </row>
    <row r="53" spans="1:51" ht="23.25" customHeight="1" x14ac:dyDescent="0.15">
      <c r="A53" s="397"/>
      <c r="B53" s="395"/>
      <c r="C53" s="395"/>
      <c r="D53" s="395"/>
      <c r="E53" s="395"/>
      <c r="F53" s="396"/>
      <c r="G53" s="563" t="s">
        <v>725</v>
      </c>
      <c r="H53" s="564"/>
      <c r="I53" s="564"/>
      <c r="J53" s="564"/>
      <c r="K53" s="564"/>
      <c r="L53" s="564"/>
      <c r="M53" s="564"/>
      <c r="N53" s="564"/>
      <c r="O53" s="565"/>
      <c r="P53" s="108" t="s">
        <v>729</v>
      </c>
      <c r="Q53" s="108"/>
      <c r="R53" s="108"/>
      <c r="S53" s="108"/>
      <c r="T53" s="108"/>
      <c r="U53" s="108"/>
      <c r="V53" s="108"/>
      <c r="W53" s="108"/>
      <c r="X53" s="109"/>
      <c r="Y53" s="470" t="s">
        <v>12</v>
      </c>
      <c r="Z53" s="530"/>
      <c r="AA53" s="531"/>
      <c r="AB53" s="460" t="s">
        <v>727</v>
      </c>
      <c r="AC53" s="460"/>
      <c r="AD53" s="460"/>
      <c r="AE53" s="218">
        <v>2</v>
      </c>
      <c r="AF53" s="219"/>
      <c r="AG53" s="219"/>
      <c r="AH53" s="219"/>
      <c r="AI53" s="218">
        <v>2</v>
      </c>
      <c r="AJ53" s="219"/>
      <c r="AK53" s="219"/>
      <c r="AL53" s="219"/>
      <c r="AM53" s="218">
        <v>2</v>
      </c>
      <c r="AN53" s="219"/>
      <c r="AO53" s="219"/>
      <c r="AP53" s="219"/>
      <c r="AQ53" s="335" t="s">
        <v>718</v>
      </c>
      <c r="AR53" s="208"/>
      <c r="AS53" s="208"/>
      <c r="AT53" s="336"/>
      <c r="AU53" s="219" t="s">
        <v>718</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727</v>
      </c>
      <c r="AC54" s="522"/>
      <c r="AD54" s="522"/>
      <c r="AE54" s="218">
        <v>2</v>
      </c>
      <c r="AF54" s="219"/>
      <c r="AG54" s="219"/>
      <c r="AH54" s="219"/>
      <c r="AI54" s="218">
        <v>3</v>
      </c>
      <c r="AJ54" s="219"/>
      <c r="AK54" s="219"/>
      <c r="AL54" s="219"/>
      <c r="AM54" s="218">
        <v>3</v>
      </c>
      <c r="AN54" s="219"/>
      <c r="AO54" s="219"/>
      <c r="AP54" s="219"/>
      <c r="AQ54" s="335">
        <v>3</v>
      </c>
      <c r="AR54" s="208"/>
      <c r="AS54" s="208"/>
      <c r="AT54" s="336"/>
      <c r="AU54" s="219" t="s">
        <v>718</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100</v>
      </c>
      <c r="AF55" s="219"/>
      <c r="AG55" s="219"/>
      <c r="AH55" s="219"/>
      <c r="AI55" s="218">
        <v>67</v>
      </c>
      <c r="AJ55" s="219"/>
      <c r="AK55" s="219"/>
      <c r="AL55" s="219"/>
      <c r="AM55" s="218">
        <v>67</v>
      </c>
      <c r="AN55" s="219"/>
      <c r="AO55" s="219"/>
      <c r="AP55" s="219"/>
      <c r="AQ55" s="335" t="s">
        <v>718</v>
      </c>
      <c r="AR55" s="208"/>
      <c r="AS55" s="208"/>
      <c r="AT55" s="336"/>
      <c r="AU55" s="219" t="s">
        <v>718</v>
      </c>
      <c r="AV55" s="219"/>
      <c r="AW55" s="219"/>
      <c r="AX55" s="221"/>
      <c r="AY55">
        <f t="shared" si="6"/>
        <v>1</v>
      </c>
    </row>
    <row r="56" spans="1:51" ht="23.25" customHeight="1" x14ac:dyDescent="0.15">
      <c r="A56" s="228" t="s">
        <v>381</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0.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v>74</v>
      </c>
      <c r="AF101" s="282"/>
      <c r="AG101" s="282"/>
      <c r="AH101" s="282"/>
      <c r="AI101" s="282">
        <v>80</v>
      </c>
      <c r="AJ101" s="282"/>
      <c r="AK101" s="282"/>
      <c r="AL101" s="282"/>
      <c r="AM101" s="282">
        <v>74</v>
      </c>
      <c r="AN101" s="282"/>
      <c r="AO101" s="282"/>
      <c r="AP101" s="282"/>
      <c r="AQ101" s="282" t="s">
        <v>718</v>
      </c>
      <c r="AR101" s="282"/>
      <c r="AS101" s="282"/>
      <c r="AT101" s="282"/>
      <c r="AU101" s="282" t="s">
        <v>718</v>
      </c>
      <c r="AV101" s="282"/>
      <c r="AW101" s="282"/>
      <c r="AX101" s="282"/>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v>78</v>
      </c>
      <c r="AF102" s="282"/>
      <c r="AG102" s="282"/>
      <c r="AH102" s="282"/>
      <c r="AI102" s="282">
        <v>85</v>
      </c>
      <c r="AJ102" s="282"/>
      <c r="AK102" s="282"/>
      <c r="AL102" s="282"/>
      <c r="AM102" s="282">
        <v>82</v>
      </c>
      <c r="AN102" s="282"/>
      <c r="AO102" s="282"/>
      <c r="AP102" s="282"/>
      <c r="AQ102" s="282">
        <v>80</v>
      </c>
      <c r="AR102" s="282"/>
      <c r="AS102" s="282"/>
      <c r="AT102" s="282"/>
      <c r="AU102" s="282">
        <v>79</v>
      </c>
      <c r="AV102" s="282"/>
      <c r="AW102" s="282"/>
      <c r="AX102" s="282"/>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25</v>
      </c>
      <c r="AF116" s="282"/>
      <c r="AG116" s="282"/>
      <c r="AH116" s="282"/>
      <c r="AI116" s="282">
        <v>23</v>
      </c>
      <c r="AJ116" s="282"/>
      <c r="AK116" s="282"/>
      <c r="AL116" s="282"/>
      <c r="AM116" s="282">
        <v>25</v>
      </c>
      <c r="AN116" s="282"/>
      <c r="AO116" s="282"/>
      <c r="AP116" s="282"/>
      <c r="AQ116" s="218">
        <v>27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779</v>
      </c>
      <c r="AJ117" s="550"/>
      <c r="AK117" s="550"/>
      <c r="AL117" s="550"/>
      <c r="AM117" s="550" t="s">
        <v>781</v>
      </c>
      <c r="AN117" s="550"/>
      <c r="AO117" s="550"/>
      <c r="AP117" s="550"/>
      <c r="AQ117" s="550" t="s">
        <v>780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4"/>
      <c r="AJ432" s="334"/>
      <c r="AK432" s="334"/>
      <c r="AL432" s="157"/>
      <c r="AM432" s="334"/>
      <c r="AN432" s="334"/>
      <c r="AO432" s="334"/>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7"/>
      <c r="F433" s="338"/>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5" t="s">
        <v>407</v>
      </c>
      <c r="AF433" s="208"/>
      <c r="AG433" s="208"/>
      <c r="AH433" s="208"/>
      <c r="AI433" s="335" t="s">
        <v>407</v>
      </c>
      <c r="AJ433" s="208"/>
      <c r="AK433" s="208"/>
      <c r="AL433" s="208"/>
      <c r="AM433" s="335" t="s">
        <v>714</v>
      </c>
      <c r="AN433" s="208"/>
      <c r="AO433" s="208"/>
      <c r="AP433" s="336"/>
      <c r="AQ433" s="335" t="s">
        <v>407</v>
      </c>
      <c r="AR433" s="208"/>
      <c r="AS433" s="208"/>
      <c r="AT433" s="336"/>
      <c r="AU433" s="208" t="s">
        <v>407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5" t="s">
        <v>407</v>
      </c>
      <c r="AF434" s="208"/>
      <c r="AG434" s="208"/>
      <c r="AH434" s="336"/>
      <c r="AI434" s="335" t="s">
        <v>407</v>
      </c>
      <c r="AJ434" s="208"/>
      <c r="AK434" s="208"/>
      <c r="AL434" s="208"/>
      <c r="AM434" s="335" t="s">
        <v>714</v>
      </c>
      <c r="AN434" s="208"/>
      <c r="AO434" s="208"/>
      <c r="AP434" s="336"/>
      <c r="AQ434" s="335" t="s">
        <v>407</v>
      </c>
      <c r="AR434" s="208"/>
      <c r="AS434" s="208"/>
      <c r="AT434" s="336"/>
      <c r="AU434" s="208" t="s">
        <v>407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5" t="s">
        <v>407</v>
      </c>
      <c r="AF435" s="208"/>
      <c r="AG435" s="208"/>
      <c r="AH435" s="336"/>
      <c r="AI435" s="335" t="s">
        <v>407</v>
      </c>
      <c r="AJ435" s="208"/>
      <c r="AK435" s="208"/>
      <c r="AL435" s="208"/>
      <c r="AM435" s="335" t="s">
        <v>714</v>
      </c>
      <c r="AN435" s="208"/>
      <c r="AO435" s="208"/>
      <c r="AP435" s="336"/>
      <c r="AQ435" s="335" t="s">
        <v>407</v>
      </c>
      <c r="AR435" s="208"/>
      <c r="AS435" s="208"/>
      <c r="AT435" s="336"/>
      <c r="AU435" s="208" t="s">
        <v>407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4"/>
      <c r="AJ457" s="334"/>
      <c r="AK457" s="334"/>
      <c r="AL457" s="157"/>
      <c r="AM457" s="334"/>
      <c r="AN457" s="334"/>
      <c r="AO457" s="334"/>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7"/>
      <c r="F458" s="338"/>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5" t="s">
        <v>407</v>
      </c>
      <c r="AF458" s="208"/>
      <c r="AG458" s="208"/>
      <c r="AH458" s="208"/>
      <c r="AI458" s="335" t="s">
        <v>407</v>
      </c>
      <c r="AJ458" s="208"/>
      <c r="AK458" s="208"/>
      <c r="AL458" s="208"/>
      <c r="AM458" s="335" t="s">
        <v>714</v>
      </c>
      <c r="AN458" s="208"/>
      <c r="AO458" s="208"/>
      <c r="AP458" s="336"/>
      <c r="AQ458" s="335" t="s">
        <v>407</v>
      </c>
      <c r="AR458" s="208"/>
      <c r="AS458" s="208"/>
      <c r="AT458" s="336"/>
      <c r="AU458" s="208" t="s">
        <v>407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5" t="s">
        <v>407</v>
      </c>
      <c r="AF459" s="208"/>
      <c r="AG459" s="208"/>
      <c r="AH459" s="336"/>
      <c r="AI459" s="335" t="s">
        <v>407</v>
      </c>
      <c r="AJ459" s="208"/>
      <c r="AK459" s="208"/>
      <c r="AL459" s="208"/>
      <c r="AM459" s="335" t="s">
        <v>714</v>
      </c>
      <c r="AN459" s="208"/>
      <c r="AO459" s="208"/>
      <c r="AP459" s="336"/>
      <c r="AQ459" s="335" t="s">
        <v>407</v>
      </c>
      <c r="AR459" s="208"/>
      <c r="AS459" s="208"/>
      <c r="AT459" s="336"/>
      <c r="AU459" s="208" t="s">
        <v>407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5" t="s">
        <v>407</v>
      </c>
      <c r="AF460" s="208"/>
      <c r="AG460" s="208"/>
      <c r="AH460" s="336"/>
      <c r="AI460" s="335" t="s">
        <v>407</v>
      </c>
      <c r="AJ460" s="208"/>
      <c r="AK460" s="208"/>
      <c r="AL460" s="208"/>
      <c r="AM460" s="335" t="s">
        <v>714</v>
      </c>
      <c r="AN460" s="208"/>
      <c r="AO460" s="208"/>
      <c r="AP460" s="336"/>
      <c r="AQ460" s="335" t="s">
        <v>407</v>
      </c>
      <c r="AR460" s="208"/>
      <c r="AS460" s="208"/>
      <c r="AT460" s="336"/>
      <c r="AU460" s="208" t="s">
        <v>407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0" t="s">
        <v>747</v>
      </c>
      <c r="AE702" s="341"/>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6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1" t="s">
        <v>747</v>
      </c>
      <c r="AE703" s="322"/>
      <c r="AF703" s="661"/>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6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02" t="s">
        <v>747</v>
      </c>
      <c r="AE704" s="803"/>
      <c r="AF704" s="804"/>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758</v>
      </c>
      <c r="AE705" s="713"/>
      <c r="AF705" s="713"/>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760</v>
      </c>
      <c r="AE706" s="322"/>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9.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747</v>
      </c>
      <c r="AE708" s="603"/>
      <c r="AF708" s="603"/>
      <c r="AG708" s="740" t="s">
        <v>761</v>
      </c>
      <c r="AH708" s="741"/>
      <c r="AI708" s="741"/>
      <c r="AJ708" s="741"/>
      <c r="AK708" s="741"/>
      <c r="AL708" s="741"/>
      <c r="AM708" s="741"/>
      <c r="AN708" s="741"/>
      <c r="AO708" s="741"/>
      <c r="AP708" s="741"/>
      <c r="AQ708" s="741"/>
      <c r="AR708" s="741"/>
      <c r="AS708" s="741"/>
      <c r="AT708" s="741"/>
      <c r="AU708" s="741"/>
      <c r="AV708" s="741"/>
      <c r="AW708" s="741"/>
      <c r="AX708" s="742"/>
    </row>
    <row r="709" spans="1:50" ht="49.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1" t="s">
        <v>747</v>
      </c>
      <c r="AE709" s="322"/>
      <c r="AF709" s="322"/>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1" t="s">
        <v>758</v>
      </c>
      <c r="AE710" s="322"/>
      <c r="AF710" s="322"/>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44.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1" t="s">
        <v>747</v>
      </c>
      <c r="AE711" s="322"/>
      <c r="AF711" s="322"/>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758</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758</v>
      </c>
      <c r="AE713" s="322"/>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10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747</v>
      </c>
      <c r="AE714" s="803"/>
      <c r="AF714" s="804"/>
      <c r="AG714" s="734" t="s">
        <v>764</v>
      </c>
      <c r="AH714" s="735"/>
      <c r="AI714" s="735"/>
      <c r="AJ714" s="735"/>
      <c r="AK714" s="735"/>
      <c r="AL714" s="735"/>
      <c r="AM714" s="735"/>
      <c r="AN714" s="735"/>
      <c r="AO714" s="735"/>
      <c r="AP714" s="735"/>
      <c r="AQ714" s="735"/>
      <c r="AR714" s="735"/>
      <c r="AS714" s="735"/>
      <c r="AT714" s="735"/>
      <c r="AU714" s="735"/>
      <c r="AV714" s="735"/>
      <c r="AW714" s="735"/>
      <c r="AX714" s="736"/>
    </row>
    <row r="715" spans="1:50" ht="117.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774</v>
      </c>
      <c r="AH715" s="741"/>
      <c r="AI715" s="741"/>
      <c r="AJ715" s="741"/>
      <c r="AK715" s="741"/>
      <c r="AL715" s="741"/>
      <c r="AM715" s="741"/>
      <c r="AN715" s="741"/>
      <c r="AO715" s="741"/>
      <c r="AP715" s="741"/>
      <c r="AQ715" s="741"/>
      <c r="AR715" s="741"/>
      <c r="AS715" s="741"/>
      <c r="AT715" s="741"/>
      <c r="AU715" s="741"/>
      <c r="AV715" s="741"/>
      <c r="AW715" s="741"/>
      <c r="AX715" s="742"/>
    </row>
    <row r="716" spans="1:50" ht="114.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747</v>
      </c>
      <c r="AE716" s="625"/>
      <c r="AF716" s="625"/>
      <c r="AG716" s="104" t="s">
        <v>765</v>
      </c>
      <c r="AH716" s="105"/>
      <c r="AI716" s="105"/>
      <c r="AJ716" s="105"/>
      <c r="AK716" s="105"/>
      <c r="AL716" s="105"/>
      <c r="AM716" s="105"/>
      <c r="AN716" s="105"/>
      <c r="AO716" s="105"/>
      <c r="AP716" s="105"/>
      <c r="AQ716" s="105"/>
      <c r="AR716" s="105"/>
      <c r="AS716" s="105"/>
      <c r="AT716" s="105"/>
      <c r="AU716" s="105"/>
      <c r="AV716" s="105"/>
      <c r="AW716" s="105"/>
      <c r="AX716" s="106"/>
    </row>
    <row r="717" spans="1:50" ht="89.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1" t="s">
        <v>747</v>
      </c>
      <c r="AE717" s="322"/>
      <c r="AF717" s="322"/>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9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1" t="s">
        <v>747</v>
      </c>
      <c r="AE718" s="322"/>
      <c r="AF718" s="322"/>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758</v>
      </c>
      <c r="AE719" s="603"/>
      <c r="AF719" s="603"/>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5" customHeight="1" x14ac:dyDescent="0.15">
      <c r="A726" s="638" t="s">
        <v>48</v>
      </c>
      <c r="B726" s="797"/>
      <c r="C726" s="810" t="s">
        <v>53</v>
      </c>
      <c r="D726" s="832"/>
      <c r="E726" s="832"/>
      <c r="F726" s="833"/>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783</v>
      </c>
      <c r="B731" s="672"/>
      <c r="C731" s="672"/>
      <c r="D731" s="672"/>
      <c r="E731" s="673"/>
      <c r="F731" s="727" t="s">
        <v>784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97.5" customHeight="1" thickBot="1" x14ac:dyDescent="0.2">
      <c r="A733" s="671" t="s">
        <v>785</v>
      </c>
      <c r="B733" s="672"/>
      <c r="C733" s="672"/>
      <c r="D733" s="672"/>
      <c r="E733" s="673"/>
      <c r="F733" s="635" t="s">
        <v>786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53.25" customHeight="1" thickBot="1" x14ac:dyDescent="0.2">
      <c r="A735" s="788" t="s">
        <v>718</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739</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740</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741</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742</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742</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743</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744</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745</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746</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260</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261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60" customHeight="1" x14ac:dyDescent="0.15">
      <c r="A789" s="629"/>
      <c r="B789" s="630"/>
      <c r="C789" s="630"/>
      <c r="D789" s="630"/>
      <c r="E789" s="630"/>
      <c r="F789" s="631"/>
      <c r="G789" s="668" t="s">
        <v>769</v>
      </c>
      <c r="H789" s="669"/>
      <c r="I789" s="669"/>
      <c r="J789" s="669"/>
      <c r="K789" s="670"/>
      <c r="L789" s="662" t="s">
        <v>770</v>
      </c>
      <c r="M789" s="663"/>
      <c r="N789" s="663"/>
      <c r="O789" s="663"/>
      <c r="P789" s="663"/>
      <c r="Q789" s="663"/>
      <c r="R789" s="663"/>
      <c r="S789" s="663"/>
      <c r="T789" s="663"/>
      <c r="U789" s="663"/>
      <c r="V789" s="663"/>
      <c r="W789" s="663"/>
      <c r="X789" s="664"/>
      <c r="Y789" s="382">
        <v>74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88.5" customHeight="1" x14ac:dyDescent="0.15">
      <c r="A845" s="370">
        <v>1</v>
      </c>
      <c r="B845" s="370">
        <v>1</v>
      </c>
      <c r="C845" s="358" t="s">
        <v>772</v>
      </c>
      <c r="D845" s="343"/>
      <c r="E845" s="343"/>
      <c r="F845" s="343"/>
      <c r="G845" s="343"/>
      <c r="H845" s="343"/>
      <c r="I845" s="343"/>
      <c r="J845" s="344" t="s">
        <v>407</v>
      </c>
      <c r="K845" s="345"/>
      <c r="L845" s="345"/>
      <c r="M845" s="345"/>
      <c r="N845" s="345"/>
      <c r="O845" s="345"/>
      <c r="P845" s="904" t="s">
        <v>773</v>
      </c>
      <c r="Q845" s="904"/>
      <c r="R845" s="904"/>
      <c r="S845" s="904"/>
      <c r="T845" s="904"/>
      <c r="U845" s="904"/>
      <c r="V845" s="904"/>
      <c r="W845" s="904"/>
      <c r="X845" s="904"/>
      <c r="Y845" s="347">
        <v>74</v>
      </c>
      <c r="Z845" s="348"/>
      <c r="AA845" s="348"/>
      <c r="AB845" s="349"/>
      <c r="AC845" s="899" t="s">
        <v>80</v>
      </c>
      <c r="AD845" s="900"/>
      <c r="AE845" s="900"/>
      <c r="AF845" s="900"/>
      <c r="AG845" s="900"/>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90">
    <cfRule type="expression" dxfId="2803" priority="13893">
      <formula>IF(RIGHT(TEXT(Y790,"0.#"),1)=".",FALSE,TRUE)</formula>
    </cfRule>
    <cfRule type="expression" dxfId="2802" priority="13894">
      <formula>IF(RIGHT(TEXT(Y790,"0.#"),1)=".",TRUE,FALSE)</formula>
    </cfRule>
  </conditionalFormatting>
  <conditionalFormatting sqref="Y799">
    <cfRule type="expression" dxfId="2801" priority="13889">
      <formula>IF(RIGHT(TEXT(Y799,"0.#"),1)=".",FALSE,TRUE)</formula>
    </cfRule>
    <cfRule type="expression" dxfId="2800" priority="13890">
      <formula>IF(RIGHT(TEXT(Y799,"0.#"),1)=".",TRUE,FALSE)</formula>
    </cfRule>
  </conditionalFormatting>
  <conditionalFormatting sqref="Y830:Y837 Y828 Y817:Y824 Y815 Y804:Y811 Y802">
    <cfRule type="expression" dxfId="2799" priority="13671">
      <formula>IF(RIGHT(TEXT(Y802,"0.#"),1)=".",FALSE,TRUE)</formula>
    </cfRule>
    <cfRule type="expression" dxfId="2798" priority="13672">
      <formula>IF(RIGHT(TEXT(Y802,"0.#"),1)=".",TRUE,FALSE)</formula>
    </cfRule>
  </conditionalFormatting>
  <conditionalFormatting sqref="P15:AJ17 P13:AX13 AR15:AX15">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91:Y798">
    <cfRule type="expression" dxfId="2791" priority="13695">
      <formula>IF(RIGHT(TEXT(Y791,"0.#"),1)=".",FALSE,TRUE)</formula>
    </cfRule>
    <cfRule type="expression" dxfId="2790" priority="13696">
      <formula>IF(RIGHT(TEXT(Y791,"0.#"),1)=".",TRUE,FALSE)</formula>
    </cfRule>
  </conditionalFormatting>
  <conditionalFormatting sqref="AU790">
    <cfRule type="expression" dxfId="2789" priority="13693">
      <formula>IF(RIGHT(TEXT(AU790,"0.#"),1)=".",FALSE,TRUE)</formula>
    </cfRule>
    <cfRule type="expression" dxfId="2788" priority="13694">
      <formula>IF(RIGHT(TEXT(AU790,"0.#"),1)=".",TRUE,FALSE)</formula>
    </cfRule>
  </conditionalFormatting>
  <conditionalFormatting sqref="AU799">
    <cfRule type="expression" dxfId="2787" priority="13691">
      <formula>IF(RIGHT(TEXT(AU799,"0.#"),1)=".",FALSE,TRUE)</formula>
    </cfRule>
    <cfRule type="expression" dxfId="2786" priority="13692">
      <formula>IF(RIGHT(TEXT(AU799,"0.#"),1)=".",TRUE,FALSE)</formula>
    </cfRule>
  </conditionalFormatting>
  <conditionalFormatting sqref="AU791:AU798 AU789">
    <cfRule type="expression" dxfId="2785" priority="13689">
      <formula>IF(RIGHT(TEXT(AU789,"0.#"),1)=".",FALSE,TRUE)</formula>
    </cfRule>
    <cfRule type="expression" dxfId="2784" priority="13690">
      <formula>IF(RIGHT(TEXT(AU789,"0.#"),1)=".",TRUE,FALSE)</formula>
    </cfRule>
  </conditionalFormatting>
  <conditionalFormatting sqref="Y829 Y816 Y803">
    <cfRule type="expression" dxfId="2783" priority="13675">
      <formula>IF(RIGHT(TEXT(Y803,"0.#"),1)=".",FALSE,TRUE)</formula>
    </cfRule>
    <cfRule type="expression" dxfId="2782" priority="13676">
      <formula>IF(RIGHT(TEXT(Y803,"0.#"),1)=".",TRUE,FALSE)</formula>
    </cfRule>
  </conditionalFormatting>
  <conditionalFormatting sqref="Y838 Y825 Y812">
    <cfRule type="expression" dxfId="2781" priority="13673">
      <formula>IF(RIGHT(TEXT(Y812,"0.#"),1)=".",FALSE,TRUE)</formula>
    </cfRule>
    <cfRule type="expression" dxfId="2780" priority="13674">
      <formula>IF(RIGHT(TEXT(Y812,"0.#"),1)=".",TRUE,FALSE)</formula>
    </cfRule>
  </conditionalFormatting>
  <conditionalFormatting sqref="AU829 AU816 AU803">
    <cfRule type="expression" dxfId="2779" priority="13669">
      <formula>IF(RIGHT(TEXT(AU803,"0.#"),1)=".",FALSE,TRUE)</formula>
    </cfRule>
    <cfRule type="expression" dxfId="2778" priority="13670">
      <formula>IF(RIGHT(TEXT(AU803,"0.#"),1)=".",TRUE,FALSE)</formula>
    </cfRule>
  </conditionalFormatting>
  <conditionalFormatting sqref="AU838 AU825 AU812">
    <cfRule type="expression" dxfId="2777" priority="13667">
      <formula>IF(RIGHT(TEXT(AU812,"0.#"),1)=".",FALSE,TRUE)</formula>
    </cfRule>
    <cfRule type="expression" dxfId="2776" priority="13668">
      <formula>IF(RIGHT(TEXT(AU812,"0.#"),1)=".",TRUE,FALSE)</formula>
    </cfRule>
  </conditionalFormatting>
  <conditionalFormatting sqref="AU830:AU837 AU828 AU817:AU824 AU815 AU804:AU811 AU802">
    <cfRule type="expression" dxfId="2775" priority="13665">
      <formula>IF(RIGHT(TEXT(AU802,"0.#"),1)=".",FALSE,TRUE)</formula>
    </cfRule>
    <cfRule type="expression" dxfId="2774" priority="13666">
      <formula>IF(RIGHT(TEXT(AU802,"0.#"),1)=".",TRUE,FALSE)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 RIGHT(TEXT(AL1110,"0.#"),1)&lt;&gt;"."),TRUE,FALSE)</formula>
    </cfRule>
    <cfRule type="expression" dxfId="2404" priority="2878">
      <formula>IF(AND(AL1110&gt;=0, RIGHT(TEXT(AL1110,"0.#"),1)="."),TRUE,FALSE)</formula>
    </cfRule>
    <cfRule type="expression" dxfId="2403" priority="2879">
      <formula>IF(AND(AL1110&lt;0, RIGHT(TEXT(AL1110,"0.#"),1)&lt;&gt;"."),TRUE,FALSE)</formula>
    </cfRule>
    <cfRule type="expression" dxfId="2402" priority="2880">
      <formula>IF(AND(AL1110&lt;0, 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6:AO846">
    <cfRule type="expression" dxfId="2391" priority="2829">
      <formula>IF(AND(AL846&gt;=0, RIGHT(TEXT(AL846,"0.#"),1)&lt;&gt;"."),TRUE,FALSE)</formula>
    </cfRule>
    <cfRule type="expression" dxfId="2390" priority="2830">
      <formula>IF(AND(AL846&gt;=0, RIGHT(TEXT(AL846,"0.#"),1)="."),TRUE,FALSE)</formula>
    </cfRule>
    <cfRule type="expression" dxfId="2389" priority="2831">
      <formula>IF(AND(AL846&lt;0, RIGHT(TEXT(AL846,"0.#"),1)&lt;&gt;"."),TRUE,FALSE)</formula>
    </cfRule>
    <cfRule type="expression" dxfId="2388" priority="2832">
      <formula>IF(AND(AL846&lt;0, RIGHT(TEXT(AL846,"0.#"),1)="."),TRUE,FALSE)</formula>
    </cfRule>
  </conditionalFormatting>
  <conditionalFormatting sqref="Y846">
    <cfRule type="expression" dxfId="2387" priority="2827">
      <formula>IF(RIGHT(TEXT(Y846,"0.#"),1)=".",FALSE,TRUE)</formula>
    </cfRule>
    <cfRule type="expression" dxfId="2386" priority="2828">
      <formula>IF(RIGHT(TEXT(Y846,"0.#"),1)=".",TRUE,FALSE)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0:Y907">
    <cfRule type="expression" dxfId="2069" priority="2087">
      <formula>IF(RIGHT(TEXT(Y880,"0.#"),1)=".",FALSE,TRUE)</formula>
    </cfRule>
    <cfRule type="expression" dxfId="2068" priority="2088">
      <formula>IF(RIGHT(TEXT(Y880,"0.#"),1)=".",TRUE,FALSE)</formula>
    </cfRule>
  </conditionalFormatting>
  <conditionalFormatting sqref="Y878:Y879">
    <cfRule type="expression" dxfId="2067" priority="2081">
      <formula>IF(RIGHT(TEXT(Y878,"0.#"),1)=".",FALSE,TRUE)</formula>
    </cfRule>
    <cfRule type="expression" dxfId="2066" priority="2082">
      <formula>IF(RIGHT(TEXT(Y878,"0.#"),1)=".",TRUE,FALSE)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80:AO907">
    <cfRule type="expression" dxfId="1971" priority="2089">
      <formula>IF(AND(AL880&gt;=0, RIGHT(TEXT(AL880,"0.#"),1)&lt;&gt;"."),TRUE,FALSE)</formula>
    </cfRule>
    <cfRule type="expression" dxfId="1970" priority="2090">
      <formula>IF(AND(AL880&gt;=0, RIGHT(TEXT(AL880,"0.#"),1)="."),TRUE,FALSE)</formula>
    </cfRule>
    <cfRule type="expression" dxfId="1969" priority="2091">
      <formula>IF(AND(AL880&lt;0, RIGHT(TEXT(AL880,"0.#"),1)&lt;&gt;"."),TRUE,FALSE)</formula>
    </cfRule>
    <cfRule type="expression" dxfId="1968" priority="2092">
      <formula>IF(AND(AL880&lt;0, RIGHT(TEXT(AL880,"0.#"),1)="."),TRUE,FALSE)</formula>
    </cfRule>
  </conditionalFormatting>
  <conditionalFormatting sqref="AL878:AO879">
    <cfRule type="expression" dxfId="1967" priority="2083">
      <formula>IF(AND(AL878&gt;=0, RIGHT(TEXT(AL878,"0.#"),1)&lt;&gt;"."),TRUE,FALSE)</formula>
    </cfRule>
    <cfRule type="expression" dxfId="1966" priority="2084">
      <formula>IF(AND(AL878&gt;=0, RIGHT(TEXT(AL878,"0.#"),1)="."),TRUE,FALSE)</formula>
    </cfRule>
    <cfRule type="expression" dxfId="1965" priority="2085">
      <formula>IF(AND(AL878&lt;0, RIGHT(TEXT(AL878,"0.#"),1)&lt;&gt;"."),TRUE,FALSE)</formula>
    </cfRule>
    <cfRule type="expression" dxfId="1964" priority="2086">
      <formula>IF(AND(AL878&lt;0, RIGHT(TEXT(AL878,"0.#"),1)="."),TRUE,FALSE)</formula>
    </cfRule>
  </conditionalFormatting>
  <conditionalFormatting sqref="AL913:AO940">
    <cfRule type="expression" dxfId="1963" priority="2077">
      <formula>IF(AND(AL913&gt;=0, RIGHT(TEXT(AL913,"0.#"),1)&lt;&gt;"."),TRUE,FALSE)</formula>
    </cfRule>
    <cfRule type="expression" dxfId="1962" priority="2078">
      <formula>IF(AND(AL913&gt;=0, RIGHT(TEXT(AL913,"0.#"),1)="."),TRUE,FALSE)</formula>
    </cfRule>
    <cfRule type="expression" dxfId="1961" priority="2079">
      <formula>IF(AND(AL913&lt;0, RIGHT(TEXT(AL913,"0.#"),1)&lt;&gt;"."),TRUE,FALSE)</formula>
    </cfRule>
    <cfRule type="expression" dxfId="1960" priority="2080">
      <formula>IF(AND(AL913&lt;0, RIGHT(TEXT(AL913,"0.#"),1)="."),TRUE,FALSE)</formula>
    </cfRule>
  </conditionalFormatting>
  <conditionalFormatting sqref="AL911:AO912">
    <cfRule type="expression" dxfId="1959" priority="2071">
      <formula>IF(AND(AL911&gt;=0, RIGHT(TEXT(AL911,"0.#"),1)&lt;&gt;"."),TRUE,FALSE)</formula>
    </cfRule>
    <cfRule type="expression" dxfId="1958" priority="2072">
      <formula>IF(AND(AL911&gt;=0, RIGHT(TEXT(AL911,"0.#"),1)="."),TRUE,FALSE)</formula>
    </cfRule>
    <cfRule type="expression" dxfId="1957" priority="2073">
      <formula>IF(AND(AL911&lt;0, RIGHT(TEXT(AL911,"0.#"),1)&lt;&gt;"."),TRUE,FALSE)</formula>
    </cfRule>
    <cfRule type="expression" dxfId="1956" priority="2074">
      <formula>IF(AND(AL911&lt;0, RIGHT(TEXT(AL911,"0.#"),1)="."),TRUE,FALSE)</formula>
    </cfRule>
  </conditionalFormatting>
  <conditionalFormatting sqref="AL946:AO973">
    <cfRule type="expression" dxfId="1955" priority="2065">
      <formula>IF(AND(AL946&gt;=0, RIGHT(TEXT(AL946,"0.#"),1)&lt;&gt;"."),TRUE,FALSE)</formula>
    </cfRule>
    <cfRule type="expression" dxfId="1954" priority="2066">
      <formula>IF(AND(AL946&gt;=0, RIGHT(TEXT(AL946,"0.#"),1)="."),TRUE,FALSE)</formula>
    </cfRule>
    <cfRule type="expression" dxfId="1953" priority="2067">
      <formula>IF(AND(AL946&lt;0, RIGHT(TEXT(AL946,"0.#"),1)&lt;&gt;"."),TRUE,FALSE)</formula>
    </cfRule>
    <cfRule type="expression" dxfId="1952" priority="2068">
      <formula>IF(AND(AL946&lt;0, RIGHT(TEXT(AL946,"0.#"),1)="."),TRUE,FALSE)</formula>
    </cfRule>
  </conditionalFormatting>
  <conditionalFormatting sqref="AL944:AO945">
    <cfRule type="expression" dxfId="1951" priority="2059">
      <formula>IF(AND(AL944&gt;=0, RIGHT(TEXT(AL944,"0.#"),1)&lt;&gt;"."),TRUE,FALSE)</formula>
    </cfRule>
    <cfRule type="expression" dxfId="1950" priority="2060">
      <formula>IF(AND(AL944&gt;=0, RIGHT(TEXT(AL944,"0.#"),1)="."),TRUE,FALSE)</formula>
    </cfRule>
    <cfRule type="expression" dxfId="1949" priority="2061">
      <formula>IF(AND(AL944&lt;0, RIGHT(TEXT(AL944,"0.#"),1)&lt;&gt;"."),TRUE,FALSE)</formula>
    </cfRule>
    <cfRule type="expression" dxfId="1948" priority="2062">
      <formula>IF(AND(AL944&lt;0, RIGHT(TEXT(AL944,"0.#"),1)="."),TRUE,FALSE)</formula>
    </cfRule>
  </conditionalFormatting>
  <conditionalFormatting sqref="AL979:AO1006">
    <cfRule type="expression" dxfId="1947" priority="2053">
      <formula>IF(AND(AL979&gt;=0, RIGHT(TEXT(AL979,"0.#"),1)&lt;&gt;"."),TRUE,FALSE)</formula>
    </cfRule>
    <cfRule type="expression" dxfId="1946" priority="2054">
      <formula>IF(AND(AL979&gt;=0, RIGHT(TEXT(AL979,"0.#"),1)="."),TRUE,FALSE)</formula>
    </cfRule>
    <cfRule type="expression" dxfId="1945" priority="2055">
      <formula>IF(AND(AL979&lt;0, RIGHT(TEXT(AL979,"0.#"),1)&lt;&gt;"."),TRUE,FALSE)</formula>
    </cfRule>
    <cfRule type="expression" dxfId="1944" priority="2056">
      <formula>IF(AND(AL979&lt;0, RIGHT(TEXT(AL979,"0.#"),1)="."),TRUE,FALSE)</formula>
    </cfRule>
  </conditionalFormatting>
  <conditionalFormatting sqref="AL977:AO978">
    <cfRule type="expression" dxfId="1943" priority="2047">
      <formula>IF(AND(AL977&gt;=0, RIGHT(TEXT(AL977,"0.#"),1)&lt;&gt;"."),TRUE,FALSE)</formula>
    </cfRule>
    <cfRule type="expression" dxfId="1942" priority="2048">
      <formula>IF(AND(AL977&gt;=0, RIGHT(TEXT(AL977,"0.#"),1)="."),TRUE,FALSE)</formula>
    </cfRule>
    <cfRule type="expression" dxfId="1941" priority="2049">
      <formula>IF(AND(AL977&lt;0, RIGHT(TEXT(AL977,"0.#"),1)&lt;&gt;"."),TRUE,FALSE)</formula>
    </cfRule>
    <cfRule type="expression" dxfId="1940" priority="2050">
      <formula>IF(AND(AL977&lt;0, RIGHT(TEXT(AL977,"0.#"),1)="."),TRUE,FALSE)</formula>
    </cfRule>
  </conditionalFormatting>
  <conditionalFormatting sqref="AL1012:AO1039">
    <cfRule type="expression" dxfId="1939" priority="2041">
      <formula>IF(AND(AL1012&gt;=0, RIGHT(TEXT(AL1012,"0.#"),1)&lt;&gt;"."),TRUE,FALSE)</formula>
    </cfRule>
    <cfRule type="expression" dxfId="1938" priority="2042">
      <formula>IF(AND(AL1012&gt;=0, RIGHT(TEXT(AL1012,"0.#"),1)="."),TRUE,FALSE)</formula>
    </cfRule>
    <cfRule type="expression" dxfId="1937" priority="2043">
      <formula>IF(AND(AL1012&lt;0, RIGHT(TEXT(AL1012,"0.#"),1)&lt;&gt;"."),TRUE,FALSE)</formula>
    </cfRule>
    <cfRule type="expression" dxfId="1936" priority="2044">
      <formula>IF(AND(AL1012&lt;0, RIGHT(TEXT(AL1012,"0.#"),1)="."),TRUE,FALSE)</formula>
    </cfRule>
  </conditionalFormatting>
  <conditionalFormatting sqref="AL1010:AO1011">
    <cfRule type="expression" dxfId="1935" priority="2035">
      <formula>IF(AND(AL1010&gt;=0, RIGHT(TEXT(AL1010,"0.#"),1)&lt;&gt;"."),TRUE,FALSE)</formula>
    </cfRule>
    <cfRule type="expression" dxfId="1934" priority="2036">
      <formula>IF(AND(AL1010&gt;=0, RIGHT(TEXT(AL1010,"0.#"),1)="."),TRUE,FALSE)</formula>
    </cfRule>
    <cfRule type="expression" dxfId="1933" priority="2037">
      <formula>IF(AND(AL1010&lt;0, RIGHT(TEXT(AL1010,"0.#"),1)&lt;&gt;"."),TRUE,FALSE)</formula>
    </cfRule>
    <cfRule type="expression" dxfId="1932" priority="2038">
      <formula>IF(AND(AL1010&lt;0, RIGHT(TEXT(AL1010,"0.#"),1)="."),TRUE,FALSE)</formula>
    </cfRule>
  </conditionalFormatting>
  <conditionalFormatting sqref="Y1010:Y1011">
    <cfRule type="expression" dxfId="1931" priority="2033">
      <formula>IF(RIGHT(TEXT(Y1010,"0.#"),1)=".",FALSE,TRUE)</formula>
    </cfRule>
    <cfRule type="expression" dxfId="1930" priority="2034">
      <formula>IF(RIGHT(TEXT(Y1010,"0.#"),1)=".",TRUE,FALSE)</formula>
    </cfRule>
  </conditionalFormatting>
  <conditionalFormatting sqref="AL1045:AO1072">
    <cfRule type="expression" dxfId="1929" priority="2029">
      <formula>IF(AND(AL1045&gt;=0, RIGHT(TEXT(AL1045,"0.#"),1)&lt;&gt;"."),TRUE,FALSE)</formula>
    </cfRule>
    <cfRule type="expression" dxfId="1928" priority="2030">
      <formula>IF(AND(AL1045&gt;=0, RIGHT(TEXT(AL1045,"0.#"),1)="."),TRUE,FALSE)</formula>
    </cfRule>
    <cfRule type="expression" dxfId="1927" priority="2031">
      <formula>IF(AND(AL1045&lt;0, RIGHT(TEXT(AL1045,"0.#"),1)&lt;&gt;"."),TRUE,FALSE)</formula>
    </cfRule>
    <cfRule type="expression" dxfId="1926" priority="2032">
      <formula>IF(AND(AL1045&lt;0, 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43:AO1044">
    <cfRule type="expression" dxfId="1923" priority="2023">
      <formula>IF(AND(AL1043&gt;=0, RIGHT(TEXT(AL1043,"0.#"),1)&lt;&gt;"."),TRUE,FALSE)</formula>
    </cfRule>
    <cfRule type="expression" dxfId="1922" priority="2024">
      <formula>IF(AND(AL1043&gt;=0, RIGHT(TEXT(AL1043,"0.#"),1)="."),TRUE,FALSE)</formula>
    </cfRule>
    <cfRule type="expression" dxfId="1921" priority="2025">
      <formula>IF(AND(AL1043&lt;0, RIGHT(TEXT(AL1043,"0.#"),1)&lt;&gt;"."),TRUE,FALSE)</formula>
    </cfRule>
    <cfRule type="expression" dxfId="1920" priority="2026">
      <formula>IF(AND(AL1043&lt;0, RIGHT(TEXT(AL1043,"0.#"),1)="."),TRUE,FALSE)</formula>
    </cfRule>
  </conditionalFormatting>
  <conditionalFormatting sqref="Y1043:Y1044">
    <cfRule type="expression" dxfId="1919" priority="2021">
      <formula>IF(RIGHT(TEXT(Y1043,"0.#"),1)=".",FALSE,TRUE)</formula>
    </cfRule>
    <cfRule type="expression" dxfId="1918" priority="2022">
      <formula>IF(RIGHT(TEXT(Y1043,"0.#"),1)=".",TRUE,FALSE)</formula>
    </cfRule>
  </conditionalFormatting>
  <conditionalFormatting sqref="AL1078:AO1105">
    <cfRule type="expression" dxfId="1917" priority="2017">
      <formula>IF(AND(AL1078&gt;=0, RIGHT(TEXT(AL1078,"0.#"),1)&lt;&gt;"."),TRUE,FALSE)</formula>
    </cfRule>
    <cfRule type="expression" dxfId="1916" priority="2018">
      <formula>IF(AND(AL1078&gt;=0, RIGHT(TEXT(AL1078,"0.#"),1)="."),TRUE,FALSE)</formula>
    </cfRule>
    <cfRule type="expression" dxfId="1915" priority="2019">
      <formula>IF(AND(AL1078&lt;0, RIGHT(TEXT(AL1078,"0.#"),1)&lt;&gt;"."),TRUE,FALSE)</formula>
    </cfRule>
    <cfRule type="expression" dxfId="1914" priority="2020">
      <formula>IF(AND(AL1078&lt;0, RIGHT(TEXT(AL1078,"0.#"),1)="."),TRUE,FALSE)</formula>
    </cfRule>
  </conditionalFormatting>
  <conditionalFormatting sqref="Y1078:Y1105">
    <cfRule type="expression" dxfId="1913" priority="2015">
      <formula>IF(RIGHT(TEXT(Y1078,"0.#"),1)=".",FALSE,TRUE)</formula>
    </cfRule>
    <cfRule type="expression" dxfId="1912" priority="2016">
      <formula>IF(RIGHT(TEXT(Y1078,"0.#"),1)=".",TRUE,FALSE)</formula>
    </cfRule>
  </conditionalFormatting>
  <conditionalFormatting sqref="AL1076:AO1077">
    <cfRule type="expression" dxfId="1911" priority="2011">
      <formula>IF(AND(AL1076&gt;=0, RIGHT(TEXT(AL1076,"0.#"),1)&lt;&gt;"."),TRUE,FALSE)</formula>
    </cfRule>
    <cfRule type="expression" dxfId="1910" priority="2012">
      <formula>IF(AND(AL1076&gt;=0, RIGHT(TEXT(AL1076,"0.#"),1)="."),TRUE,FALSE)</formula>
    </cfRule>
    <cfRule type="expression" dxfId="1909" priority="2013">
      <formula>IF(AND(AL1076&lt;0, RIGHT(TEXT(AL1076,"0.#"),1)&lt;&gt;"."),TRUE,FALSE)</formula>
    </cfRule>
    <cfRule type="expression" dxfId="1908" priority="2014">
      <formula>IF(AND(AL1076&lt;0, RIGHT(TEXT(AL1076,"0.#"),1)="."),TRUE,FALSE)</formula>
    </cfRule>
  </conditionalFormatting>
  <conditionalFormatting sqref="Y1076:Y1077">
    <cfRule type="expression" dxfId="1907" priority="2009">
      <formula>IF(RIGHT(TEXT(Y1076,"0.#"),1)=".",FALSE,TRUE)</formula>
    </cfRule>
    <cfRule type="expression" dxfId="1906" priority="2010">
      <formula>IF(RIGHT(TEXT(Y1076,"0.#"),1)=".",TRUE,FALSE)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129" max="49" man="1"/>
    <brk id="704"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4" sqref="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t="s">
        <v>747</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2021-08-30T03:24:15Z</cp:lastPrinted>
  <dcterms:created xsi:type="dcterms:W3CDTF">2012-03-13T00:50:25Z</dcterms:created>
  <dcterms:modified xsi:type="dcterms:W3CDTF">2021-09-17T03:46:57Z</dcterms:modified>
</cp:coreProperties>
</file>