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行政事業レビューシート!$A$1:$AX$1139</definedName>
    <definedName name="_xlnm.Print_Area" localSheetId="1">別紙1!$A$1:$AX$71</definedName>
    <definedName name="_xlnm.Print_Area" localSheetId="2">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<sst xmlns="http://schemas.openxmlformats.org/spreadsheetml/2006/main" count="3559" uniqueCount="910">
  <si>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</si>
  <si>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</si>
  <si>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</si>
  <si>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</si>
  <si>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</si>
  <si>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</si>
  <si>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</si>
  <si>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</si>
  <si>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</si>
  <si>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</si>
  <si>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</si>
  <si>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</si>
  <si>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</si>
  <si>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</si>
  <si>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</si>
  <si>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</si>
  <si>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</si>
  <si>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</si>
  <si>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</si>
  <si>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</si>
  <si>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</si>
  <si>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</si>
  <si>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</si>
  <si>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</si>
  <si>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</si>
  <si>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</si>
  <si>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</si>
  <si>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</si>
  <si>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</si>
  <si>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</si>
  <si>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</si>
  <si>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</si>
  <si>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</si>
  <si>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</si>
  <si>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</si>
  <si>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</si>
  <si>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</si>
  <si>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</si>
  <si>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</si>
  <si>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</si>
  <si>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</si>
  <si>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</si>
  <si>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</si>
  <si>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</si>
  <si>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</si>
  <si>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</si>
  <si>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</si>
  <si>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</si>
  <si>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</si>
  <si>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</si>
  <si>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</si>
  <si>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</si>
  <si>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</si>
  <si>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</si>
  <si>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</si>
  <si>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</si>
  <si>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</si>
  <si>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</si>
  <si>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</si>
  <si>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</si>
  <si>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</si>
  <si>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</si>
  <si>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</si>
  <si>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</si>
  <si>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</si>
  <si>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</si>
  <si>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</si>
  <si>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</si>
  <si>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</si>
  <si>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</si>
  <si>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</si>
  <si>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</si>
  <si>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</si>
  <si>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</si>
  <si>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</si>
  <si>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</si>
  <si>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</si>
  <si>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</si>
  <si>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</si>
  <si>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</si>
  <si>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</si>
  <si>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</si>
  <si>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</si>
  <si>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</si>
  <si>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</si>
  <si>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</si>
  <si>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</si>
  <si>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</si>
  <si>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</si>
  <si>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</si>
  <si>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</si>
  <si>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</si>
  <si>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</si>
  <si>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</si>
  <si>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</si>
  <si>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</si>
  <si>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</si>
  <si>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</si>
  <si>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</si>
  <si>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</si>
  <si>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</si>
  <si>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</si>
  <si>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</si>
  <si>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</si>
  <si>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</si>
  <si>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</si>
  <si>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</si>
  <si>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</si>
  <si>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</si>
  <si>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</si>
  <si>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</si>
  <si>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</si>
  <si>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</si>
  <si>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</si>
  <si>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</si>
  <si>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</si>
  <si>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</si>
  <si>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</si>
  <si>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</si>
  <si>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</si>
  <si>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</si>
  <si>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</si>
  <si>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</si>
  <si>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</si>
  <si>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</si>
  <si>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</si>
  <si>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</si>
  <si>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</si>
  <si>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</si>
  <si>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</si>
  <si>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</si>
  <si>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</si>
  <si>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</si>
  <si>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</si>
  <si>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</si>
  <si>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</si>
  <si>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</si>
  <si>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</si>
  <si>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</si>
  <si>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</si>
  <si>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</si>
  <si>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</si>
  <si>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</si>
  <si>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</si>
  <si>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</si>
  <si>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</si>
  <si>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</si>
  <si>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</si>
  <si>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</si>
  <si>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</si>
  <si>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</si>
  <si>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</si>
  <si>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</si>
  <si>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</si>
  <si>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</si>
  <si>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</si>
  <si>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</si>
  <si>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</si>
  <si>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</si>
  <si>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</si>
  <si>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</si>
  <si>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</si>
  <si>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</si>
  <si>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</si>
  <si>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</si>
  <si>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</si>
  <si>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</si>
  <si>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</si>
  <si>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</si>
  <si>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</si>
  <si>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</si>
  <si>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</si>
  <si>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</si>
  <si>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</si>
  <si>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</si>
  <si>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</si>
  <si>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</si>
  <si>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</si>
  <si>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</si>
  <si>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</si>
  <si>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</si>
  <si>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</si>
  <si>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</si>
  <si>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</si>
  <si>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</si>
  <si>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</si>
  <si>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</si>
  <si>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</si>
  <si>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</si>
  <si>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</si>
  <si>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</si>
  <si>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</si>
  <si>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</si>
  <si>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</si>
  <si>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</si>
  <si>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</si>
  <si>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</si>
  <si>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</si>
  <si>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</si>
  <si>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</si>
  <si>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</si>
  <si>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</si>
  <si>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</si>
  <si>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</si>
  <si>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</si>
  <si>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</si>
  <si>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</si>
  <si>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</si>
  <si>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</si>
  <si>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</si>
  <si>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</si>
  <si>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</si>
  <si>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</si>
  <si>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</si>
  <si>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</si>
  <si>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</si>
  <si>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</si>
  <si>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</si>
  <si>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</si>
  <si>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</si>
  <si>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</si>
  <si>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</si>
  <si>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</si>
  <si>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</si>
  <si>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</si>
  <si>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</si>
  <si>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</si>
  <si>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</si>
  <si>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</si>
  <si>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</si>
  <si>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</si>
  <si>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</si>
  <si>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</si>
  <si>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</si>
  <si>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</si>
  <si>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</si>
  <si>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</si>
  <si>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</si>
  <si>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</si>
  <si>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</si>
  <si>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</si>
  <si>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</si>
  <si>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</si>
  <si>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</si>
  <si>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</si>
  <si>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</si>
  <si>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</si>
  <si>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</si>
  <si>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</si>
  <si>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</si>
  <si>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</si>
  <si>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</si>
  <si>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</si>
  <si>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</si>
  <si>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</si>
  <si>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</si>
  <si>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</si>
  <si>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</si>
  <si>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</si>
  <si>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</si>
  <si>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</si>
  <si>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</si>
  <si>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</si>
  <si>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</si>
  <si>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</si>
  <si>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</si>
  <si>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</si>
  <si>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</si>
  <si>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</si>
  <si>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</si>
  <si>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</si>
  <si>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</si>
  <si>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</si>
  <si>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</si>
  <si>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</si>
  <si>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</si>
  <si>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</si>
  <si>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</si>
  <si>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</si>
  <si>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</si>
  <si>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</si>
  <si>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</si>
  <si>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</si>
  <si>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</si>
  <si>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</si>
  <si>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</si>
  <si>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</si>
  <si>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</si>
  <si>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</si>
  <si>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</si>
  <si>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</si>
  <si>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</si>
  <si>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</si>
  <si>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</si>
  <si>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</si>
  <si>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</si>
  <si>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</si>
  <si>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</si>
  <si>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</si>
  <si>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</si>
  <si>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</si>
  <si>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</si>
  <si>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</si>
  <si>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</si>
  <si>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</si>
  <si>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</si>
  <si>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</si>
  <si>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</si>
  <si>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</si>
  <si>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</si>
  <si>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</si>
  <si>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</si>
  <si>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</si>
  <si>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</si>
  <si>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</si>
  <si>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</si>
  <si>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</si>
  <si>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</si>
  <si>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</si>
  <si>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</si>
  <si>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</si>
  <si>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</si>
  <si>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</si>
  <si>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</si>
  <si>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</si>
  <si>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</si>
  <si>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</si>
  <si>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</si>
  <si>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</si>
  <si>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</si>
  <si>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</si>
  <si>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</si>
  <si>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</si>
  <si>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</si>
  <si>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</si>
  <si>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</si>
  <si>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</si>
  <si>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</si>
  <si>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</si>
  <si>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</si>
  <si>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</si>
  <si>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</si>
  <si>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</si>
  <si>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</si>
  <si>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</si>
  <si>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</si>
  <si>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</si>
  <si>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</si>
  <si>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</si>
  <si>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</si>
  <si>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</si>
  <si>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</si>
  <si>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</si>
  <si>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</si>
  <si>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</si>
  <si>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</si>
  <si>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</si>
  <si>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</si>
  <si>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</si>
  <si>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</si>
  <si>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</si>
  <si>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</si>
  <si>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</si>
  <si>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</si>
  <si>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</si>
  <si>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</si>
  <si>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</si>
  <si>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</si>
  <si>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</si>
  <si>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</si>
  <si>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</si>
  <si>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</si>
  <si>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</si>
  <si>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</si>
  <si>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</si>
  <si>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</si>
  <si>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</si>
  <si>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</si>
  <si>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</si>
  <si>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</si>
  <si>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</si>
  <si>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</si>
  <si>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</si>
  <si>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</si>
  <si>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</si>
  <si>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</si>
  <si>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</si>
  <si>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</si>
  <si>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</si>
  <si>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</si>
  <si>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</si>
  <si>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</si>
  <si>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</si>
  <si>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</si>
  <si>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</si>
  <si>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</si>
  <si>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</si>
  <si>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</si>
  <si>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</si>
  <si>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</si>
  <si>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</si>
  <si>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</si>
  <si>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</si>
  <si>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</si>
  <si>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</si>
  <si>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</si>
  <si>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</si>
  <si>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</si>
  <si>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</si>
  <si>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</si>
  <si>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</si>
  <si>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</si>
  <si>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</si>
  <si>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</si>
  <si>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</si>
  <si>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</si>
  <si>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</si>
  <si>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</si>
  <si>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</si>
  <si>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</si>
  <si>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</si>
  <si>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</si>
  <si>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</si>
  <si>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</si>
  <si>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</si>
  <si>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</si>
  <si>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</si>
  <si>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</si>
  <si>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</si>
  <si>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</si>
  <si>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</si>
  <si>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</si>
  <si>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</si>
  <si>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</si>
  <si>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</si>
  <si>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</si>
  <si>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</si>
  <si>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</si>
  <si>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</si>
  <si>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</si>
  <si>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</si>
  <si>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</si>
  <si>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</si>
  <si>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</si>
  <si>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</si>
  <si>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</si>
  <si>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</si>
  <si>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</si>
  <si>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</si>
  <si>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</si>
  <si>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</si>
  <si>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</si>
  <si>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</si>
  <si>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</si>
  <si>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</si>
  <si>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</si>
  <si>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</si>
  <si>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</si>
  <si>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</si>
  <si>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</si>
  <si>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</si>
  <si>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</si>
  <si>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</si>
  <si>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</si>
  <si>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</si>
  <si>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</si>
  <si>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</si>
  <si>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</si>
  <si>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</si>
  <si>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</si>
  <si>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</si>
  <si>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</si>
  <si>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</si>
  <si>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</si>
  <si>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</si>
  <si>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</si>
  <si>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</si>
  <si>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</si>
  <si>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</si>
  <si>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</si>
  <si>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</si>
  <si>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</si>
  <si>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</si>
  <si>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</si>
  <si>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</si>
  <si>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</si>
  <si>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</si>
  <si>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</si>
  <si>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</si>
  <si>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</si>
  <si>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</si>
  <si>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</si>
  <si>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</si>
  <si>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</si>
  <si>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</si>
  <si>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</si>
  <si>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</si>
  <si>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</si>
  <si>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</si>
  <si>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</si>
  <si>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</si>
  <si>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</si>
  <si>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</si>
  <si>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</si>
  <si>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</si>
  <si>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</si>
  <si>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</si>
  <si>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</si>
  <si>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</si>
  <si>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</si>
  <si>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</si>
  <si>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</si>
  <si>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</si>
  <si>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</si>
  <si>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</si>
  <si>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</si>
  <si>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</si>
  <si>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</si>
  <si>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</si>
  <si>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</si>
  <si>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</si>
  <si>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</si>
  <si>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</si>
  <si>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</si>
  <si>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</si>
  <si>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</si>
  <si>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</si>
  <si>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</si>
  <si>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</si>
  <si>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</si>
  <si>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</si>
  <si>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</si>
  <si>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</si>
  <si>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</si>
  <si>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</si>
  <si>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</si>
  <si>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</si>
  <si>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</si>
  <si>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</si>
  <si>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</si>
  <si>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</si>
  <si>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</si>
  <si>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</si>
  <si>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</si>
  <si>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</si>
  <si>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</si>
  <si>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</si>
  <si>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</si>
  <si>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</si>
  <si>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</si>
  <si>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</si>
  <si>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</si>
  <si>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</si>
  <si>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</si>
  <si>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</si>
  <si>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</si>
  <si>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</si>
  <si>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</si>
  <si>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</si>
  <si>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</si>
  <si>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</si>
  <si>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</si>
  <si>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</si>
  <si>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</si>
  <si>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</si>
  <si>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</si>
  <si>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</si>
  <si>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</si>
  <si>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</si>
  <si>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</si>
  <si>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</si>
  <si>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</si>
  <si>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</si>
  <si>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</si>
  <si>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</si>
  <si>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</si>
  <si>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</si>
  <si>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</si>
  <si>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</si>
  <si>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</si>
  <si>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</si>
  <si>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</si>
  <si>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</si>
  <si>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</si>
  <si>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</si>
  <si>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</si>
  <si>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</si>
  <si>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</si>
  <si>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</si>
  <si>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</si>
  <si>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</si>
  <si>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</si>
  <si>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</si>
  <si>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</si>
  <si>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</si>
  <si>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</si>
  <si>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</si>
  <si>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</si>
  <si>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</si>
  <si>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</si>
  <si>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</si>
  <si>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</si>
  <si>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</si>
  <si>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</si>
  <si>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</si>
  <si>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</si>
  <si>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</si>
  <si>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</si>
  <si>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</si>
  <si>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</si>
  <si>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</si>
  <si>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</si>
  <si>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</si>
  <si>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</si>
  <si>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</si>
  <si>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</si>
  <si>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</si>
  <si>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</si>
  <si>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</si>
  <si>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</si>
  <si>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</si>
  <si>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</si>
  <si>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</si>
  <si>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</si>
  <si>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</si>
  <si>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</si>
  <si>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</si>
  <si>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</si>
  <si>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</si>
  <si>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</si>
  <si>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</si>
  <si>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</si>
  <si>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</si>
  <si>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</si>
  <si>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</si>
  <si>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</si>
  <si>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</si>
  <si>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</si>
  <si>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</si>
  <si>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</si>
  <si>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</si>
  <si>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</si>
  <si>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</si>
  <si>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</si>
  <si>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</si>
  <si>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</si>
  <si>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</si>
  <si>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</si>
  <si>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</si>
  <si>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</si>
  <si>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</si>
  <si>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</si>
  <si>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</si>
  <si>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</si>
  <si>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</si>
  <si>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</si>
  <si>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</si>
  <si>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</si>
  <si>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</si>
  <si>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</si>
  <si>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</si>
  <si>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</si>
  <si>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</si>
  <si>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</si>
  <si>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</si>
  <si>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</si>
  <si>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</si>
  <si>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</si>
  <si>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</si>
  <si>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</si>
  <si>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</si>
  <si>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</si>
  <si>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</si>
  <si>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</si>
  <si>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</si>
  <si>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</si>
  <si>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</si>
  <si>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</si>
  <si>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</si>
  <si>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</si>
  <si>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</si>
  <si>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</si>
  <si>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</si>
  <si>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</si>
  <si>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</si>
  <si>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</si>
  <si>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</si>
  <si>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</si>
  <si>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</si>
  <si>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</si>
  <si>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</si>
  <si>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</si>
  <si>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</si>
  <si>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地震・防災研究課長
鎌田　俊彦</t>
  </si>
  <si>
    <t>活火山対策特別措置法
（昭和四十八年法律第六十一号）
第四条
第三十条</t>
  </si>
  <si>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</si>
  <si>
    <t>-</t>
  </si>
  <si>
    <t>科学技術試験研究委託費</t>
  </si>
  <si>
    <t>委員等旅費</t>
  </si>
  <si>
    <t>職員旅費</t>
  </si>
  <si>
    <t>庁費</t>
  </si>
  <si>
    <t>諸謝金</t>
  </si>
  <si>
    <t>火山研究人材育成プログラム（基礎コース）の修了者数</t>
  </si>
  <si>
    <t>人</t>
  </si>
  <si>
    <t>成果報告書より</t>
  </si>
  <si>
    <t>観測・予測・対策の一体的な研究による本プロジェクトの成果、中でも「噴火事象系統樹」又は「噴火予測・噴火ハザード予測手法」又は「火山災害対策のための情報ツール」の自治体等防災現場での適用</t>
  </si>
  <si>
    <t>火山数</t>
  </si>
  <si>
    <t>プロジェクトの次世代火山研究推進事業及び人材育成コンソーシアム構築事業（運営側）に参加する研究者等の人数（過去に参加したことのある人数を含む）</t>
  </si>
  <si>
    <t>コンソーシアムにかかる経費／コンソーシアム受講者数（人）
※コンソーシアム受講者数は、毎年4月現在のものとする</t>
    <phoneticPr fontId="5"/>
  </si>
  <si>
    <t>百万円</t>
  </si>
  <si>
    <t>　百万円　/人</t>
    <phoneticPr fontId="5"/>
  </si>
  <si>
    <t>64.7/53</t>
  </si>
  <si>
    <t>64.7/58</t>
  </si>
  <si>
    <t>9　未来社会に向けた価値創出の取組と経済・社会的課題への対応</t>
    <phoneticPr fontId="5"/>
  </si>
  <si>
    <t>9-4 安全・安心の確保に関する課題への対応</t>
    <phoneticPr fontId="5"/>
  </si>
  <si>
    <t>被害の軽減につながる予測手法の確立</t>
    <phoneticPr fontId="5"/>
  </si>
  <si>
    <t>自然災害の不確実性と社会の多様性を踏まえたリスク評価手法の確立</t>
  </si>
  <si>
    <t>発災後の早期の被害把握</t>
  </si>
  <si>
    <t>自然災害の正体を知り、これを予測する技術の研究開発を推進するとともに成果の還元を進める。</t>
    <phoneticPr fontId="5"/>
  </si>
  <si>
    <t>不確実かつ多様な災害リスクの評価と、それに対応する技術の研究開発を推進するとともに成果の社会還元を進める。</t>
  </si>
  <si>
    <t>複合・誘発災害等を考慮した発災後早期の被害推定及び状況把握・予測技術の研究開発を推進するとともに成果の社会還元を進める。</t>
  </si>
  <si>
    <t>次世代火山研究・人材育成総合プロジェクトでは、要素技術の統合とハザード評価システムの実装を開始した。
噴火ハザードシミュレーションの開発・高度化では，新しい移流拡散モデル（JMA-ATM）の開発着手，気象レーダーデータを噴火ハザード予測システムに利用する方法の検討，噴煙柱から放出される火砕物の鉛直濃度分布に基づく同化の検討，噴煙シミュレーションと噴煙柱ダイナミクスの連携による降下粒子の評価など，高度な降灰・堆積評価を行う基礎理論が構築された．</t>
    <phoneticPr fontId="5"/>
  </si>
  <si>
    <t>次世代火山研究・人材育成総合プロジェクトでは、三宅島において、地震機動観測を一層強化し、火口域に機動観測点を増設したことにより、海抜下約1km以深で発生するA型地震の震源を精度よく推定することができ、今後の噴火切迫性評価の鍵となる可能性が高い領域を推定することができた。</t>
  </si>
  <si>
    <t>次世代火山研究・人材育成総合プロジェクトでは、伊豆大島において基準点（GCP）を設置したドローン撮影を行い、撮影した画像から３D モデルを作成し、GCPがあることにより、位置精度が向上することを明らかにした。</t>
  </si>
  <si>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することにより、自然災害に強い安全・安心な社会の構築に向けた科学技術基盤を確立することに貢献する。</t>
    <phoneticPr fontId="5"/>
  </si>
  <si>
    <t>新28-0018</t>
  </si>
  <si>
    <t>○</t>
  </si>
  <si>
    <t>次世代火山研究・人材育成総合プロジェクト</t>
    <phoneticPr fontId="5"/>
  </si>
  <si>
    <t>平成28年度</t>
    <phoneticPr fontId="5"/>
  </si>
  <si>
    <t>令和7年度</t>
    <phoneticPr fontId="5"/>
  </si>
  <si>
    <t>研究開発局</t>
    <phoneticPr fontId="5"/>
  </si>
  <si>
    <t>地震・防災研究課</t>
    <phoneticPr fontId="5"/>
  </si>
  <si>
    <t>-</t>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</si>
  <si>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phoneticPr fontId="5"/>
  </si>
  <si>
    <t>本事業は御嶽山の噴火を踏まえて決定したものであり、近年の火山噴火の現状を鑑み、極めて優先度の高いものである。</t>
    <phoneticPr fontId="5"/>
  </si>
  <si>
    <t>大学や研究機関のみで実施困難な部分を支援することを予定しており、負担関係の妥当性を確保している。</t>
    <phoneticPr fontId="5"/>
  </si>
  <si>
    <t>事業実施に際しては、書面及び現地での調査により、単位当たりのコスト水準が妥当であることを確認している。</t>
    <phoneticPr fontId="5"/>
  </si>
  <si>
    <t>事業実施に際しては、書面及び現地での調査により、資金が適切に執行されていること、その合理性を確認している。</t>
    <phoneticPr fontId="5"/>
  </si>
  <si>
    <t>事業実施に際しては、書面及び現地での調査により、コスト削減や効率化に向けた工夫が行われているか等を確認している。</t>
    <phoneticPr fontId="5"/>
  </si>
  <si>
    <t>本事業は火山災害の軽減に貢献するための火山研究と火山研究者の育成・確保を推進する事業であり、成果実績は成果目標に見合ったものとなっている。</t>
    <phoneticPr fontId="5"/>
  </si>
  <si>
    <t>事業実施に際しては、書面及び現地での調査により、他の手段・方法等が考えられる場合、それと比較してより効果的あるいは低コストで実施できているか等を確認している。</t>
    <phoneticPr fontId="5"/>
  </si>
  <si>
    <t>書面及び現地での調査により、活動実績は見込みに合ったものである。</t>
    <phoneticPr fontId="5"/>
  </si>
  <si>
    <t>書面及び現地での調査により、整備された施設や成果物は十分に活用されていることを確認している。</t>
    <phoneticPr fontId="5"/>
  </si>
  <si>
    <t>有</t>
  </si>
  <si>
    <t>事業実施に際しては、書面及び現地での調査により、事業実施に最低限必要なものに限られているか等を確認している。</t>
    <phoneticPr fontId="5"/>
  </si>
  <si>
    <t>‐</t>
  </si>
  <si>
    <t>-</t>
    <phoneticPr fontId="5"/>
  </si>
  <si>
    <t>中間年度を迎えて次世代火山研究推進事業の各研究開発課題が成熟してきたことにより、今後は各課題の成果物を他の課題の研究に活用するなど、各課題間の連携によるさらなる事業の効率化を進めることが課題である。</t>
    <phoneticPr fontId="5"/>
  </si>
  <si>
    <t>事業は適切、順調に進捗している。
次世代火山研究推進事業の各課題では火山研究人材育成コンソーシアム構築事業の履修生を積極的に研究に参加させることで人材育成にも大きく貢献しており、限られた予算の中で両事業の効果を最大化するような取り組みが進められている。</t>
    <phoneticPr fontId="5"/>
  </si>
  <si>
    <t>A.防災科学技術研究所</t>
    <rPh sb="2" eb="11">
      <t>ボウサイカガクギジュツケンキュウジョ</t>
    </rPh>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</si>
  <si>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</si>
  <si>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</si>
  <si>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</si>
  <si>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</si>
  <si>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設備備品等、消耗品費</t>
    <rPh sb="0" eb="2">
      <t>セツビ</t>
    </rPh>
    <rPh sb="2" eb="4">
      <t>ビヒン</t>
    </rPh>
    <rPh sb="4" eb="5">
      <t>トウ</t>
    </rPh>
    <rPh sb="6" eb="10">
      <t>ショウモウヒンヒ</t>
    </rPh>
    <phoneticPr fontId="5"/>
  </si>
  <si>
    <t>雑役務費、諸経費、消費税相当額</t>
    <rPh sb="0" eb="1">
      <t>ザツ</t>
    </rPh>
    <rPh sb="1" eb="2">
      <t>ヤク</t>
    </rPh>
    <rPh sb="2" eb="3">
      <t>ム</t>
    </rPh>
    <rPh sb="3" eb="4">
      <t>ヒ</t>
    </rPh>
    <rPh sb="5" eb="8">
      <t>ショケイヒ</t>
    </rPh>
    <rPh sb="9" eb="12">
      <t>ショウヒゼイ</t>
    </rPh>
    <rPh sb="12" eb="14">
      <t>ソウトウ</t>
    </rPh>
    <rPh sb="14" eb="15">
      <t>ガク</t>
    </rPh>
    <phoneticPr fontId="5"/>
  </si>
  <si>
    <t>直接経費の３０％</t>
    <rPh sb="0" eb="2">
      <t>チョクセツ</t>
    </rPh>
    <rPh sb="2" eb="4">
      <t>ケイヒ</t>
    </rPh>
    <phoneticPr fontId="5"/>
  </si>
  <si>
    <t>B.東京大学</t>
    <rPh sb="2" eb="6">
      <t>トウキョウダイガク</t>
    </rPh>
    <phoneticPr fontId="5"/>
  </si>
  <si>
    <t>物品費</t>
    <rPh sb="0" eb="3">
      <t>ブッピンヒ</t>
    </rPh>
    <phoneticPr fontId="5"/>
  </si>
  <si>
    <t>間接経費</t>
    <rPh sb="0" eb="4">
      <t>カンセツケイヒ</t>
    </rPh>
    <phoneticPr fontId="5"/>
  </si>
  <si>
    <t>設備備品費、消耗品費</t>
    <rPh sb="0" eb="4">
      <t>セツビビヒン</t>
    </rPh>
    <rPh sb="4" eb="5">
      <t>ヒ</t>
    </rPh>
    <rPh sb="6" eb="10">
      <t>ショウモウヒンヒ</t>
    </rPh>
    <phoneticPr fontId="5"/>
  </si>
  <si>
    <t>人件費</t>
    <rPh sb="0" eb="3">
      <t>ジンケンヒ</t>
    </rPh>
    <phoneticPr fontId="5"/>
  </si>
  <si>
    <t>雑役務費、諸経費、消費税相当額</t>
    <rPh sb="0" eb="1">
      <t>ザツ</t>
    </rPh>
    <rPh sb="1" eb="2">
      <t>ヤク</t>
    </rPh>
    <rPh sb="2" eb="3">
      <t>ム</t>
    </rPh>
    <rPh sb="3" eb="4">
      <t>ヒ</t>
    </rPh>
    <rPh sb="5" eb="8">
      <t>ショケイヒ</t>
    </rPh>
    <rPh sb="9" eb="12">
      <t>ショウヒゼイ</t>
    </rPh>
    <rPh sb="12" eb="15">
      <t>ソウトウガク</t>
    </rPh>
    <phoneticPr fontId="5"/>
  </si>
  <si>
    <t>C.防災科学技術研究所</t>
    <rPh sb="2" eb="11">
      <t>ボウサイカガクギジュツケンキュウジョ</t>
    </rPh>
    <phoneticPr fontId="5"/>
  </si>
  <si>
    <t>D.東京大学</t>
    <rPh sb="2" eb="6">
      <t>トウキョウダイガク</t>
    </rPh>
    <phoneticPr fontId="5"/>
  </si>
  <si>
    <t>諸経費、消費税相当額</t>
    <rPh sb="0" eb="3">
      <t>ショケイヒ</t>
    </rPh>
    <rPh sb="4" eb="7">
      <t>ショウヒゼイ</t>
    </rPh>
    <rPh sb="7" eb="9">
      <t>ソウトウ</t>
    </rPh>
    <rPh sb="9" eb="10">
      <t>ガク</t>
    </rPh>
    <phoneticPr fontId="5"/>
  </si>
  <si>
    <t>E.東京大学</t>
    <rPh sb="2" eb="6">
      <t>トウキョウダイガク</t>
    </rPh>
    <phoneticPr fontId="5"/>
  </si>
  <si>
    <t>雑役務費、通信運搬費、諸経費、消費税相当額</t>
    <rPh sb="0" eb="1">
      <t>ザツ</t>
    </rPh>
    <rPh sb="1" eb="4">
      <t>エキムヒ</t>
    </rPh>
    <rPh sb="5" eb="7">
      <t>ツウシン</t>
    </rPh>
    <rPh sb="7" eb="9">
      <t>ウンパン</t>
    </rPh>
    <rPh sb="9" eb="10">
      <t>ヒ</t>
    </rPh>
    <rPh sb="11" eb="14">
      <t>ショケイヒ</t>
    </rPh>
    <rPh sb="15" eb="18">
      <t>ショウヒゼイ</t>
    </rPh>
    <rPh sb="18" eb="20">
      <t>ソウトウ</t>
    </rPh>
    <rPh sb="20" eb="21">
      <t>ガク</t>
    </rPh>
    <phoneticPr fontId="5"/>
  </si>
  <si>
    <t>F. 東京大学</t>
    <rPh sb="3" eb="5">
      <t>トウキョウ</t>
    </rPh>
    <rPh sb="5" eb="7">
      <t>ダイガク</t>
    </rPh>
    <phoneticPr fontId="5"/>
  </si>
  <si>
    <t>G.北海道大学</t>
    <rPh sb="2" eb="7">
      <t>ホッカイドウダイガク</t>
    </rPh>
    <phoneticPr fontId="5"/>
  </si>
  <si>
    <t>H.防災科学技術研究所</t>
    <rPh sb="2" eb="11">
      <t>ボウサイカガクギジュツケンキュウジョ</t>
    </rPh>
    <phoneticPr fontId="5"/>
  </si>
  <si>
    <t>☑</t>
  </si>
  <si>
    <t>防災科学技術研究所</t>
    <rPh sb="0" eb="9">
      <t>ボウサイカガクギジュツケンキュウジョ</t>
    </rPh>
    <phoneticPr fontId="5"/>
  </si>
  <si>
    <t>東京大学</t>
    <rPh sb="0" eb="4">
      <t>トウキョウダイガク</t>
    </rPh>
    <phoneticPr fontId="5"/>
  </si>
  <si>
    <t>北海道大学</t>
    <rPh sb="0" eb="5">
      <t>ホッカイドウダイガク</t>
    </rPh>
    <phoneticPr fontId="5"/>
  </si>
  <si>
    <t>各種観測データの一元化</t>
    <rPh sb="0" eb="2">
      <t>カクシュ</t>
    </rPh>
    <rPh sb="2" eb="4">
      <t>カンソク</t>
    </rPh>
    <rPh sb="8" eb="11">
      <t>イチゲンカ</t>
    </rPh>
    <phoneticPr fontId="5"/>
  </si>
  <si>
    <t>新たな技術を活用した火山観測の高度化</t>
    <rPh sb="0" eb="1">
      <t>アラ</t>
    </rPh>
    <rPh sb="3" eb="5">
      <t>ギジュツ</t>
    </rPh>
    <rPh sb="6" eb="8">
      <t>カツヨウ</t>
    </rPh>
    <rPh sb="10" eb="12">
      <t>カザン</t>
    </rPh>
    <rPh sb="12" eb="14">
      <t>カンソク</t>
    </rPh>
    <rPh sb="15" eb="18">
      <t>コウドカ</t>
    </rPh>
    <phoneticPr fontId="5"/>
  </si>
  <si>
    <t>リモートセンシングを活用した火山観測技術の開発</t>
    <rPh sb="10" eb="12">
      <t>カツヨウ</t>
    </rPh>
    <rPh sb="14" eb="18">
      <t>カザンカンソク</t>
    </rPh>
    <rPh sb="18" eb="20">
      <t>ギジュツ</t>
    </rPh>
    <rPh sb="21" eb="23">
      <t>カイハツ</t>
    </rPh>
    <phoneticPr fontId="5"/>
  </si>
  <si>
    <t>地球化学的観測技術の開発</t>
    <rPh sb="0" eb="2">
      <t>チキュウ</t>
    </rPh>
    <rPh sb="2" eb="5">
      <t>カガクテキ</t>
    </rPh>
    <rPh sb="5" eb="7">
      <t>カンソク</t>
    </rPh>
    <rPh sb="7" eb="9">
      <t>ギジュツ</t>
    </rPh>
    <rPh sb="10" eb="12">
      <t>カイハツ</t>
    </rPh>
    <phoneticPr fontId="5"/>
  </si>
  <si>
    <t>火山内部構造・状態把握技術の開発</t>
    <rPh sb="0" eb="2">
      <t>カザン</t>
    </rPh>
    <rPh sb="2" eb="6">
      <t>ナイブコウゾウ</t>
    </rPh>
    <rPh sb="7" eb="9">
      <t>ジョウタイ</t>
    </rPh>
    <rPh sb="9" eb="11">
      <t>ハアク</t>
    </rPh>
    <rPh sb="11" eb="13">
      <t>ギジュツ</t>
    </rPh>
    <rPh sb="14" eb="16">
      <t>カイハツ</t>
    </rPh>
    <phoneticPr fontId="5"/>
  </si>
  <si>
    <t>火山噴出物分析による噴火事象分岐予測手法の開発</t>
    <rPh sb="0" eb="2">
      <t>カザン</t>
    </rPh>
    <rPh sb="2" eb="4">
      <t>フンシュツ</t>
    </rPh>
    <rPh sb="4" eb="5">
      <t>ブツ</t>
    </rPh>
    <rPh sb="5" eb="7">
      <t>ブンセキ</t>
    </rPh>
    <rPh sb="10" eb="12">
      <t>フンカ</t>
    </rPh>
    <rPh sb="12" eb="14">
      <t>ジショウ</t>
    </rPh>
    <rPh sb="14" eb="16">
      <t>ブンキ</t>
    </rPh>
    <rPh sb="16" eb="18">
      <t>ヨソク</t>
    </rPh>
    <rPh sb="18" eb="20">
      <t>シュホウ</t>
    </rPh>
    <rPh sb="21" eb="23">
      <t>カイハツ</t>
    </rPh>
    <phoneticPr fontId="5"/>
  </si>
  <si>
    <t>噴火履歴調査による火山噴火の中期予測と噴火推移調査に基づく噴火事象系統樹の作成</t>
    <rPh sb="0" eb="2">
      <t>フンカ</t>
    </rPh>
    <rPh sb="2" eb="4">
      <t>リレキ</t>
    </rPh>
    <rPh sb="4" eb="6">
      <t>チョウサ</t>
    </rPh>
    <rPh sb="9" eb="11">
      <t>カザン</t>
    </rPh>
    <rPh sb="11" eb="13">
      <t>フンカ</t>
    </rPh>
    <rPh sb="14" eb="16">
      <t>チュウキ</t>
    </rPh>
    <rPh sb="16" eb="18">
      <t>ヨソク</t>
    </rPh>
    <rPh sb="19" eb="21">
      <t>フンカ</t>
    </rPh>
    <rPh sb="21" eb="23">
      <t>スイイ</t>
    </rPh>
    <rPh sb="23" eb="25">
      <t>チョウサ</t>
    </rPh>
    <rPh sb="26" eb="27">
      <t>モト</t>
    </rPh>
    <rPh sb="29" eb="31">
      <t>フンカ</t>
    </rPh>
    <rPh sb="31" eb="33">
      <t>ジショウ</t>
    </rPh>
    <rPh sb="33" eb="36">
      <t>ケイトウジュ</t>
    </rPh>
    <rPh sb="37" eb="39">
      <t>サクセイ</t>
    </rPh>
    <phoneticPr fontId="5"/>
  </si>
  <si>
    <t>シミュレーションによる噴火ハザード予測手法の開発</t>
    <rPh sb="11" eb="13">
      <t>フンカ</t>
    </rPh>
    <rPh sb="17" eb="19">
      <t>ヨソク</t>
    </rPh>
    <rPh sb="19" eb="21">
      <t>シュホウ</t>
    </rPh>
    <rPh sb="22" eb="24">
      <t>カイハツ</t>
    </rPh>
    <phoneticPr fontId="5"/>
  </si>
  <si>
    <t>消耗品費</t>
    <rPh sb="0" eb="4">
      <t>ショウモウヒンヒ</t>
    </rPh>
    <phoneticPr fontId="5"/>
  </si>
  <si>
    <t>間接経費</t>
    <rPh sb="0" eb="2">
      <t>カンセツ</t>
    </rPh>
    <rPh sb="2" eb="4">
      <t>ケイヒ</t>
    </rPh>
    <phoneticPr fontId="5"/>
  </si>
  <si>
    <t>旅費</t>
    <rPh sb="0" eb="2">
      <t>リョヒ</t>
    </rPh>
    <phoneticPr fontId="5"/>
  </si>
  <si>
    <t>物品費</t>
    <rPh sb="0" eb="3">
      <t>ブッピンヒ</t>
    </rPh>
    <phoneticPr fontId="5"/>
  </si>
  <si>
    <t>その他</t>
    <rPh sb="2" eb="3">
      <t>タ</t>
    </rPh>
    <phoneticPr fontId="5"/>
  </si>
  <si>
    <t>間接経費</t>
    <rPh sb="0" eb="4">
      <t>カンセツケイヒ</t>
    </rPh>
    <phoneticPr fontId="5"/>
  </si>
  <si>
    <t>人件費</t>
    <rPh sb="0" eb="3">
      <t>ジンケンヒ</t>
    </rPh>
    <phoneticPr fontId="5"/>
  </si>
  <si>
    <t>旅費（税込み）</t>
    <rPh sb="0" eb="2">
      <t>リョヒ</t>
    </rPh>
    <rPh sb="3" eb="5">
      <t>ゼイコ</t>
    </rPh>
    <phoneticPr fontId="5"/>
  </si>
  <si>
    <t>直接経費の３０％</t>
    <rPh sb="0" eb="4">
      <t>チョクセツケイヒ</t>
    </rPh>
    <phoneticPr fontId="5"/>
  </si>
  <si>
    <t>J.京都大学</t>
    <rPh sb="2" eb="6">
      <t>キョウトダイガク</t>
    </rPh>
    <phoneticPr fontId="5"/>
  </si>
  <si>
    <t>K.防災科学技術研究所</t>
    <rPh sb="2" eb="11">
      <t>ボウサイカガクギジュツケンキュウジョ</t>
    </rPh>
    <phoneticPr fontId="5"/>
  </si>
  <si>
    <t>設備備品等、消耗品費</t>
    <rPh sb="0" eb="2">
      <t>セツビ</t>
    </rPh>
    <rPh sb="2" eb="4">
      <t>ビヒン</t>
    </rPh>
    <rPh sb="4" eb="5">
      <t>トウ</t>
    </rPh>
    <rPh sb="6" eb="8">
      <t>ショウモウ</t>
    </rPh>
    <rPh sb="8" eb="9">
      <t>ヒン</t>
    </rPh>
    <rPh sb="9" eb="10">
      <t>ヒ</t>
    </rPh>
    <phoneticPr fontId="5"/>
  </si>
  <si>
    <t>雑役務費、通信運搬費、光熱水料、諸経費、消費税相当額</t>
    <rPh sb="0" eb="1">
      <t>ザツ</t>
    </rPh>
    <rPh sb="1" eb="2">
      <t>ヤク</t>
    </rPh>
    <rPh sb="2" eb="3">
      <t>ム</t>
    </rPh>
    <rPh sb="3" eb="4">
      <t>ヒ</t>
    </rPh>
    <rPh sb="5" eb="9">
      <t>ツウシンウンパン</t>
    </rPh>
    <rPh sb="9" eb="10">
      <t>ヒ</t>
    </rPh>
    <rPh sb="11" eb="14">
      <t>コウネツスイ</t>
    </rPh>
    <rPh sb="14" eb="15">
      <t>リョウ</t>
    </rPh>
    <rPh sb="16" eb="19">
      <t>ショケイヒ</t>
    </rPh>
    <rPh sb="20" eb="23">
      <t>ショウヒゼイ</t>
    </rPh>
    <rPh sb="23" eb="25">
      <t>ソウトウ</t>
    </rPh>
    <rPh sb="25" eb="26">
      <t>ガク</t>
    </rPh>
    <phoneticPr fontId="5"/>
  </si>
  <si>
    <t>一般管理費</t>
    <rPh sb="0" eb="5">
      <t>イッパンカンリヒ</t>
    </rPh>
    <phoneticPr fontId="5"/>
  </si>
  <si>
    <t>設備備品費</t>
    <rPh sb="0" eb="5">
      <t>セツビビヒンヒ</t>
    </rPh>
    <phoneticPr fontId="5"/>
  </si>
  <si>
    <t>設備備品費、消耗品費</t>
    <rPh sb="0" eb="5">
      <t>セツビビヒンヒ</t>
    </rPh>
    <rPh sb="6" eb="10">
      <t>ショウモウヒンヒ</t>
    </rPh>
    <phoneticPr fontId="5"/>
  </si>
  <si>
    <t>諸経費、消費税相当額</t>
    <rPh sb="0" eb="3">
      <t>ショケイヒ</t>
    </rPh>
    <rPh sb="4" eb="10">
      <t>ショウヒゼイソウトウガク</t>
    </rPh>
    <phoneticPr fontId="5"/>
  </si>
  <si>
    <t>L.京都大学</t>
    <rPh sb="2" eb="6">
      <t>キョウトダイガク</t>
    </rPh>
    <phoneticPr fontId="5"/>
  </si>
  <si>
    <t>直接経費の３０％</t>
    <phoneticPr fontId="5"/>
  </si>
  <si>
    <t>M.白山工業株式会社</t>
    <rPh sb="2" eb="4">
      <t>シラヤマ</t>
    </rPh>
    <rPh sb="4" eb="6">
      <t>コウギョウ</t>
    </rPh>
    <rPh sb="6" eb="10">
      <t>カブシキガイシャ</t>
    </rPh>
    <phoneticPr fontId="5"/>
  </si>
  <si>
    <t>N.東北大学</t>
    <rPh sb="2" eb="4">
      <t>トウホク</t>
    </rPh>
    <rPh sb="4" eb="6">
      <t>ダイガク</t>
    </rPh>
    <phoneticPr fontId="5"/>
  </si>
  <si>
    <t>業務実施費</t>
    <rPh sb="0" eb="5">
      <t>ギョウムジッシヒ</t>
    </rPh>
    <phoneticPr fontId="5"/>
  </si>
  <si>
    <t>O.株式会社潮見サービス</t>
    <rPh sb="2" eb="6">
      <t>カブシキガイシャ</t>
    </rPh>
    <rPh sb="6" eb="8">
      <t>シオミ</t>
    </rPh>
    <phoneticPr fontId="5"/>
  </si>
  <si>
    <t>消耗品費、国内旅費、諸謝金、通信運搬費、印刷製本費、借損料、雑役務費、消費税相当額</t>
    <rPh sb="10" eb="13">
      <t>ショシャキン</t>
    </rPh>
    <rPh sb="14" eb="19">
      <t>ツウシンウンパンヒ</t>
    </rPh>
    <rPh sb="20" eb="24">
      <t>インサツセイホン</t>
    </rPh>
    <rPh sb="24" eb="25">
      <t>ヒ</t>
    </rPh>
    <rPh sb="26" eb="27">
      <t>シャク</t>
    </rPh>
    <rPh sb="27" eb="28">
      <t>ソン</t>
    </rPh>
    <rPh sb="28" eb="29">
      <t>リョウ</t>
    </rPh>
    <rPh sb="30" eb="31">
      <t>ザツ</t>
    </rPh>
    <rPh sb="31" eb="32">
      <t>ヤク</t>
    </rPh>
    <rPh sb="32" eb="33">
      <t>ム</t>
    </rPh>
    <rPh sb="33" eb="34">
      <t>ヒ</t>
    </rPh>
    <rPh sb="35" eb="41">
      <t>ショウヒゼイソウトウガク</t>
    </rPh>
    <phoneticPr fontId="5"/>
  </si>
  <si>
    <t>直接経費の1０％</t>
    <rPh sb="0" eb="4">
      <t>チョクセツケイヒ</t>
    </rPh>
    <phoneticPr fontId="5"/>
  </si>
  <si>
    <t>-</t>
    <phoneticPr fontId="5"/>
  </si>
  <si>
    <t>アジア航測（株）</t>
    <rPh sb="3" eb="5">
      <t>コウソク</t>
    </rPh>
    <rPh sb="6" eb="7">
      <t>カブ</t>
    </rPh>
    <phoneticPr fontId="5"/>
  </si>
  <si>
    <t>無人機（ドローン等）による火山災害のリアルタイム把握手法の開発</t>
    <phoneticPr fontId="5"/>
  </si>
  <si>
    <t>京都大学</t>
    <rPh sb="0" eb="4">
      <t>キョウトダイガク</t>
    </rPh>
    <phoneticPr fontId="5"/>
  </si>
  <si>
    <t>リアルタイムの火山灰ハザード評価手法の開発</t>
    <phoneticPr fontId="5"/>
  </si>
  <si>
    <t>防災科学技術研究所</t>
    <phoneticPr fontId="5"/>
  </si>
  <si>
    <t>火山災害対策のための情報ツールの開発</t>
    <phoneticPr fontId="5"/>
  </si>
  <si>
    <t>位相シフト光干渉法による多チャンネル火山観測方式の検討と開発</t>
    <phoneticPr fontId="5"/>
  </si>
  <si>
    <t>白山工業（株）</t>
    <phoneticPr fontId="5"/>
  </si>
  <si>
    <t>東北大学</t>
    <rPh sb="0" eb="4">
      <t>トウホクダイガク</t>
    </rPh>
    <phoneticPr fontId="5"/>
  </si>
  <si>
    <t>火山研究人材育成コンソーシアム構築事業</t>
    <phoneticPr fontId="5"/>
  </si>
  <si>
    <t>株式会社潮見サービス</t>
    <phoneticPr fontId="5"/>
  </si>
  <si>
    <t>次世代火山研究・人材育成総合プロジェクトの総合推進及び調査分析</t>
    <phoneticPr fontId="5"/>
  </si>
  <si>
    <t>P.東京大学</t>
    <rPh sb="2" eb="6">
      <t>トウキョウダイガク</t>
    </rPh>
    <phoneticPr fontId="5"/>
  </si>
  <si>
    <t>R.東北大学</t>
    <rPh sb="2" eb="6">
      <t>トウホクダイガク</t>
    </rPh>
    <phoneticPr fontId="5"/>
  </si>
  <si>
    <t>S.産業技術総合研究所</t>
    <rPh sb="2" eb="6">
      <t>サンギョウギジュツ</t>
    </rPh>
    <rPh sb="6" eb="11">
      <t>ソウゴウケンキュウジョ</t>
    </rPh>
    <phoneticPr fontId="5"/>
  </si>
  <si>
    <t>T.産業技術総合研究所</t>
    <rPh sb="2" eb="11">
      <t>サンギョウギジュツソウゴウケンキュウジョ</t>
    </rPh>
    <phoneticPr fontId="5"/>
  </si>
  <si>
    <t>U.東京大学</t>
    <rPh sb="2" eb="6">
      <t>トウキョウダイガク</t>
    </rPh>
    <phoneticPr fontId="5"/>
  </si>
  <si>
    <t>V.鹿児島大学</t>
    <rPh sb="2" eb="5">
      <t>カゴシマ</t>
    </rPh>
    <rPh sb="5" eb="7">
      <t>ダイガク</t>
    </rPh>
    <phoneticPr fontId="5"/>
  </si>
  <si>
    <t>W.大林組技術研究所</t>
    <phoneticPr fontId="5"/>
  </si>
  <si>
    <t>X.北海道大学</t>
    <rPh sb="2" eb="7">
      <t>ホッカイドウダイガク</t>
    </rPh>
    <phoneticPr fontId="5"/>
  </si>
  <si>
    <t>雑役務費、諸経費、消費税相当額</t>
    <rPh sb="9" eb="15">
      <t>ショウヒゼイソウトウガク</t>
    </rPh>
    <phoneticPr fontId="5"/>
  </si>
  <si>
    <t>消費税相当額</t>
    <rPh sb="0" eb="6">
      <t>ショウヒゼイソウトウガク</t>
    </rPh>
    <phoneticPr fontId="5"/>
  </si>
  <si>
    <t>雑役務費、通信運搬費、消費税相当額</t>
    <rPh sb="0" eb="1">
      <t>ザツ</t>
    </rPh>
    <rPh sb="1" eb="2">
      <t>ヤク</t>
    </rPh>
    <rPh sb="2" eb="3">
      <t>ム</t>
    </rPh>
    <rPh sb="3" eb="4">
      <t>ヒ</t>
    </rPh>
    <rPh sb="5" eb="7">
      <t>ツウシン</t>
    </rPh>
    <rPh sb="7" eb="9">
      <t>ウンパン</t>
    </rPh>
    <rPh sb="9" eb="10">
      <t>ヒ</t>
    </rPh>
    <rPh sb="11" eb="17">
      <t>ショウヒゼイソウトウガク</t>
    </rPh>
    <phoneticPr fontId="5"/>
  </si>
  <si>
    <t>消耗品費</t>
    <rPh sb="0" eb="3">
      <t>ショウモウヒン</t>
    </rPh>
    <rPh sb="3" eb="4">
      <t>ヒ</t>
    </rPh>
    <phoneticPr fontId="5"/>
  </si>
  <si>
    <t>雑役務費、消費税相当額</t>
    <rPh sb="0" eb="1">
      <t>ザツ</t>
    </rPh>
    <rPh sb="1" eb="2">
      <t>ヤク</t>
    </rPh>
    <rPh sb="2" eb="3">
      <t>ム</t>
    </rPh>
    <rPh sb="3" eb="4">
      <t>ヒ</t>
    </rPh>
    <rPh sb="5" eb="11">
      <t>ショウヒゼイソウトウガク</t>
    </rPh>
    <phoneticPr fontId="5"/>
  </si>
  <si>
    <t>直接経費の22％</t>
    <rPh sb="0" eb="4">
      <t>チョクセツケイヒ</t>
    </rPh>
    <phoneticPr fontId="5"/>
  </si>
  <si>
    <t>雑役務費、諸経費、消費税相当額</t>
    <rPh sb="0" eb="1">
      <t>ザツ</t>
    </rPh>
    <rPh sb="1" eb="2">
      <t>ヤク</t>
    </rPh>
    <rPh sb="2" eb="3">
      <t>ム</t>
    </rPh>
    <rPh sb="3" eb="4">
      <t>ヒ</t>
    </rPh>
    <rPh sb="5" eb="8">
      <t>ショケイヒ</t>
    </rPh>
    <rPh sb="9" eb="15">
      <t>ショウヒゼイソウトウガク</t>
    </rPh>
    <phoneticPr fontId="5"/>
  </si>
  <si>
    <t>消耗品費、国内旅費、借損費</t>
    <rPh sb="0" eb="4">
      <t>ショウモウヒンヒ</t>
    </rPh>
    <rPh sb="5" eb="9">
      <t>コクナイリョヒ</t>
    </rPh>
    <rPh sb="10" eb="13">
      <t>シャクソンヒ</t>
    </rPh>
    <phoneticPr fontId="5"/>
  </si>
  <si>
    <t>Q.名古屋大学</t>
    <rPh sb="2" eb="5">
      <t>ナゴヤ</t>
    </rPh>
    <rPh sb="5" eb="7">
      <t>ダイガク</t>
    </rPh>
    <phoneticPr fontId="5"/>
  </si>
  <si>
    <t>名古屋大学</t>
    <rPh sb="0" eb="3">
      <t>ナゴヤ</t>
    </rPh>
    <rPh sb="3" eb="5">
      <t>ダイガク</t>
    </rPh>
    <phoneticPr fontId="5"/>
  </si>
  <si>
    <t>東海大学</t>
    <rPh sb="0" eb="2">
      <t>トウカイ</t>
    </rPh>
    <rPh sb="2" eb="4">
      <t>ダイガク</t>
    </rPh>
    <phoneticPr fontId="5"/>
  </si>
  <si>
    <t>東京工業大学</t>
    <rPh sb="0" eb="6">
      <t>トウキョウコウギョウダイガク</t>
    </rPh>
    <phoneticPr fontId="5"/>
  </si>
  <si>
    <t>九州大学</t>
    <rPh sb="0" eb="2">
      <t>キュウシュウ</t>
    </rPh>
    <rPh sb="2" eb="4">
      <t>ダイガク</t>
    </rPh>
    <phoneticPr fontId="5"/>
  </si>
  <si>
    <t>神奈川県温泉地学研究所</t>
    <rPh sb="0" eb="4">
      <t>カナガワケン</t>
    </rPh>
    <rPh sb="4" eb="6">
      <t>オンセン</t>
    </rPh>
    <rPh sb="6" eb="8">
      <t>チガク</t>
    </rPh>
    <rPh sb="8" eb="11">
      <t>ケンキュウジョ</t>
    </rPh>
    <phoneticPr fontId="5"/>
  </si>
  <si>
    <t>神戸大学</t>
    <rPh sb="0" eb="2">
      <t>コウベ</t>
    </rPh>
    <rPh sb="2" eb="4">
      <t>ダイガク</t>
    </rPh>
    <phoneticPr fontId="5"/>
  </si>
  <si>
    <t>鹿児島大学</t>
    <rPh sb="0" eb="3">
      <t>カゴシマ</t>
    </rPh>
    <rPh sb="3" eb="5">
      <t>ダイガク</t>
    </rPh>
    <phoneticPr fontId="5"/>
  </si>
  <si>
    <t>産業技術総合研究所</t>
    <rPh sb="0" eb="9">
      <t>サンギョウギジュツソウゴウケンキュウジョ</t>
    </rPh>
    <phoneticPr fontId="5"/>
  </si>
  <si>
    <t>早稲田大学</t>
    <rPh sb="0" eb="5">
      <t>ワセダダイガク</t>
    </rPh>
    <phoneticPr fontId="5"/>
  </si>
  <si>
    <t>常葉大学</t>
    <rPh sb="0" eb="2">
      <t>トコハ</t>
    </rPh>
    <rPh sb="2" eb="4">
      <t>ダイガク</t>
    </rPh>
    <phoneticPr fontId="5"/>
  </si>
  <si>
    <t>熊本大学</t>
    <rPh sb="0" eb="2">
      <t>クマモト</t>
    </rPh>
    <rPh sb="2" eb="4">
      <t>ダイガク</t>
    </rPh>
    <phoneticPr fontId="5"/>
  </si>
  <si>
    <t>静岡大学</t>
    <rPh sb="0" eb="2">
      <t>シズオカ</t>
    </rPh>
    <rPh sb="2" eb="4">
      <t>ダイガク</t>
    </rPh>
    <phoneticPr fontId="5"/>
  </si>
  <si>
    <t>東北大学</t>
    <rPh sb="0" eb="2">
      <t>トウホク</t>
    </rPh>
    <rPh sb="2" eb="4">
      <t>ダイガク</t>
    </rPh>
    <phoneticPr fontId="5"/>
  </si>
  <si>
    <t>山形大学</t>
    <rPh sb="0" eb="2">
      <t>ヤマガタ</t>
    </rPh>
    <rPh sb="2" eb="4">
      <t>ダイガク</t>
    </rPh>
    <phoneticPr fontId="5"/>
  </si>
  <si>
    <t>富山大学</t>
    <rPh sb="0" eb="2">
      <t>トヤマ</t>
    </rPh>
    <rPh sb="2" eb="4">
      <t>ダイガク</t>
    </rPh>
    <phoneticPr fontId="5"/>
  </si>
  <si>
    <t>秋田大学</t>
    <rPh sb="0" eb="2">
      <t>アキタ</t>
    </rPh>
    <rPh sb="2" eb="4">
      <t>ダイガク</t>
    </rPh>
    <phoneticPr fontId="5"/>
  </si>
  <si>
    <t>日本大学</t>
    <rPh sb="0" eb="2">
      <t>ニホン</t>
    </rPh>
    <rPh sb="2" eb="4">
      <t>ダイガク</t>
    </rPh>
    <phoneticPr fontId="5"/>
  </si>
  <si>
    <t>茨城大学</t>
    <rPh sb="0" eb="2">
      <t>イバラキ</t>
    </rPh>
    <rPh sb="2" eb="4">
      <t>ダイガク</t>
    </rPh>
    <phoneticPr fontId="5"/>
  </si>
  <si>
    <t>鹿児島大学</t>
    <rPh sb="0" eb="5">
      <t>カゴシマダイガク</t>
    </rPh>
    <phoneticPr fontId="5"/>
  </si>
  <si>
    <t>東大情報学環</t>
    <rPh sb="0" eb="2">
      <t>トウダイ</t>
    </rPh>
    <rPh sb="2" eb="4">
      <t>ジョウホウ</t>
    </rPh>
    <rPh sb="4" eb="5">
      <t>ガク</t>
    </rPh>
    <rPh sb="5" eb="6">
      <t>ワ</t>
    </rPh>
    <phoneticPr fontId="5"/>
  </si>
  <si>
    <t>北海道大学</t>
    <rPh sb="0" eb="3">
      <t>ホッカイドウ</t>
    </rPh>
    <rPh sb="3" eb="5">
      <t>ダイガク</t>
    </rPh>
    <phoneticPr fontId="5"/>
  </si>
  <si>
    <t>衛星SARによる火山性地殻変動DBに係る技術開発</t>
    <phoneticPr fontId="5"/>
  </si>
  <si>
    <t>自動噴煙採取装置の開発、噴煙の同位体比分析の技術開発</t>
    <phoneticPr fontId="5"/>
  </si>
  <si>
    <t>活火山の地球化学的モニタリング</t>
    <phoneticPr fontId="5"/>
  </si>
  <si>
    <t>地下比抵抗・熱水流動解析システムの開発、遠隔熱情報解析システムの開発、草津白根における機動観測</t>
    <phoneticPr fontId="5"/>
  </si>
  <si>
    <t>地震波動場連続解析システムの開発、蔵王火山における機動観測</t>
    <phoneticPr fontId="5"/>
  </si>
  <si>
    <t>地下比抵抗・熱水流動解析システムの開発</t>
    <phoneticPr fontId="5"/>
  </si>
  <si>
    <t>地震計アレイデータ解析システムの基本設計、霧島火山における機動観測</t>
    <phoneticPr fontId="5"/>
  </si>
  <si>
    <t>箱根火山における機動観測</t>
    <phoneticPr fontId="5"/>
  </si>
  <si>
    <t>地震計アレイデータ解析システムの動作試験</t>
    <phoneticPr fontId="5"/>
  </si>
  <si>
    <t>霧島火山における機動観測</t>
    <phoneticPr fontId="5"/>
  </si>
  <si>
    <t>火山性地震活動総合解析システムの開発</t>
    <phoneticPr fontId="5"/>
  </si>
  <si>
    <t>トレンチ調査による噴火履歴解析及び大規模噴火DB整備</t>
    <phoneticPr fontId="5"/>
  </si>
  <si>
    <t>噴煙柱ダイナミクスモデルの開発</t>
    <phoneticPr fontId="5"/>
  </si>
  <si>
    <t>リモートセンシングによる火山灰放出量の即時把握技術開発</t>
    <phoneticPr fontId="5"/>
  </si>
  <si>
    <t>山梨県富士山科学研究所</t>
    <rPh sb="0" eb="2">
      <t>ヤマナシ</t>
    </rPh>
    <rPh sb="2" eb="3">
      <t>ケン</t>
    </rPh>
    <rPh sb="3" eb="6">
      <t>フジサン</t>
    </rPh>
    <rPh sb="6" eb="8">
      <t>カガク</t>
    </rPh>
    <rPh sb="8" eb="11">
      <t>ケンキュウジョ</t>
    </rPh>
    <phoneticPr fontId="5"/>
  </si>
  <si>
    <t>都市部の施設に対する降灰影響評価試験</t>
    <phoneticPr fontId="5"/>
  </si>
  <si>
    <t>自治体を対象とした火山対策の比較分析、登山者動向把握実験への参加・分担</t>
    <phoneticPr fontId="5"/>
  </si>
  <si>
    <t>京都大学</t>
    <rPh sb="0" eb="2">
      <t>キョウト</t>
    </rPh>
    <rPh sb="2" eb="4">
      <t>ダイガク</t>
    </rPh>
    <phoneticPr fontId="5"/>
  </si>
  <si>
    <t>東京大学</t>
    <rPh sb="0" eb="2">
      <t>トウキョウ</t>
    </rPh>
    <rPh sb="2" eb="4">
      <t>ダイガク</t>
    </rPh>
    <phoneticPr fontId="5"/>
  </si>
  <si>
    <t>神戸大学</t>
    <rPh sb="0" eb="4">
      <t>コウベダイガク</t>
    </rPh>
    <phoneticPr fontId="5"/>
  </si>
  <si>
    <t>コンソーシアム構築、教育プログラムの実施・整備</t>
    <phoneticPr fontId="5"/>
  </si>
  <si>
    <t>御嶽山の噴火等を踏まえ、火山研究の推進及び人材育成が求められているが、既存の火山研究は「観測」研究が主流であり、防災・減災に資する「観測・予測・対策」の一体的な火山研究の実施には至っていない。
そこで我が国の火山研究を飛躍させるため、従前の観測研究に加え、他分野との連携・融合のもと、「観測・予測・対策」の一体的な火山研究の推進及び広範な知識と高度な技能を有する火山研究者の育成を目指す。</t>
    <phoneticPr fontId="5"/>
  </si>
  <si>
    <t>64.7/52</t>
    <phoneticPr fontId="5"/>
  </si>
  <si>
    <t>64.2/55</t>
    <phoneticPr fontId="5"/>
  </si>
  <si>
    <t>「噴火事象系統樹」又は「噴火予測・噴火ハザード予測手法」又は「火山災害対策のための情報ツール」が、自治体等防災現場で適用された火山の数(累計数)</t>
    <rPh sb="68" eb="70">
      <t>ルイケイ</t>
    </rPh>
    <rPh sb="70" eb="71">
      <t>スウ</t>
    </rPh>
    <phoneticPr fontId="5"/>
  </si>
  <si>
    <t>-</t>
    <phoneticPr fontId="5"/>
  </si>
  <si>
    <t>I.アジア航測株式会社</t>
    <rPh sb="5" eb="7">
      <t>コウソク</t>
    </rPh>
    <rPh sb="7" eb="11">
      <t>カブシキガイシャ</t>
    </rPh>
    <phoneticPr fontId="5"/>
  </si>
  <si>
    <t>有珠山の噴出物分析・解析、熱力学解析研究開発</t>
    <phoneticPr fontId="5"/>
  </si>
  <si>
    <t>霧島山・榛名山・富士山の火山噴出物分析・解析</t>
    <phoneticPr fontId="5"/>
  </si>
  <si>
    <t>桜島・諏訪之瀬島の火山噴出物分析・解析</t>
    <phoneticPr fontId="5"/>
  </si>
  <si>
    <t>阿蘇山の火山噴出物分析・解析</t>
    <phoneticPr fontId="5"/>
  </si>
  <si>
    <t>富士山・伊豆東部火山群の火山噴出物分析・解析</t>
    <phoneticPr fontId="5"/>
  </si>
  <si>
    <t>桜島の火山噴出物分析・解析</t>
    <phoneticPr fontId="5"/>
  </si>
  <si>
    <t>大林組技術技術研究所</t>
    <phoneticPr fontId="5"/>
  </si>
  <si>
    <t>-</t>
    <phoneticPr fontId="5"/>
  </si>
  <si>
    <t>火山に関する広範な知識と高度な技能を有する人材の育成を目指す火山研究人材育成コンソーシアム構築事業の進捗</t>
    <phoneticPr fontId="25"/>
  </si>
  <si>
    <t>以下URL先(次世代火山研究・人材育成総合プロジェクトHP)に成果報告書を掲載している。
http://www.kazan-pj.jp/reporting</t>
    <phoneticPr fontId="25"/>
  </si>
  <si>
    <t>防災基本計画
（昭和 38年 6月中央防災会議策定、令和3年5月修正）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
国土強靱化基本計画（平成30年12月14日閣議決定）</t>
    <rPh sb="26" eb="28">
      <t>レイワ</t>
    </rPh>
    <phoneticPr fontId="25"/>
  </si>
  <si>
    <t>支出先の選定に当たっては、十分な公告期間を確保した上で公募を実施している。一者応札になった理由としては、火山コミュニティの人数が少ないことやプロジェクト内の研究分野において、サブテーマ間の連携が欠かせないため課題毎に募集を行ったことが考えられる。改善策としては、プロジェクトに評価会を設置し、毎年度サブテーマ毎にフォローアップを行うとともに、4年目と7年目には中間評価、最終年度には事後評価を行うことで、プロジェクトの成果が適切に創出されるよう、検討していきたいと考える。
また、随意契約となっている事業は複数年の研究であることから、2年目以降も継続するため、形式的に競争性のない随意契約となるが、課題の進捗状況や進捗管理を反映し、毎年度適宜見直しをしている。</t>
    <phoneticPr fontId="5"/>
  </si>
  <si>
    <t>日本は火山大国であり、火山に関する基礎基盤研究の促進を国が主体的に実施し、研究機関と連携し政策的に事業を進める必要がある。</t>
    <phoneticPr fontId="5"/>
  </si>
  <si>
    <t>雑役務費、印刷製本費、消費税相当額</t>
    <phoneticPr fontId="5"/>
  </si>
  <si>
    <t>雑役務費、通信運搬費、諸経費</t>
    <phoneticPr fontId="5"/>
  </si>
  <si>
    <t>消耗品費、国内旅費。外国旅費、諸謝金、通信運搬費、印刷製本費、借損料、雑役務費、消費税相当額</t>
    <phoneticPr fontId="5"/>
  </si>
  <si>
    <t>業務担当職員、補助費、社会保険料等事業主負担分</t>
    <phoneticPr fontId="5"/>
  </si>
  <si>
    <t>設備備品等</t>
    <phoneticPr fontId="5"/>
  </si>
  <si>
    <t>業務担当職員、社会保険料等事業主負担分</t>
    <phoneticPr fontId="5"/>
  </si>
  <si>
    <t>外部有識者による点検対象外</t>
  </si>
  <si>
    <t>事業内容の一部改善</t>
  </si>
  <si>
    <t>この事業は、一者応札が発生していることを踏まえ、競争参加条件等のより一層の見直しを図るなど、契約の競争性、公平性、透明性を確保すべきである。</t>
  </si>
  <si>
    <t>執行等改善</t>
  </si>
  <si>
    <t>更なる競争性の確保に向けて、競争参加者を増やすため、公募期間を十分に確保することや、仕様の見直しなどの取り組みを引き続き実施してまいりたい。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</si>
</sst>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0" xfId="4" applyFont="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54431</xdr:colOff>
      <xdr:row>749</xdr:row>
      <xdr:rowOff>0</xdr:rowOff>
    </xdr:from>
    <xdr:to>
      <xdr:col>49</xdr:col>
      <xdr:colOff>293535</xdr:colOff>
      <xdr:row>759</xdr:row>
      <xdr:rowOff>769620</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79074" y="55911750"/>
          <a:ext cx="9015711" cy="11247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54429</xdr:colOff>
      <xdr:row>759</xdr:row>
      <xdr:rowOff>925290</xdr:rowOff>
    </xdr:from>
    <xdr:to>
      <xdr:col>40</xdr:col>
      <xdr:colOff>5541</xdr:colOff>
      <xdr:row>766</xdr:row>
      <xdr:rowOff>1034143</xdr:rowOff>
    </xdr:to>
    <xdr:pic>
      <xdr:nvPicPr>
        <xdr:cNvPr id="17" name="図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79072" y="67314540"/>
          <a:ext cx="6890755" cy="7443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44300</xdr:colOff>
      <xdr:row>760</xdr:row>
      <xdr:rowOff>29159</xdr:rowOff>
    </xdr:from>
    <xdr:to>
      <xdr:col>7</xdr:col>
      <xdr:colOff>92193</xdr:colOff>
      <xdr:row>760</xdr:row>
      <xdr:rowOff>278685</xdr:rowOff>
    </xdr:to>
    <xdr:sp macro="" textlink="">
      <xdr:nvSpPr>
        <xdr:cNvPr id="9" name="テキスト ボックス 8"/>
        <xdr:cNvSpPr txBox="1"/>
      </xdr:nvSpPr>
      <xdr:spPr>
        <a:xfrm>
          <a:off x="1291209" y="66825386"/>
          <a:ext cx="255711" cy="249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a:t>
          </a:r>
        </a:p>
      </xdr:txBody>
    </xdr:sp>
    <xdr:clientData/>
  </xdr:twoCellAnchor>
  <xdr:twoCellAnchor>
    <xdr:from>
      <xdr:col>49</xdr:col>
      <xdr:colOff>176894</xdr:colOff>
      <xdr:row>752</xdr:row>
      <xdr:rowOff>789215</xdr:rowOff>
    </xdr:from>
    <xdr:to>
      <xdr:col>49</xdr:col>
      <xdr:colOff>428894</xdr:colOff>
      <xdr:row>752</xdr:row>
      <xdr:rowOff>1041215</xdr:rowOff>
    </xdr:to>
    <xdr:sp macro="" textlink="">
      <xdr:nvSpPr>
        <xdr:cNvPr id="16" name="テキスト ボックス 15"/>
        <xdr:cNvSpPr txBox="1"/>
      </xdr:nvSpPr>
      <xdr:spPr>
        <a:xfrm>
          <a:off x="10178144" y="59844215"/>
          <a:ext cx="252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4" zoomScale="75" zoomScaleNormal="75" zoomScaleSheetLayoutView="75"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383</v>
      </c>
      <c r="AJ2" s="206" t="s">
        <v>688</v>
      </c>
      <c r="AK2" s="206"/>
      <c r="AL2" s="206"/>
      <c r="AM2" s="206"/>
      <c r="AN2" s="98" t="s">
        <v>383</v>
      </c>
      <c r="AO2" s="206">
        <v>20</v>
      </c>
      <c r="AP2" s="206"/>
      <c r="AQ2" s="206"/>
      <c r="AR2" s="99" t="s">
        <v>686</v>
      </c>
      <c r="AS2" s="207">
        <v>271</v>
      </c>
      <c r="AT2" s="207"/>
      <c r="AU2" s="207"/>
      <c r="AV2" s="98" t="str">
        <f>IF(AW2="","","-")</f>
        <v/>
      </c>
      <c r="AW2" s="394"/>
      <c r="AX2" s="394"/>
    </row>
    <row r="3" spans="1:50" ht="21" customHeight="1" thickBot="1" x14ac:dyDescent="0.2">
      <c r="A3" s="519" t="s">
        <v>679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692</v>
      </c>
      <c r="AK3" s="521"/>
      <c r="AL3" s="521"/>
      <c r="AM3" s="521"/>
      <c r="AN3" s="521"/>
      <c r="AO3" s="521"/>
      <c r="AP3" s="521"/>
      <c r="AQ3" s="521"/>
      <c r="AR3" s="521"/>
      <c r="AS3" s="521"/>
      <c r="AT3" s="521"/>
      <c r="AU3" s="521"/>
      <c r="AV3" s="521"/>
      <c r="AW3" s="521"/>
      <c r="AX3" s="24" t="s">
        <v>65</v>
      </c>
    </row>
    <row r="4" spans="1:50" ht="24.75" customHeight="1" x14ac:dyDescent="0.15">
      <c r="A4" s="725" t="s">
        <v>25</v>
      </c>
      <c r="B4" s="726"/>
      <c r="C4" s="726"/>
      <c r="D4" s="726"/>
      <c r="E4" s="726"/>
      <c r="F4" s="726"/>
      <c r="G4" s="701" t="s">
        <v>727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730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4" t="s">
        <v>728</v>
      </c>
      <c r="H5" s="555"/>
      <c r="I5" s="555"/>
      <c r="J5" s="555"/>
      <c r="K5" s="555"/>
      <c r="L5" s="555"/>
      <c r="M5" s="556" t="s">
        <v>66</v>
      </c>
      <c r="N5" s="557"/>
      <c r="O5" s="557"/>
      <c r="P5" s="557"/>
      <c r="Q5" s="557"/>
      <c r="R5" s="558"/>
      <c r="S5" s="559" t="s">
        <v>729</v>
      </c>
      <c r="T5" s="555"/>
      <c r="U5" s="555"/>
      <c r="V5" s="555"/>
      <c r="W5" s="555"/>
      <c r="X5" s="560"/>
      <c r="Y5" s="717" t="s">
        <v>3</v>
      </c>
      <c r="Z5" s="718"/>
      <c r="AA5" s="718"/>
      <c r="AB5" s="718"/>
      <c r="AC5" s="718"/>
      <c r="AD5" s="719"/>
      <c r="AE5" s="720" t="s">
        <v>731</v>
      </c>
      <c r="AF5" s="720"/>
      <c r="AG5" s="720"/>
      <c r="AH5" s="720"/>
      <c r="AI5" s="720"/>
      <c r="AJ5" s="720"/>
      <c r="AK5" s="720"/>
      <c r="AL5" s="720"/>
      <c r="AM5" s="720"/>
      <c r="AN5" s="720"/>
      <c r="AO5" s="720"/>
      <c r="AP5" s="721"/>
      <c r="AQ5" s="722" t="s">
        <v>693</v>
      </c>
      <c r="AR5" s="723"/>
      <c r="AS5" s="723"/>
      <c r="AT5" s="723"/>
      <c r="AU5" s="723"/>
      <c r="AV5" s="723"/>
      <c r="AW5" s="723"/>
      <c r="AX5" s="724"/>
    </row>
    <row r="6" spans="1:50" ht="39" customHeight="1" x14ac:dyDescent="0.15">
      <c r="A6" s="727" t="s">
        <v>4</v>
      </c>
      <c r="B6" s="728"/>
      <c r="C6" s="728"/>
      <c r="D6" s="728"/>
      <c r="E6" s="728"/>
      <c r="F6" s="72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164.25" customHeight="1" x14ac:dyDescent="0.15">
      <c r="A7" s="819" t="s">
        <v>22</v>
      </c>
      <c r="B7" s="820"/>
      <c r="C7" s="820"/>
      <c r="D7" s="820"/>
      <c r="E7" s="820"/>
      <c r="F7" s="821"/>
      <c r="G7" s="822" t="s">
        <v>694</v>
      </c>
      <c r="H7" s="823"/>
      <c r="I7" s="823"/>
      <c r="J7" s="823"/>
      <c r="K7" s="823"/>
      <c r="L7" s="823"/>
      <c r="M7" s="823"/>
      <c r="N7" s="823"/>
      <c r="O7" s="823"/>
      <c r="P7" s="823"/>
      <c r="Q7" s="823"/>
      <c r="R7" s="823"/>
      <c r="S7" s="823"/>
      <c r="T7" s="823"/>
      <c r="U7" s="823"/>
      <c r="V7" s="823"/>
      <c r="W7" s="823"/>
      <c r="X7" s="824"/>
      <c r="Y7" s="392" t="s">
        <v>366</v>
      </c>
      <c r="Z7" s="296"/>
      <c r="AA7" s="296"/>
      <c r="AB7" s="296"/>
      <c r="AC7" s="296"/>
      <c r="AD7" s="393"/>
      <c r="AE7" s="379" t="s">
        <v>896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252</v>
      </c>
      <c r="B8" s="820"/>
      <c r="C8" s="820"/>
      <c r="D8" s="820"/>
      <c r="E8" s="820"/>
      <c r="F8" s="821"/>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253</v>
      </c>
      <c r="Z8" s="566"/>
      <c r="AA8" s="566"/>
      <c r="AB8" s="566"/>
      <c r="AC8" s="566"/>
      <c r="AD8" s="567"/>
      <c r="AE8" s="738"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9"/>
    </row>
    <row r="9" spans="1:50" ht="69.75" customHeight="1" x14ac:dyDescent="0.15">
      <c r="A9" s="123" t="s">
        <v>23</v>
      </c>
      <c r="B9" s="124"/>
      <c r="C9" s="124"/>
      <c r="D9" s="124"/>
      <c r="E9" s="124"/>
      <c r="F9" s="124"/>
      <c r="G9" s="568" t="s">
        <v>880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5" t="s">
        <v>695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0" t="s">
        <v>5</v>
      </c>
      <c r="B11" s="741"/>
      <c r="C11" s="741"/>
      <c r="D11" s="741"/>
      <c r="E11" s="741"/>
      <c r="F11" s="749"/>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367</v>
      </c>
      <c r="Q12" s="298"/>
      <c r="R12" s="298"/>
      <c r="S12" s="298"/>
      <c r="T12" s="298"/>
      <c r="U12" s="298"/>
      <c r="V12" s="299"/>
      <c r="W12" s="303" t="s">
        <v>389</v>
      </c>
      <c r="X12" s="298"/>
      <c r="Y12" s="298"/>
      <c r="Z12" s="298"/>
      <c r="AA12" s="298"/>
      <c r="AB12" s="298"/>
      <c r="AC12" s="299"/>
      <c r="AD12" s="303" t="s">
        <v>676</v>
      </c>
      <c r="AE12" s="298"/>
      <c r="AF12" s="298"/>
      <c r="AG12" s="298"/>
      <c r="AH12" s="298"/>
      <c r="AI12" s="298"/>
      <c r="AJ12" s="299"/>
      <c r="AK12" s="303" t="s">
        <v>680</v>
      </c>
      <c r="AL12" s="298"/>
      <c r="AM12" s="298"/>
      <c r="AN12" s="298"/>
      <c r="AO12" s="298"/>
      <c r="AP12" s="298"/>
      <c r="AQ12" s="299"/>
      <c r="AR12" s="303" t="s">
        <v>681</v>
      </c>
      <c r="AS12" s="298"/>
      <c r="AT12" s="298"/>
      <c r="AU12" s="298"/>
      <c r="AV12" s="298"/>
      <c r="AW12" s="298"/>
      <c r="AX12" s="742"/>
    </row>
    <row r="13" spans="1:50" ht="21" customHeight="1" x14ac:dyDescent="0.15">
      <c r="A13" s="120"/>
      <c r="B13" s="121"/>
      <c r="C13" s="121"/>
      <c r="D13" s="121"/>
      <c r="E13" s="121"/>
      <c r="F13" s="122"/>
      <c r="G13" s="743" t="s">
        <v>6</v>
      </c>
      <c r="H13" s="744"/>
      <c r="I13" s="638" t="s">
        <v>7</v>
      </c>
      <c r="J13" s="639"/>
      <c r="K13" s="639"/>
      <c r="L13" s="639"/>
      <c r="M13" s="639"/>
      <c r="N13" s="639"/>
      <c r="O13" s="640"/>
      <c r="P13" s="163">
        <v>650.30000000000007</v>
      </c>
      <c r="Q13" s="164"/>
      <c r="R13" s="164"/>
      <c r="S13" s="164"/>
      <c r="T13" s="164"/>
      <c r="U13" s="164"/>
      <c r="V13" s="165"/>
      <c r="W13" s="163">
        <v>650.29999999999995</v>
      </c>
      <c r="X13" s="164"/>
      <c r="Y13" s="164"/>
      <c r="Z13" s="164"/>
      <c r="AA13" s="164"/>
      <c r="AB13" s="164"/>
      <c r="AC13" s="165"/>
      <c r="AD13" s="163">
        <v>663.7</v>
      </c>
      <c r="AE13" s="164"/>
      <c r="AF13" s="164"/>
      <c r="AG13" s="164"/>
      <c r="AH13" s="164"/>
      <c r="AI13" s="164"/>
      <c r="AJ13" s="165"/>
      <c r="AK13" s="163">
        <v>640</v>
      </c>
      <c r="AL13" s="164"/>
      <c r="AM13" s="164"/>
      <c r="AN13" s="164"/>
      <c r="AO13" s="164"/>
      <c r="AP13" s="164"/>
      <c r="AQ13" s="165"/>
      <c r="AR13" s="160">
        <v>640</v>
      </c>
      <c r="AS13" s="161"/>
      <c r="AT13" s="161"/>
      <c r="AU13" s="161"/>
      <c r="AV13" s="161"/>
      <c r="AW13" s="161"/>
      <c r="AX13" s="391"/>
    </row>
    <row r="14" spans="1:50" ht="21" customHeight="1" x14ac:dyDescent="0.15">
      <c r="A14" s="120"/>
      <c r="B14" s="121"/>
      <c r="C14" s="121"/>
      <c r="D14" s="121"/>
      <c r="E14" s="121"/>
      <c r="F14" s="122"/>
      <c r="G14" s="745"/>
      <c r="H14" s="746"/>
      <c r="I14" s="571" t="s">
        <v>8</v>
      </c>
      <c r="J14" s="629"/>
      <c r="K14" s="629"/>
      <c r="L14" s="629"/>
      <c r="M14" s="629"/>
      <c r="N14" s="629"/>
      <c r="O14" s="630"/>
      <c r="P14" s="163" t="s">
        <v>696</v>
      </c>
      <c r="Q14" s="164"/>
      <c r="R14" s="164"/>
      <c r="S14" s="164"/>
      <c r="T14" s="164"/>
      <c r="U14" s="164"/>
      <c r="V14" s="165"/>
      <c r="W14" s="163" t="s">
        <v>696</v>
      </c>
      <c r="X14" s="164"/>
      <c r="Y14" s="164"/>
      <c r="Z14" s="164"/>
      <c r="AA14" s="164"/>
      <c r="AB14" s="164"/>
      <c r="AC14" s="165"/>
      <c r="AD14" s="163" t="s">
        <v>732</v>
      </c>
      <c r="AE14" s="164"/>
      <c r="AF14" s="164"/>
      <c r="AG14" s="164"/>
      <c r="AH14" s="164"/>
      <c r="AI14" s="164"/>
      <c r="AJ14" s="165"/>
      <c r="AK14" s="163" t="s">
        <v>884</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5"/>
      <c r="H15" s="746"/>
      <c r="I15" s="571" t="s">
        <v>51</v>
      </c>
      <c r="J15" s="572"/>
      <c r="K15" s="572"/>
      <c r="L15" s="572"/>
      <c r="M15" s="572"/>
      <c r="N15" s="572"/>
      <c r="O15" s="573"/>
      <c r="P15" s="163" t="s">
        <v>696</v>
      </c>
      <c r="Q15" s="164"/>
      <c r="R15" s="164"/>
      <c r="S15" s="164"/>
      <c r="T15" s="164"/>
      <c r="U15" s="164"/>
      <c r="V15" s="165"/>
      <c r="W15" s="163" t="s">
        <v>696</v>
      </c>
      <c r="X15" s="164"/>
      <c r="Y15" s="164"/>
      <c r="Z15" s="164"/>
      <c r="AA15" s="164"/>
      <c r="AB15" s="164"/>
      <c r="AC15" s="165"/>
      <c r="AD15" s="163" t="s">
        <v>696</v>
      </c>
      <c r="AE15" s="164"/>
      <c r="AF15" s="164"/>
      <c r="AG15" s="164"/>
      <c r="AH15" s="164"/>
      <c r="AI15" s="164"/>
      <c r="AJ15" s="165"/>
      <c r="AK15" s="163" t="s">
        <v>884</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5"/>
      <c r="H16" s="746"/>
      <c r="I16" s="571" t="s">
        <v>52</v>
      </c>
      <c r="J16" s="572"/>
      <c r="K16" s="572"/>
      <c r="L16" s="572"/>
      <c r="M16" s="572"/>
      <c r="N16" s="572"/>
      <c r="O16" s="573"/>
      <c r="P16" s="163" t="s">
        <v>696</v>
      </c>
      <c r="Q16" s="164"/>
      <c r="R16" s="164"/>
      <c r="S16" s="164"/>
      <c r="T16" s="164"/>
      <c r="U16" s="164"/>
      <c r="V16" s="165"/>
      <c r="W16" s="163" t="s">
        <v>696</v>
      </c>
      <c r="X16" s="164"/>
      <c r="Y16" s="164"/>
      <c r="Z16" s="164"/>
      <c r="AA16" s="164"/>
      <c r="AB16" s="164"/>
      <c r="AC16" s="165"/>
      <c r="AD16" s="163" t="s">
        <v>884</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5"/>
      <c r="H17" s="746"/>
      <c r="I17" s="571" t="s">
        <v>50</v>
      </c>
      <c r="J17" s="629"/>
      <c r="K17" s="629"/>
      <c r="L17" s="629"/>
      <c r="M17" s="629"/>
      <c r="N17" s="629"/>
      <c r="O17" s="630"/>
      <c r="P17" s="163" t="s">
        <v>696</v>
      </c>
      <c r="Q17" s="164"/>
      <c r="R17" s="164"/>
      <c r="S17" s="164"/>
      <c r="T17" s="164"/>
      <c r="U17" s="164"/>
      <c r="V17" s="165"/>
      <c r="W17" s="163" t="s">
        <v>696</v>
      </c>
      <c r="X17" s="164"/>
      <c r="Y17" s="164"/>
      <c r="Z17" s="164"/>
      <c r="AA17" s="164"/>
      <c r="AB17" s="164"/>
      <c r="AC17" s="165"/>
      <c r="AD17" s="163" t="s">
        <v>884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650.30000000000007</v>
      </c>
      <c r="Q18" s="170"/>
      <c r="R18" s="170"/>
      <c r="S18" s="170"/>
      <c r="T18" s="170"/>
      <c r="U18" s="170"/>
      <c r="V18" s="171"/>
      <c r="W18" s="169">
        <f>SUM(W13:AC17)</f>
        <v>650.29999999999995</v>
      </c>
      <c r="X18" s="170"/>
      <c r="Y18" s="170"/>
      <c r="Z18" s="170"/>
      <c r="AA18" s="170"/>
      <c r="AB18" s="170"/>
      <c r="AC18" s="171"/>
      <c r="AD18" s="169">
        <f>SUM(AD13:AJ17)</f>
        <v>663.7</v>
      </c>
      <c r="AE18" s="170"/>
      <c r="AF18" s="170"/>
      <c r="AG18" s="170"/>
      <c r="AH18" s="170"/>
      <c r="AI18" s="170"/>
      <c r="AJ18" s="171"/>
      <c r="AK18" s="169">
        <f>SUM(AK13:AQ17)</f>
        <v>640</v>
      </c>
      <c r="AL18" s="170"/>
      <c r="AM18" s="170"/>
      <c r="AN18" s="170"/>
      <c r="AO18" s="170"/>
      <c r="AP18" s="170"/>
      <c r="AQ18" s="171"/>
      <c r="AR18" s="169">
        <f>SUM(AR13:AX17)</f>
        <v>640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649.9</v>
      </c>
      <c r="Q19" s="164"/>
      <c r="R19" s="164"/>
      <c r="S19" s="164"/>
      <c r="T19" s="164"/>
      <c r="U19" s="164"/>
      <c r="V19" s="165"/>
      <c r="W19" s="163">
        <v>650.4</v>
      </c>
      <c r="X19" s="164"/>
      <c r="Y19" s="164"/>
      <c r="Z19" s="164"/>
      <c r="AA19" s="164"/>
      <c r="AB19" s="164"/>
      <c r="AC19" s="165"/>
      <c r="AD19" s="163">
        <v>662.2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0.99938489927725649</v>
      </c>
      <c r="Q20" s="535"/>
      <c r="R20" s="535"/>
      <c r="S20" s="535"/>
      <c r="T20" s="535"/>
      <c r="U20" s="535"/>
      <c r="V20" s="535"/>
      <c r="W20" s="535">
        <f t="shared" ref="W20" si="0">IF(W18=0, "-", SUM(W19)/W18)</f>
        <v>1.0001537751806859</v>
      </c>
      <c r="X20" s="535"/>
      <c r="Y20" s="535"/>
      <c r="Z20" s="535"/>
      <c r="AA20" s="535"/>
      <c r="AB20" s="535"/>
      <c r="AC20" s="535"/>
      <c r="AD20" s="535">
        <f t="shared" ref="AD20" si="1">IF(AD18=0, "-", SUM(AD19)/AD18)</f>
        <v>0.99773994274521616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5" t="s">
        <v>333</v>
      </c>
      <c r="H21" s="916"/>
      <c r="I21" s="916"/>
      <c r="J21" s="916"/>
      <c r="K21" s="916"/>
      <c r="L21" s="916"/>
      <c r="M21" s="916"/>
      <c r="N21" s="916"/>
      <c r="O21" s="916"/>
      <c r="P21" s="535">
        <f>IF(P19=0, "-", SUM(P19)/SUM(P13,P14))</f>
        <v>0.99938489927725649</v>
      </c>
      <c r="Q21" s="535"/>
      <c r="R21" s="535"/>
      <c r="S21" s="535"/>
      <c r="T21" s="535"/>
      <c r="U21" s="535"/>
      <c r="V21" s="535"/>
      <c r="W21" s="535">
        <f t="shared" ref="W21" si="2">IF(W19=0, "-", SUM(W19)/SUM(W13,W14))</f>
        <v>1.0001537751806859</v>
      </c>
      <c r="X21" s="535"/>
      <c r="Y21" s="535"/>
      <c r="Z21" s="535"/>
      <c r="AA21" s="535"/>
      <c r="AB21" s="535"/>
      <c r="AC21" s="535"/>
      <c r="AD21" s="535">
        <f t="shared" ref="AD21" si="3">IF(AD19=0, "-", SUM(AD19)/SUM(AD13,AD14))</f>
        <v>0.99773994274521616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684</v>
      </c>
      <c r="B22" s="139"/>
      <c r="C22" s="139"/>
      <c r="D22" s="139"/>
      <c r="E22" s="139"/>
      <c r="F22" s="140"/>
      <c r="G22" s="129" t="s">
        <v>313</v>
      </c>
      <c r="H22" s="130"/>
      <c r="I22" s="130"/>
      <c r="J22" s="130"/>
      <c r="K22" s="130"/>
      <c r="L22" s="130"/>
      <c r="M22" s="130"/>
      <c r="N22" s="130"/>
      <c r="O22" s="131"/>
      <c r="P22" s="147" t="s">
        <v>682</v>
      </c>
      <c r="Q22" s="130"/>
      <c r="R22" s="130"/>
      <c r="S22" s="130"/>
      <c r="T22" s="130"/>
      <c r="U22" s="130"/>
      <c r="V22" s="131"/>
      <c r="W22" s="147" t="s">
        <v>683</v>
      </c>
      <c r="X22" s="130"/>
      <c r="Y22" s="130"/>
      <c r="Z22" s="130"/>
      <c r="AA22" s="130"/>
      <c r="AB22" s="130"/>
      <c r="AC22" s="131"/>
      <c r="AD22" s="147" t="s">
        <v>312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697</v>
      </c>
      <c r="H23" s="133"/>
      <c r="I23" s="133"/>
      <c r="J23" s="133"/>
      <c r="K23" s="133"/>
      <c r="L23" s="133"/>
      <c r="M23" s="133"/>
      <c r="N23" s="133"/>
      <c r="O23" s="134"/>
      <c r="P23" s="160">
        <v>638.5</v>
      </c>
      <c r="Q23" s="161"/>
      <c r="R23" s="161"/>
      <c r="S23" s="161"/>
      <c r="T23" s="161"/>
      <c r="U23" s="161"/>
      <c r="V23" s="162"/>
      <c r="W23" s="160">
        <v>638.5</v>
      </c>
      <c r="X23" s="161"/>
      <c r="Y23" s="161"/>
      <c r="Z23" s="161"/>
      <c r="AA23" s="161"/>
      <c r="AB23" s="161"/>
      <c r="AC23" s="162"/>
      <c r="AD23" s="149" t="s">
        <v>689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698</v>
      </c>
      <c r="H24" s="136"/>
      <c r="I24" s="136"/>
      <c r="J24" s="136"/>
      <c r="K24" s="136"/>
      <c r="L24" s="136"/>
      <c r="M24" s="136"/>
      <c r="N24" s="136"/>
      <c r="O24" s="137"/>
      <c r="P24" s="163">
        <v>0.55600000000000005</v>
      </c>
      <c r="Q24" s="164"/>
      <c r="R24" s="164"/>
      <c r="S24" s="164"/>
      <c r="T24" s="164"/>
      <c r="U24" s="164"/>
      <c r="V24" s="165"/>
      <c r="W24" s="163">
        <v>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699</v>
      </c>
      <c r="H25" s="136"/>
      <c r="I25" s="136"/>
      <c r="J25" s="136"/>
      <c r="K25" s="136"/>
      <c r="L25" s="136"/>
      <c r="M25" s="136"/>
      <c r="N25" s="136"/>
      <c r="O25" s="137"/>
      <c r="P25" s="163">
        <v>0.45500000000000002</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700</v>
      </c>
      <c r="H26" s="136"/>
      <c r="I26" s="136"/>
      <c r="J26" s="136"/>
      <c r="K26" s="136"/>
      <c r="L26" s="136"/>
      <c r="M26" s="136"/>
      <c r="N26" s="136"/>
      <c r="O26" s="137"/>
      <c r="P26" s="163">
        <v>0.24299999999999999</v>
      </c>
      <c r="Q26" s="164"/>
      <c r="R26" s="164"/>
      <c r="S26" s="164"/>
      <c r="T26" s="164"/>
      <c r="U26" s="164"/>
      <c r="V26" s="165"/>
      <c r="W26" s="163">
        <v>0.4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701</v>
      </c>
      <c r="H27" s="136"/>
      <c r="I27" s="136"/>
      <c r="J27" s="136"/>
      <c r="K27" s="136"/>
      <c r="L27" s="136"/>
      <c r="M27" s="136"/>
      <c r="N27" s="136"/>
      <c r="O27" s="137"/>
      <c r="P27" s="163">
        <v>0.20499999999999999</v>
      </c>
      <c r="Q27" s="164"/>
      <c r="R27" s="164"/>
      <c r="S27" s="164"/>
      <c r="T27" s="164"/>
      <c r="U27" s="164"/>
      <c r="V27" s="165"/>
      <c r="W27" s="163">
        <v>0.5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317</v>
      </c>
      <c r="H28" s="226"/>
      <c r="I28" s="226"/>
      <c r="J28" s="226"/>
      <c r="K28" s="226"/>
      <c r="L28" s="226"/>
      <c r="M28" s="226"/>
      <c r="N28" s="226"/>
      <c r="O28" s="227"/>
      <c r="P28" s="169">
        <f>P29-SUM(P23:P27)</f>
        <v>4.0999999999826287E-2</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314</v>
      </c>
      <c r="H29" s="229"/>
      <c r="I29" s="229"/>
      <c r="J29" s="229"/>
      <c r="K29" s="229"/>
      <c r="L29" s="229"/>
      <c r="M29" s="229"/>
      <c r="N29" s="229"/>
      <c r="O29" s="230"/>
      <c r="P29" s="163">
        <f>AK13</f>
        <v>640</v>
      </c>
      <c r="Q29" s="164"/>
      <c r="R29" s="164"/>
      <c r="S29" s="164"/>
      <c r="T29" s="164"/>
      <c r="U29" s="164"/>
      <c r="V29" s="165"/>
      <c r="W29" s="211">
        <f>AR13</f>
        <v>640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328</v>
      </c>
      <c r="B30" s="506"/>
      <c r="C30" s="506"/>
      <c r="D30" s="506"/>
      <c r="E30" s="506"/>
      <c r="F30" s="507"/>
      <c r="G30" s="650"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367</v>
      </c>
      <c r="AF30" s="383"/>
      <c r="AG30" s="383"/>
      <c r="AH30" s="384"/>
      <c r="AI30" s="385" t="s">
        <v>389</v>
      </c>
      <c r="AJ30" s="385"/>
      <c r="AK30" s="385"/>
      <c r="AL30" s="382"/>
      <c r="AM30" s="385" t="s">
        <v>486</v>
      </c>
      <c r="AN30" s="385"/>
      <c r="AO30" s="385"/>
      <c r="AP30" s="382"/>
      <c r="AQ30" s="641" t="s">
        <v>228</v>
      </c>
      <c r="AR30" s="642"/>
      <c r="AS30" s="642"/>
      <c r="AT30" s="643"/>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229</v>
      </c>
      <c r="AT31" s="202"/>
      <c r="AU31" s="271">
        <v>7</v>
      </c>
      <c r="AV31" s="271"/>
      <c r="AW31" s="375" t="s">
        <v>179</v>
      </c>
      <c r="AX31" s="376"/>
    </row>
    <row r="32" spans="1:50" ht="34.5" customHeight="1" x14ac:dyDescent="0.15">
      <c r="A32" s="511"/>
      <c r="B32" s="509"/>
      <c r="C32" s="509"/>
      <c r="D32" s="509"/>
      <c r="E32" s="509"/>
      <c r="F32" s="510"/>
      <c r="G32" s="536" t="s">
        <v>894</v>
      </c>
      <c r="H32" s="537"/>
      <c r="I32" s="537"/>
      <c r="J32" s="537"/>
      <c r="K32" s="537"/>
      <c r="L32" s="537"/>
      <c r="M32" s="537"/>
      <c r="N32" s="537"/>
      <c r="O32" s="538"/>
      <c r="P32" s="191" t="s">
        <v>702</v>
      </c>
      <c r="Q32" s="191"/>
      <c r="R32" s="191"/>
      <c r="S32" s="191"/>
      <c r="T32" s="191"/>
      <c r="U32" s="191"/>
      <c r="V32" s="191"/>
      <c r="W32" s="191"/>
      <c r="X32" s="233"/>
      <c r="Y32" s="339" t="s">
        <v>12</v>
      </c>
      <c r="Z32" s="545"/>
      <c r="AA32" s="546"/>
      <c r="AB32" s="547" t="s">
        <v>703</v>
      </c>
      <c r="AC32" s="547"/>
      <c r="AD32" s="547"/>
      <c r="AE32" s="363">
        <v>55</v>
      </c>
      <c r="AF32" s="364"/>
      <c r="AG32" s="364"/>
      <c r="AH32" s="364"/>
      <c r="AI32" s="363">
        <v>75</v>
      </c>
      <c r="AJ32" s="364"/>
      <c r="AK32" s="364"/>
      <c r="AL32" s="364"/>
      <c r="AM32" s="363">
        <v>93</v>
      </c>
      <c r="AN32" s="364"/>
      <c r="AO32" s="364"/>
      <c r="AP32" s="364"/>
      <c r="AQ32" s="166">
        <v>93</v>
      </c>
      <c r="AR32" s="167"/>
      <c r="AS32" s="167"/>
      <c r="AT32" s="168"/>
      <c r="AU32" s="364" t="s">
        <v>696</v>
      </c>
      <c r="AV32" s="364"/>
      <c r="AW32" s="364"/>
      <c r="AX32" s="365"/>
    </row>
    <row r="33" spans="1:51" ht="3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703</v>
      </c>
      <c r="AC33" s="518"/>
      <c r="AD33" s="518"/>
      <c r="AE33" s="363">
        <v>42</v>
      </c>
      <c r="AF33" s="364"/>
      <c r="AG33" s="364"/>
      <c r="AH33" s="364"/>
      <c r="AI33" s="363">
        <v>56</v>
      </c>
      <c r="AJ33" s="364"/>
      <c r="AK33" s="364"/>
      <c r="AL33" s="364"/>
      <c r="AM33" s="363">
        <v>70</v>
      </c>
      <c r="AN33" s="364"/>
      <c r="AO33" s="364"/>
      <c r="AP33" s="364"/>
      <c r="AQ33" s="166">
        <v>70</v>
      </c>
      <c r="AR33" s="167"/>
      <c r="AS33" s="167"/>
      <c r="AT33" s="168"/>
      <c r="AU33" s="364">
        <v>140</v>
      </c>
      <c r="AV33" s="364"/>
      <c r="AW33" s="364"/>
      <c r="AX33" s="365"/>
    </row>
    <row r="34" spans="1:51" ht="3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131</v>
      </c>
      <c r="AF34" s="364"/>
      <c r="AG34" s="364"/>
      <c r="AH34" s="364"/>
      <c r="AI34" s="363">
        <v>134</v>
      </c>
      <c r="AJ34" s="364"/>
      <c r="AK34" s="364"/>
      <c r="AL34" s="364"/>
      <c r="AM34" s="363">
        <v>133</v>
      </c>
      <c r="AN34" s="364"/>
      <c r="AO34" s="364"/>
      <c r="AP34" s="364"/>
      <c r="AQ34" s="166">
        <v>133</v>
      </c>
      <c r="AR34" s="167"/>
      <c r="AS34" s="167"/>
      <c r="AT34" s="168"/>
      <c r="AU34" s="364" t="s">
        <v>696</v>
      </c>
      <c r="AV34" s="364"/>
      <c r="AW34" s="364"/>
      <c r="AX34" s="365"/>
    </row>
    <row r="35" spans="1:51" ht="23.25" customHeight="1" x14ac:dyDescent="0.15">
      <c r="A35" s="888" t="s">
        <v>357</v>
      </c>
      <c r="B35" s="889"/>
      <c r="C35" s="889"/>
      <c r="D35" s="889"/>
      <c r="E35" s="889"/>
      <c r="F35" s="890"/>
      <c r="G35" s="894" t="s">
        <v>704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customHeight="1" x14ac:dyDescent="0.15">
      <c r="A37" s="644" t="s">
        <v>328</v>
      </c>
      <c r="B37" s="645"/>
      <c r="C37" s="645"/>
      <c r="D37" s="645"/>
      <c r="E37" s="645"/>
      <c r="F37" s="646"/>
      <c r="G37" s="561" t="s">
        <v>146</v>
      </c>
      <c r="H37" s="377"/>
      <c r="I37" s="377"/>
      <c r="J37" s="377"/>
      <c r="K37" s="377"/>
      <c r="L37" s="377"/>
      <c r="M37" s="377"/>
      <c r="N37" s="377"/>
      <c r="O37" s="562"/>
      <c r="P37" s="631" t="s">
        <v>59</v>
      </c>
      <c r="Q37" s="377"/>
      <c r="R37" s="377"/>
      <c r="S37" s="377"/>
      <c r="T37" s="377"/>
      <c r="U37" s="377"/>
      <c r="V37" s="377"/>
      <c r="W37" s="377"/>
      <c r="X37" s="562"/>
      <c r="Y37" s="632"/>
      <c r="Z37" s="633"/>
      <c r="AA37" s="634"/>
      <c r="AB37" s="635" t="s">
        <v>11</v>
      </c>
      <c r="AC37" s="636"/>
      <c r="AD37" s="637"/>
      <c r="AE37" s="335" t="s">
        <v>367</v>
      </c>
      <c r="AF37" s="335"/>
      <c r="AG37" s="335"/>
      <c r="AH37" s="335"/>
      <c r="AI37" s="335" t="s">
        <v>389</v>
      </c>
      <c r="AJ37" s="335"/>
      <c r="AK37" s="335"/>
      <c r="AL37" s="335"/>
      <c r="AM37" s="335" t="s">
        <v>486</v>
      </c>
      <c r="AN37" s="335"/>
      <c r="AO37" s="335"/>
      <c r="AP37" s="335"/>
      <c r="AQ37" s="267" t="s">
        <v>228</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2</v>
      </c>
      <c r="AR38" s="178"/>
      <c r="AS38" s="179" t="s">
        <v>229</v>
      </c>
      <c r="AT38" s="202"/>
      <c r="AU38" s="271">
        <v>7</v>
      </c>
      <c r="AV38" s="271"/>
      <c r="AW38" s="375" t="s">
        <v>179</v>
      </c>
      <c r="AX38" s="376"/>
      <c r="AY38">
        <f>$AY$37</f>
        <v>1</v>
      </c>
    </row>
    <row r="39" spans="1:51" ht="48" customHeight="1" x14ac:dyDescent="0.15">
      <c r="A39" s="511"/>
      <c r="B39" s="509"/>
      <c r="C39" s="509"/>
      <c r="D39" s="509"/>
      <c r="E39" s="509"/>
      <c r="F39" s="510"/>
      <c r="G39" s="536" t="s">
        <v>705</v>
      </c>
      <c r="H39" s="537"/>
      <c r="I39" s="537"/>
      <c r="J39" s="537"/>
      <c r="K39" s="537"/>
      <c r="L39" s="537"/>
      <c r="M39" s="537"/>
      <c r="N39" s="537"/>
      <c r="O39" s="538"/>
      <c r="P39" s="191" t="s">
        <v>883</v>
      </c>
      <c r="Q39" s="191"/>
      <c r="R39" s="191"/>
      <c r="S39" s="191"/>
      <c r="T39" s="191"/>
      <c r="U39" s="191"/>
      <c r="V39" s="191"/>
      <c r="W39" s="191"/>
      <c r="X39" s="233"/>
      <c r="Y39" s="339" t="s">
        <v>12</v>
      </c>
      <c r="Z39" s="545"/>
      <c r="AA39" s="546"/>
      <c r="AB39" s="547" t="s">
        <v>706</v>
      </c>
      <c r="AC39" s="547"/>
      <c r="AD39" s="547"/>
      <c r="AE39" s="363">
        <v>0</v>
      </c>
      <c r="AF39" s="364"/>
      <c r="AG39" s="364"/>
      <c r="AH39" s="364"/>
      <c r="AI39" s="363">
        <v>1</v>
      </c>
      <c r="AJ39" s="364"/>
      <c r="AK39" s="364"/>
      <c r="AL39" s="364"/>
      <c r="AM39" s="363">
        <v>4</v>
      </c>
      <c r="AN39" s="364"/>
      <c r="AO39" s="364"/>
      <c r="AP39" s="364"/>
      <c r="AQ39" s="166">
        <v>4</v>
      </c>
      <c r="AR39" s="167"/>
      <c r="AS39" s="167"/>
      <c r="AT39" s="168"/>
      <c r="AU39" s="364" t="s">
        <v>696</v>
      </c>
      <c r="AV39" s="364"/>
      <c r="AW39" s="364"/>
      <c r="AX39" s="365"/>
      <c r="AY39">
        <f t="shared" ref="AY39:AY43" si="4">$AY$37</f>
        <v>1</v>
      </c>
    </row>
    <row r="40" spans="1:51" ht="48"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706</v>
      </c>
      <c r="AC40" s="518"/>
      <c r="AD40" s="518"/>
      <c r="AE40" s="363">
        <v>0</v>
      </c>
      <c r="AF40" s="364"/>
      <c r="AG40" s="364"/>
      <c r="AH40" s="364"/>
      <c r="AI40" s="363">
        <v>0</v>
      </c>
      <c r="AJ40" s="364"/>
      <c r="AK40" s="364"/>
      <c r="AL40" s="364"/>
      <c r="AM40" s="363">
        <v>3</v>
      </c>
      <c r="AN40" s="364"/>
      <c r="AO40" s="364"/>
      <c r="AP40" s="364"/>
      <c r="AQ40" s="166">
        <v>3</v>
      </c>
      <c r="AR40" s="167"/>
      <c r="AS40" s="167"/>
      <c r="AT40" s="168"/>
      <c r="AU40" s="364">
        <v>20</v>
      </c>
      <c r="AV40" s="364"/>
      <c r="AW40" s="364"/>
      <c r="AX40" s="365"/>
      <c r="AY40">
        <f t="shared" si="4"/>
        <v>1</v>
      </c>
    </row>
    <row r="41" spans="1:51" ht="48" customHeight="1" x14ac:dyDescent="0.15">
      <c r="A41" s="647"/>
      <c r="B41" s="648"/>
      <c r="C41" s="648"/>
      <c r="D41" s="648"/>
      <c r="E41" s="648"/>
      <c r="F41" s="649"/>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696</v>
      </c>
      <c r="AF41" s="364"/>
      <c r="AG41" s="364"/>
      <c r="AH41" s="364"/>
      <c r="AI41" s="363" t="s">
        <v>696</v>
      </c>
      <c r="AJ41" s="364"/>
      <c r="AK41" s="364"/>
      <c r="AL41" s="364"/>
      <c r="AM41" s="363">
        <v>133</v>
      </c>
      <c r="AN41" s="364"/>
      <c r="AO41" s="364"/>
      <c r="AP41" s="364"/>
      <c r="AQ41" s="166">
        <v>133</v>
      </c>
      <c r="AR41" s="167"/>
      <c r="AS41" s="167"/>
      <c r="AT41" s="168"/>
      <c r="AU41" s="364" t="s">
        <v>696</v>
      </c>
      <c r="AV41" s="364"/>
      <c r="AW41" s="364"/>
      <c r="AX41" s="365"/>
      <c r="AY41">
        <f t="shared" si="4"/>
        <v>1</v>
      </c>
    </row>
    <row r="42" spans="1:51" ht="23.25" customHeight="1" x14ac:dyDescent="0.15">
      <c r="A42" s="888" t="s">
        <v>357</v>
      </c>
      <c r="B42" s="889"/>
      <c r="C42" s="889"/>
      <c r="D42" s="889"/>
      <c r="E42" s="889"/>
      <c r="F42" s="890"/>
      <c r="G42" s="894" t="s">
        <v>704</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1</v>
      </c>
    </row>
    <row r="43" spans="1:51" ht="23.25" customHeight="1" thickBo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1</v>
      </c>
    </row>
    <row r="44" spans="1:51" ht="18.75" hidden="1" customHeight="1" x14ac:dyDescent="0.15">
      <c r="A44" s="644" t="s">
        <v>328</v>
      </c>
      <c r="B44" s="645"/>
      <c r="C44" s="645"/>
      <c r="D44" s="645"/>
      <c r="E44" s="645"/>
      <c r="F44" s="646"/>
      <c r="G44" s="561" t="s">
        <v>146</v>
      </c>
      <c r="H44" s="377"/>
      <c r="I44" s="377"/>
      <c r="J44" s="377"/>
      <c r="K44" s="377"/>
      <c r="L44" s="377"/>
      <c r="M44" s="377"/>
      <c r="N44" s="377"/>
      <c r="O44" s="562"/>
      <c r="P44" s="631" t="s">
        <v>59</v>
      </c>
      <c r="Q44" s="377"/>
      <c r="R44" s="377"/>
      <c r="S44" s="377"/>
      <c r="T44" s="377"/>
      <c r="U44" s="377"/>
      <c r="V44" s="377"/>
      <c r="W44" s="377"/>
      <c r="X44" s="562"/>
      <c r="Y44" s="632"/>
      <c r="Z44" s="633"/>
      <c r="AA44" s="634"/>
      <c r="AB44" s="635" t="s">
        <v>11</v>
      </c>
      <c r="AC44" s="636"/>
      <c r="AD44" s="637"/>
      <c r="AE44" s="335" t="s">
        <v>367</v>
      </c>
      <c r="AF44" s="335"/>
      <c r="AG44" s="335"/>
      <c r="AH44" s="335"/>
      <c r="AI44" s="335" t="s">
        <v>389</v>
      </c>
      <c r="AJ44" s="335"/>
      <c r="AK44" s="335"/>
      <c r="AL44" s="335"/>
      <c r="AM44" s="335" t="s">
        <v>486</v>
      </c>
      <c r="AN44" s="335"/>
      <c r="AO44" s="335"/>
      <c r="AP44" s="335"/>
      <c r="AQ44" s="267" t="s">
        <v>228</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229</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8" t="s">
        <v>357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8" t="s">
        <v>328</v>
      </c>
      <c r="B51" s="509"/>
      <c r="C51" s="509"/>
      <c r="D51" s="509"/>
      <c r="E51" s="509"/>
      <c r="F51" s="510"/>
      <c r="G51" s="561" t="s">
        <v>146</v>
      </c>
      <c r="H51" s="377"/>
      <c r="I51" s="377"/>
      <c r="J51" s="377"/>
      <c r="K51" s="377"/>
      <c r="L51" s="377"/>
      <c r="M51" s="377"/>
      <c r="N51" s="377"/>
      <c r="O51" s="562"/>
      <c r="P51" s="631" t="s">
        <v>59</v>
      </c>
      <c r="Q51" s="377"/>
      <c r="R51" s="377"/>
      <c r="S51" s="377"/>
      <c r="T51" s="377"/>
      <c r="U51" s="377"/>
      <c r="V51" s="377"/>
      <c r="W51" s="377"/>
      <c r="X51" s="562"/>
      <c r="Y51" s="632"/>
      <c r="Z51" s="633"/>
      <c r="AA51" s="634"/>
      <c r="AB51" s="635" t="s">
        <v>11</v>
      </c>
      <c r="AC51" s="636"/>
      <c r="AD51" s="637"/>
      <c r="AE51" s="335" t="s">
        <v>367</v>
      </c>
      <c r="AF51" s="335"/>
      <c r="AG51" s="335"/>
      <c r="AH51" s="335"/>
      <c r="AI51" s="335" t="s">
        <v>389</v>
      </c>
      <c r="AJ51" s="335"/>
      <c r="AK51" s="335"/>
      <c r="AL51" s="335"/>
      <c r="AM51" s="335" t="s">
        <v>486</v>
      </c>
      <c r="AN51" s="335"/>
      <c r="AO51" s="335"/>
      <c r="AP51" s="335"/>
      <c r="AQ51" s="267" t="s">
        <v>228</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229</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8" t="s">
        <v>357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8" t="s">
        <v>328</v>
      </c>
      <c r="B58" s="509"/>
      <c r="C58" s="509"/>
      <c r="D58" s="509"/>
      <c r="E58" s="509"/>
      <c r="F58" s="510"/>
      <c r="G58" s="561" t="s">
        <v>146</v>
      </c>
      <c r="H58" s="377"/>
      <c r="I58" s="377"/>
      <c r="J58" s="377"/>
      <c r="K58" s="377"/>
      <c r="L58" s="377"/>
      <c r="M58" s="377"/>
      <c r="N58" s="377"/>
      <c r="O58" s="562"/>
      <c r="P58" s="631" t="s">
        <v>59</v>
      </c>
      <c r="Q58" s="377"/>
      <c r="R58" s="377"/>
      <c r="S58" s="377"/>
      <c r="T58" s="377"/>
      <c r="U58" s="377"/>
      <c r="V58" s="377"/>
      <c r="W58" s="377"/>
      <c r="X58" s="562"/>
      <c r="Y58" s="632"/>
      <c r="Z58" s="633"/>
      <c r="AA58" s="634"/>
      <c r="AB58" s="635" t="s">
        <v>11</v>
      </c>
      <c r="AC58" s="636"/>
      <c r="AD58" s="637"/>
      <c r="AE58" s="335" t="s">
        <v>367</v>
      </c>
      <c r="AF58" s="335"/>
      <c r="AG58" s="335"/>
      <c r="AH58" s="335"/>
      <c r="AI58" s="335" t="s">
        <v>389</v>
      </c>
      <c r="AJ58" s="335"/>
      <c r="AK58" s="335"/>
      <c r="AL58" s="335"/>
      <c r="AM58" s="335" t="s">
        <v>486</v>
      </c>
      <c r="AN58" s="335"/>
      <c r="AO58" s="335"/>
      <c r="AP58" s="335"/>
      <c r="AQ58" s="267" t="s">
        <v>228</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229</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8" t="s">
        <v>357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51" t="s">
        <v>329</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324</v>
      </c>
      <c r="X65" s="863"/>
      <c r="Y65" s="866"/>
      <c r="Z65" s="866"/>
      <c r="AA65" s="867"/>
      <c r="AB65" s="860" t="s">
        <v>11</v>
      </c>
      <c r="AC65" s="856"/>
      <c r="AD65" s="857"/>
      <c r="AE65" s="335" t="s">
        <v>367</v>
      </c>
      <c r="AF65" s="335"/>
      <c r="AG65" s="335"/>
      <c r="AH65" s="335"/>
      <c r="AI65" s="335" t="s">
        <v>389</v>
      </c>
      <c r="AJ65" s="335"/>
      <c r="AK65" s="335"/>
      <c r="AL65" s="335"/>
      <c r="AM65" s="335" t="s">
        <v>486</v>
      </c>
      <c r="AN65" s="335"/>
      <c r="AO65" s="335"/>
      <c r="AP65" s="335"/>
      <c r="AQ65" s="215" t="s">
        <v>228</v>
      </c>
      <c r="AR65" s="199"/>
      <c r="AS65" s="199"/>
      <c r="AT65" s="200"/>
      <c r="AU65" s="967" t="s">
        <v>134</v>
      </c>
      <c r="AV65" s="967"/>
      <c r="AW65" s="967"/>
      <c r="AX65" s="968"/>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229</v>
      </c>
      <c r="AT66" s="202"/>
      <c r="AU66" s="271"/>
      <c r="AV66" s="271"/>
      <c r="AW66" s="858" t="s">
        <v>327</v>
      </c>
      <c r="AX66" s="969"/>
      <c r="AY66">
        <f>$AY$65</f>
        <v>0</v>
      </c>
    </row>
    <row r="67" spans="1:51" ht="23.25" hidden="1" customHeight="1" x14ac:dyDescent="0.15">
      <c r="A67" s="844"/>
      <c r="B67" s="845"/>
      <c r="C67" s="845"/>
      <c r="D67" s="845"/>
      <c r="E67" s="845"/>
      <c r="F67" s="846"/>
      <c r="G67" s="970" t="s">
        <v>230</v>
      </c>
      <c r="H67" s="953"/>
      <c r="I67" s="954"/>
      <c r="J67" s="954"/>
      <c r="K67" s="954"/>
      <c r="L67" s="954"/>
      <c r="M67" s="954"/>
      <c r="N67" s="954"/>
      <c r="O67" s="955"/>
      <c r="P67" s="953"/>
      <c r="Q67" s="954"/>
      <c r="R67" s="954"/>
      <c r="S67" s="954"/>
      <c r="T67" s="954"/>
      <c r="U67" s="954"/>
      <c r="V67" s="955"/>
      <c r="W67" s="959"/>
      <c r="X67" s="960"/>
      <c r="Y67" s="940" t="s">
        <v>12</v>
      </c>
      <c r="Z67" s="940"/>
      <c r="AA67" s="941"/>
      <c r="AB67" s="942" t="s">
        <v>347</v>
      </c>
      <c r="AC67" s="942"/>
      <c r="AD67" s="942"/>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347</v>
      </c>
      <c r="AC68" s="965"/>
      <c r="AD68" s="965"/>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348</v>
      </c>
      <c r="AC69" s="966"/>
      <c r="AD69" s="966"/>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334</v>
      </c>
      <c r="B70" s="845"/>
      <c r="C70" s="845"/>
      <c r="D70" s="845"/>
      <c r="E70" s="845"/>
      <c r="F70" s="846"/>
      <c r="G70" s="930" t="s">
        <v>231</v>
      </c>
      <c r="H70" s="931"/>
      <c r="I70" s="931"/>
      <c r="J70" s="931"/>
      <c r="K70" s="931"/>
      <c r="L70" s="931"/>
      <c r="M70" s="931"/>
      <c r="N70" s="931"/>
      <c r="O70" s="931"/>
      <c r="P70" s="931"/>
      <c r="Q70" s="931"/>
      <c r="R70" s="931"/>
      <c r="S70" s="931"/>
      <c r="T70" s="931"/>
      <c r="U70" s="931"/>
      <c r="V70" s="931"/>
      <c r="W70" s="934" t="s">
        <v>346</v>
      </c>
      <c r="X70" s="935"/>
      <c r="Y70" s="940" t="s">
        <v>12</v>
      </c>
      <c r="Z70" s="940"/>
      <c r="AA70" s="941"/>
      <c r="AB70" s="942" t="s">
        <v>347</v>
      </c>
      <c r="AC70" s="942"/>
      <c r="AD70" s="942"/>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347</v>
      </c>
      <c r="AC71" s="965"/>
      <c r="AD71" s="965"/>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348</v>
      </c>
      <c r="AC72" s="966"/>
      <c r="AD72" s="966"/>
      <c r="AE72" s="371"/>
      <c r="AF72" s="372"/>
      <c r="AG72" s="372"/>
      <c r="AH72" s="372"/>
      <c r="AI72" s="371"/>
      <c r="AJ72" s="372"/>
      <c r="AK72" s="372"/>
      <c r="AL72" s="372"/>
      <c r="AM72" s="371"/>
      <c r="AN72" s="372"/>
      <c r="AO72" s="372"/>
      <c r="AP72" s="929"/>
      <c r="AQ72" s="363"/>
      <c r="AR72" s="364"/>
      <c r="AS72" s="364"/>
      <c r="AT72" s="809"/>
      <c r="AU72" s="364"/>
      <c r="AV72" s="364"/>
      <c r="AW72" s="364"/>
      <c r="AX72" s="365"/>
      <c r="AY72">
        <f t="shared" si="8"/>
        <v>0</v>
      </c>
    </row>
    <row r="73" spans="1:51" ht="18.75" hidden="1" customHeight="1" x14ac:dyDescent="0.15">
      <c r="A73" s="830" t="s">
        <v>329</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367</v>
      </c>
      <c r="AF73" s="335"/>
      <c r="AG73" s="335"/>
      <c r="AH73" s="335"/>
      <c r="AI73" s="335" t="s">
        <v>389</v>
      </c>
      <c r="AJ73" s="335"/>
      <c r="AK73" s="335"/>
      <c r="AL73" s="335"/>
      <c r="AM73" s="335" t="s">
        <v>486</v>
      </c>
      <c r="AN73" s="335"/>
      <c r="AO73" s="335"/>
      <c r="AP73" s="335"/>
      <c r="AQ73" s="215" t="s">
        <v>228</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229</v>
      </c>
      <c r="AT74" s="202"/>
      <c r="AU74" s="231"/>
      <c r="AV74" s="178"/>
      <c r="AW74" s="179" t="s">
        <v>179</v>
      </c>
      <c r="AX74" s="180"/>
      <c r="AY74">
        <f>$AY$73</f>
        <v>0</v>
      </c>
    </row>
    <row r="75" spans="1:51" ht="23.25" hidden="1" customHeight="1" x14ac:dyDescent="0.15">
      <c r="A75" s="833"/>
      <c r="B75" s="834"/>
      <c r="C75" s="834"/>
      <c r="D75" s="834"/>
      <c r="E75" s="834"/>
      <c r="F75" s="835"/>
      <c r="G75" s="776" t="s">
        <v>230</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360</v>
      </c>
      <c r="B78" s="904"/>
      <c r="C78" s="904"/>
      <c r="D78" s="904"/>
      <c r="E78" s="901" t="s">
        <v>308</v>
      </c>
      <c r="F78" s="902"/>
      <c r="G78" s="54" t="s">
        <v>231</v>
      </c>
      <c r="H78" s="787"/>
      <c r="I78" s="245"/>
      <c r="J78" s="245"/>
      <c r="K78" s="245"/>
      <c r="L78" s="245"/>
      <c r="M78" s="245"/>
      <c r="N78" s="245"/>
      <c r="O78" s="788"/>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323</v>
      </c>
      <c r="AP79" s="127"/>
      <c r="AQ79" s="127"/>
      <c r="AR79" s="76"/>
      <c r="AS79" s="126"/>
      <c r="AT79" s="127"/>
      <c r="AU79" s="127"/>
      <c r="AV79" s="127"/>
      <c r="AW79" s="127"/>
      <c r="AX79" s="128"/>
      <c r="AY79">
        <f>COUNTIF($AR$79,"☑")</f>
        <v>0</v>
      </c>
    </row>
    <row r="80" spans="1:51" ht="18.75" hidden="1" customHeight="1" x14ac:dyDescent="0.15">
      <c r="A80" s="515" t="s">
        <v>147</v>
      </c>
      <c r="B80" s="839" t="s">
        <v>321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677</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6"/>
      <c r="B81" s="842"/>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2"/>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2"/>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3"/>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4" t="s">
        <v>11</v>
      </c>
      <c r="AC85" s="455"/>
      <c r="AD85" s="456"/>
      <c r="AE85" s="335" t="s">
        <v>367</v>
      </c>
      <c r="AF85" s="335"/>
      <c r="AG85" s="335"/>
      <c r="AH85" s="335"/>
      <c r="AI85" s="335" t="s">
        <v>389</v>
      </c>
      <c r="AJ85" s="335"/>
      <c r="AK85" s="335"/>
      <c r="AL85" s="335"/>
      <c r="AM85" s="335" t="s">
        <v>486</v>
      </c>
      <c r="AN85" s="335"/>
      <c r="AO85" s="335"/>
      <c r="AP85" s="335"/>
      <c r="AQ85" s="215" t="s">
        <v>228</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229</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4"/>
      <c r="R87" s="794"/>
      <c r="S87" s="794"/>
      <c r="T87" s="794"/>
      <c r="U87" s="794"/>
      <c r="V87" s="794"/>
      <c r="W87" s="794"/>
      <c r="X87" s="795"/>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6"/>
      <c r="Q88" s="796"/>
      <c r="R88" s="796"/>
      <c r="S88" s="796"/>
      <c r="T88" s="796"/>
      <c r="U88" s="796"/>
      <c r="V88" s="796"/>
      <c r="W88" s="796"/>
      <c r="X88" s="797"/>
      <c r="Y88" s="732" t="s">
        <v>54</v>
      </c>
      <c r="Z88" s="733"/>
      <c r="AA88" s="73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8"/>
      <c r="Y89" s="732" t="s">
        <v>13</v>
      </c>
      <c r="Z89" s="733"/>
      <c r="AA89" s="73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4" t="s">
        <v>11</v>
      </c>
      <c r="AC90" s="455"/>
      <c r="AD90" s="456"/>
      <c r="AE90" s="335" t="s">
        <v>367</v>
      </c>
      <c r="AF90" s="335"/>
      <c r="AG90" s="335"/>
      <c r="AH90" s="335"/>
      <c r="AI90" s="335" t="s">
        <v>389</v>
      </c>
      <c r="AJ90" s="335"/>
      <c r="AK90" s="335"/>
      <c r="AL90" s="335"/>
      <c r="AM90" s="335" t="s">
        <v>486</v>
      </c>
      <c r="AN90" s="335"/>
      <c r="AO90" s="335"/>
      <c r="AP90" s="335"/>
      <c r="AQ90" s="215" t="s">
        <v>228</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229</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4"/>
      <c r="R92" s="794"/>
      <c r="S92" s="794"/>
      <c r="T92" s="794"/>
      <c r="U92" s="794"/>
      <c r="V92" s="794"/>
      <c r="W92" s="794"/>
      <c r="X92" s="795"/>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6"/>
      <c r="Q93" s="796"/>
      <c r="R93" s="796"/>
      <c r="S93" s="796"/>
      <c r="T93" s="796"/>
      <c r="U93" s="796"/>
      <c r="V93" s="796"/>
      <c r="W93" s="796"/>
      <c r="X93" s="797"/>
      <c r="Y93" s="732" t="s">
        <v>54</v>
      </c>
      <c r="Z93" s="733"/>
      <c r="AA93" s="73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8"/>
      <c r="Y94" s="732" t="s">
        <v>13</v>
      </c>
      <c r="Z94" s="733"/>
      <c r="AA94" s="73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4" t="s">
        <v>11</v>
      </c>
      <c r="AC95" s="455"/>
      <c r="AD95" s="456"/>
      <c r="AE95" s="335" t="s">
        <v>367</v>
      </c>
      <c r="AF95" s="335"/>
      <c r="AG95" s="335"/>
      <c r="AH95" s="335"/>
      <c r="AI95" s="335" t="s">
        <v>389</v>
      </c>
      <c r="AJ95" s="335"/>
      <c r="AK95" s="335"/>
      <c r="AL95" s="335"/>
      <c r="AM95" s="335" t="s">
        <v>486</v>
      </c>
      <c r="AN95" s="335"/>
      <c r="AO95" s="335"/>
      <c r="AP95" s="335"/>
      <c r="AQ95" s="215" t="s">
        <v>228</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229</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4"/>
      <c r="R97" s="794"/>
      <c r="S97" s="794"/>
      <c r="T97" s="794"/>
      <c r="U97" s="794"/>
      <c r="V97" s="794"/>
      <c r="W97" s="794"/>
      <c r="X97" s="795"/>
      <c r="Y97" s="753" t="s">
        <v>62</v>
      </c>
      <c r="Z97" s="754"/>
      <c r="AA97" s="755"/>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6"/>
      <c r="Q98" s="796"/>
      <c r="R98" s="796"/>
      <c r="S98" s="796"/>
      <c r="T98" s="796"/>
      <c r="U98" s="796"/>
      <c r="V98" s="796"/>
      <c r="W98" s="796"/>
      <c r="X98" s="797"/>
      <c r="Y98" s="732" t="s">
        <v>54</v>
      </c>
      <c r="Z98" s="733"/>
      <c r="AA98" s="734"/>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6" t="s">
        <v>13</v>
      </c>
      <c r="Z99" s="477"/>
      <c r="AA99" s="478"/>
      <c r="AB99" s="458" t="s">
        <v>14</v>
      </c>
      <c r="AC99" s="459"/>
      <c r="AD99" s="460"/>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330</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1"/>
      <c r="Z100" s="462"/>
      <c r="AA100" s="463"/>
      <c r="AB100" s="850" t="s">
        <v>11</v>
      </c>
      <c r="AC100" s="850"/>
      <c r="AD100" s="850"/>
      <c r="AE100" s="816" t="s">
        <v>367</v>
      </c>
      <c r="AF100" s="817"/>
      <c r="AG100" s="817"/>
      <c r="AH100" s="818"/>
      <c r="AI100" s="816" t="s">
        <v>389</v>
      </c>
      <c r="AJ100" s="817"/>
      <c r="AK100" s="817"/>
      <c r="AL100" s="818"/>
      <c r="AM100" s="816" t="s">
        <v>486</v>
      </c>
      <c r="AN100" s="817"/>
      <c r="AO100" s="817"/>
      <c r="AP100" s="818"/>
      <c r="AQ100" s="917" t="s">
        <v>394</v>
      </c>
      <c r="AR100" s="918"/>
      <c r="AS100" s="918"/>
      <c r="AT100" s="919"/>
      <c r="AU100" s="917" t="s">
        <v>518</v>
      </c>
      <c r="AV100" s="918"/>
      <c r="AW100" s="918"/>
      <c r="AX100" s="920"/>
    </row>
    <row r="101" spans="1:60" ht="34.5" customHeight="1" x14ac:dyDescent="0.15">
      <c r="A101" s="487"/>
      <c r="B101" s="488"/>
      <c r="C101" s="488"/>
      <c r="D101" s="488"/>
      <c r="E101" s="488"/>
      <c r="F101" s="489"/>
      <c r="G101" s="191" t="s">
        <v>707</v>
      </c>
      <c r="H101" s="191"/>
      <c r="I101" s="191"/>
      <c r="J101" s="191"/>
      <c r="K101" s="191"/>
      <c r="L101" s="191"/>
      <c r="M101" s="191"/>
      <c r="N101" s="191"/>
      <c r="O101" s="191"/>
      <c r="P101" s="191"/>
      <c r="Q101" s="191"/>
      <c r="R101" s="191"/>
      <c r="S101" s="191"/>
      <c r="T101" s="191"/>
      <c r="U101" s="191"/>
      <c r="V101" s="191"/>
      <c r="W101" s="191"/>
      <c r="X101" s="233"/>
      <c r="Y101" s="808" t="s">
        <v>55</v>
      </c>
      <c r="Z101" s="718"/>
      <c r="AA101" s="719"/>
      <c r="AB101" s="547" t="s">
        <v>703</v>
      </c>
      <c r="AC101" s="547"/>
      <c r="AD101" s="547"/>
      <c r="AE101" s="358">
        <v>183</v>
      </c>
      <c r="AF101" s="358"/>
      <c r="AG101" s="358"/>
      <c r="AH101" s="358"/>
      <c r="AI101" s="358">
        <v>211</v>
      </c>
      <c r="AJ101" s="358"/>
      <c r="AK101" s="358"/>
      <c r="AL101" s="358"/>
      <c r="AM101" s="358">
        <v>237</v>
      </c>
      <c r="AN101" s="358"/>
      <c r="AO101" s="358"/>
      <c r="AP101" s="358"/>
      <c r="AQ101" s="358"/>
      <c r="AR101" s="358"/>
      <c r="AS101" s="358"/>
      <c r="AT101" s="358"/>
      <c r="AU101" s="363"/>
      <c r="AV101" s="364"/>
      <c r="AW101" s="364"/>
      <c r="AX101" s="365"/>
    </row>
    <row r="102" spans="1:60" ht="34.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703</v>
      </c>
      <c r="AC102" s="547"/>
      <c r="AD102" s="547"/>
      <c r="AE102" s="358">
        <v>169</v>
      </c>
      <c r="AF102" s="358"/>
      <c r="AG102" s="358"/>
      <c r="AH102" s="358"/>
      <c r="AI102" s="358">
        <v>198</v>
      </c>
      <c r="AJ102" s="358"/>
      <c r="AK102" s="358"/>
      <c r="AL102" s="358"/>
      <c r="AM102" s="358">
        <v>232</v>
      </c>
      <c r="AN102" s="358"/>
      <c r="AO102" s="358"/>
      <c r="AP102" s="358"/>
      <c r="AQ102" s="358">
        <v>259</v>
      </c>
      <c r="AR102" s="358"/>
      <c r="AS102" s="358"/>
      <c r="AT102" s="358"/>
      <c r="AU102" s="371">
        <v>281</v>
      </c>
      <c r="AV102" s="372"/>
      <c r="AW102" s="372"/>
      <c r="AX102" s="921"/>
    </row>
    <row r="103" spans="1:60" ht="31.5" hidden="1" customHeight="1" x14ac:dyDescent="0.15">
      <c r="A103" s="484" t="s">
        <v>330</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3" t="s">
        <v>11</v>
      </c>
      <c r="AC103" s="298"/>
      <c r="AD103" s="299"/>
      <c r="AE103" s="335" t="s">
        <v>367</v>
      </c>
      <c r="AF103" s="335"/>
      <c r="AG103" s="335"/>
      <c r="AH103" s="335"/>
      <c r="AI103" s="335" t="s">
        <v>389</v>
      </c>
      <c r="AJ103" s="335"/>
      <c r="AK103" s="335"/>
      <c r="AL103" s="335"/>
      <c r="AM103" s="335" t="s">
        <v>486</v>
      </c>
      <c r="AN103" s="335"/>
      <c r="AO103" s="335"/>
      <c r="AP103" s="335"/>
      <c r="AQ103" s="360" t="s">
        <v>394</v>
      </c>
      <c r="AR103" s="361"/>
      <c r="AS103" s="361"/>
      <c r="AT103" s="361"/>
      <c r="AU103" s="360" t="s">
        <v>518</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330</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3" t="s">
        <v>11</v>
      </c>
      <c r="AC106" s="298"/>
      <c r="AD106" s="299"/>
      <c r="AE106" s="335" t="s">
        <v>367</v>
      </c>
      <c r="AF106" s="335"/>
      <c r="AG106" s="335"/>
      <c r="AH106" s="335"/>
      <c r="AI106" s="335" t="s">
        <v>389</v>
      </c>
      <c r="AJ106" s="335"/>
      <c r="AK106" s="335"/>
      <c r="AL106" s="335"/>
      <c r="AM106" s="335" t="s">
        <v>486</v>
      </c>
      <c r="AN106" s="335"/>
      <c r="AO106" s="335"/>
      <c r="AP106" s="335"/>
      <c r="AQ106" s="360" t="s">
        <v>394</v>
      </c>
      <c r="AR106" s="361"/>
      <c r="AS106" s="361"/>
      <c r="AT106" s="361"/>
      <c r="AU106" s="360" t="s">
        <v>518</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330</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3" t="s">
        <v>11</v>
      </c>
      <c r="AC109" s="298"/>
      <c r="AD109" s="299"/>
      <c r="AE109" s="335" t="s">
        <v>367</v>
      </c>
      <c r="AF109" s="335"/>
      <c r="AG109" s="335"/>
      <c r="AH109" s="335"/>
      <c r="AI109" s="335" t="s">
        <v>389</v>
      </c>
      <c r="AJ109" s="335"/>
      <c r="AK109" s="335"/>
      <c r="AL109" s="335"/>
      <c r="AM109" s="335" t="s">
        <v>486</v>
      </c>
      <c r="AN109" s="335"/>
      <c r="AO109" s="335"/>
      <c r="AP109" s="335"/>
      <c r="AQ109" s="360" t="s">
        <v>394</v>
      </c>
      <c r="AR109" s="361"/>
      <c r="AS109" s="361"/>
      <c r="AT109" s="361"/>
      <c r="AU109" s="360" t="s">
        <v>518</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330</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3" t="s">
        <v>11</v>
      </c>
      <c r="AC112" s="298"/>
      <c r="AD112" s="299"/>
      <c r="AE112" s="335" t="s">
        <v>367</v>
      </c>
      <c r="AF112" s="335"/>
      <c r="AG112" s="335"/>
      <c r="AH112" s="335"/>
      <c r="AI112" s="335" t="s">
        <v>389</v>
      </c>
      <c r="AJ112" s="335"/>
      <c r="AK112" s="335"/>
      <c r="AL112" s="335"/>
      <c r="AM112" s="335" t="s">
        <v>486</v>
      </c>
      <c r="AN112" s="335"/>
      <c r="AO112" s="335"/>
      <c r="AP112" s="335"/>
      <c r="AQ112" s="360" t="s">
        <v>394</v>
      </c>
      <c r="AR112" s="361"/>
      <c r="AS112" s="361"/>
      <c r="AT112" s="361"/>
      <c r="AU112" s="360" t="s">
        <v>518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367</v>
      </c>
      <c r="AF115" s="335"/>
      <c r="AG115" s="335"/>
      <c r="AH115" s="335"/>
      <c r="AI115" s="335" t="s">
        <v>389</v>
      </c>
      <c r="AJ115" s="335"/>
      <c r="AK115" s="335"/>
      <c r="AL115" s="335"/>
      <c r="AM115" s="335" t="s">
        <v>486</v>
      </c>
      <c r="AN115" s="335"/>
      <c r="AO115" s="335"/>
      <c r="AP115" s="335"/>
      <c r="AQ115" s="336" t="s">
        <v>519</v>
      </c>
      <c r="AR115" s="337"/>
      <c r="AS115" s="337"/>
      <c r="AT115" s="337"/>
      <c r="AU115" s="337"/>
      <c r="AV115" s="337"/>
      <c r="AW115" s="337"/>
      <c r="AX115" s="338"/>
    </row>
    <row r="116" spans="1:51" ht="23.25" customHeight="1" x14ac:dyDescent="0.15">
      <c r="A116" s="292"/>
      <c r="B116" s="293"/>
      <c r="C116" s="293"/>
      <c r="D116" s="293"/>
      <c r="E116" s="293"/>
      <c r="F116" s="294"/>
      <c r="G116" s="351" t="s">
        <v>708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709</v>
      </c>
      <c r="AC116" s="301"/>
      <c r="AD116" s="302"/>
      <c r="AE116" s="358">
        <v>1.2</v>
      </c>
      <c r="AF116" s="358"/>
      <c r="AG116" s="358"/>
      <c r="AH116" s="358"/>
      <c r="AI116" s="358">
        <v>1.1000000000000001</v>
      </c>
      <c r="AJ116" s="358"/>
      <c r="AK116" s="358"/>
      <c r="AL116" s="358"/>
      <c r="AM116" s="358">
        <v>1.2</v>
      </c>
      <c r="AN116" s="358"/>
      <c r="AO116" s="358"/>
      <c r="AP116" s="358"/>
      <c r="AQ116" s="363">
        <v>1.167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710</v>
      </c>
      <c r="AC117" s="343"/>
      <c r="AD117" s="344"/>
      <c r="AE117" s="306" t="s">
        <v>711</v>
      </c>
      <c r="AF117" s="306"/>
      <c r="AG117" s="306"/>
      <c r="AH117" s="306"/>
      <c r="AI117" s="306" t="s">
        <v>712</v>
      </c>
      <c r="AJ117" s="306"/>
      <c r="AK117" s="306"/>
      <c r="AL117" s="306"/>
      <c r="AM117" s="306" t="s">
        <v>881</v>
      </c>
      <c r="AN117" s="306"/>
      <c r="AO117" s="306"/>
      <c r="AP117" s="306"/>
      <c r="AQ117" s="306" t="s">
        <v>882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367</v>
      </c>
      <c r="AF118" s="335"/>
      <c r="AG118" s="335"/>
      <c r="AH118" s="335"/>
      <c r="AI118" s="335" t="s">
        <v>389</v>
      </c>
      <c r="AJ118" s="335"/>
      <c r="AK118" s="335"/>
      <c r="AL118" s="335"/>
      <c r="AM118" s="335" t="s">
        <v>486</v>
      </c>
      <c r="AN118" s="335"/>
      <c r="AO118" s="335"/>
      <c r="AP118" s="335"/>
      <c r="AQ118" s="336" t="s">
        <v>519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338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337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367</v>
      </c>
      <c r="AF121" s="335"/>
      <c r="AG121" s="335"/>
      <c r="AH121" s="335"/>
      <c r="AI121" s="335" t="s">
        <v>389</v>
      </c>
      <c r="AJ121" s="335"/>
      <c r="AK121" s="335"/>
      <c r="AL121" s="335"/>
      <c r="AM121" s="335" t="s">
        <v>486</v>
      </c>
      <c r="AN121" s="335"/>
      <c r="AO121" s="335"/>
      <c r="AP121" s="335"/>
      <c r="AQ121" s="336" t="s">
        <v>519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339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337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367</v>
      </c>
      <c r="AF124" s="335"/>
      <c r="AG124" s="335"/>
      <c r="AH124" s="335"/>
      <c r="AI124" s="335" t="s">
        <v>389</v>
      </c>
      <c r="AJ124" s="335"/>
      <c r="AK124" s="335"/>
      <c r="AL124" s="335"/>
      <c r="AM124" s="335" t="s">
        <v>486</v>
      </c>
      <c r="AN124" s="335"/>
      <c r="AO124" s="335"/>
      <c r="AP124" s="335"/>
      <c r="AQ124" s="336" t="s">
        <v>519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337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367</v>
      </c>
      <c r="AF127" s="335"/>
      <c r="AG127" s="335"/>
      <c r="AH127" s="335"/>
      <c r="AI127" s="335" t="s">
        <v>389</v>
      </c>
      <c r="AJ127" s="335"/>
      <c r="AK127" s="335"/>
      <c r="AL127" s="335"/>
      <c r="AM127" s="335" t="s">
        <v>486</v>
      </c>
      <c r="AN127" s="335"/>
      <c r="AO127" s="335"/>
      <c r="AP127" s="335"/>
      <c r="AQ127" s="336" t="s">
        <v>519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339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337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4" t="s">
        <v>382</v>
      </c>
      <c r="B130" s="982"/>
      <c r="C130" s="981" t="s">
        <v>232</v>
      </c>
      <c r="D130" s="982"/>
      <c r="E130" s="308" t="s">
        <v>261</v>
      </c>
      <c r="F130" s="309"/>
      <c r="G130" s="310" t="s">
        <v>713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5"/>
      <c r="B131" s="253"/>
      <c r="C131" s="252"/>
      <c r="D131" s="253"/>
      <c r="E131" s="239" t="s">
        <v>260</v>
      </c>
      <c r="F131" s="240"/>
      <c r="G131" s="237" t="s">
        <v>714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5"/>
      <c r="B132" s="253"/>
      <c r="C132" s="252"/>
      <c r="D132" s="253"/>
      <c r="E132" s="250" t="s">
        <v>233</v>
      </c>
      <c r="F132" s="313"/>
      <c r="G132" s="282" t="s">
        <v>242</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367</v>
      </c>
      <c r="AF132" s="199"/>
      <c r="AG132" s="199"/>
      <c r="AH132" s="200"/>
      <c r="AI132" s="215" t="s">
        <v>389</v>
      </c>
      <c r="AJ132" s="199"/>
      <c r="AK132" s="199"/>
      <c r="AL132" s="200"/>
      <c r="AM132" s="215" t="s">
        <v>676</v>
      </c>
      <c r="AN132" s="199"/>
      <c r="AO132" s="199"/>
      <c r="AP132" s="200"/>
      <c r="AQ132" s="267" t="s">
        <v>228</v>
      </c>
      <c r="AR132" s="268"/>
      <c r="AS132" s="268"/>
      <c r="AT132" s="269"/>
      <c r="AU132" s="279" t="s">
        <v>244</v>
      </c>
      <c r="AV132" s="279"/>
      <c r="AW132" s="279"/>
      <c r="AX132" s="280"/>
      <c r="AY132">
        <f>COUNTA($G$134)</f>
        <v>1</v>
      </c>
    </row>
    <row r="133" spans="1:51" ht="18.75" customHeight="1" x14ac:dyDescent="0.15">
      <c r="A133" s="98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383</v>
      </c>
      <c r="AR133" s="271"/>
      <c r="AS133" s="179" t="s">
        <v>229</v>
      </c>
      <c r="AT133" s="202"/>
      <c r="AU133" s="178" t="s">
        <v>383</v>
      </c>
      <c r="AV133" s="178"/>
      <c r="AW133" s="179" t="s">
        <v>179</v>
      </c>
      <c r="AX133" s="180"/>
      <c r="AY133">
        <f>$AY$132</f>
        <v>1</v>
      </c>
    </row>
    <row r="134" spans="1:51" ht="39.75" customHeight="1" x14ac:dyDescent="0.15">
      <c r="A134" s="985"/>
      <c r="B134" s="253"/>
      <c r="C134" s="252"/>
      <c r="D134" s="253"/>
      <c r="E134" s="252"/>
      <c r="F134" s="314"/>
      <c r="G134" s="232" t="s">
        <v>383</v>
      </c>
      <c r="H134" s="191"/>
      <c r="I134" s="191"/>
      <c r="J134" s="191"/>
      <c r="K134" s="191"/>
      <c r="L134" s="191"/>
      <c r="M134" s="191"/>
      <c r="N134" s="191"/>
      <c r="O134" s="191"/>
      <c r="P134" s="191"/>
      <c r="Q134" s="191"/>
      <c r="R134" s="191"/>
      <c r="S134" s="191"/>
      <c r="T134" s="191"/>
      <c r="U134" s="191"/>
      <c r="V134" s="191"/>
      <c r="W134" s="191"/>
      <c r="X134" s="233"/>
      <c r="Y134" s="172" t="s">
        <v>243</v>
      </c>
      <c r="Z134" s="173"/>
      <c r="AA134" s="174"/>
      <c r="AB134" s="281" t="s">
        <v>383</v>
      </c>
      <c r="AC134" s="224"/>
      <c r="AD134" s="224"/>
      <c r="AE134" s="266" t="s">
        <v>383</v>
      </c>
      <c r="AF134" s="167"/>
      <c r="AG134" s="167"/>
      <c r="AH134" s="167"/>
      <c r="AI134" s="266" t="s">
        <v>383</v>
      </c>
      <c r="AJ134" s="167"/>
      <c r="AK134" s="167"/>
      <c r="AL134" s="167"/>
      <c r="AM134" s="266" t="s">
        <v>690</v>
      </c>
      <c r="AN134" s="167"/>
      <c r="AO134" s="167"/>
      <c r="AP134" s="167"/>
      <c r="AQ134" s="266" t="s">
        <v>383</v>
      </c>
      <c r="AR134" s="167"/>
      <c r="AS134" s="167"/>
      <c r="AT134" s="167"/>
      <c r="AU134" s="266" t="s">
        <v>383</v>
      </c>
      <c r="AV134" s="167"/>
      <c r="AW134" s="167"/>
      <c r="AX134" s="208"/>
      <c r="AY134">
        <f t="shared" ref="AY134:AY135" si="13">$AY$132</f>
        <v>1</v>
      </c>
    </row>
    <row r="135" spans="1:51" ht="39.75" customHeight="1" x14ac:dyDescent="0.15">
      <c r="A135" s="98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383</v>
      </c>
      <c r="AC135" s="175"/>
      <c r="AD135" s="175"/>
      <c r="AE135" s="266" t="s">
        <v>383</v>
      </c>
      <c r="AF135" s="167"/>
      <c r="AG135" s="167"/>
      <c r="AH135" s="167"/>
      <c r="AI135" s="266" t="s">
        <v>383</v>
      </c>
      <c r="AJ135" s="167"/>
      <c r="AK135" s="167"/>
      <c r="AL135" s="167"/>
      <c r="AM135" s="266" t="s">
        <v>690</v>
      </c>
      <c r="AN135" s="167"/>
      <c r="AO135" s="167"/>
      <c r="AP135" s="167"/>
      <c r="AQ135" s="266" t="s">
        <v>383</v>
      </c>
      <c r="AR135" s="167"/>
      <c r="AS135" s="167"/>
      <c r="AT135" s="167"/>
      <c r="AU135" s="266" t="s">
        <v>383</v>
      </c>
      <c r="AV135" s="167"/>
      <c r="AW135" s="167"/>
      <c r="AX135" s="208"/>
      <c r="AY135">
        <f t="shared" si="13"/>
        <v>1</v>
      </c>
    </row>
    <row r="136" spans="1:51" ht="18.75" hidden="1" customHeight="1" x14ac:dyDescent="0.15">
      <c r="A136" s="985"/>
      <c r="B136" s="253"/>
      <c r="C136" s="252"/>
      <c r="D136" s="253"/>
      <c r="E136" s="252"/>
      <c r="F136" s="314"/>
      <c r="G136" s="282" t="s">
        <v>242</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367</v>
      </c>
      <c r="AF136" s="199"/>
      <c r="AG136" s="199"/>
      <c r="AH136" s="200"/>
      <c r="AI136" s="215" t="s">
        <v>389</v>
      </c>
      <c r="AJ136" s="199"/>
      <c r="AK136" s="199"/>
      <c r="AL136" s="200"/>
      <c r="AM136" s="215" t="s">
        <v>676</v>
      </c>
      <c r="AN136" s="199"/>
      <c r="AO136" s="199"/>
      <c r="AP136" s="200"/>
      <c r="AQ136" s="267" t="s">
        <v>228</v>
      </c>
      <c r="AR136" s="268"/>
      <c r="AS136" s="268"/>
      <c r="AT136" s="269"/>
      <c r="AU136" s="279" t="s">
        <v>244</v>
      </c>
      <c r="AV136" s="279"/>
      <c r="AW136" s="279"/>
      <c r="AX136" s="280"/>
      <c r="AY136">
        <f>COUNTA($G$138)</f>
        <v>0</v>
      </c>
    </row>
    <row r="137" spans="1:51" ht="18.75" hidden="1" customHeight="1" x14ac:dyDescent="0.15">
      <c r="A137" s="98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229</v>
      </c>
      <c r="AT137" s="202"/>
      <c r="AU137" s="178"/>
      <c r="AV137" s="178"/>
      <c r="AW137" s="179" t="s">
        <v>179</v>
      </c>
      <c r="AX137" s="180"/>
      <c r="AY137">
        <f>$AY$136</f>
        <v>0</v>
      </c>
    </row>
    <row r="138" spans="1:51" ht="39.75" hidden="1" customHeight="1" x14ac:dyDescent="0.15">
      <c r="A138" s="98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243</v>
      </c>
      <c r="Z138" s="173"/>
      <c r="AA138" s="174"/>
      <c r="AB138" s="281"/>
      <c r="AC138" s="224"/>
      <c r="AD138" s="224"/>
      <c r="AE138" s="266"/>
      <c r="AF138" s="167"/>
      <c r="AG138" s="167"/>
      <c r="AH138" s="167"/>
      <c r="AI138" s="266" t="s">
        <v>383</v>
      </c>
      <c r="AJ138" s="167"/>
      <c r="AK138" s="167"/>
      <c r="AL138" s="167"/>
      <c r="AM138" s="266" t="s">
        <v>690</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383</v>
      </c>
      <c r="AJ139" s="167"/>
      <c r="AK139" s="167"/>
      <c r="AL139" s="167"/>
      <c r="AM139" s="266" t="s">
        <v>690</v>
      </c>
      <c r="AN139" s="167"/>
      <c r="AO139" s="167"/>
      <c r="AP139" s="167"/>
      <c r="AQ139" s="266"/>
      <c r="AR139" s="167"/>
      <c r="AS139" s="167"/>
      <c r="AT139" s="167"/>
      <c r="AU139" s="266"/>
      <c r="AV139" s="167"/>
      <c r="AW139" s="167"/>
      <c r="AX139" s="208"/>
      <c r="AY139">
        <f t="shared" si="14"/>
        <v>0</v>
      </c>
    </row>
    <row r="140" spans="1:51" ht="18.75" hidden="1" customHeight="1" x14ac:dyDescent="0.15">
      <c r="A140" s="985"/>
      <c r="B140" s="253"/>
      <c r="C140" s="252"/>
      <c r="D140" s="253"/>
      <c r="E140" s="252"/>
      <c r="F140" s="314"/>
      <c r="G140" s="282" t="s">
        <v>242</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367</v>
      </c>
      <c r="AF140" s="199"/>
      <c r="AG140" s="199"/>
      <c r="AH140" s="200"/>
      <c r="AI140" s="215" t="s">
        <v>389</v>
      </c>
      <c r="AJ140" s="199"/>
      <c r="AK140" s="199"/>
      <c r="AL140" s="200"/>
      <c r="AM140" s="215" t="s">
        <v>676</v>
      </c>
      <c r="AN140" s="199"/>
      <c r="AO140" s="199"/>
      <c r="AP140" s="200"/>
      <c r="AQ140" s="267" t="s">
        <v>228</v>
      </c>
      <c r="AR140" s="268"/>
      <c r="AS140" s="268"/>
      <c r="AT140" s="269"/>
      <c r="AU140" s="279" t="s">
        <v>244</v>
      </c>
      <c r="AV140" s="279"/>
      <c r="AW140" s="279"/>
      <c r="AX140" s="280"/>
      <c r="AY140">
        <f>COUNTA($G$142)</f>
        <v>0</v>
      </c>
    </row>
    <row r="141" spans="1:51" ht="18.75" hidden="1" customHeight="1" x14ac:dyDescent="0.15">
      <c r="A141" s="98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229</v>
      </c>
      <c r="AT141" s="202"/>
      <c r="AU141" s="178"/>
      <c r="AV141" s="178"/>
      <c r="AW141" s="179" t="s">
        <v>179</v>
      </c>
      <c r="AX141" s="180"/>
      <c r="AY141">
        <f>$AY$140</f>
        <v>0</v>
      </c>
    </row>
    <row r="142" spans="1:51" ht="39.75" hidden="1" customHeight="1" x14ac:dyDescent="0.15">
      <c r="A142" s="98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243</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5"/>
      <c r="B144" s="253"/>
      <c r="C144" s="252"/>
      <c r="D144" s="253"/>
      <c r="E144" s="252"/>
      <c r="F144" s="314"/>
      <c r="G144" s="282" t="s">
        <v>242</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367</v>
      </c>
      <c r="AF144" s="199"/>
      <c r="AG144" s="199"/>
      <c r="AH144" s="200"/>
      <c r="AI144" s="215" t="s">
        <v>389</v>
      </c>
      <c r="AJ144" s="199"/>
      <c r="AK144" s="199"/>
      <c r="AL144" s="200"/>
      <c r="AM144" s="215" t="s">
        <v>676</v>
      </c>
      <c r="AN144" s="199"/>
      <c r="AO144" s="199"/>
      <c r="AP144" s="200"/>
      <c r="AQ144" s="267" t="s">
        <v>228</v>
      </c>
      <c r="AR144" s="268"/>
      <c r="AS144" s="268"/>
      <c r="AT144" s="269"/>
      <c r="AU144" s="279" t="s">
        <v>244</v>
      </c>
      <c r="AV144" s="279"/>
      <c r="AW144" s="279"/>
      <c r="AX144" s="280"/>
      <c r="AY144">
        <f>COUNTA($G$146)</f>
        <v>0</v>
      </c>
    </row>
    <row r="145" spans="1:51" ht="18.75" hidden="1" customHeight="1" x14ac:dyDescent="0.15">
      <c r="A145" s="98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229</v>
      </c>
      <c r="AT145" s="202"/>
      <c r="AU145" s="178"/>
      <c r="AV145" s="178"/>
      <c r="AW145" s="179" t="s">
        <v>179</v>
      </c>
      <c r="AX145" s="180"/>
      <c r="AY145">
        <f>$AY$144</f>
        <v>0</v>
      </c>
    </row>
    <row r="146" spans="1:51" ht="39.75" hidden="1" customHeight="1" x14ac:dyDescent="0.15">
      <c r="A146" s="98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243</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5"/>
      <c r="B148" s="253"/>
      <c r="C148" s="252"/>
      <c r="D148" s="253"/>
      <c r="E148" s="252"/>
      <c r="F148" s="314"/>
      <c r="G148" s="282" t="s">
        <v>242</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367</v>
      </c>
      <c r="AF148" s="199"/>
      <c r="AG148" s="199"/>
      <c r="AH148" s="200"/>
      <c r="AI148" s="215" t="s">
        <v>389</v>
      </c>
      <c r="AJ148" s="199"/>
      <c r="AK148" s="199"/>
      <c r="AL148" s="200"/>
      <c r="AM148" s="215" t="s">
        <v>676</v>
      </c>
      <c r="AN148" s="199"/>
      <c r="AO148" s="199"/>
      <c r="AP148" s="200"/>
      <c r="AQ148" s="267" t="s">
        <v>228</v>
      </c>
      <c r="AR148" s="268"/>
      <c r="AS148" s="268"/>
      <c r="AT148" s="269"/>
      <c r="AU148" s="279" t="s">
        <v>244</v>
      </c>
      <c r="AV148" s="279"/>
      <c r="AW148" s="279"/>
      <c r="AX148" s="280"/>
      <c r="AY148">
        <f>COUNTA($G$150)</f>
        <v>0</v>
      </c>
    </row>
    <row r="149" spans="1:51" ht="18.75" hidden="1" customHeight="1" x14ac:dyDescent="0.15">
      <c r="A149" s="98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229</v>
      </c>
      <c r="AT149" s="202"/>
      <c r="AU149" s="178"/>
      <c r="AV149" s="178"/>
      <c r="AW149" s="179" t="s">
        <v>179</v>
      </c>
      <c r="AX149" s="180"/>
      <c r="AY149">
        <f>$AY$148</f>
        <v>0</v>
      </c>
    </row>
    <row r="150" spans="1:51" ht="39.75" hidden="1" customHeight="1" x14ac:dyDescent="0.15">
      <c r="A150" s="98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243</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5"/>
      <c r="B152" s="253"/>
      <c r="C152" s="252"/>
      <c r="D152" s="253"/>
      <c r="E152" s="252"/>
      <c r="F152" s="314"/>
      <c r="G152" s="272" t="s">
        <v>245</v>
      </c>
      <c r="H152" s="199"/>
      <c r="I152" s="199"/>
      <c r="J152" s="199"/>
      <c r="K152" s="199"/>
      <c r="L152" s="199"/>
      <c r="M152" s="199"/>
      <c r="N152" s="199"/>
      <c r="O152" s="199"/>
      <c r="P152" s="200"/>
      <c r="Q152" s="215" t="s">
        <v>315</v>
      </c>
      <c r="R152" s="199"/>
      <c r="S152" s="199"/>
      <c r="T152" s="199"/>
      <c r="U152" s="199"/>
      <c r="V152" s="199"/>
      <c r="W152" s="199"/>
      <c r="X152" s="199"/>
      <c r="Y152" s="199"/>
      <c r="Z152" s="199"/>
      <c r="AA152" s="199"/>
      <c r="AB152" s="287" t="s">
        <v>316</v>
      </c>
      <c r="AC152" s="199"/>
      <c r="AD152" s="200"/>
      <c r="AE152" s="215" t="s">
        <v>246</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8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5"/>
      <c r="B154" s="253"/>
      <c r="C154" s="252"/>
      <c r="D154" s="253"/>
      <c r="E154" s="252"/>
      <c r="F154" s="314"/>
      <c r="G154" s="232" t="s">
        <v>715</v>
      </c>
      <c r="H154" s="191"/>
      <c r="I154" s="191"/>
      <c r="J154" s="191"/>
      <c r="K154" s="191"/>
      <c r="L154" s="191"/>
      <c r="M154" s="191"/>
      <c r="N154" s="191"/>
      <c r="O154" s="191"/>
      <c r="P154" s="233"/>
      <c r="Q154" s="190" t="s">
        <v>718</v>
      </c>
      <c r="R154" s="191"/>
      <c r="S154" s="191"/>
      <c r="T154" s="191"/>
      <c r="U154" s="191"/>
      <c r="V154" s="191"/>
      <c r="W154" s="191"/>
      <c r="X154" s="191"/>
      <c r="Y154" s="191"/>
      <c r="Z154" s="191"/>
      <c r="AA154" s="912"/>
      <c r="AB154" s="256">
        <v>3</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3"/>
      <c r="AB156" s="258"/>
      <c r="AC156" s="259"/>
      <c r="AD156" s="259"/>
      <c r="AE156" s="277" t="s">
        <v>247</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81.75" customHeight="1" x14ac:dyDescent="0.15">
      <c r="A157" s="98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3"/>
      <c r="AB157" s="258"/>
      <c r="AC157" s="259"/>
      <c r="AD157" s="259"/>
      <c r="AE157" s="190" t="s">
        <v>721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81.75" customHeight="1" x14ac:dyDescent="0.15">
      <c r="A158" s="98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5"/>
      <c r="B159" s="253"/>
      <c r="C159" s="252"/>
      <c r="D159" s="253"/>
      <c r="E159" s="252"/>
      <c r="F159" s="314"/>
      <c r="G159" s="272" t="s">
        <v>245</v>
      </c>
      <c r="H159" s="199"/>
      <c r="I159" s="199"/>
      <c r="J159" s="199"/>
      <c r="K159" s="199"/>
      <c r="L159" s="199"/>
      <c r="M159" s="199"/>
      <c r="N159" s="199"/>
      <c r="O159" s="199"/>
      <c r="P159" s="200"/>
      <c r="Q159" s="215" t="s">
        <v>315</v>
      </c>
      <c r="R159" s="199"/>
      <c r="S159" s="199"/>
      <c r="T159" s="199"/>
      <c r="U159" s="199"/>
      <c r="V159" s="199"/>
      <c r="W159" s="199"/>
      <c r="X159" s="199"/>
      <c r="Y159" s="199"/>
      <c r="Z159" s="199"/>
      <c r="AA159" s="199"/>
      <c r="AB159" s="287" t="s">
        <v>316</v>
      </c>
      <c r="AC159" s="199"/>
      <c r="AD159" s="200"/>
      <c r="AE159" s="273" t="s">
        <v>246</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hidden="1" customHeight="1" x14ac:dyDescent="0.15">
      <c r="A160" s="98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hidden="1" customHeight="1" x14ac:dyDescent="0.15">
      <c r="A161" s="985"/>
      <c r="B161" s="253"/>
      <c r="C161" s="252"/>
      <c r="D161" s="253"/>
      <c r="E161" s="252"/>
      <c r="F161" s="314"/>
      <c r="G161" s="232" t="s">
        <v>716</v>
      </c>
      <c r="H161" s="191"/>
      <c r="I161" s="191"/>
      <c r="J161" s="191"/>
      <c r="K161" s="191"/>
      <c r="L161" s="191"/>
      <c r="M161" s="191"/>
      <c r="N161" s="191"/>
      <c r="O161" s="191"/>
      <c r="P161" s="233"/>
      <c r="Q161" s="190" t="s">
        <v>719</v>
      </c>
      <c r="R161" s="191"/>
      <c r="S161" s="191"/>
      <c r="T161" s="191"/>
      <c r="U161" s="191"/>
      <c r="V161" s="191"/>
      <c r="W161" s="191"/>
      <c r="X161" s="191"/>
      <c r="Y161" s="191"/>
      <c r="Z161" s="191"/>
      <c r="AA161" s="912"/>
      <c r="AB161" s="256">
        <v>3</v>
      </c>
      <c r="AC161" s="257"/>
      <c r="AD161" s="257"/>
      <c r="AE161" s="262" t="s">
        <v>719</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hidden="1" customHeight="1" x14ac:dyDescent="0.15">
      <c r="A162" s="98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hidden="1" customHeight="1" x14ac:dyDescent="0.15">
      <c r="A163" s="98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3"/>
      <c r="AB163" s="258"/>
      <c r="AC163" s="259"/>
      <c r="AD163" s="259"/>
      <c r="AE163" s="277" t="s">
        <v>247</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hidden="1" customHeight="1" x14ac:dyDescent="0.15">
      <c r="A164" s="98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3"/>
      <c r="AB164" s="258"/>
      <c r="AC164" s="259"/>
      <c r="AD164" s="259"/>
      <c r="AE164" s="190" t="s">
        <v>722</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hidden="1" customHeight="1" x14ac:dyDescent="0.15">
      <c r="A165" s="98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85"/>
      <c r="B166" s="253"/>
      <c r="C166" s="252"/>
      <c r="D166" s="253"/>
      <c r="E166" s="252"/>
      <c r="F166" s="314"/>
      <c r="G166" s="272" t="s">
        <v>245</v>
      </c>
      <c r="H166" s="199"/>
      <c r="I166" s="199"/>
      <c r="J166" s="199"/>
      <c r="K166" s="199"/>
      <c r="L166" s="199"/>
      <c r="M166" s="199"/>
      <c r="N166" s="199"/>
      <c r="O166" s="199"/>
      <c r="P166" s="200"/>
      <c r="Q166" s="215" t="s">
        <v>315</v>
      </c>
      <c r="R166" s="199"/>
      <c r="S166" s="199"/>
      <c r="T166" s="199"/>
      <c r="U166" s="199"/>
      <c r="V166" s="199"/>
      <c r="W166" s="199"/>
      <c r="X166" s="199"/>
      <c r="Y166" s="199"/>
      <c r="Z166" s="199"/>
      <c r="AA166" s="199"/>
      <c r="AB166" s="287" t="s">
        <v>316</v>
      </c>
      <c r="AC166" s="199"/>
      <c r="AD166" s="200"/>
      <c r="AE166" s="273" t="s">
        <v>246</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1</v>
      </c>
    </row>
    <row r="167" spans="1:51" ht="22.5" hidden="1" customHeight="1" x14ac:dyDescent="0.15">
      <c r="A167" s="98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1</v>
      </c>
    </row>
    <row r="168" spans="1:51" ht="22.5" hidden="1" customHeight="1" x14ac:dyDescent="0.15">
      <c r="A168" s="985"/>
      <c r="B168" s="253"/>
      <c r="C168" s="252"/>
      <c r="D168" s="253"/>
      <c r="E168" s="252"/>
      <c r="F168" s="314"/>
      <c r="G168" s="232" t="s">
        <v>717</v>
      </c>
      <c r="H168" s="191"/>
      <c r="I168" s="191"/>
      <c r="J168" s="191"/>
      <c r="K168" s="191"/>
      <c r="L168" s="191"/>
      <c r="M168" s="191"/>
      <c r="N168" s="191"/>
      <c r="O168" s="191"/>
      <c r="P168" s="233"/>
      <c r="Q168" s="190" t="s">
        <v>720</v>
      </c>
      <c r="R168" s="191"/>
      <c r="S168" s="191"/>
      <c r="T168" s="191"/>
      <c r="U168" s="191"/>
      <c r="V168" s="191"/>
      <c r="W168" s="191"/>
      <c r="X168" s="191"/>
      <c r="Y168" s="191"/>
      <c r="Z168" s="191"/>
      <c r="AA168" s="912"/>
      <c r="AB168" s="256">
        <v>3</v>
      </c>
      <c r="AC168" s="257"/>
      <c r="AD168" s="257"/>
      <c r="AE168" s="262" t="s">
        <v>720</v>
      </c>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1</v>
      </c>
    </row>
    <row r="169" spans="1:51" ht="22.5" hidden="1" customHeight="1" x14ac:dyDescent="0.15">
      <c r="A169" s="98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1</v>
      </c>
    </row>
    <row r="170" spans="1:51" ht="25.5" hidden="1" customHeight="1" x14ac:dyDescent="0.15">
      <c r="A170" s="98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3"/>
      <c r="AB170" s="258"/>
      <c r="AC170" s="259"/>
      <c r="AD170" s="259"/>
      <c r="AE170" s="277" t="s">
        <v>247</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1</v>
      </c>
    </row>
    <row r="171" spans="1:51" ht="22.5" hidden="1" customHeight="1" x14ac:dyDescent="0.15">
      <c r="A171" s="98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3"/>
      <c r="AB171" s="258"/>
      <c r="AC171" s="259"/>
      <c r="AD171" s="259"/>
      <c r="AE171" s="190" t="s">
        <v>723</v>
      </c>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1</v>
      </c>
    </row>
    <row r="172" spans="1:51" ht="22.5" hidden="1" customHeight="1" x14ac:dyDescent="0.15">
      <c r="A172" s="98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1</v>
      </c>
    </row>
    <row r="173" spans="1:51" ht="22.5" hidden="1" customHeight="1" x14ac:dyDescent="0.15">
      <c r="A173" s="985"/>
      <c r="B173" s="253"/>
      <c r="C173" s="252"/>
      <c r="D173" s="253"/>
      <c r="E173" s="252"/>
      <c r="F173" s="314"/>
      <c r="G173" s="272" t="s">
        <v>245</v>
      </c>
      <c r="H173" s="199"/>
      <c r="I173" s="199"/>
      <c r="J173" s="199"/>
      <c r="K173" s="199"/>
      <c r="L173" s="199"/>
      <c r="M173" s="199"/>
      <c r="N173" s="199"/>
      <c r="O173" s="199"/>
      <c r="P173" s="200"/>
      <c r="Q173" s="215" t="s">
        <v>315</v>
      </c>
      <c r="R173" s="199"/>
      <c r="S173" s="199"/>
      <c r="T173" s="199"/>
      <c r="U173" s="199"/>
      <c r="V173" s="199"/>
      <c r="W173" s="199"/>
      <c r="X173" s="199"/>
      <c r="Y173" s="199"/>
      <c r="Z173" s="199"/>
      <c r="AA173" s="199"/>
      <c r="AB173" s="287" t="s">
        <v>316</v>
      </c>
      <c r="AC173" s="199"/>
      <c r="AD173" s="200"/>
      <c r="AE173" s="273" t="s">
        <v>246</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3"/>
      <c r="AB177" s="258"/>
      <c r="AC177" s="259"/>
      <c r="AD177" s="259"/>
      <c r="AE177" s="277" t="s">
        <v>247</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5"/>
      <c r="B180" s="253"/>
      <c r="C180" s="252"/>
      <c r="D180" s="253"/>
      <c r="E180" s="252"/>
      <c r="F180" s="314"/>
      <c r="G180" s="272" t="s">
        <v>245</v>
      </c>
      <c r="H180" s="199"/>
      <c r="I180" s="199"/>
      <c r="J180" s="199"/>
      <c r="K180" s="199"/>
      <c r="L180" s="199"/>
      <c r="M180" s="199"/>
      <c r="N180" s="199"/>
      <c r="O180" s="199"/>
      <c r="P180" s="200"/>
      <c r="Q180" s="215" t="s">
        <v>315</v>
      </c>
      <c r="R180" s="199"/>
      <c r="S180" s="199"/>
      <c r="T180" s="199"/>
      <c r="U180" s="199"/>
      <c r="V180" s="199"/>
      <c r="W180" s="199"/>
      <c r="X180" s="199"/>
      <c r="Y180" s="199"/>
      <c r="Z180" s="199"/>
      <c r="AA180" s="199"/>
      <c r="AB180" s="287" t="s">
        <v>316</v>
      </c>
      <c r="AC180" s="199"/>
      <c r="AD180" s="200"/>
      <c r="AE180" s="273" t="s">
        <v>246</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3"/>
      <c r="AB184" s="258"/>
      <c r="AC184" s="259"/>
      <c r="AD184" s="259"/>
      <c r="AE184" s="264" t="s">
        <v>247</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5"/>
      <c r="B187" s="253"/>
      <c r="C187" s="252"/>
      <c r="D187" s="253"/>
      <c r="E187" s="187" t="s">
        <v>281</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9.25" customHeight="1" x14ac:dyDescent="0.15">
      <c r="A188" s="985"/>
      <c r="B188" s="253"/>
      <c r="C188" s="252"/>
      <c r="D188" s="253"/>
      <c r="E188" s="190" t="s">
        <v>724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9.25" customHeight="1" x14ac:dyDescent="0.15">
      <c r="A189" s="98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5"/>
      <c r="B190" s="253"/>
      <c r="C190" s="252"/>
      <c r="D190" s="253"/>
      <c r="E190" s="308" t="s">
        <v>261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5"/>
      <c r="B191" s="253"/>
      <c r="C191" s="252"/>
      <c r="D191" s="253"/>
      <c r="E191" s="239" t="s">
        <v>260</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5"/>
      <c r="B192" s="253"/>
      <c r="C192" s="252"/>
      <c r="D192" s="253"/>
      <c r="E192" s="250" t="s">
        <v>233</v>
      </c>
      <c r="F192" s="313"/>
      <c r="G192" s="282" t="s">
        <v>242</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367</v>
      </c>
      <c r="AF192" s="199"/>
      <c r="AG192" s="199"/>
      <c r="AH192" s="200"/>
      <c r="AI192" s="215" t="s">
        <v>389</v>
      </c>
      <c r="AJ192" s="199"/>
      <c r="AK192" s="199"/>
      <c r="AL192" s="200"/>
      <c r="AM192" s="215" t="s">
        <v>676</v>
      </c>
      <c r="AN192" s="199"/>
      <c r="AO192" s="199"/>
      <c r="AP192" s="200"/>
      <c r="AQ192" s="267" t="s">
        <v>228</v>
      </c>
      <c r="AR192" s="268"/>
      <c r="AS192" s="268"/>
      <c r="AT192" s="269"/>
      <c r="AU192" s="279" t="s">
        <v>244</v>
      </c>
      <c r="AV192" s="279"/>
      <c r="AW192" s="279"/>
      <c r="AX192" s="280"/>
      <c r="AY192">
        <f>COUNTA($G$194)</f>
        <v>0</v>
      </c>
    </row>
    <row r="193" spans="1:51" ht="18.75" hidden="1" customHeight="1" x14ac:dyDescent="0.15">
      <c r="A193" s="98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229</v>
      </c>
      <c r="AT193" s="202"/>
      <c r="AU193" s="178"/>
      <c r="AV193" s="178"/>
      <c r="AW193" s="179" t="s">
        <v>179</v>
      </c>
      <c r="AX193" s="180"/>
      <c r="AY193">
        <f>$AY$192</f>
        <v>0</v>
      </c>
    </row>
    <row r="194" spans="1:51" ht="39.75" hidden="1" customHeight="1" x14ac:dyDescent="0.15">
      <c r="A194" s="98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243</v>
      </c>
      <c r="Z194" s="173"/>
      <c r="AA194" s="174"/>
      <c r="AB194" s="281"/>
      <c r="AC194" s="224"/>
      <c r="AD194" s="224"/>
      <c r="AE194" s="266"/>
      <c r="AF194" s="167"/>
      <c r="AG194" s="167"/>
      <c r="AH194" s="167"/>
      <c r="AI194" s="266" t="s">
        <v>383</v>
      </c>
      <c r="AJ194" s="167"/>
      <c r="AK194" s="167"/>
      <c r="AL194" s="167"/>
      <c r="AM194" s="266" t="s">
        <v>690</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383</v>
      </c>
      <c r="AJ195" s="167"/>
      <c r="AK195" s="167"/>
      <c r="AL195" s="167"/>
      <c r="AM195" s="266" t="s">
        <v>690</v>
      </c>
      <c r="AN195" s="167"/>
      <c r="AO195" s="167"/>
      <c r="AP195" s="167"/>
      <c r="AQ195" s="266"/>
      <c r="AR195" s="167"/>
      <c r="AS195" s="167"/>
      <c r="AT195" s="167"/>
      <c r="AU195" s="266"/>
      <c r="AV195" s="167"/>
      <c r="AW195" s="167"/>
      <c r="AX195" s="208"/>
      <c r="AY195">
        <f t="shared" si="23"/>
        <v>0</v>
      </c>
    </row>
    <row r="196" spans="1:51" ht="18.75" hidden="1" customHeight="1" x14ac:dyDescent="0.15">
      <c r="A196" s="985"/>
      <c r="B196" s="253"/>
      <c r="C196" s="252"/>
      <c r="D196" s="253"/>
      <c r="E196" s="252"/>
      <c r="F196" s="314"/>
      <c r="G196" s="282" t="s">
        <v>242</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367</v>
      </c>
      <c r="AF196" s="199"/>
      <c r="AG196" s="199"/>
      <c r="AH196" s="200"/>
      <c r="AI196" s="215" t="s">
        <v>389</v>
      </c>
      <c r="AJ196" s="199"/>
      <c r="AK196" s="199"/>
      <c r="AL196" s="200"/>
      <c r="AM196" s="215" t="s">
        <v>676</v>
      </c>
      <c r="AN196" s="199"/>
      <c r="AO196" s="199"/>
      <c r="AP196" s="200"/>
      <c r="AQ196" s="267" t="s">
        <v>228</v>
      </c>
      <c r="AR196" s="268"/>
      <c r="AS196" s="268"/>
      <c r="AT196" s="269"/>
      <c r="AU196" s="279" t="s">
        <v>244</v>
      </c>
      <c r="AV196" s="279"/>
      <c r="AW196" s="279"/>
      <c r="AX196" s="280"/>
      <c r="AY196">
        <f>COUNTA($G$198)</f>
        <v>0</v>
      </c>
    </row>
    <row r="197" spans="1:51" ht="18.75" hidden="1" customHeight="1" x14ac:dyDescent="0.15">
      <c r="A197" s="98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229</v>
      </c>
      <c r="AT197" s="202"/>
      <c r="AU197" s="178"/>
      <c r="AV197" s="178"/>
      <c r="AW197" s="179" t="s">
        <v>179</v>
      </c>
      <c r="AX197" s="180"/>
      <c r="AY197">
        <f>$AY$196</f>
        <v>0</v>
      </c>
    </row>
    <row r="198" spans="1:51" ht="39.75" hidden="1" customHeight="1" x14ac:dyDescent="0.15">
      <c r="A198" s="98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243</v>
      </c>
      <c r="Z198" s="173"/>
      <c r="AA198" s="174"/>
      <c r="AB198" s="281"/>
      <c r="AC198" s="224"/>
      <c r="AD198" s="224"/>
      <c r="AE198" s="266"/>
      <c r="AF198" s="167"/>
      <c r="AG198" s="167"/>
      <c r="AH198" s="167"/>
      <c r="AI198" s="266" t="s">
        <v>383</v>
      </c>
      <c r="AJ198" s="167"/>
      <c r="AK198" s="167"/>
      <c r="AL198" s="167"/>
      <c r="AM198" s="266" t="s">
        <v>690</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383</v>
      </c>
      <c r="AJ199" s="167"/>
      <c r="AK199" s="167"/>
      <c r="AL199" s="167"/>
      <c r="AM199" s="266" t="s">
        <v>690</v>
      </c>
      <c r="AN199" s="167"/>
      <c r="AO199" s="167"/>
      <c r="AP199" s="167"/>
      <c r="AQ199" s="266"/>
      <c r="AR199" s="167"/>
      <c r="AS199" s="167"/>
      <c r="AT199" s="167"/>
      <c r="AU199" s="266"/>
      <c r="AV199" s="167"/>
      <c r="AW199" s="167"/>
      <c r="AX199" s="208"/>
      <c r="AY199">
        <f t="shared" si="24"/>
        <v>0</v>
      </c>
    </row>
    <row r="200" spans="1:51" ht="18.75" hidden="1" customHeight="1" x14ac:dyDescent="0.15">
      <c r="A200" s="985"/>
      <c r="B200" s="253"/>
      <c r="C200" s="252"/>
      <c r="D200" s="253"/>
      <c r="E200" s="252"/>
      <c r="F200" s="314"/>
      <c r="G200" s="282" t="s">
        <v>242</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367</v>
      </c>
      <c r="AF200" s="199"/>
      <c r="AG200" s="199"/>
      <c r="AH200" s="200"/>
      <c r="AI200" s="215" t="s">
        <v>389</v>
      </c>
      <c r="AJ200" s="199"/>
      <c r="AK200" s="199"/>
      <c r="AL200" s="200"/>
      <c r="AM200" s="215" t="s">
        <v>676</v>
      </c>
      <c r="AN200" s="199"/>
      <c r="AO200" s="199"/>
      <c r="AP200" s="200"/>
      <c r="AQ200" s="267" t="s">
        <v>228</v>
      </c>
      <c r="AR200" s="268"/>
      <c r="AS200" s="268"/>
      <c r="AT200" s="269"/>
      <c r="AU200" s="279" t="s">
        <v>244</v>
      </c>
      <c r="AV200" s="279"/>
      <c r="AW200" s="279"/>
      <c r="AX200" s="280"/>
      <c r="AY200">
        <f>COUNTA($G$202)</f>
        <v>0</v>
      </c>
    </row>
    <row r="201" spans="1:51" ht="18.75" hidden="1" customHeight="1" x14ac:dyDescent="0.15">
      <c r="A201" s="98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229</v>
      </c>
      <c r="AT201" s="202"/>
      <c r="AU201" s="178"/>
      <c r="AV201" s="178"/>
      <c r="AW201" s="179" t="s">
        <v>179</v>
      </c>
      <c r="AX201" s="180"/>
      <c r="AY201">
        <f>$AY$200</f>
        <v>0</v>
      </c>
    </row>
    <row r="202" spans="1:51" ht="39.75" hidden="1" customHeight="1" x14ac:dyDescent="0.15">
      <c r="A202" s="98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243</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5"/>
      <c r="B204" s="253"/>
      <c r="C204" s="252"/>
      <c r="D204" s="253"/>
      <c r="E204" s="252"/>
      <c r="F204" s="314"/>
      <c r="G204" s="282" t="s">
        <v>242</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367</v>
      </c>
      <c r="AF204" s="199"/>
      <c r="AG204" s="199"/>
      <c r="AH204" s="200"/>
      <c r="AI204" s="215" t="s">
        <v>389</v>
      </c>
      <c r="AJ204" s="199"/>
      <c r="AK204" s="199"/>
      <c r="AL204" s="200"/>
      <c r="AM204" s="215" t="s">
        <v>676</v>
      </c>
      <c r="AN204" s="199"/>
      <c r="AO204" s="199"/>
      <c r="AP204" s="200"/>
      <c r="AQ204" s="267" t="s">
        <v>228</v>
      </c>
      <c r="AR204" s="268"/>
      <c r="AS204" s="268"/>
      <c r="AT204" s="269"/>
      <c r="AU204" s="279" t="s">
        <v>244</v>
      </c>
      <c r="AV204" s="279"/>
      <c r="AW204" s="279"/>
      <c r="AX204" s="280"/>
      <c r="AY204">
        <f>COUNTA($G$206)</f>
        <v>0</v>
      </c>
    </row>
    <row r="205" spans="1:51" ht="18.75" hidden="1" customHeight="1" x14ac:dyDescent="0.15">
      <c r="A205" s="98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229</v>
      </c>
      <c r="AT205" s="202"/>
      <c r="AU205" s="178"/>
      <c r="AV205" s="178"/>
      <c r="AW205" s="179" t="s">
        <v>179</v>
      </c>
      <c r="AX205" s="180"/>
      <c r="AY205">
        <f>$AY$204</f>
        <v>0</v>
      </c>
    </row>
    <row r="206" spans="1:51" ht="39.75" hidden="1" customHeight="1" x14ac:dyDescent="0.15">
      <c r="A206" s="98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243</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5"/>
      <c r="B208" s="253"/>
      <c r="C208" s="252"/>
      <c r="D208" s="253"/>
      <c r="E208" s="252"/>
      <c r="F208" s="314"/>
      <c r="G208" s="282" t="s">
        <v>242</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367</v>
      </c>
      <c r="AF208" s="199"/>
      <c r="AG208" s="199"/>
      <c r="AH208" s="200"/>
      <c r="AI208" s="215" t="s">
        <v>389</v>
      </c>
      <c r="AJ208" s="199"/>
      <c r="AK208" s="199"/>
      <c r="AL208" s="200"/>
      <c r="AM208" s="215" t="s">
        <v>676</v>
      </c>
      <c r="AN208" s="199"/>
      <c r="AO208" s="199"/>
      <c r="AP208" s="200"/>
      <c r="AQ208" s="267" t="s">
        <v>228</v>
      </c>
      <c r="AR208" s="268"/>
      <c r="AS208" s="268"/>
      <c r="AT208" s="269"/>
      <c r="AU208" s="279" t="s">
        <v>244</v>
      </c>
      <c r="AV208" s="279"/>
      <c r="AW208" s="279"/>
      <c r="AX208" s="280"/>
      <c r="AY208">
        <f>COUNTA($G$210)</f>
        <v>0</v>
      </c>
    </row>
    <row r="209" spans="1:51" ht="18.75" hidden="1" customHeight="1" x14ac:dyDescent="0.15">
      <c r="A209" s="98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229</v>
      </c>
      <c r="AT209" s="202"/>
      <c r="AU209" s="178"/>
      <c r="AV209" s="178"/>
      <c r="AW209" s="179" t="s">
        <v>179</v>
      </c>
      <c r="AX209" s="180"/>
      <c r="AY209">
        <f>$AY$208</f>
        <v>0</v>
      </c>
    </row>
    <row r="210" spans="1:51" ht="39.75" hidden="1" customHeight="1" x14ac:dyDescent="0.15">
      <c r="A210" s="98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243</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5"/>
      <c r="B212" s="253"/>
      <c r="C212" s="252"/>
      <c r="D212" s="253"/>
      <c r="E212" s="252"/>
      <c r="F212" s="314"/>
      <c r="G212" s="272" t="s">
        <v>245</v>
      </c>
      <c r="H212" s="199"/>
      <c r="I212" s="199"/>
      <c r="J212" s="199"/>
      <c r="K212" s="199"/>
      <c r="L212" s="199"/>
      <c r="M212" s="199"/>
      <c r="N212" s="199"/>
      <c r="O212" s="199"/>
      <c r="P212" s="200"/>
      <c r="Q212" s="215" t="s">
        <v>315</v>
      </c>
      <c r="R212" s="199"/>
      <c r="S212" s="199"/>
      <c r="T212" s="199"/>
      <c r="U212" s="199"/>
      <c r="V212" s="199"/>
      <c r="W212" s="199"/>
      <c r="X212" s="199"/>
      <c r="Y212" s="199"/>
      <c r="Z212" s="199"/>
      <c r="AA212" s="199"/>
      <c r="AB212" s="287" t="s">
        <v>316</v>
      </c>
      <c r="AC212" s="199"/>
      <c r="AD212" s="200"/>
      <c r="AE212" s="215" t="s">
        <v>246</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8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5"/>
      <c r="B214" s="253"/>
      <c r="C214" s="252"/>
      <c r="D214" s="253"/>
      <c r="E214" s="252"/>
      <c r="F214" s="314"/>
      <c r="G214" s="232"/>
      <c r="H214" s="191"/>
      <c r="I214" s="191"/>
      <c r="J214" s="191"/>
      <c r="K214" s="191"/>
      <c r="L214" s="191"/>
      <c r="M214" s="191"/>
      <c r="N214" s="191"/>
      <c r="O214" s="191"/>
      <c r="P214" s="233"/>
      <c r="Q214" s="972"/>
      <c r="R214" s="973"/>
      <c r="S214" s="973"/>
      <c r="T214" s="973"/>
      <c r="U214" s="973"/>
      <c r="V214" s="973"/>
      <c r="W214" s="973"/>
      <c r="X214" s="973"/>
      <c r="Y214" s="973"/>
      <c r="Z214" s="973"/>
      <c r="AA214" s="97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5"/>
      <c r="B215" s="253"/>
      <c r="C215" s="252"/>
      <c r="D215" s="253"/>
      <c r="E215" s="252"/>
      <c r="F215" s="314"/>
      <c r="G215" s="234"/>
      <c r="H215" s="235"/>
      <c r="I215" s="235"/>
      <c r="J215" s="235"/>
      <c r="K215" s="235"/>
      <c r="L215" s="235"/>
      <c r="M215" s="235"/>
      <c r="N215" s="235"/>
      <c r="O215" s="235"/>
      <c r="P215" s="236"/>
      <c r="Q215" s="975"/>
      <c r="R215" s="976"/>
      <c r="S215" s="976"/>
      <c r="T215" s="976"/>
      <c r="U215" s="976"/>
      <c r="V215" s="976"/>
      <c r="W215" s="976"/>
      <c r="X215" s="976"/>
      <c r="Y215" s="976"/>
      <c r="Z215" s="976"/>
      <c r="AA215" s="97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5"/>
      <c r="B216" s="253"/>
      <c r="C216" s="252"/>
      <c r="D216" s="253"/>
      <c r="E216" s="252"/>
      <c r="F216" s="314"/>
      <c r="G216" s="234"/>
      <c r="H216" s="235"/>
      <c r="I216" s="235"/>
      <c r="J216" s="235"/>
      <c r="K216" s="235"/>
      <c r="L216" s="235"/>
      <c r="M216" s="235"/>
      <c r="N216" s="235"/>
      <c r="O216" s="235"/>
      <c r="P216" s="236"/>
      <c r="Q216" s="975"/>
      <c r="R216" s="976"/>
      <c r="S216" s="976"/>
      <c r="T216" s="976"/>
      <c r="U216" s="976"/>
      <c r="V216" s="976"/>
      <c r="W216" s="976"/>
      <c r="X216" s="976"/>
      <c r="Y216" s="976"/>
      <c r="Z216" s="976"/>
      <c r="AA216" s="977"/>
      <c r="AB216" s="258"/>
      <c r="AC216" s="259"/>
      <c r="AD216" s="259"/>
      <c r="AE216" s="277" t="s">
        <v>247</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5"/>
      <c r="B217" s="253"/>
      <c r="C217" s="252"/>
      <c r="D217" s="253"/>
      <c r="E217" s="252"/>
      <c r="F217" s="314"/>
      <c r="G217" s="234"/>
      <c r="H217" s="235"/>
      <c r="I217" s="235"/>
      <c r="J217" s="235"/>
      <c r="K217" s="235"/>
      <c r="L217" s="235"/>
      <c r="M217" s="235"/>
      <c r="N217" s="235"/>
      <c r="O217" s="235"/>
      <c r="P217" s="236"/>
      <c r="Q217" s="975"/>
      <c r="R217" s="976"/>
      <c r="S217" s="976"/>
      <c r="T217" s="976"/>
      <c r="U217" s="976"/>
      <c r="V217" s="976"/>
      <c r="W217" s="976"/>
      <c r="X217" s="976"/>
      <c r="Y217" s="976"/>
      <c r="Z217" s="976"/>
      <c r="AA217" s="97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5"/>
      <c r="B218" s="253"/>
      <c r="C218" s="252"/>
      <c r="D218" s="253"/>
      <c r="E218" s="252"/>
      <c r="F218" s="314"/>
      <c r="G218" s="237"/>
      <c r="H218" s="194"/>
      <c r="I218" s="194"/>
      <c r="J218" s="194"/>
      <c r="K218" s="194"/>
      <c r="L218" s="194"/>
      <c r="M218" s="194"/>
      <c r="N218" s="194"/>
      <c r="O218" s="194"/>
      <c r="P218" s="238"/>
      <c r="Q218" s="978"/>
      <c r="R218" s="979"/>
      <c r="S218" s="979"/>
      <c r="T218" s="979"/>
      <c r="U218" s="979"/>
      <c r="V218" s="979"/>
      <c r="W218" s="979"/>
      <c r="X218" s="979"/>
      <c r="Y218" s="979"/>
      <c r="Z218" s="979"/>
      <c r="AA218" s="98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5"/>
      <c r="B219" s="253"/>
      <c r="C219" s="252"/>
      <c r="D219" s="253"/>
      <c r="E219" s="252"/>
      <c r="F219" s="314"/>
      <c r="G219" s="272" t="s">
        <v>245</v>
      </c>
      <c r="H219" s="199"/>
      <c r="I219" s="199"/>
      <c r="J219" s="199"/>
      <c r="K219" s="199"/>
      <c r="L219" s="199"/>
      <c r="M219" s="199"/>
      <c r="N219" s="199"/>
      <c r="O219" s="199"/>
      <c r="P219" s="200"/>
      <c r="Q219" s="215" t="s">
        <v>315</v>
      </c>
      <c r="R219" s="199"/>
      <c r="S219" s="199"/>
      <c r="T219" s="199"/>
      <c r="U219" s="199"/>
      <c r="V219" s="199"/>
      <c r="W219" s="199"/>
      <c r="X219" s="199"/>
      <c r="Y219" s="199"/>
      <c r="Z219" s="199"/>
      <c r="AA219" s="199"/>
      <c r="AB219" s="287" t="s">
        <v>316</v>
      </c>
      <c r="AC219" s="199"/>
      <c r="AD219" s="200"/>
      <c r="AE219" s="273" t="s">
        <v>246</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5"/>
      <c r="B221" s="253"/>
      <c r="C221" s="252"/>
      <c r="D221" s="253"/>
      <c r="E221" s="252"/>
      <c r="F221" s="314"/>
      <c r="G221" s="232"/>
      <c r="H221" s="191"/>
      <c r="I221" s="191"/>
      <c r="J221" s="191"/>
      <c r="K221" s="191"/>
      <c r="L221" s="191"/>
      <c r="M221" s="191"/>
      <c r="N221" s="191"/>
      <c r="O221" s="191"/>
      <c r="P221" s="233"/>
      <c r="Q221" s="972"/>
      <c r="R221" s="973"/>
      <c r="S221" s="973"/>
      <c r="T221" s="973"/>
      <c r="U221" s="973"/>
      <c r="V221" s="973"/>
      <c r="W221" s="973"/>
      <c r="X221" s="973"/>
      <c r="Y221" s="973"/>
      <c r="Z221" s="973"/>
      <c r="AA221" s="97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5"/>
      <c r="B222" s="253"/>
      <c r="C222" s="252"/>
      <c r="D222" s="253"/>
      <c r="E222" s="252"/>
      <c r="F222" s="314"/>
      <c r="G222" s="234"/>
      <c r="H222" s="235"/>
      <c r="I222" s="235"/>
      <c r="J222" s="235"/>
      <c r="K222" s="235"/>
      <c r="L222" s="235"/>
      <c r="M222" s="235"/>
      <c r="N222" s="235"/>
      <c r="O222" s="235"/>
      <c r="P222" s="236"/>
      <c r="Q222" s="975"/>
      <c r="R222" s="976"/>
      <c r="S222" s="976"/>
      <c r="T222" s="976"/>
      <c r="U222" s="976"/>
      <c r="V222" s="976"/>
      <c r="W222" s="976"/>
      <c r="X222" s="976"/>
      <c r="Y222" s="976"/>
      <c r="Z222" s="976"/>
      <c r="AA222" s="97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5"/>
      <c r="B223" s="253"/>
      <c r="C223" s="252"/>
      <c r="D223" s="253"/>
      <c r="E223" s="252"/>
      <c r="F223" s="314"/>
      <c r="G223" s="234"/>
      <c r="H223" s="235"/>
      <c r="I223" s="235"/>
      <c r="J223" s="235"/>
      <c r="K223" s="235"/>
      <c r="L223" s="235"/>
      <c r="M223" s="235"/>
      <c r="N223" s="235"/>
      <c r="O223" s="235"/>
      <c r="P223" s="236"/>
      <c r="Q223" s="975"/>
      <c r="R223" s="976"/>
      <c r="S223" s="976"/>
      <c r="T223" s="976"/>
      <c r="U223" s="976"/>
      <c r="V223" s="976"/>
      <c r="W223" s="976"/>
      <c r="X223" s="976"/>
      <c r="Y223" s="976"/>
      <c r="Z223" s="976"/>
      <c r="AA223" s="977"/>
      <c r="AB223" s="258"/>
      <c r="AC223" s="259"/>
      <c r="AD223" s="259"/>
      <c r="AE223" s="277" t="s">
        <v>247</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5"/>
      <c r="B224" s="253"/>
      <c r="C224" s="252"/>
      <c r="D224" s="253"/>
      <c r="E224" s="252"/>
      <c r="F224" s="314"/>
      <c r="G224" s="234"/>
      <c r="H224" s="235"/>
      <c r="I224" s="235"/>
      <c r="J224" s="235"/>
      <c r="K224" s="235"/>
      <c r="L224" s="235"/>
      <c r="M224" s="235"/>
      <c r="N224" s="235"/>
      <c r="O224" s="235"/>
      <c r="P224" s="236"/>
      <c r="Q224" s="975"/>
      <c r="R224" s="976"/>
      <c r="S224" s="976"/>
      <c r="T224" s="976"/>
      <c r="U224" s="976"/>
      <c r="V224" s="976"/>
      <c r="W224" s="976"/>
      <c r="X224" s="976"/>
      <c r="Y224" s="976"/>
      <c r="Z224" s="976"/>
      <c r="AA224" s="97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5"/>
      <c r="B225" s="253"/>
      <c r="C225" s="252"/>
      <c r="D225" s="253"/>
      <c r="E225" s="252"/>
      <c r="F225" s="314"/>
      <c r="G225" s="237"/>
      <c r="H225" s="194"/>
      <c r="I225" s="194"/>
      <c r="J225" s="194"/>
      <c r="K225" s="194"/>
      <c r="L225" s="194"/>
      <c r="M225" s="194"/>
      <c r="N225" s="194"/>
      <c r="O225" s="194"/>
      <c r="P225" s="238"/>
      <c r="Q225" s="978"/>
      <c r="R225" s="979"/>
      <c r="S225" s="979"/>
      <c r="T225" s="979"/>
      <c r="U225" s="979"/>
      <c r="V225" s="979"/>
      <c r="W225" s="979"/>
      <c r="X225" s="979"/>
      <c r="Y225" s="979"/>
      <c r="Z225" s="979"/>
      <c r="AA225" s="98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5"/>
      <c r="B226" s="253"/>
      <c r="C226" s="252"/>
      <c r="D226" s="253"/>
      <c r="E226" s="252"/>
      <c r="F226" s="314"/>
      <c r="G226" s="272" t="s">
        <v>245</v>
      </c>
      <c r="H226" s="199"/>
      <c r="I226" s="199"/>
      <c r="J226" s="199"/>
      <c r="K226" s="199"/>
      <c r="L226" s="199"/>
      <c r="M226" s="199"/>
      <c r="N226" s="199"/>
      <c r="O226" s="199"/>
      <c r="P226" s="200"/>
      <c r="Q226" s="215" t="s">
        <v>315</v>
      </c>
      <c r="R226" s="199"/>
      <c r="S226" s="199"/>
      <c r="T226" s="199"/>
      <c r="U226" s="199"/>
      <c r="V226" s="199"/>
      <c r="W226" s="199"/>
      <c r="X226" s="199"/>
      <c r="Y226" s="199"/>
      <c r="Z226" s="199"/>
      <c r="AA226" s="199"/>
      <c r="AB226" s="287" t="s">
        <v>316</v>
      </c>
      <c r="AC226" s="199"/>
      <c r="AD226" s="200"/>
      <c r="AE226" s="273" t="s">
        <v>246</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5"/>
      <c r="B228" s="253"/>
      <c r="C228" s="252"/>
      <c r="D228" s="253"/>
      <c r="E228" s="252"/>
      <c r="F228" s="314"/>
      <c r="G228" s="232"/>
      <c r="H228" s="191"/>
      <c r="I228" s="191"/>
      <c r="J228" s="191"/>
      <c r="K228" s="191"/>
      <c r="L228" s="191"/>
      <c r="M228" s="191"/>
      <c r="N228" s="191"/>
      <c r="O228" s="191"/>
      <c r="P228" s="233"/>
      <c r="Q228" s="972"/>
      <c r="R228" s="973"/>
      <c r="S228" s="973"/>
      <c r="T228" s="973"/>
      <c r="U228" s="973"/>
      <c r="V228" s="973"/>
      <c r="W228" s="973"/>
      <c r="X228" s="973"/>
      <c r="Y228" s="973"/>
      <c r="Z228" s="973"/>
      <c r="AA228" s="97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5"/>
      <c r="B229" s="253"/>
      <c r="C229" s="252"/>
      <c r="D229" s="253"/>
      <c r="E229" s="252"/>
      <c r="F229" s="314"/>
      <c r="G229" s="234"/>
      <c r="H229" s="235"/>
      <c r="I229" s="235"/>
      <c r="J229" s="235"/>
      <c r="K229" s="235"/>
      <c r="L229" s="235"/>
      <c r="M229" s="235"/>
      <c r="N229" s="235"/>
      <c r="O229" s="235"/>
      <c r="P229" s="236"/>
      <c r="Q229" s="975"/>
      <c r="R229" s="976"/>
      <c r="S229" s="976"/>
      <c r="T229" s="976"/>
      <c r="U229" s="976"/>
      <c r="V229" s="976"/>
      <c r="W229" s="976"/>
      <c r="X229" s="976"/>
      <c r="Y229" s="976"/>
      <c r="Z229" s="976"/>
      <c r="AA229" s="97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5"/>
      <c r="B230" s="253"/>
      <c r="C230" s="252"/>
      <c r="D230" s="253"/>
      <c r="E230" s="252"/>
      <c r="F230" s="314"/>
      <c r="G230" s="234"/>
      <c r="H230" s="235"/>
      <c r="I230" s="235"/>
      <c r="J230" s="235"/>
      <c r="K230" s="235"/>
      <c r="L230" s="235"/>
      <c r="M230" s="235"/>
      <c r="N230" s="235"/>
      <c r="O230" s="235"/>
      <c r="P230" s="236"/>
      <c r="Q230" s="975"/>
      <c r="R230" s="976"/>
      <c r="S230" s="976"/>
      <c r="T230" s="976"/>
      <c r="U230" s="976"/>
      <c r="V230" s="976"/>
      <c r="W230" s="976"/>
      <c r="X230" s="976"/>
      <c r="Y230" s="976"/>
      <c r="Z230" s="976"/>
      <c r="AA230" s="977"/>
      <c r="AB230" s="258"/>
      <c r="AC230" s="259"/>
      <c r="AD230" s="259"/>
      <c r="AE230" s="277" t="s">
        <v>247</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5"/>
      <c r="B231" s="253"/>
      <c r="C231" s="252"/>
      <c r="D231" s="253"/>
      <c r="E231" s="252"/>
      <c r="F231" s="314"/>
      <c r="G231" s="234"/>
      <c r="H231" s="235"/>
      <c r="I231" s="235"/>
      <c r="J231" s="235"/>
      <c r="K231" s="235"/>
      <c r="L231" s="235"/>
      <c r="M231" s="235"/>
      <c r="N231" s="235"/>
      <c r="O231" s="235"/>
      <c r="P231" s="236"/>
      <c r="Q231" s="975"/>
      <c r="R231" s="976"/>
      <c r="S231" s="976"/>
      <c r="T231" s="976"/>
      <c r="U231" s="976"/>
      <c r="V231" s="976"/>
      <c r="W231" s="976"/>
      <c r="X231" s="976"/>
      <c r="Y231" s="976"/>
      <c r="Z231" s="976"/>
      <c r="AA231" s="97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5"/>
      <c r="B232" s="253"/>
      <c r="C232" s="252"/>
      <c r="D232" s="253"/>
      <c r="E232" s="252"/>
      <c r="F232" s="314"/>
      <c r="G232" s="237"/>
      <c r="H232" s="194"/>
      <c r="I232" s="194"/>
      <c r="J232" s="194"/>
      <c r="K232" s="194"/>
      <c r="L232" s="194"/>
      <c r="M232" s="194"/>
      <c r="N232" s="194"/>
      <c r="O232" s="194"/>
      <c r="P232" s="238"/>
      <c r="Q232" s="978"/>
      <c r="R232" s="979"/>
      <c r="S232" s="979"/>
      <c r="T232" s="979"/>
      <c r="U232" s="979"/>
      <c r="V232" s="979"/>
      <c r="W232" s="979"/>
      <c r="X232" s="979"/>
      <c r="Y232" s="979"/>
      <c r="Z232" s="979"/>
      <c r="AA232" s="98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5"/>
      <c r="B233" s="253"/>
      <c r="C233" s="252"/>
      <c r="D233" s="253"/>
      <c r="E233" s="252"/>
      <c r="F233" s="314"/>
      <c r="G233" s="272" t="s">
        <v>245</v>
      </c>
      <c r="H233" s="199"/>
      <c r="I233" s="199"/>
      <c r="J233" s="199"/>
      <c r="K233" s="199"/>
      <c r="L233" s="199"/>
      <c r="M233" s="199"/>
      <c r="N233" s="199"/>
      <c r="O233" s="199"/>
      <c r="P233" s="200"/>
      <c r="Q233" s="215" t="s">
        <v>315</v>
      </c>
      <c r="R233" s="199"/>
      <c r="S233" s="199"/>
      <c r="T233" s="199"/>
      <c r="U233" s="199"/>
      <c r="V233" s="199"/>
      <c r="W233" s="199"/>
      <c r="X233" s="199"/>
      <c r="Y233" s="199"/>
      <c r="Z233" s="199"/>
      <c r="AA233" s="199"/>
      <c r="AB233" s="287" t="s">
        <v>316</v>
      </c>
      <c r="AC233" s="199"/>
      <c r="AD233" s="200"/>
      <c r="AE233" s="273" t="s">
        <v>246</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5"/>
      <c r="B235" s="253"/>
      <c r="C235" s="252"/>
      <c r="D235" s="253"/>
      <c r="E235" s="252"/>
      <c r="F235" s="314"/>
      <c r="G235" s="232"/>
      <c r="H235" s="191"/>
      <c r="I235" s="191"/>
      <c r="J235" s="191"/>
      <c r="K235" s="191"/>
      <c r="L235" s="191"/>
      <c r="M235" s="191"/>
      <c r="N235" s="191"/>
      <c r="O235" s="191"/>
      <c r="P235" s="233"/>
      <c r="Q235" s="972"/>
      <c r="R235" s="973"/>
      <c r="S235" s="973"/>
      <c r="T235" s="973"/>
      <c r="U235" s="973"/>
      <c r="V235" s="973"/>
      <c r="W235" s="973"/>
      <c r="X235" s="973"/>
      <c r="Y235" s="973"/>
      <c r="Z235" s="973"/>
      <c r="AA235" s="97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5"/>
      <c r="B236" s="253"/>
      <c r="C236" s="252"/>
      <c r="D236" s="253"/>
      <c r="E236" s="252"/>
      <c r="F236" s="314"/>
      <c r="G236" s="234"/>
      <c r="H236" s="235"/>
      <c r="I236" s="235"/>
      <c r="J236" s="235"/>
      <c r="K236" s="235"/>
      <c r="L236" s="235"/>
      <c r="M236" s="235"/>
      <c r="N236" s="235"/>
      <c r="O236" s="235"/>
      <c r="P236" s="236"/>
      <c r="Q236" s="975"/>
      <c r="R236" s="976"/>
      <c r="S236" s="976"/>
      <c r="T236" s="976"/>
      <c r="U236" s="976"/>
      <c r="V236" s="976"/>
      <c r="W236" s="976"/>
      <c r="X236" s="976"/>
      <c r="Y236" s="976"/>
      <c r="Z236" s="976"/>
      <c r="AA236" s="97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5"/>
      <c r="B237" s="253"/>
      <c r="C237" s="252"/>
      <c r="D237" s="253"/>
      <c r="E237" s="252"/>
      <c r="F237" s="314"/>
      <c r="G237" s="234"/>
      <c r="H237" s="235"/>
      <c r="I237" s="235"/>
      <c r="J237" s="235"/>
      <c r="K237" s="235"/>
      <c r="L237" s="235"/>
      <c r="M237" s="235"/>
      <c r="N237" s="235"/>
      <c r="O237" s="235"/>
      <c r="P237" s="236"/>
      <c r="Q237" s="975"/>
      <c r="R237" s="976"/>
      <c r="S237" s="976"/>
      <c r="T237" s="976"/>
      <c r="U237" s="976"/>
      <c r="V237" s="976"/>
      <c r="W237" s="976"/>
      <c r="X237" s="976"/>
      <c r="Y237" s="976"/>
      <c r="Z237" s="976"/>
      <c r="AA237" s="977"/>
      <c r="AB237" s="258"/>
      <c r="AC237" s="259"/>
      <c r="AD237" s="259"/>
      <c r="AE237" s="277" t="s">
        <v>247</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5"/>
      <c r="B238" s="253"/>
      <c r="C238" s="252"/>
      <c r="D238" s="253"/>
      <c r="E238" s="252"/>
      <c r="F238" s="314"/>
      <c r="G238" s="234"/>
      <c r="H238" s="235"/>
      <c r="I238" s="235"/>
      <c r="J238" s="235"/>
      <c r="K238" s="235"/>
      <c r="L238" s="235"/>
      <c r="M238" s="235"/>
      <c r="N238" s="235"/>
      <c r="O238" s="235"/>
      <c r="P238" s="236"/>
      <c r="Q238" s="975"/>
      <c r="R238" s="976"/>
      <c r="S238" s="976"/>
      <c r="T238" s="976"/>
      <c r="U238" s="976"/>
      <c r="V238" s="976"/>
      <c r="W238" s="976"/>
      <c r="X238" s="976"/>
      <c r="Y238" s="976"/>
      <c r="Z238" s="976"/>
      <c r="AA238" s="97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5"/>
      <c r="B239" s="253"/>
      <c r="C239" s="252"/>
      <c r="D239" s="253"/>
      <c r="E239" s="252"/>
      <c r="F239" s="314"/>
      <c r="G239" s="237"/>
      <c r="H239" s="194"/>
      <c r="I239" s="194"/>
      <c r="J239" s="194"/>
      <c r="K239" s="194"/>
      <c r="L239" s="194"/>
      <c r="M239" s="194"/>
      <c r="N239" s="194"/>
      <c r="O239" s="194"/>
      <c r="P239" s="238"/>
      <c r="Q239" s="978"/>
      <c r="R239" s="979"/>
      <c r="S239" s="979"/>
      <c r="T239" s="979"/>
      <c r="U239" s="979"/>
      <c r="V239" s="979"/>
      <c r="W239" s="979"/>
      <c r="X239" s="979"/>
      <c r="Y239" s="979"/>
      <c r="Z239" s="979"/>
      <c r="AA239" s="98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5"/>
      <c r="B240" s="253"/>
      <c r="C240" s="252"/>
      <c r="D240" s="253"/>
      <c r="E240" s="252"/>
      <c r="F240" s="314"/>
      <c r="G240" s="272" t="s">
        <v>245</v>
      </c>
      <c r="H240" s="199"/>
      <c r="I240" s="199"/>
      <c r="J240" s="199"/>
      <c r="K240" s="199"/>
      <c r="L240" s="199"/>
      <c r="M240" s="199"/>
      <c r="N240" s="199"/>
      <c r="O240" s="199"/>
      <c r="P240" s="200"/>
      <c r="Q240" s="215" t="s">
        <v>315</v>
      </c>
      <c r="R240" s="199"/>
      <c r="S240" s="199"/>
      <c r="T240" s="199"/>
      <c r="U240" s="199"/>
      <c r="V240" s="199"/>
      <c r="W240" s="199"/>
      <c r="X240" s="199"/>
      <c r="Y240" s="199"/>
      <c r="Z240" s="199"/>
      <c r="AA240" s="199"/>
      <c r="AB240" s="287" t="s">
        <v>316</v>
      </c>
      <c r="AC240" s="199"/>
      <c r="AD240" s="200"/>
      <c r="AE240" s="273" t="s">
        <v>246</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5"/>
      <c r="B242" s="253"/>
      <c r="C242" s="252"/>
      <c r="D242" s="253"/>
      <c r="E242" s="252"/>
      <c r="F242" s="314"/>
      <c r="G242" s="232"/>
      <c r="H242" s="191"/>
      <c r="I242" s="191"/>
      <c r="J242" s="191"/>
      <c r="K242" s="191"/>
      <c r="L242" s="191"/>
      <c r="M242" s="191"/>
      <c r="N242" s="191"/>
      <c r="O242" s="191"/>
      <c r="P242" s="233"/>
      <c r="Q242" s="972"/>
      <c r="R242" s="973"/>
      <c r="S242" s="973"/>
      <c r="T242" s="973"/>
      <c r="U242" s="973"/>
      <c r="V242" s="973"/>
      <c r="W242" s="973"/>
      <c r="X242" s="973"/>
      <c r="Y242" s="973"/>
      <c r="Z242" s="973"/>
      <c r="AA242" s="97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5"/>
      <c r="B243" s="253"/>
      <c r="C243" s="252"/>
      <c r="D243" s="253"/>
      <c r="E243" s="252"/>
      <c r="F243" s="314"/>
      <c r="G243" s="234"/>
      <c r="H243" s="235"/>
      <c r="I243" s="235"/>
      <c r="J243" s="235"/>
      <c r="K243" s="235"/>
      <c r="L243" s="235"/>
      <c r="M243" s="235"/>
      <c r="N243" s="235"/>
      <c r="O243" s="235"/>
      <c r="P243" s="236"/>
      <c r="Q243" s="975"/>
      <c r="R243" s="976"/>
      <c r="S243" s="976"/>
      <c r="T243" s="976"/>
      <c r="U243" s="976"/>
      <c r="V243" s="976"/>
      <c r="W243" s="976"/>
      <c r="X243" s="976"/>
      <c r="Y243" s="976"/>
      <c r="Z243" s="976"/>
      <c r="AA243" s="97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5"/>
      <c r="B244" s="253"/>
      <c r="C244" s="252"/>
      <c r="D244" s="253"/>
      <c r="E244" s="252"/>
      <c r="F244" s="314"/>
      <c r="G244" s="234"/>
      <c r="H244" s="235"/>
      <c r="I244" s="235"/>
      <c r="J244" s="235"/>
      <c r="K244" s="235"/>
      <c r="L244" s="235"/>
      <c r="M244" s="235"/>
      <c r="N244" s="235"/>
      <c r="O244" s="235"/>
      <c r="P244" s="236"/>
      <c r="Q244" s="975"/>
      <c r="R244" s="976"/>
      <c r="S244" s="976"/>
      <c r="T244" s="976"/>
      <c r="U244" s="976"/>
      <c r="V244" s="976"/>
      <c r="W244" s="976"/>
      <c r="X244" s="976"/>
      <c r="Y244" s="976"/>
      <c r="Z244" s="976"/>
      <c r="AA244" s="977"/>
      <c r="AB244" s="258"/>
      <c r="AC244" s="259"/>
      <c r="AD244" s="259"/>
      <c r="AE244" s="264" t="s">
        <v>247</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5"/>
      <c r="B245" s="253"/>
      <c r="C245" s="252"/>
      <c r="D245" s="253"/>
      <c r="E245" s="252"/>
      <c r="F245" s="314"/>
      <c r="G245" s="234"/>
      <c r="H245" s="235"/>
      <c r="I245" s="235"/>
      <c r="J245" s="235"/>
      <c r="K245" s="235"/>
      <c r="L245" s="235"/>
      <c r="M245" s="235"/>
      <c r="N245" s="235"/>
      <c r="O245" s="235"/>
      <c r="P245" s="236"/>
      <c r="Q245" s="975"/>
      <c r="R245" s="976"/>
      <c r="S245" s="976"/>
      <c r="T245" s="976"/>
      <c r="U245" s="976"/>
      <c r="V245" s="976"/>
      <c r="W245" s="976"/>
      <c r="X245" s="976"/>
      <c r="Y245" s="976"/>
      <c r="Z245" s="976"/>
      <c r="AA245" s="97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5"/>
      <c r="B246" s="253"/>
      <c r="C246" s="252"/>
      <c r="D246" s="253"/>
      <c r="E246" s="315"/>
      <c r="F246" s="316"/>
      <c r="G246" s="237"/>
      <c r="H246" s="194"/>
      <c r="I246" s="194"/>
      <c r="J246" s="194"/>
      <c r="K246" s="194"/>
      <c r="L246" s="194"/>
      <c r="M246" s="194"/>
      <c r="N246" s="194"/>
      <c r="O246" s="194"/>
      <c r="P246" s="238"/>
      <c r="Q246" s="978"/>
      <c r="R246" s="979"/>
      <c r="S246" s="979"/>
      <c r="T246" s="979"/>
      <c r="U246" s="979"/>
      <c r="V246" s="979"/>
      <c r="W246" s="979"/>
      <c r="X246" s="979"/>
      <c r="Y246" s="979"/>
      <c r="Z246" s="979"/>
      <c r="AA246" s="98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5"/>
      <c r="B247" s="253"/>
      <c r="C247" s="252"/>
      <c r="D247" s="253"/>
      <c r="E247" s="187" t="s">
        <v>281</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5"/>
      <c r="B250" s="253"/>
      <c r="C250" s="252"/>
      <c r="D250" s="253"/>
      <c r="E250" s="308" t="s">
        <v>261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5"/>
      <c r="B251" s="253"/>
      <c r="C251" s="252"/>
      <c r="D251" s="253"/>
      <c r="E251" s="239" t="s">
        <v>260</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5"/>
      <c r="B252" s="253"/>
      <c r="C252" s="252"/>
      <c r="D252" s="253"/>
      <c r="E252" s="250" t="s">
        <v>233</v>
      </c>
      <c r="F252" s="313"/>
      <c r="G252" s="282" t="s">
        <v>242</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367</v>
      </c>
      <c r="AF252" s="199"/>
      <c r="AG252" s="199"/>
      <c r="AH252" s="200"/>
      <c r="AI252" s="215" t="s">
        <v>389</v>
      </c>
      <c r="AJ252" s="199"/>
      <c r="AK252" s="199"/>
      <c r="AL252" s="200"/>
      <c r="AM252" s="215" t="s">
        <v>676</v>
      </c>
      <c r="AN252" s="199"/>
      <c r="AO252" s="199"/>
      <c r="AP252" s="200"/>
      <c r="AQ252" s="267" t="s">
        <v>228</v>
      </c>
      <c r="AR252" s="268"/>
      <c r="AS252" s="268"/>
      <c r="AT252" s="269"/>
      <c r="AU252" s="279" t="s">
        <v>244</v>
      </c>
      <c r="AV252" s="279"/>
      <c r="AW252" s="279"/>
      <c r="AX252" s="280"/>
      <c r="AY252">
        <f>COUNTA($G$254)</f>
        <v>0</v>
      </c>
    </row>
    <row r="253" spans="1:51" ht="18.75" hidden="1" customHeight="1" x14ac:dyDescent="0.15">
      <c r="A253" s="98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229</v>
      </c>
      <c r="AT253" s="202"/>
      <c r="AU253" s="178"/>
      <c r="AV253" s="178"/>
      <c r="AW253" s="179" t="s">
        <v>179</v>
      </c>
      <c r="AX253" s="180"/>
      <c r="AY253">
        <f>$AY$252</f>
        <v>0</v>
      </c>
    </row>
    <row r="254" spans="1:51" ht="39.75" hidden="1" customHeight="1" x14ac:dyDescent="0.15">
      <c r="A254" s="98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243</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5"/>
      <c r="B256" s="253"/>
      <c r="C256" s="252"/>
      <c r="D256" s="253"/>
      <c r="E256" s="252"/>
      <c r="F256" s="314"/>
      <c r="G256" s="282" t="s">
        <v>242</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367</v>
      </c>
      <c r="AF256" s="199"/>
      <c r="AG256" s="199"/>
      <c r="AH256" s="200"/>
      <c r="AI256" s="215" t="s">
        <v>389</v>
      </c>
      <c r="AJ256" s="199"/>
      <c r="AK256" s="199"/>
      <c r="AL256" s="200"/>
      <c r="AM256" s="215" t="s">
        <v>676</v>
      </c>
      <c r="AN256" s="199"/>
      <c r="AO256" s="199"/>
      <c r="AP256" s="200"/>
      <c r="AQ256" s="267" t="s">
        <v>228</v>
      </c>
      <c r="AR256" s="268"/>
      <c r="AS256" s="268"/>
      <c r="AT256" s="269"/>
      <c r="AU256" s="279" t="s">
        <v>244</v>
      </c>
      <c r="AV256" s="279"/>
      <c r="AW256" s="279"/>
      <c r="AX256" s="280"/>
      <c r="AY256">
        <f>COUNTA($G$258)</f>
        <v>0</v>
      </c>
    </row>
    <row r="257" spans="1:51" ht="18.75" hidden="1" customHeight="1" x14ac:dyDescent="0.15">
      <c r="A257" s="98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229</v>
      </c>
      <c r="AT257" s="202"/>
      <c r="AU257" s="178"/>
      <c r="AV257" s="178"/>
      <c r="AW257" s="179" t="s">
        <v>179</v>
      </c>
      <c r="AX257" s="180"/>
      <c r="AY257">
        <f>$AY$256</f>
        <v>0</v>
      </c>
    </row>
    <row r="258" spans="1:51" ht="39.75" hidden="1" customHeight="1" x14ac:dyDescent="0.15">
      <c r="A258" s="98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243</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5"/>
      <c r="B260" s="253"/>
      <c r="C260" s="252"/>
      <c r="D260" s="253"/>
      <c r="E260" s="252"/>
      <c r="F260" s="314"/>
      <c r="G260" s="282" t="s">
        <v>242</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367</v>
      </c>
      <c r="AF260" s="199"/>
      <c r="AG260" s="199"/>
      <c r="AH260" s="200"/>
      <c r="AI260" s="215" t="s">
        <v>389</v>
      </c>
      <c r="AJ260" s="199"/>
      <c r="AK260" s="199"/>
      <c r="AL260" s="200"/>
      <c r="AM260" s="215" t="s">
        <v>676</v>
      </c>
      <c r="AN260" s="199"/>
      <c r="AO260" s="199"/>
      <c r="AP260" s="200"/>
      <c r="AQ260" s="267" t="s">
        <v>228</v>
      </c>
      <c r="AR260" s="268"/>
      <c r="AS260" s="268"/>
      <c r="AT260" s="269"/>
      <c r="AU260" s="279" t="s">
        <v>244</v>
      </c>
      <c r="AV260" s="279"/>
      <c r="AW260" s="279"/>
      <c r="AX260" s="280"/>
      <c r="AY260">
        <f>COUNTA($G$262)</f>
        <v>0</v>
      </c>
    </row>
    <row r="261" spans="1:51" ht="18.75" hidden="1" customHeight="1" x14ac:dyDescent="0.15">
      <c r="A261" s="98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229</v>
      </c>
      <c r="AT261" s="202"/>
      <c r="AU261" s="178"/>
      <c r="AV261" s="178"/>
      <c r="AW261" s="179" t="s">
        <v>179</v>
      </c>
      <c r="AX261" s="180"/>
      <c r="AY261">
        <f>$AY$260</f>
        <v>0</v>
      </c>
    </row>
    <row r="262" spans="1:51" ht="39.75" hidden="1" customHeight="1" x14ac:dyDescent="0.15">
      <c r="A262" s="98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243</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5"/>
      <c r="B264" s="253"/>
      <c r="C264" s="252"/>
      <c r="D264" s="253"/>
      <c r="E264" s="252"/>
      <c r="F264" s="314"/>
      <c r="G264" s="272" t="s">
        <v>242</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367</v>
      </c>
      <c r="AF264" s="199"/>
      <c r="AG264" s="199"/>
      <c r="AH264" s="200"/>
      <c r="AI264" s="215" t="s">
        <v>389</v>
      </c>
      <c r="AJ264" s="199"/>
      <c r="AK264" s="199"/>
      <c r="AL264" s="200"/>
      <c r="AM264" s="215" t="s">
        <v>676</v>
      </c>
      <c r="AN264" s="199"/>
      <c r="AO264" s="199"/>
      <c r="AP264" s="200"/>
      <c r="AQ264" s="215" t="s">
        <v>228</v>
      </c>
      <c r="AR264" s="199"/>
      <c r="AS264" s="199"/>
      <c r="AT264" s="200"/>
      <c r="AU264" s="176" t="s">
        <v>244</v>
      </c>
      <c r="AV264" s="176"/>
      <c r="AW264" s="176"/>
      <c r="AX264" s="177"/>
      <c r="AY264">
        <f>COUNTA($G$266)</f>
        <v>0</v>
      </c>
    </row>
    <row r="265" spans="1:51" ht="18.75" hidden="1" customHeight="1" x14ac:dyDescent="0.15">
      <c r="A265" s="98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229</v>
      </c>
      <c r="AT265" s="202"/>
      <c r="AU265" s="178"/>
      <c r="AV265" s="178"/>
      <c r="AW265" s="179" t="s">
        <v>179</v>
      </c>
      <c r="AX265" s="180"/>
      <c r="AY265">
        <f>$AY$264</f>
        <v>0</v>
      </c>
    </row>
    <row r="266" spans="1:51" ht="39.75" hidden="1" customHeight="1" x14ac:dyDescent="0.15">
      <c r="A266" s="98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243</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5"/>
      <c r="B268" s="253"/>
      <c r="C268" s="252"/>
      <c r="D268" s="253"/>
      <c r="E268" s="252"/>
      <c r="F268" s="314"/>
      <c r="G268" s="282" t="s">
        <v>242</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367</v>
      </c>
      <c r="AF268" s="199"/>
      <c r="AG268" s="199"/>
      <c r="AH268" s="200"/>
      <c r="AI268" s="215" t="s">
        <v>389</v>
      </c>
      <c r="AJ268" s="199"/>
      <c r="AK268" s="199"/>
      <c r="AL268" s="200"/>
      <c r="AM268" s="215" t="s">
        <v>676</v>
      </c>
      <c r="AN268" s="199"/>
      <c r="AO268" s="199"/>
      <c r="AP268" s="200"/>
      <c r="AQ268" s="267" t="s">
        <v>228</v>
      </c>
      <c r="AR268" s="268"/>
      <c r="AS268" s="268"/>
      <c r="AT268" s="269"/>
      <c r="AU268" s="279" t="s">
        <v>244</v>
      </c>
      <c r="AV268" s="279"/>
      <c r="AW268" s="279"/>
      <c r="AX268" s="280"/>
      <c r="AY268">
        <f>COUNTA($G$270)</f>
        <v>0</v>
      </c>
    </row>
    <row r="269" spans="1:51" ht="18.75" hidden="1" customHeight="1" x14ac:dyDescent="0.15">
      <c r="A269" s="98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229</v>
      </c>
      <c r="AT269" s="202"/>
      <c r="AU269" s="178"/>
      <c r="AV269" s="178"/>
      <c r="AW269" s="179" t="s">
        <v>179</v>
      </c>
      <c r="AX269" s="180"/>
      <c r="AY269">
        <f>$AY$268</f>
        <v>0</v>
      </c>
    </row>
    <row r="270" spans="1:51" ht="39.75" hidden="1" customHeight="1" x14ac:dyDescent="0.15">
      <c r="A270" s="98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243</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5"/>
      <c r="B272" s="253"/>
      <c r="C272" s="252"/>
      <c r="D272" s="253"/>
      <c r="E272" s="252"/>
      <c r="F272" s="314"/>
      <c r="G272" s="272" t="s">
        <v>245</v>
      </c>
      <c r="H272" s="199"/>
      <c r="I272" s="199"/>
      <c r="J272" s="199"/>
      <c r="K272" s="199"/>
      <c r="L272" s="199"/>
      <c r="M272" s="199"/>
      <c r="N272" s="199"/>
      <c r="O272" s="199"/>
      <c r="P272" s="200"/>
      <c r="Q272" s="215" t="s">
        <v>315</v>
      </c>
      <c r="R272" s="199"/>
      <c r="S272" s="199"/>
      <c r="T272" s="199"/>
      <c r="U272" s="199"/>
      <c r="V272" s="199"/>
      <c r="W272" s="199"/>
      <c r="X272" s="199"/>
      <c r="Y272" s="199"/>
      <c r="Z272" s="199"/>
      <c r="AA272" s="199"/>
      <c r="AB272" s="287" t="s">
        <v>316</v>
      </c>
      <c r="AC272" s="199"/>
      <c r="AD272" s="200"/>
      <c r="AE272" s="215" t="s">
        <v>246</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8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5"/>
      <c r="B274" s="253"/>
      <c r="C274" s="252"/>
      <c r="D274" s="253"/>
      <c r="E274" s="252"/>
      <c r="F274" s="314"/>
      <c r="G274" s="232"/>
      <c r="H274" s="191"/>
      <c r="I274" s="191"/>
      <c r="J274" s="191"/>
      <c r="K274" s="191"/>
      <c r="L274" s="191"/>
      <c r="M274" s="191"/>
      <c r="N274" s="191"/>
      <c r="O274" s="191"/>
      <c r="P274" s="233"/>
      <c r="Q274" s="972"/>
      <c r="R274" s="973"/>
      <c r="S274" s="973"/>
      <c r="T274" s="973"/>
      <c r="U274" s="973"/>
      <c r="V274" s="973"/>
      <c r="W274" s="973"/>
      <c r="X274" s="973"/>
      <c r="Y274" s="973"/>
      <c r="Z274" s="973"/>
      <c r="AA274" s="97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5"/>
      <c r="B275" s="253"/>
      <c r="C275" s="252"/>
      <c r="D275" s="253"/>
      <c r="E275" s="252"/>
      <c r="F275" s="314"/>
      <c r="G275" s="234"/>
      <c r="H275" s="235"/>
      <c r="I275" s="235"/>
      <c r="J275" s="235"/>
      <c r="K275" s="235"/>
      <c r="L275" s="235"/>
      <c r="M275" s="235"/>
      <c r="N275" s="235"/>
      <c r="O275" s="235"/>
      <c r="P275" s="236"/>
      <c r="Q275" s="975"/>
      <c r="R275" s="976"/>
      <c r="S275" s="976"/>
      <c r="T275" s="976"/>
      <c r="U275" s="976"/>
      <c r="V275" s="976"/>
      <c r="W275" s="976"/>
      <c r="X275" s="976"/>
      <c r="Y275" s="976"/>
      <c r="Z275" s="976"/>
      <c r="AA275" s="97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5"/>
      <c r="B276" s="253"/>
      <c r="C276" s="252"/>
      <c r="D276" s="253"/>
      <c r="E276" s="252"/>
      <c r="F276" s="314"/>
      <c r="G276" s="234"/>
      <c r="H276" s="235"/>
      <c r="I276" s="235"/>
      <c r="J276" s="235"/>
      <c r="K276" s="235"/>
      <c r="L276" s="235"/>
      <c r="M276" s="235"/>
      <c r="N276" s="235"/>
      <c r="O276" s="235"/>
      <c r="P276" s="236"/>
      <c r="Q276" s="975"/>
      <c r="R276" s="976"/>
      <c r="S276" s="976"/>
      <c r="T276" s="976"/>
      <c r="U276" s="976"/>
      <c r="V276" s="976"/>
      <c r="W276" s="976"/>
      <c r="X276" s="976"/>
      <c r="Y276" s="976"/>
      <c r="Z276" s="976"/>
      <c r="AA276" s="977"/>
      <c r="AB276" s="258"/>
      <c r="AC276" s="259"/>
      <c r="AD276" s="259"/>
      <c r="AE276" s="277" t="s">
        <v>247</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5"/>
      <c r="B277" s="253"/>
      <c r="C277" s="252"/>
      <c r="D277" s="253"/>
      <c r="E277" s="252"/>
      <c r="F277" s="314"/>
      <c r="G277" s="234"/>
      <c r="H277" s="235"/>
      <c r="I277" s="235"/>
      <c r="J277" s="235"/>
      <c r="K277" s="235"/>
      <c r="L277" s="235"/>
      <c r="M277" s="235"/>
      <c r="N277" s="235"/>
      <c r="O277" s="235"/>
      <c r="P277" s="236"/>
      <c r="Q277" s="975"/>
      <c r="R277" s="976"/>
      <c r="S277" s="976"/>
      <c r="T277" s="976"/>
      <c r="U277" s="976"/>
      <c r="V277" s="976"/>
      <c r="W277" s="976"/>
      <c r="X277" s="976"/>
      <c r="Y277" s="976"/>
      <c r="Z277" s="976"/>
      <c r="AA277" s="97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5"/>
      <c r="B278" s="253"/>
      <c r="C278" s="252"/>
      <c r="D278" s="253"/>
      <c r="E278" s="252"/>
      <c r="F278" s="314"/>
      <c r="G278" s="237"/>
      <c r="H278" s="194"/>
      <c r="I278" s="194"/>
      <c r="J278" s="194"/>
      <c r="K278" s="194"/>
      <c r="L278" s="194"/>
      <c r="M278" s="194"/>
      <c r="N278" s="194"/>
      <c r="O278" s="194"/>
      <c r="P278" s="238"/>
      <c r="Q278" s="978"/>
      <c r="R278" s="979"/>
      <c r="S278" s="979"/>
      <c r="T278" s="979"/>
      <c r="U278" s="979"/>
      <c r="V278" s="979"/>
      <c r="W278" s="979"/>
      <c r="X278" s="979"/>
      <c r="Y278" s="979"/>
      <c r="Z278" s="979"/>
      <c r="AA278" s="98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5"/>
      <c r="B279" s="253"/>
      <c r="C279" s="252"/>
      <c r="D279" s="253"/>
      <c r="E279" s="252"/>
      <c r="F279" s="314"/>
      <c r="G279" s="272" t="s">
        <v>245</v>
      </c>
      <c r="H279" s="199"/>
      <c r="I279" s="199"/>
      <c r="J279" s="199"/>
      <c r="K279" s="199"/>
      <c r="L279" s="199"/>
      <c r="M279" s="199"/>
      <c r="N279" s="199"/>
      <c r="O279" s="199"/>
      <c r="P279" s="200"/>
      <c r="Q279" s="215" t="s">
        <v>315</v>
      </c>
      <c r="R279" s="199"/>
      <c r="S279" s="199"/>
      <c r="T279" s="199"/>
      <c r="U279" s="199"/>
      <c r="V279" s="199"/>
      <c r="W279" s="199"/>
      <c r="X279" s="199"/>
      <c r="Y279" s="199"/>
      <c r="Z279" s="199"/>
      <c r="AA279" s="199"/>
      <c r="AB279" s="287" t="s">
        <v>316</v>
      </c>
      <c r="AC279" s="199"/>
      <c r="AD279" s="200"/>
      <c r="AE279" s="273" t="s">
        <v>246</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5"/>
      <c r="B281" s="253"/>
      <c r="C281" s="252"/>
      <c r="D281" s="253"/>
      <c r="E281" s="252"/>
      <c r="F281" s="314"/>
      <c r="G281" s="232"/>
      <c r="H281" s="191"/>
      <c r="I281" s="191"/>
      <c r="J281" s="191"/>
      <c r="K281" s="191"/>
      <c r="L281" s="191"/>
      <c r="M281" s="191"/>
      <c r="N281" s="191"/>
      <c r="O281" s="191"/>
      <c r="P281" s="233"/>
      <c r="Q281" s="972"/>
      <c r="R281" s="973"/>
      <c r="S281" s="973"/>
      <c r="T281" s="973"/>
      <c r="U281" s="973"/>
      <c r="V281" s="973"/>
      <c r="W281" s="973"/>
      <c r="X281" s="973"/>
      <c r="Y281" s="973"/>
      <c r="Z281" s="973"/>
      <c r="AA281" s="97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5"/>
      <c r="B282" s="253"/>
      <c r="C282" s="252"/>
      <c r="D282" s="253"/>
      <c r="E282" s="252"/>
      <c r="F282" s="314"/>
      <c r="G282" s="234"/>
      <c r="H282" s="235"/>
      <c r="I282" s="235"/>
      <c r="J282" s="235"/>
      <c r="K282" s="235"/>
      <c r="L282" s="235"/>
      <c r="M282" s="235"/>
      <c r="N282" s="235"/>
      <c r="O282" s="235"/>
      <c r="P282" s="236"/>
      <c r="Q282" s="975"/>
      <c r="R282" s="976"/>
      <c r="S282" s="976"/>
      <c r="T282" s="976"/>
      <c r="U282" s="976"/>
      <c r="V282" s="976"/>
      <c r="W282" s="976"/>
      <c r="X282" s="976"/>
      <c r="Y282" s="976"/>
      <c r="Z282" s="976"/>
      <c r="AA282" s="97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5"/>
      <c r="B283" s="253"/>
      <c r="C283" s="252"/>
      <c r="D283" s="253"/>
      <c r="E283" s="252"/>
      <c r="F283" s="314"/>
      <c r="G283" s="234"/>
      <c r="H283" s="235"/>
      <c r="I283" s="235"/>
      <c r="J283" s="235"/>
      <c r="K283" s="235"/>
      <c r="L283" s="235"/>
      <c r="M283" s="235"/>
      <c r="N283" s="235"/>
      <c r="O283" s="235"/>
      <c r="P283" s="236"/>
      <c r="Q283" s="975"/>
      <c r="R283" s="976"/>
      <c r="S283" s="976"/>
      <c r="T283" s="976"/>
      <c r="U283" s="976"/>
      <c r="V283" s="976"/>
      <c r="W283" s="976"/>
      <c r="X283" s="976"/>
      <c r="Y283" s="976"/>
      <c r="Z283" s="976"/>
      <c r="AA283" s="977"/>
      <c r="AB283" s="258"/>
      <c r="AC283" s="259"/>
      <c r="AD283" s="259"/>
      <c r="AE283" s="277" t="s">
        <v>247</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5"/>
      <c r="B284" s="253"/>
      <c r="C284" s="252"/>
      <c r="D284" s="253"/>
      <c r="E284" s="252"/>
      <c r="F284" s="314"/>
      <c r="G284" s="234"/>
      <c r="H284" s="235"/>
      <c r="I284" s="235"/>
      <c r="J284" s="235"/>
      <c r="K284" s="235"/>
      <c r="L284" s="235"/>
      <c r="M284" s="235"/>
      <c r="N284" s="235"/>
      <c r="O284" s="235"/>
      <c r="P284" s="236"/>
      <c r="Q284" s="975"/>
      <c r="R284" s="976"/>
      <c r="S284" s="976"/>
      <c r="T284" s="976"/>
      <c r="U284" s="976"/>
      <c r="V284" s="976"/>
      <c r="W284" s="976"/>
      <c r="X284" s="976"/>
      <c r="Y284" s="976"/>
      <c r="Z284" s="976"/>
      <c r="AA284" s="97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5"/>
      <c r="B285" s="253"/>
      <c r="C285" s="252"/>
      <c r="D285" s="253"/>
      <c r="E285" s="252"/>
      <c r="F285" s="314"/>
      <c r="G285" s="237"/>
      <c r="H285" s="194"/>
      <c r="I285" s="194"/>
      <c r="J285" s="194"/>
      <c r="K285" s="194"/>
      <c r="L285" s="194"/>
      <c r="M285" s="194"/>
      <c r="N285" s="194"/>
      <c r="O285" s="194"/>
      <c r="P285" s="238"/>
      <c r="Q285" s="978"/>
      <c r="R285" s="979"/>
      <c r="S285" s="979"/>
      <c r="T285" s="979"/>
      <c r="U285" s="979"/>
      <c r="V285" s="979"/>
      <c r="W285" s="979"/>
      <c r="X285" s="979"/>
      <c r="Y285" s="979"/>
      <c r="Z285" s="979"/>
      <c r="AA285" s="98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5"/>
      <c r="B286" s="253"/>
      <c r="C286" s="252"/>
      <c r="D286" s="253"/>
      <c r="E286" s="252"/>
      <c r="F286" s="314"/>
      <c r="G286" s="272" t="s">
        <v>245</v>
      </c>
      <c r="H286" s="199"/>
      <c r="I286" s="199"/>
      <c r="J286" s="199"/>
      <c r="K286" s="199"/>
      <c r="L286" s="199"/>
      <c r="M286" s="199"/>
      <c r="N286" s="199"/>
      <c r="O286" s="199"/>
      <c r="P286" s="200"/>
      <c r="Q286" s="215" t="s">
        <v>315</v>
      </c>
      <c r="R286" s="199"/>
      <c r="S286" s="199"/>
      <c r="T286" s="199"/>
      <c r="U286" s="199"/>
      <c r="V286" s="199"/>
      <c r="W286" s="199"/>
      <c r="X286" s="199"/>
      <c r="Y286" s="199"/>
      <c r="Z286" s="199"/>
      <c r="AA286" s="199"/>
      <c r="AB286" s="287" t="s">
        <v>316</v>
      </c>
      <c r="AC286" s="199"/>
      <c r="AD286" s="200"/>
      <c r="AE286" s="273" t="s">
        <v>246</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5"/>
      <c r="B288" s="253"/>
      <c r="C288" s="252"/>
      <c r="D288" s="253"/>
      <c r="E288" s="252"/>
      <c r="F288" s="314"/>
      <c r="G288" s="232"/>
      <c r="H288" s="191"/>
      <c r="I288" s="191"/>
      <c r="J288" s="191"/>
      <c r="K288" s="191"/>
      <c r="L288" s="191"/>
      <c r="M288" s="191"/>
      <c r="N288" s="191"/>
      <c r="O288" s="191"/>
      <c r="P288" s="233"/>
      <c r="Q288" s="972"/>
      <c r="R288" s="973"/>
      <c r="S288" s="973"/>
      <c r="T288" s="973"/>
      <c r="U288" s="973"/>
      <c r="V288" s="973"/>
      <c r="W288" s="973"/>
      <c r="X288" s="973"/>
      <c r="Y288" s="973"/>
      <c r="Z288" s="973"/>
      <c r="AA288" s="97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5"/>
      <c r="B289" s="253"/>
      <c r="C289" s="252"/>
      <c r="D289" s="253"/>
      <c r="E289" s="252"/>
      <c r="F289" s="314"/>
      <c r="G289" s="234"/>
      <c r="H289" s="235"/>
      <c r="I289" s="235"/>
      <c r="J289" s="235"/>
      <c r="K289" s="235"/>
      <c r="L289" s="235"/>
      <c r="M289" s="235"/>
      <c r="N289" s="235"/>
      <c r="O289" s="235"/>
      <c r="P289" s="236"/>
      <c r="Q289" s="975"/>
      <c r="R289" s="976"/>
      <c r="S289" s="976"/>
      <c r="T289" s="976"/>
      <c r="U289" s="976"/>
      <c r="V289" s="976"/>
      <c r="W289" s="976"/>
      <c r="X289" s="976"/>
      <c r="Y289" s="976"/>
      <c r="Z289" s="976"/>
      <c r="AA289" s="97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5"/>
      <c r="B290" s="253"/>
      <c r="C290" s="252"/>
      <c r="D290" s="253"/>
      <c r="E290" s="252"/>
      <c r="F290" s="314"/>
      <c r="G290" s="234"/>
      <c r="H290" s="235"/>
      <c r="I290" s="235"/>
      <c r="J290" s="235"/>
      <c r="K290" s="235"/>
      <c r="L290" s="235"/>
      <c r="M290" s="235"/>
      <c r="N290" s="235"/>
      <c r="O290" s="235"/>
      <c r="P290" s="236"/>
      <c r="Q290" s="975"/>
      <c r="R290" s="976"/>
      <c r="S290" s="976"/>
      <c r="T290" s="976"/>
      <c r="U290" s="976"/>
      <c r="V290" s="976"/>
      <c r="W290" s="976"/>
      <c r="X290" s="976"/>
      <c r="Y290" s="976"/>
      <c r="Z290" s="976"/>
      <c r="AA290" s="977"/>
      <c r="AB290" s="258"/>
      <c r="AC290" s="259"/>
      <c r="AD290" s="259"/>
      <c r="AE290" s="277" t="s">
        <v>247</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5"/>
      <c r="B291" s="253"/>
      <c r="C291" s="252"/>
      <c r="D291" s="253"/>
      <c r="E291" s="252"/>
      <c r="F291" s="314"/>
      <c r="G291" s="234"/>
      <c r="H291" s="235"/>
      <c r="I291" s="235"/>
      <c r="J291" s="235"/>
      <c r="K291" s="235"/>
      <c r="L291" s="235"/>
      <c r="M291" s="235"/>
      <c r="N291" s="235"/>
      <c r="O291" s="235"/>
      <c r="P291" s="236"/>
      <c r="Q291" s="975"/>
      <c r="R291" s="976"/>
      <c r="S291" s="976"/>
      <c r="T291" s="976"/>
      <c r="U291" s="976"/>
      <c r="V291" s="976"/>
      <c r="W291" s="976"/>
      <c r="X291" s="976"/>
      <c r="Y291" s="976"/>
      <c r="Z291" s="976"/>
      <c r="AA291" s="97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5"/>
      <c r="B292" s="253"/>
      <c r="C292" s="252"/>
      <c r="D292" s="253"/>
      <c r="E292" s="252"/>
      <c r="F292" s="314"/>
      <c r="G292" s="237"/>
      <c r="H292" s="194"/>
      <c r="I292" s="194"/>
      <c r="J292" s="194"/>
      <c r="K292" s="194"/>
      <c r="L292" s="194"/>
      <c r="M292" s="194"/>
      <c r="N292" s="194"/>
      <c r="O292" s="194"/>
      <c r="P292" s="238"/>
      <c r="Q292" s="978"/>
      <c r="R292" s="979"/>
      <c r="S292" s="979"/>
      <c r="T292" s="979"/>
      <c r="U292" s="979"/>
      <c r="V292" s="979"/>
      <c r="W292" s="979"/>
      <c r="X292" s="979"/>
      <c r="Y292" s="979"/>
      <c r="Z292" s="979"/>
      <c r="AA292" s="98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5"/>
      <c r="B293" s="253"/>
      <c r="C293" s="252"/>
      <c r="D293" s="253"/>
      <c r="E293" s="252"/>
      <c r="F293" s="314"/>
      <c r="G293" s="272" t="s">
        <v>245</v>
      </c>
      <c r="H293" s="199"/>
      <c r="I293" s="199"/>
      <c r="J293" s="199"/>
      <c r="K293" s="199"/>
      <c r="L293" s="199"/>
      <c r="M293" s="199"/>
      <c r="N293" s="199"/>
      <c r="O293" s="199"/>
      <c r="P293" s="200"/>
      <c r="Q293" s="215" t="s">
        <v>315</v>
      </c>
      <c r="R293" s="199"/>
      <c r="S293" s="199"/>
      <c r="T293" s="199"/>
      <c r="U293" s="199"/>
      <c r="V293" s="199"/>
      <c r="W293" s="199"/>
      <c r="X293" s="199"/>
      <c r="Y293" s="199"/>
      <c r="Z293" s="199"/>
      <c r="AA293" s="199"/>
      <c r="AB293" s="287" t="s">
        <v>316</v>
      </c>
      <c r="AC293" s="199"/>
      <c r="AD293" s="200"/>
      <c r="AE293" s="273" t="s">
        <v>246</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5"/>
      <c r="B295" s="253"/>
      <c r="C295" s="252"/>
      <c r="D295" s="253"/>
      <c r="E295" s="252"/>
      <c r="F295" s="314"/>
      <c r="G295" s="232"/>
      <c r="H295" s="191"/>
      <c r="I295" s="191"/>
      <c r="J295" s="191"/>
      <c r="K295" s="191"/>
      <c r="L295" s="191"/>
      <c r="M295" s="191"/>
      <c r="N295" s="191"/>
      <c r="O295" s="191"/>
      <c r="P295" s="233"/>
      <c r="Q295" s="972"/>
      <c r="R295" s="973"/>
      <c r="S295" s="973"/>
      <c r="T295" s="973"/>
      <c r="U295" s="973"/>
      <c r="V295" s="973"/>
      <c r="W295" s="973"/>
      <c r="X295" s="973"/>
      <c r="Y295" s="973"/>
      <c r="Z295" s="973"/>
      <c r="AA295" s="97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5"/>
      <c r="B296" s="253"/>
      <c r="C296" s="252"/>
      <c r="D296" s="253"/>
      <c r="E296" s="252"/>
      <c r="F296" s="314"/>
      <c r="G296" s="234"/>
      <c r="H296" s="235"/>
      <c r="I296" s="235"/>
      <c r="J296" s="235"/>
      <c r="K296" s="235"/>
      <c r="L296" s="235"/>
      <c r="M296" s="235"/>
      <c r="N296" s="235"/>
      <c r="O296" s="235"/>
      <c r="P296" s="236"/>
      <c r="Q296" s="975"/>
      <c r="R296" s="976"/>
      <c r="S296" s="976"/>
      <c r="T296" s="976"/>
      <c r="U296" s="976"/>
      <c r="V296" s="976"/>
      <c r="W296" s="976"/>
      <c r="X296" s="976"/>
      <c r="Y296" s="976"/>
      <c r="Z296" s="976"/>
      <c r="AA296" s="97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5"/>
      <c r="B297" s="253"/>
      <c r="C297" s="252"/>
      <c r="D297" s="253"/>
      <c r="E297" s="252"/>
      <c r="F297" s="314"/>
      <c r="G297" s="234"/>
      <c r="H297" s="235"/>
      <c r="I297" s="235"/>
      <c r="J297" s="235"/>
      <c r="K297" s="235"/>
      <c r="L297" s="235"/>
      <c r="M297" s="235"/>
      <c r="N297" s="235"/>
      <c r="O297" s="235"/>
      <c r="P297" s="236"/>
      <c r="Q297" s="975"/>
      <c r="R297" s="976"/>
      <c r="S297" s="976"/>
      <c r="T297" s="976"/>
      <c r="U297" s="976"/>
      <c r="V297" s="976"/>
      <c r="W297" s="976"/>
      <c r="X297" s="976"/>
      <c r="Y297" s="976"/>
      <c r="Z297" s="976"/>
      <c r="AA297" s="977"/>
      <c r="AB297" s="258"/>
      <c r="AC297" s="259"/>
      <c r="AD297" s="259"/>
      <c r="AE297" s="277" t="s">
        <v>247</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5"/>
      <c r="B298" s="253"/>
      <c r="C298" s="252"/>
      <c r="D298" s="253"/>
      <c r="E298" s="252"/>
      <c r="F298" s="314"/>
      <c r="G298" s="234"/>
      <c r="H298" s="235"/>
      <c r="I298" s="235"/>
      <c r="J298" s="235"/>
      <c r="K298" s="235"/>
      <c r="L298" s="235"/>
      <c r="M298" s="235"/>
      <c r="N298" s="235"/>
      <c r="O298" s="235"/>
      <c r="P298" s="236"/>
      <c r="Q298" s="975"/>
      <c r="R298" s="976"/>
      <c r="S298" s="976"/>
      <c r="T298" s="976"/>
      <c r="U298" s="976"/>
      <c r="V298" s="976"/>
      <c r="W298" s="976"/>
      <c r="X298" s="976"/>
      <c r="Y298" s="976"/>
      <c r="Z298" s="976"/>
      <c r="AA298" s="97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5"/>
      <c r="B299" s="253"/>
      <c r="C299" s="252"/>
      <c r="D299" s="253"/>
      <c r="E299" s="252"/>
      <c r="F299" s="314"/>
      <c r="G299" s="237"/>
      <c r="H299" s="194"/>
      <c r="I299" s="194"/>
      <c r="J299" s="194"/>
      <c r="K299" s="194"/>
      <c r="L299" s="194"/>
      <c r="M299" s="194"/>
      <c r="N299" s="194"/>
      <c r="O299" s="194"/>
      <c r="P299" s="238"/>
      <c r="Q299" s="978"/>
      <c r="R299" s="979"/>
      <c r="S299" s="979"/>
      <c r="T299" s="979"/>
      <c r="U299" s="979"/>
      <c r="V299" s="979"/>
      <c r="W299" s="979"/>
      <c r="X299" s="979"/>
      <c r="Y299" s="979"/>
      <c r="Z299" s="979"/>
      <c r="AA299" s="98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5"/>
      <c r="B300" s="253"/>
      <c r="C300" s="252"/>
      <c r="D300" s="253"/>
      <c r="E300" s="252"/>
      <c r="F300" s="314"/>
      <c r="G300" s="272" t="s">
        <v>245</v>
      </c>
      <c r="H300" s="199"/>
      <c r="I300" s="199"/>
      <c r="J300" s="199"/>
      <c r="K300" s="199"/>
      <c r="L300" s="199"/>
      <c r="M300" s="199"/>
      <c r="N300" s="199"/>
      <c r="O300" s="199"/>
      <c r="P300" s="200"/>
      <c r="Q300" s="215" t="s">
        <v>315</v>
      </c>
      <c r="R300" s="199"/>
      <c r="S300" s="199"/>
      <c r="T300" s="199"/>
      <c r="U300" s="199"/>
      <c r="V300" s="199"/>
      <c r="W300" s="199"/>
      <c r="X300" s="199"/>
      <c r="Y300" s="199"/>
      <c r="Z300" s="199"/>
      <c r="AA300" s="199"/>
      <c r="AB300" s="287" t="s">
        <v>316</v>
      </c>
      <c r="AC300" s="199"/>
      <c r="AD300" s="200"/>
      <c r="AE300" s="273" t="s">
        <v>246</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5"/>
      <c r="B302" s="253"/>
      <c r="C302" s="252"/>
      <c r="D302" s="253"/>
      <c r="E302" s="252"/>
      <c r="F302" s="314"/>
      <c r="G302" s="232"/>
      <c r="H302" s="191"/>
      <c r="I302" s="191"/>
      <c r="J302" s="191"/>
      <c r="K302" s="191"/>
      <c r="L302" s="191"/>
      <c r="M302" s="191"/>
      <c r="N302" s="191"/>
      <c r="O302" s="191"/>
      <c r="P302" s="233"/>
      <c r="Q302" s="972"/>
      <c r="R302" s="973"/>
      <c r="S302" s="973"/>
      <c r="T302" s="973"/>
      <c r="U302" s="973"/>
      <c r="V302" s="973"/>
      <c r="W302" s="973"/>
      <c r="X302" s="973"/>
      <c r="Y302" s="973"/>
      <c r="Z302" s="973"/>
      <c r="AA302" s="97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5"/>
      <c r="B303" s="253"/>
      <c r="C303" s="252"/>
      <c r="D303" s="253"/>
      <c r="E303" s="252"/>
      <c r="F303" s="314"/>
      <c r="G303" s="234"/>
      <c r="H303" s="235"/>
      <c r="I303" s="235"/>
      <c r="J303" s="235"/>
      <c r="K303" s="235"/>
      <c r="L303" s="235"/>
      <c r="M303" s="235"/>
      <c r="N303" s="235"/>
      <c r="O303" s="235"/>
      <c r="P303" s="236"/>
      <c r="Q303" s="975"/>
      <c r="R303" s="976"/>
      <c r="S303" s="976"/>
      <c r="T303" s="976"/>
      <c r="U303" s="976"/>
      <c r="V303" s="976"/>
      <c r="W303" s="976"/>
      <c r="X303" s="976"/>
      <c r="Y303" s="976"/>
      <c r="Z303" s="976"/>
      <c r="AA303" s="97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5"/>
      <c r="B304" s="253"/>
      <c r="C304" s="252"/>
      <c r="D304" s="253"/>
      <c r="E304" s="252"/>
      <c r="F304" s="314"/>
      <c r="G304" s="234"/>
      <c r="H304" s="235"/>
      <c r="I304" s="235"/>
      <c r="J304" s="235"/>
      <c r="K304" s="235"/>
      <c r="L304" s="235"/>
      <c r="M304" s="235"/>
      <c r="N304" s="235"/>
      <c r="O304" s="235"/>
      <c r="P304" s="236"/>
      <c r="Q304" s="975"/>
      <c r="R304" s="976"/>
      <c r="S304" s="976"/>
      <c r="T304" s="976"/>
      <c r="U304" s="976"/>
      <c r="V304" s="976"/>
      <c r="W304" s="976"/>
      <c r="X304" s="976"/>
      <c r="Y304" s="976"/>
      <c r="Z304" s="976"/>
      <c r="AA304" s="977"/>
      <c r="AB304" s="258"/>
      <c r="AC304" s="259"/>
      <c r="AD304" s="259"/>
      <c r="AE304" s="264" t="s">
        <v>247</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5"/>
      <c r="B305" s="253"/>
      <c r="C305" s="252"/>
      <c r="D305" s="253"/>
      <c r="E305" s="252"/>
      <c r="F305" s="314"/>
      <c r="G305" s="234"/>
      <c r="H305" s="235"/>
      <c r="I305" s="235"/>
      <c r="J305" s="235"/>
      <c r="K305" s="235"/>
      <c r="L305" s="235"/>
      <c r="M305" s="235"/>
      <c r="N305" s="235"/>
      <c r="O305" s="235"/>
      <c r="P305" s="236"/>
      <c r="Q305" s="975"/>
      <c r="R305" s="976"/>
      <c r="S305" s="976"/>
      <c r="T305" s="976"/>
      <c r="U305" s="976"/>
      <c r="V305" s="976"/>
      <c r="W305" s="976"/>
      <c r="X305" s="976"/>
      <c r="Y305" s="976"/>
      <c r="Z305" s="976"/>
      <c r="AA305" s="97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5"/>
      <c r="B306" s="253"/>
      <c r="C306" s="252"/>
      <c r="D306" s="253"/>
      <c r="E306" s="315"/>
      <c r="F306" s="316"/>
      <c r="G306" s="237"/>
      <c r="H306" s="194"/>
      <c r="I306" s="194"/>
      <c r="J306" s="194"/>
      <c r="K306" s="194"/>
      <c r="L306" s="194"/>
      <c r="M306" s="194"/>
      <c r="N306" s="194"/>
      <c r="O306" s="194"/>
      <c r="P306" s="238"/>
      <c r="Q306" s="978"/>
      <c r="R306" s="979"/>
      <c r="S306" s="979"/>
      <c r="T306" s="979"/>
      <c r="U306" s="979"/>
      <c r="V306" s="979"/>
      <c r="W306" s="979"/>
      <c r="X306" s="979"/>
      <c r="Y306" s="979"/>
      <c r="Z306" s="979"/>
      <c r="AA306" s="98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5"/>
      <c r="B307" s="253"/>
      <c r="C307" s="252"/>
      <c r="D307" s="253"/>
      <c r="E307" s="187" t="s">
        <v>281</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5"/>
      <c r="B310" s="253"/>
      <c r="C310" s="252"/>
      <c r="D310" s="253"/>
      <c r="E310" s="308" t="s">
        <v>261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5"/>
      <c r="B311" s="253"/>
      <c r="C311" s="252"/>
      <c r="D311" s="253"/>
      <c r="E311" s="239" t="s">
        <v>260</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5"/>
      <c r="B312" s="253"/>
      <c r="C312" s="252"/>
      <c r="D312" s="253"/>
      <c r="E312" s="250" t="s">
        <v>233</v>
      </c>
      <c r="F312" s="313"/>
      <c r="G312" s="282" t="s">
        <v>242</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367</v>
      </c>
      <c r="AF312" s="199"/>
      <c r="AG312" s="199"/>
      <c r="AH312" s="200"/>
      <c r="AI312" s="215" t="s">
        <v>389</v>
      </c>
      <c r="AJ312" s="199"/>
      <c r="AK312" s="199"/>
      <c r="AL312" s="200"/>
      <c r="AM312" s="215" t="s">
        <v>676</v>
      </c>
      <c r="AN312" s="199"/>
      <c r="AO312" s="199"/>
      <c r="AP312" s="200"/>
      <c r="AQ312" s="267" t="s">
        <v>228</v>
      </c>
      <c r="AR312" s="268"/>
      <c r="AS312" s="268"/>
      <c r="AT312" s="269"/>
      <c r="AU312" s="279" t="s">
        <v>244</v>
      </c>
      <c r="AV312" s="279"/>
      <c r="AW312" s="279"/>
      <c r="AX312" s="280"/>
      <c r="AY312">
        <f>COUNTA($G$314)</f>
        <v>0</v>
      </c>
    </row>
    <row r="313" spans="1:51" ht="18.75" hidden="1" customHeight="1" x14ac:dyDescent="0.15">
      <c r="A313" s="98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229</v>
      </c>
      <c r="AT313" s="202"/>
      <c r="AU313" s="178"/>
      <c r="AV313" s="178"/>
      <c r="AW313" s="179" t="s">
        <v>179</v>
      </c>
      <c r="AX313" s="180"/>
      <c r="AY313">
        <f>$AY$312</f>
        <v>0</v>
      </c>
    </row>
    <row r="314" spans="1:51" ht="39.75" hidden="1" customHeight="1" x14ac:dyDescent="0.15">
      <c r="A314" s="98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243</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5"/>
      <c r="B316" s="253"/>
      <c r="C316" s="252"/>
      <c r="D316" s="253"/>
      <c r="E316" s="252"/>
      <c r="F316" s="314"/>
      <c r="G316" s="282" t="s">
        <v>242</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367</v>
      </c>
      <c r="AF316" s="199"/>
      <c r="AG316" s="199"/>
      <c r="AH316" s="200"/>
      <c r="AI316" s="215" t="s">
        <v>389</v>
      </c>
      <c r="AJ316" s="199"/>
      <c r="AK316" s="199"/>
      <c r="AL316" s="200"/>
      <c r="AM316" s="215" t="s">
        <v>676</v>
      </c>
      <c r="AN316" s="199"/>
      <c r="AO316" s="199"/>
      <c r="AP316" s="200"/>
      <c r="AQ316" s="267" t="s">
        <v>228</v>
      </c>
      <c r="AR316" s="268"/>
      <c r="AS316" s="268"/>
      <c r="AT316" s="269"/>
      <c r="AU316" s="279" t="s">
        <v>244</v>
      </c>
      <c r="AV316" s="279"/>
      <c r="AW316" s="279"/>
      <c r="AX316" s="280"/>
      <c r="AY316">
        <f>COUNTA($G$318)</f>
        <v>0</v>
      </c>
    </row>
    <row r="317" spans="1:51" ht="18.75" hidden="1" customHeight="1" x14ac:dyDescent="0.15">
      <c r="A317" s="98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229</v>
      </c>
      <c r="AT317" s="202"/>
      <c r="AU317" s="178"/>
      <c r="AV317" s="178"/>
      <c r="AW317" s="179" t="s">
        <v>179</v>
      </c>
      <c r="AX317" s="180"/>
      <c r="AY317">
        <f>$AY$316</f>
        <v>0</v>
      </c>
    </row>
    <row r="318" spans="1:51" ht="39.75" hidden="1" customHeight="1" x14ac:dyDescent="0.15">
      <c r="A318" s="98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243</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5"/>
      <c r="B320" s="253"/>
      <c r="C320" s="252"/>
      <c r="D320" s="253"/>
      <c r="E320" s="252"/>
      <c r="F320" s="314"/>
      <c r="G320" s="282" t="s">
        <v>242</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367</v>
      </c>
      <c r="AF320" s="199"/>
      <c r="AG320" s="199"/>
      <c r="AH320" s="200"/>
      <c r="AI320" s="215" t="s">
        <v>389</v>
      </c>
      <c r="AJ320" s="199"/>
      <c r="AK320" s="199"/>
      <c r="AL320" s="200"/>
      <c r="AM320" s="215" t="s">
        <v>676</v>
      </c>
      <c r="AN320" s="199"/>
      <c r="AO320" s="199"/>
      <c r="AP320" s="200"/>
      <c r="AQ320" s="267" t="s">
        <v>228</v>
      </c>
      <c r="AR320" s="268"/>
      <c r="AS320" s="268"/>
      <c r="AT320" s="269"/>
      <c r="AU320" s="279" t="s">
        <v>244</v>
      </c>
      <c r="AV320" s="279"/>
      <c r="AW320" s="279"/>
      <c r="AX320" s="280"/>
      <c r="AY320">
        <f>COUNTA($G$322)</f>
        <v>0</v>
      </c>
    </row>
    <row r="321" spans="1:51" ht="18.75" hidden="1" customHeight="1" x14ac:dyDescent="0.15">
      <c r="A321" s="98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229</v>
      </c>
      <c r="AT321" s="202"/>
      <c r="AU321" s="178"/>
      <c r="AV321" s="178"/>
      <c r="AW321" s="179" t="s">
        <v>179</v>
      </c>
      <c r="AX321" s="180"/>
      <c r="AY321">
        <f>$AY$320</f>
        <v>0</v>
      </c>
    </row>
    <row r="322" spans="1:51" ht="39.75" hidden="1" customHeight="1" x14ac:dyDescent="0.15">
      <c r="A322" s="98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243</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5"/>
      <c r="B324" s="253"/>
      <c r="C324" s="252"/>
      <c r="D324" s="253"/>
      <c r="E324" s="252"/>
      <c r="F324" s="314"/>
      <c r="G324" s="282" t="s">
        <v>242</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367</v>
      </c>
      <c r="AF324" s="199"/>
      <c r="AG324" s="199"/>
      <c r="AH324" s="200"/>
      <c r="AI324" s="215" t="s">
        <v>389</v>
      </c>
      <c r="AJ324" s="199"/>
      <c r="AK324" s="199"/>
      <c r="AL324" s="200"/>
      <c r="AM324" s="215" t="s">
        <v>676</v>
      </c>
      <c r="AN324" s="199"/>
      <c r="AO324" s="199"/>
      <c r="AP324" s="200"/>
      <c r="AQ324" s="267" t="s">
        <v>228</v>
      </c>
      <c r="AR324" s="268"/>
      <c r="AS324" s="268"/>
      <c r="AT324" s="269"/>
      <c r="AU324" s="279" t="s">
        <v>244</v>
      </c>
      <c r="AV324" s="279"/>
      <c r="AW324" s="279"/>
      <c r="AX324" s="280"/>
      <c r="AY324">
        <f>COUNTA($G$326)</f>
        <v>0</v>
      </c>
    </row>
    <row r="325" spans="1:51" ht="18.75" hidden="1" customHeight="1" x14ac:dyDescent="0.15">
      <c r="A325" s="98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229</v>
      </c>
      <c r="AT325" s="202"/>
      <c r="AU325" s="178"/>
      <c r="AV325" s="178"/>
      <c r="AW325" s="179" t="s">
        <v>179</v>
      </c>
      <c r="AX325" s="180"/>
      <c r="AY325">
        <f>$AY$324</f>
        <v>0</v>
      </c>
    </row>
    <row r="326" spans="1:51" ht="39.75" hidden="1" customHeight="1" x14ac:dyDescent="0.15">
      <c r="A326" s="98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243</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5"/>
      <c r="B328" s="253"/>
      <c r="C328" s="252"/>
      <c r="D328" s="253"/>
      <c r="E328" s="252"/>
      <c r="F328" s="314"/>
      <c r="G328" s="282" t="s">
        <v>242</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367</v>
      </c>
      <c r="AF328" s="199"/>
      <c r="AG328" s="199"/>
      <c r="AH328" s="200"/>
      <c r="AI328" s="215" t="s">
        <v>389</v>
      </c>
      <c r="AJ328" s="199"/>
      <c r="AK328" s="199"/>
      <c r="AL328" s="200"/>
      <c r="AM328" s="215" t="s">
        <v>676</v>
      </c>
      <c r="AN328" s="199"/>
      <c r="AO328" s="199"/>
      <c r="AP328" s="200"/>
      <c r="AQ328" s="267" t="s">
        <v>228</v>
      </c>
      <c r="AR328" s="268"/>
      <c r="AS328" s="268"/>
      <c r="AT328" s="269"/>
      <c r="AU328" s="279" t="s">
        <v>244</v>
      </c>
      <c r="AV328" s="279"/>
      <c r="AW328" s="279"/>
      <c r="AX328" s="280"/>
      <c r="AY328">
        <f>COUNTA($G$330)</f>
        <v>0</v>
      </c>
    </row>
    <row r="329" spans="1:51" ht="18.75" hidden="1" customHeight="1" x14ac:dyDescent="0.15">
      <c r="A329" s="98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229</v>
      </c>
      <c r="AT329" s="202"/>
      <c r="AU329" s="178"/>
      <c r="AV329" s="178"/>
      <c r="AW329" s="179" t="s">
        <v>179</v>
      </c>
      <c r="AX329" s="180"/>
      <c r="AY329">
        <f>$AY$328</f>
        <v>0</v>
      </c>
    </row>
    <row r="330" spans="1:51" ht="39.75" hidden="1" customHeight="1" x14ac:dyDescent="0.15">
      <c r="A330" s="98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243</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5"/>
      <c r="B332" s="253"/>
      <c r="C332" s="252"/>
      <c r="D332" s="253"/>
      <c r="E332" s="252"/>
      <c r="F332" s="314"/>
      <c r="G332" s="272" t="s">
        <v>245</v>
      </c>
      <c r="H332" s="199"/>
      <c r="I332" s="199"/>
      <c r="J332" s="199"/>
      <c r="K332" s="199"/>
      <c r="L332" s="199"/>
      <c r="M332" s="199"/>
      <c r="N332" s="199"/>
      <c r="O332" s="199"/>
      <c r="P332" s="200"/>
      <c r="Q332" s="215" t="s">
        <v>315</v>
      </c>
      <c r="R332" s="199"/>
      <c r="S332" s="199"/>
      <c r="T332" s="199"/>
      <c r="U332" s="199"/>
      <c r="V332" s="199"/>
      <c r="W332" s="199"/>
      <c r="X332" s="199"/>
      <c r="Y332" s="199"/>
      <c r="Z332" s="199"/>
      <c r="AA332" s="199"/>
      <c r="AB332" s="287" t="s">
        <v>316</v>
      </c>
      <c r="AC332" s="199"/>
      <c r="AD332" s="200"/>
      <c r="AE332" s="215" t="s">
        <v>246</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8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5"/>
      <c r="B334" s="253"/>
      <c r="C334" s="252"/>
      <c r="D334" s="253"/>
      <c r="E334" s="252"/>
      <c r="F334" s="314"/>
      <c r="G334" s="232"/>
      <c r="H334" s="191"/>
      <c r="I334" s="191"/>
      <c r="J334" s="191"/>
      <c r="K334" s="191"/>
      <c r="L334" s="191"/>
      <c r="M334" s="191"/>
      <c r="N334" s="191"/>
      <c r="O334" s="191"/>
      <c r="P334" s="233"/>
      <c r="Q334" s="972"/>
      <c r="R334" s="973"/>
      <c r="S334" s="973"/>
      <c r="T334" s="973"/>
      <c r="U334" s="973"/>
      <c r="V334" s="973"/>
      <c r="W334" s="973"/>
      <c r="X334" s="973"/>
      <c r="Y334" s="973"/>
      <c r="Z334" s="973"/>
      <c r="AA334" s="97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5"/>
      <c r="B335" s="253"/>
      <c r="C335" s="252"/>
      <c r="D335" s="253"/>
      <c r="E335" s="252"/>
      <c r="F335" s="314"/>
      <c r="G335" s="234"/>
      <c r="H335" s="235"/>
      <c r="I335" s="235"/>
      <c r="J335" s="235"/>
      <c r="K335" s="235"/>
      <c r="L335" s="235"/>
      <c r="M335" s="235"/>
      <c r="N335" s="235"/>
      <c r="O335" s="235"/>
      <c r="P335" s="236"/>
      <c r="Q335" s="975"/>
      <c r="R335" s="976"/>
      <c r="S335" s="976"/>
      <c r="T335" s="976"/>
      <c r="U335" s="976"/>
      <c r="V335" s="976"/>
      <c r="W335" s="976"/>
      <c r="X335" s="976"/>
      <c r="Y335" s="976"/>
      <c r="Z335" s="976"/>
      <c r="AA335" s="97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5"/>
      <c r="B336" s="253"/>
      <c r="C336" s="252"/>
      <c r="D336" s="253"/>
      <c r="E336" s="252"/>
      <c r="F336" s="314"/>
      <c r="G336" s="234"/>
      <c r="H336" s="235"/>
      <c r="I336" s="235"/>
      <c r="J336" s="235"/>
      <c r="K336" s="235"/>
      <c r="L336" s="235"/>
      <c r="M336" s="235"/>
      <c r="N336" s="235"/>
      <c r="O336" s="235"/>
      <c r="P336" s="236"/>
      <c r="Q336" s="975"/>
      <c r="R336" s="976"/>
      <c r="S336" s="976"/>
      <c r="T336" s="976"/>
      <c r="U336" s="976"/>
      <c r="V336" s="976"/>
      <c r="W336" s="976"/>
      <c r="X336" s="976"/>
      <c r="Y336" s="976"/>
      <c r="Z336" s="976"/>
      <c r="AA336" s="977"/>
      <c r="AB336" s="258"/>
      <c r="AC336" s="259"/>
      <c r="AD336" s="259"/>
      <c r="AE336" s="277" t="s">
        <v>247</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5"/>
      <c r="B337" s="253"/>
      <c r="C337" s="252"/>
      <c r="D337" s="253"/>
      <c r="E337" s="252"/>
      <c r="F337" s="314"/>
      <c r="G337" s="234"/>
      <c r="H337" s="235"/>
      <c r="I337" s="235"/>
      <c r="J337" s="235"/>
      <c r="K337" s="235"/>
      <c r="L337" s="235"/>
      <c r="M337" s="235"/>
      <c r="N337" s="235"/>
      <c r="O337" s="235"/>
      <c r="P337" s="236"/>
      <c r="Q337" s="975"/>
      <c r="R337" s="976"/>
      <c r="S337" s="976"/>
      <c r="T337" s="976"/>
      <c r="U337" s="976"/>
      <c r="V337" s="976"/>
      <c r="W337" s="976"/>
      <c r="X337" s="976"/>
      <c r="Y337" s="976"/>
      <c r="Z337" s="976"/>
      <c r="AA337" s="97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5"/>
      <c r="B338" s="253"/>
      <c r="C338" s="252"/>
      <c r="D338" s="253"/>
      <c r="E338" s="252"/>
      <c r="F338" s="314"/>
      <c r="G338" s="237"/>
      <c r="H338" s="194"/>
      <c r="I338" s="194"/>
      <c r="J338" s="194"/>
      <c r="K338" s="194"/>
      <c r="L338" s="194"/>
      <c r="M338" s="194"/>
      <c r="N338" s="194"/>
      <c r="O338" s="194"/>
      <c r="P338" s="238"/>
      <c r="Q338" s="978"/>
      <c r="R338" s="979"/>
      <c r="S338" s="979"/>
      <c r="T338" s="979"/>
      <c r="U338" s="979"/>
      <c r="V338" s="979"/>
      <c r="W338" s="979"/>
      <c r="X338" s="979"/>
      <c r="Y338" s="979"/>
      <c r="Z338" s="979"/>
      <c r="AA338" s="98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5"/>
      <c r="B339" s="253"/>
      <c r="C339" s="252"/>
      <c r="D339" s="253"/>
      <c r="E339" s="252"/>
      <c r="F339" s="314"/>
      <c r="G339" s="272" t="s">
        <v>245</v>
      </c>
      <c r="H339" s="199"/>
      <c r="I339" s="199"/>
      <c r="J339" s="199"/>
      <c r="K339" s="199"/>
      <c r="L339" s="199"/>
      <c r="M339" s="199"/>
      <c r="N339" s="199"/>
      <c r="O339" s="199"/>
      <c r="P339" s="200"/>
      <c r="Q339" s="215" t="s">
        <v>315</v>
      </c>
      <c r="R339" s="199"/>
      <c r="S339" s="199"/>
      <c r="T339" s="199"/>
      <c r="U339" s="199"/>
      <c r="V339" s="199"/>
      <c r="W339" s="199"/>
      <c r="X339" s="199"/>
      <c r="Y339" s="199"/>
      <c r="Z339" s="199"/>
      <c r="AA339" s="199"/>
      <c r="AB339" s="287" t="s">
        <v>316</v>
      </c>
      <c r="AC339" s="199"/>
      <c r="AD339" s="200"/>
      <c r="AE339" s="273" t="s">
        <v>246</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5"/>
      <c r="B341" s="253"/>
      <c r="C341" s="252"/>
      <c r="D341" s="253"/>
      <c r="E341" s="252"/>
      <c r="F341" s="314"/>
      <c r="G341" s="232"/>
      <c r="H341" s="191"/>
      <c r="I341" s="191"/>
      <c r="J341" s="191"/>
      <c r="K341" s="191"/>
      <c r="L341" s="191"/>
      <c r="M341" s="191"/>
      <c r="N341" s="191"/>
      <c r="O341" s="191"/>
      <c r="P341" s="233"/>
      <c r="Q341" s="972"/>
      <c r="R341" s="973"/>
      <c r="S341" s="973"/>
      <c r="T341" s="973"/>
      <c r="U341" s="973"/>
      <c r="V341" s="973"/>
      <c r="W341" s="973"/>
      <c r="X341" s="973"/>
      <c r="Y341" s="973"/>
      <c r="Z341" s="973"/>
      <c r="AA341" s="97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5"/>
      <c r="B342" s="253"/>
      <c r="C342" s="252"/>
      <c r="D342" s="253"/>
      <c r="E342" s="252"/>
      <c r="F342" s="314"/>
      <c r="G342" s="234"/>
      <c r="H342" s="235"/>
      <c r="I342" s="235"/>
      <c r="J342" s="235"/>
      <c r="K342" s="235"/>
      <c r="L342" s="235"/>
      <c r="M342" s="235"/>
      <c r="N342" s="235"/>
      <c r="O342" s="235"/>
      <c r="P342" s="236"/>
      <c r="Q342" s="975"/>
      <c r="R342" s="976"/>
      <c r="S342" s="976"/>
      <c r="T342" s="976"/>
      <c r="U342" s="976"/>
      <c r="V342" s="976"/>
      <c r="W342" s="976"/>
      <c r="X342" s="976"/>
      <c r="Y342" s="976"/>
      <c r="Z342" s="976"/>
      <c r="AA342" s="97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5"/>
      <c r="B343" s="253"/>
      <c r="C343" s="252"/>
      <c r="D343" s="253"/>
      <c r="E343" s="252"/>
      <c r="F343" s="314"/>
      <c r="G343" s="234"/>
      <c r="H343" s="235"/>
      <c r="I343" s="235"/>
      <c r="J343" s="235"/>
      <c r="K343" s="235"/>
      <c r="L343" s="235"/>
      <c r="M343" s="235"/>
      <c r="N343" s="235"/>
      <c r="O343" s="235"/>
      <c r="P343" s="236"/>
      <c r="Q343" s="975"/>
      <c r="R343" s="976"/>
      <c r="S343" s="976"/>
      <c r="T343" s="976"/>
      <c r="U343" s="976"/>
      <c r="V343" s="976"/>
      <c r="W343" s="976"/>
      <c r="X343" s="976"/>
      <c r="Y343" s="976"/>
      <c r="Z343" s="976"/>
      <c r="AA343" s="977"/>
      <c r="AB343" s="258"/>
      <c r="AC343" s="259"/>
      <c r="AD343" s="259"/>
      <c r="AE343" s="277" t="s">
        <v>247</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5"/>
      <c r="B344" s="253"/>
      <c r="C344" s="252"/>
      <c r="D344" s="253"/>
      <c r="E344" s="252"/>
      <c r="F344" s="314"/>
      <c r="G344" s="234"/>
      <c r="H344" s="235"/>
      <c r="I344" s="235"/>
      <c r="J344" s="235"/>
      <c r="K344" s="235"/>
      <c r="L344" s="235"/>
      <c r="M344" s="235"/>
      <c r="N344" s="235"/>
      <c r="O344" s="235"/>
      <c r="P344" s="236"/>
      <c r="Q344" s="975"/>
      <c r="R344" s="976"/>
      <c r="S344" s="976"/>
      <c r="T344" s="976"/>
      <c r="U344" s="976"/>
      <c r="V344" s="976"/>
      <c r="W344" s="976"/>
      <c r="X344" s="976"/>
      <c r="Y344" s="976"/>
      <c r="Z344" s="976"/>
      <c r="AA344" s="97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5"/>
      <c r="B345" s="253"/>
      <c r="C345" s="252"/>
      <c r="D345" s="253"/>
      <c r="E345" s="252"/>
      <c r="F345" s="314"/>
      <c r="G345" s="237"/>
      <c r="H345" s="194"/>
      <c r="I345" s="194"/>
      <c r="J345" s="194"/>
      <c r="K345" s="194"/>
      <c r="L345" s="194"/>
      <c r="M345" s="194"/>
      <c r="N345" s="194"/>
      <c r="O345" s="194"/>
      <c r="P345" s="238"/>
      <c r="Q345" s="978"/>
      <c r="R345" s="979"/>
      <c r="S345" s="979"/>
      <c r="T345" s="979"/>
      <c r="U345" s="979"/>
      <c r="V345" s="979"/>
      <c r="W345" s="979"/>
      <c r="X345" s="979"/>
      <c r="Y345" s="979"/>
      <c r="Z345" s="979"/>
      <c r="AA345" s="98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5"/>
      <c r="B346" s="253"/>
      <c r="C346" s="252"/>
      <c r="D346" s="253"/>
      <c r="E346" s="252"/>
      <c r="F346" s="314"/>
      <c r="G346" s="272" t="s">
        <v>245</v>
      </c>
      <c r="H346" s="199"/>
      <c r="I346" s="199"/>
      <c r="J346" s="199"/>
      <c r="K346" s="199"/>
      <c r="L346" s="199"/>
      <c r="M346" s="199"/>
      <c r="N346" s="199"/>
      <c r="O346" s="199"/>
      <c r="P346" s="200"/>
      <c r="Q346" s="215" t="s">
        <v>315</v>
      </c>
      <c r="R346" s="199"/>
      <c r="S346" s="199"/>
      <c r="T346" s="199"/>
      <c r="U346" s="199"/>
      <c r="V346" s="199"/>
      <c r="W346" s="199"/>
      <c r="X346" s="199"/>
      <c r="Y346" s="199"/>
      <c r="Z346" s="199"/>
      <c r="AA346" s="199"/>
      <c r="AB346" s="287" t="s">
        <v>316</v>
      </c>
      <c r="AC346" s="199"/>
      <c r="AD346" s="200"/>
      <c r="AE346" s="273" t="s">
        <v>246</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5"/>
      <c r="B348" s="253"/>
      <c r="C348" s="252"/>
      <c r="D348" s="253"/>
      <c r="E348" s="252"/>
      <c r="F348" s="314"/>
      <c r="G348" s="232"/>
      <c r="H348" s="191"/>
      <c r="I348" s="191"/>
      <c r="J348" s="191"/>
      <c r="K348" s="191"/>
      <c r="L348" s="191"/>
      <c r="M348" s="191"/>
      <c r="N348" s="191"/>
      <c r="O348" s="191"/>
      <c r="P348" s="233"/>
      <c r="Q348" s="972"/>
      <c r="R348" s="973"/>
      <c r="S348" s="973"/>
      <c r="T348" s="973"/>
      <c r="U348" s="973"/>
      <c r="V348" s="973"/>
      <c r="W348" s="973"/>
      <c r="X348" s="973"/>
      <c r="Y348" s="973"/>
      <c r="Z348" s="973"/>
      <c r="AA348" s="97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5"/>
      <c r="B349" s="253"/>
      <c r="C349" s="252"/>
      <c r="D349" s="253"/>
      <c r="E349" s="252"/>
      <c r="F349" s="314"/>
      <c r="G349" s="234"/>
      <c r="H349" s="235"/>
      <c r="I349" s="235"/>
      <c r="J349" s="235"/>
      <c r="K349" s="235"/>
      <c r="L349" s="235"/>
      <c r="M349" s="235"/>
      <c r="N349" s="235"/>
      <c r="O349" s="235"/>
      <c r="P349" s="236"/>
      <c r="Q349" s="975"/>
      <c r="R349" s="976"/>
      <c r="S349" s="976"/>
      <c r="T349" s="976"/>
      <c r="U349" s="976"/>
      <c r="V349" s="976"/>
      <c r="W349" s="976"/>
      <c r="X349" s="976"/>
      <c r="Y349" s="976"/>
      <c r="Z349" s="976"/>
      <c r="AA349" s="97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5"/>
      <c r="B350" s="253"/>
      <c r="C350" s="252"/>
      <c r="D350" s="253"/>
      <c r="E350" s="252"/>
      <c r="F350" s="314"/>
      <c r="G350" s="234"/>
      <c r="H350" s="235"/>
      <c r="I350" s="235"/>
      <c r="J350" s="235"/>
      <c r="K350" s="235"/>
      <c r="L350" s="235"/>
      <c r="M350" s="235"/>
      <c r="N350" s="235"/>
      <c r="O350" s="235"/>
      <c r="P350" s="236"/>
      <c r="Q350" s="975"/>
      <c r="R350" s="976"/>
      <c r="S350" s="976"/>
      <c r="T350" s="976"/>
      <c r="U350" s="976"/>
      <c r="V350" s="976"/>
      <c r="W350" s="976"/>
      <c r="X350" s="976"/>
      <c r="Y350" s="976"/>
      <c r="Z350" s="976"/>
      <c r="AA350" s="977"/>
      <c r="AB350" s="258"/>
      <c r="AC350" s="259"/>
      <c r="AD350" s="259"/>
      <c r="AE350" s="277" t="s">
        <v>247</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5"/>
      <c r="B351" s="253"/>
      <c r="C351" s="252"/>
      <c r="D351" s="253"/>
      <c r="E351" s="252"/>
      <c r="F351" s="314"/>
      <c r="G351" s="234"/>
      <c r="H351" s="235"/>
      <c r="I351" s="235"/>
      <c r="J351" s="235"/>
      <c r="K351" s="235"/>
      <c r="L351" s="235"/>
      <c r="M351" s="235"/>
      <c r="N351" s="235"/>
      <c r="O351" s="235"/>
      <c r="P351" s="236"/>
      <c r="Q351" s="975"/>
      <c r="R351" s="976"/>
      <c r="S351" s="976"/>
      <c r="T351" s="976"/>
      <c r="U351" s="976"/>
      <c r="V351" s="976"/>
      <c r="W351" s="976"/>
      <c r="X351" s="976"/>
      <c r="Y351" s="976"/>
      <c r="Z351" s="976"/>
      <c r="AA351" s="97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5"/>
      <c r="B352" s="253"/>
      <c r="C352" s="252"/>
      <c r="D352" s="253"/>
      <c r="E352" s="252"/>
      <c r="F352" s="314"/>
      <c r="G352" s="237"/>
      <c r="H352" s="194"/>
      <c r="I352" s="194"/>
      <c r="J352" s="194"/>
      <c r="K352" s="194"/>
      <c r="L352" s="194"/>
      <c r="M352" s="194"/>
      <c r="N352" s="194"/>
      <c r="O352" s="194"/>
      <c r="P352" s="238"/>
      <c r="Q352" s="978"/>
      <c r="R352" s="979"/>
      <c r="S352" s="979"/>
      <c r="T352" s="979"/>
      <c r="U352" s="979"/>
      <c r="V352" s="979"/>
      <c r="W352" s="979"/>
      <c r="X352" s="979"/>
      <c r="Y352" s="979"/>
      <c r="Z352" s="979"/>
      <c r="AA352" s="98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5"/>
      <c r="B353" s="253"/>
      <c r="C353" s="252"/>
      <c r="D353" s="253"/>
      <c r="E353" s="252"/>
      <c r="F353" s="314"/>
      <c r="G353" s="272" t="s">
        <v>245</v>
      </c>
      <c r="H353" s="199"/>
      <c r="I353" s="199"/>
      <c r="J353" s="199"/>
      <c r="K353" s="199"/>
      <c r="L353" s="199"/>
      <c r="M353" s="199"/>
      <c r="N353" s="199"/>
      <c r="O353" s="199"/>
      <c r="P353" s="200"/>
      <c r="Q353" s="215" t="s">
        <v>315</v>
      </c>
      <c r="R353" s="199"/>
      <c r="S353" s="199"/>
      <c r="T353" s="199"/>
      <c r="U353" s="199"/>
      <c r="V353" s="199"/>
      <c r="W353" s="199"/>
      <c r="X353" s="199"/>
      <c r="Y353" s="199"/>
      <c r="Z353" s="199"/>
      <c r="AA353" s="199"/>
      <c r="AB353" s="287" t="s">
        <v>316</v>
      </c>
      <c r="AC353" s="199"/>
      <c r="AD353" s="200"/>
      <c r="AE353" s="273" t="s">
        <v>246</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5"/>
      <c r="B355" s="253"/>
      <c r="C355" s="252"/>
      <c r="D355" s="253"/>
      <c r="E355" s="252"/>
      <c r="F355" s="314"/>
      <c r="G355" s="232"/>
      <c r="H355" s="191"/>
      <c r="I355" s="191"/>
      <c r="J355" s="191"/>
      <c r="K355" s="191"/>
      <c r="L355" s="191"/>
      <c r="M355" s="191"/>
      <c r="N355" s="191"/>
      <c r="O355" s="191"/>
      <c r="P355" s="233"/>
      <c r="Q355" s="972"/>
      <c r="R355" s="973"/>
      <c r="S355" s="973"/>
      <c r="T355" s="973"/>
      <c r="U355" s="973"/>
      <c r="V355" s="973"/>
      <c r="W355" s="973"/>
      <c r="X355" s="973"/>
      <c r="Y355" s="973"/>
      <c r="Z355" s="973"/>
      <c r="AA355" s="97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5"/>
      <c r="B356" s="253"/>
      <c r="C356" s="252"/>
      <c r="D356" s="253"/>
      <c r="E356" s="252"/>
      <c r="F356" s="314"/>
      <c r="G356" s="234"/>
      <c r="H356" s="235"/>
      <c r="I356" s="235"/>
      <c r="J356" s="235"/>
      <c r="K356" s="235"/>
      <c r="L356" s="235"/>
      <c r="M356" s="235"/>
      <c r="N356" s="235"/>
      <c r="O356" s="235"/>
      <c r="P356" s="236"/>
      <c r="Q356" s="975"/>
      <c r="R356" s="976"/>
      <c r="S356" s="976"/>
      <c r="T356" s="976"/>
      <c r="U356" s="976"/>
      <c r="V356" s="976"/>
      <c r="W356" s="976"/>
      <c r="X356" s="976"/>
      <c r="Y356" s="976"/>
      <c r="Z356" s="976"/>
      <c r="AA356" s="97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5"/>
      <c r="B357" s="253"/>
      <c r="C357" s="252"/>
      <c r="D357" s="253"/>
      <c r="E357" s="252"/>
      <c r="F357" s="314"/>
      <c r="G357" s="234"/>
      <c r="H357" s="235"/>
      <c r="I357" s="235"/>
      <c r="J357" s="235"/>
      <c r="K357" s="235"/>
      <c r="L357" s="235"/>
      <c r="M357" s="235"/>
      <c r="N357" s="235"/>
      <c r="O357" s="235"/>
      <c r="P357" s="236"/>
      <c r="Q357" s="975"/>
      <c r="R357" s="976"/>
      <c r="S357" s="976"/>
      <c r="T357" s="976"/>
      <c r="U357" s="976"/>
      <c r="V357" s="976"/>
      <c r="W357" s="976"/>
      <c r="X357" s="976"/>
      <c r="Y357" s="976"/>
      <c r="Z357" s="976"/>
      <c r="AA357" s="977"/>
      <c r="AB357" s="258"/>
      <c r="AC357" s="259"/>
      <c r="AD357" s="259"/>
      <c r="AE357" s="277" t="s">
        <v>247</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5"/>
      <c r="B358" s="253"/>
      <c r="C358" s="252"/>
      <c r="D358" s="253"/>
      <c r="E358" s="252"/>
      <c r="F358" s="314"/>
      <c r="G358" s="234"/>
      <c r="H358" s="235"/>
      <c r="I358" s="235"/>
      <c r="J358" s="235"/>
      <c r="K358" s="235"/>
      <c r="L358" s="235"/>
      <c r="M358" s="235"/>
      <c r="N358" s="235"/>
      <c r="O358" s="235"/>
      <c r="P358" s="236"/>
      <c r="Q358" s="975"/>
      <c r="R358" s="976"/>
      <c r="S358" s="976"/>
      <c r="T358" s="976"/>
      <c r="U358" s="976"/>
      <c r="V358" s="976"/>
      <c r="W358" s="976"/>
      <c r="X358" s="976"/>
      <c r="Y358" s="976"/>
      <c r="Z358" s="976"/>
      <c r="AA358" s="97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5"/>
      <c r="B359" s="253"/>
      <c r="C359" s="252"/>
      <c r="D359" s="253"/>
      <c r="E359" s="252"/>
      <c r="F359" s="314"/>
      <c r="G359" s="237"/>
      <c r="H359" s="194"/>
      <c r="I359" s="194"/>
      <c r="J359" s="194"/>
      <c r="K359" s="194"/>
      <c r="L359" s="194"/>
      <c r="M359" s="194"/>
      <c r="N359" s="194"/>
      <c r="O359" s="194"/>
      <c r="P359" s="238"/>
      <c r="Q359" s="978"/>
      <c r="R359" s="979"/>
      <c r="S359" s="979"/>
      <c r="T359" s="979"/>
      <c r="U359" s="979"/>
      <c r="V359" s="979"/>
      <c r="W359" s="979"/>
      <c r="X359" s="979"/>
      <c r="Y359" s="979"/>
      <c r="Z359" s="979"/>
      <c r="AA359" s="98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5"/>
      <c r="B360" s="253"/>
      <c r="C360" s="252"/>
      <c r="D360" s="253"/>
      <c r="E360" s="252"/>
      <c r="F360" s="314"/>
      <c r="G360" s="272" t="s">
        <v>245</v>
      </c>
      <c r="H360" s="199"/>
      <c r="I360" s="199"/>
      <c r="J360" s="199"/>
      <c r="K360" s="199"/>
      <c r="L360" s="199"/>
      <c r="M360" s="199"/>
      <c r="N360" s="199"/>
      <c r="O360" s="199"/>
      <c r="P360" s="200"/>
      <c r="Q360" s="215" t="s">
        <v>315</v>
      </c>
      <c r="R360" s="199"/>
      <c r="S360" s="199"/>
      <c r="T360" s="199"/>
      <c r="U360" s="199"/>
      <c r="V360" s="199"/>
      <c r="W360" s="199"/>
      <c r="X360" s="199"/>
      <c r="Y360" s="199"/>
      <c r="Z360" s="199"/>
      <c r="AA360" s="199"/>
      <c r="AB360" s="287" t="s">
        <v>316</v>
      </c>
      <c r="AC360" s="199"/>
      <c r="AD360" s="200"/>
      <c r="AE360" s="273" t="s">
        <v>246</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5"/>
      <c r="B362" s="253"/>
      <c r="C362" s="252"/>
      <c r="D362" s="253"/>
      <c r="E362" s="252"/>
      <c r="F362" s="314"/>
      <c r="G362" s="232"/>
      <c r="H362" s="191"/>
      <c r="I362" s="191"/>
      <c r="J362" s="191"/>
      <c r="K362" s="191"/>
      <c r="L362" s="191"/>
      <c r="M362" s="191"/>
      <c r="N362" s="191"/>
      <c r="O362" s="191"/>
      <c r="P362" s="233"/>
      <c r="Q362" s="972"/>
      <c r="R362" s="973"/>
      <c r="S362" s="973"/>
      <c r="T362" s="973"/>
      <c r="U362" s="973"/>
      <c r="V362" s="973"/>
      <c r="W362" s="973"/>
      <c r="X362" s="973"/>
      <c r="Y362" s="973"/>
      <c r="Z362" s="973"/>
      <c r="AA362" s="97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5"/>
      <c r="B363" s="253"/>
      <c r="C363" s="252"/>
      <c r="D363" s="253"/>
      <c r="E363" s="252"/>
      <c r="F363" s="314"/>
      <c r="G363" s="234"/>
      <c r="H363" s="235"/>
      <c r="I363" s="235"/>
      <c r="J363" s="235"/>
      <c r="K363" s="235"/>
      <c r="L363" s="235"/>
      <c r="M363" s="235"/>
      <c r="N363" s="235"/>
      <c r="O363" s="235"/>
      <c r="P363" s="236"/>
      <c r="Q363" s="975"/>
      <c r="R363" s="976"/>
      <c r="S363" s="976"/>
      <c r="T363" s="976"/>
      <c r="U363" s="976"/>
      <c r="V363" s="976"/>
      <c r="W363" s="976"/>
      <c r="X363" s="976"/>
      <c r="Y363" s="976"/>
      <c r="Z363" s="976"/>
      <c r="AA363" s="97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5"/>
      <c r="B364" s="253"/>
      <c r="C364" s="252"/>
      <c r="D364" s="253"/>
      <c r="E364" s="252"/>
      <c r="F364" s="314"/>
      <c r="G364" s="234"/>
      <c r="H364" s="235"/>
      <c r="I364" s="235"/>
      <c r="J364" s="235"/>
      <c r="K364" s="235"/>
      <c r="L364" s="235"/>
      <c r="M364" s="235"/>
      <c r="N364" s="235"/>
      <c r="O364" s="235"/>
      <c r="P364" s="236"/>
      <c r="Q364" s="975"/>
      <c r="R364" s="976"/>
      <c r="S364" s="976"/>
      <c r="T364" s="976"/>
      <c r="U364" s="976"/>
      <c r="V364" s="976"/>
      <c r="W364" s="976"/>
      <c r="X364" s="976"/>
      <c r="Y364" s="976"/>
      <c r="Z364" s="976"/>
      <c r="AA364" s="977"/>
      <c r="AB364" s="258"/>
      <c r="AC364" s="259"/>
      <c r="AD364" s="259"/>
      <c r="AE364" s="264" t="s">
        <v>247</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5"/>
      <c r="B365" s="253"/>
      <c r="C365" s="252"/>
      <c r="D365" s="253"/>
      <c r="E365" s="252"/>
      <c r="F365" s="314"/>
      <c r="G365" s="234"/>
      <c r="H365" s="235"/>
      <c r="I365" s="235"/>
      <c r="J365" s="235"/>
      <c r="K365" s="235"/>
      <c r="L365" s="235"/>
      <c r="M365" s="235"/>
      <c r="N365" s="235"/>
      <c r="O365" s="235"/>
      <c r="P365" s="236"/>
      <c r="Q365" s="975"/>
      <c r="R365" s="976"/>
      <c r="S365" s="976"/>
      <c r="T365" s="976"/>
      <c r="U365" s="976"/>
      <c r="V365" s="976"/>
      <c r="W365" s="976"/>
      <c r="X365" s="976"/>
      <c r="Y365" s="976"/>
      <c r="Z365" s="976"/>
      <c r="AA365" s="97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5"/>
      <c r="B366" s="253"/>
      <c r="C366" s="252"/>
      <c r="D366" s="253"/>
      <c r="E366" s="315"/>
      <c r="F366" s="316"/>
      <c r="G366" s="237"/>
      <c r="H366" s="194"/>
      <c r="I366" s="194"/>
      <c r="J366" s="194"/>
      <c r="K366" s="194"/>
      <c r="L366" s="194"/>
      <c r="M366" s="194"/>
      <c r="N366" s="194"/>
      <c r="O366" s="194"/>
      <c r="P366" s="238"/>
      <c r="Q366" s="978"/>
      <c r="R366" s="979"/>
      <c r="S366" s="979"/>
      <c r="T366" s="979"/>
      <c r="U366" s="979"/>
      <c r="V366" s="979"/>
      <c r="W366" s="979"/>
      <c r="X366" s="979"/>
      <c r="Y366" s="979"/>
      <c r="Z366" s="979"/>
      <c r="AA366" s="98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5"/>
      <c r="B367" s="253"/>
      <c r="C367" s="252"/>
      <c r="D367" s="253"/>
      <c r="E367" s="187" t="s">
        <v>281</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5"/>
      <c r="B370" s="253"/>
      <c r="C370" s="252"/>
      <c r="D370" s="253"/>
      <c r="E370" s="308" t="s">
        <v>261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5"/>
      <c r="B371" s="253"/>
      <c r="C371" s="252"/>
      <c r="D371" s="253"/>
      <c r="E371" s="239" t="s">
        <v>260</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5"/>
      <c r="B372" s="253"/>
      <c r="C372" s="252"/>
      <c r="D372" s="253"/>
      <c r="E372" s="250" t="s">
        <v>233</v>
      </c>
      <c r="F372" s="313"/>
      <c r="G372" s="282" t="s">
        <v>242</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367</v>
      </c>
      <c r="AF372" s="199"/>
      <c r="AG372" s="199"/>
      <c r="AH372" s="200"/>
      <c r="AI372" s="215" t="s">
        <v>389</v>
      </c>
      <c r="AJ372" s="199"/>
      <c r="AK372" s="199"/>
      <c r="AL372" s="200"/>
      <c r="AM372" s="215" t="s">
        <v>676</v>
      </c>
      <c r="AN372" s="199"/>
      <c r="AO372" s="199"/>
      <c r="AP372" s="200"/>
      <c r="AQ372" s="267" t="s">
        <v>228</v>
      </c>
      <c r="AR372" s="268"/>
      <c r="AS372" s="268"/>
      <c r="AT372" s="269"/>
      <c r="AU372" s="279" t="s">
        <v>244</v>
      </c>
      <c r="AV372" s="279"/>
      <c r="AW372" s="279"/>
      <c r="AX372" s="280"/>
      <c r="AY372">
        <f>COUNTA($G$374)</f>
        <v>0</v>
      </c>
    </row>
    <row r="373" spans="1:51" ht="18.75" hidden="1" customHeight="1" x14ac:dyDescent="0.15">
      <c r="A373" s="98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229</v>
      </c>
      <c r="AT373" s="202"/>
      <c r="AU373" s="178"/>
      <c r="AV373" s="178"/>
      <c r="AW373" s="179" t="s">
        <v>179</v>
      </c>
      <c r="AX373" s="180"/>
      <c r="AY373">
        <f>$AY$372</f>
        <v>0</v>
      </c>
    </row>
    <row r="374" spans="1:51" ht="39.75" hidden="1" customHeight="1" x14ac:dyDescent="0.15">
      <c r="A374" s="98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243</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5"/>
      <c r="B376" s="253"/>
      <c r="C376" s="252"/>
      <c r="D376" s="253"/>
      <c r="E376" s="252"/>
      <c r="F376" s="314"/>
      <c r="G376" s="282" t="s">
        <v>242</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367</v>
      </c>
      <c r="AF376" s="199"/>
      <c r="AG376" s="199"/>
      <c r="AH376" s="200"/>
      <c r="AI376" s="215" t="s">
        <v>389</v>
      </c>
      <c r="AJ376" s="199"/>
      <c r="AK376" s="199"/>
      <c r="AL376" s="200"/>
      <c r="AM376" s="215" t="s">
        <v>676</v>
      </c>
      <c r="AN376" s="199"/>
      <c r="AO376" s="199"/>
      <c r="AP376" s="200"/>
      <c r="AQ376" s="267" t="s">
        <v>228</v>
      </c>
      <c r="AR376" s="268"/>
      <c r="AS376" s="268"/>
      <c r="AT376" s="269"/>
      <c r="AU376" s="279" t="s">
        <v>244</v>
      </c>
      <c r="AV376" s="279"/>
      <c r="AW376" s="279"/>
      <c r="AX376" s="280"/>
      <c r="AY376">
        <f>COUNTA($G$378)</f>
        <v>0</v>
      </c>
    </row>
    <row r="377" spans="1:51" ht="18.75" hidden="1" customHeight="1" x14ac:dyDescent="0.15">
      <c r="A377" s="98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229</v>
      </c>
      <c r="AT377" s="202"/>
      <c r="AU377" s="178"/>
      <c r="AV377" s="178"/>
      <c r="AW377" s="179" t="s">
        <v>179</v>
      </c>
      <c r="AX377" s="180"/>
      <c r="AY377">
        <f>$AY$376</f>
        <v>0</v>
      </c>
    </row>
    <row r="378" spans="1:51" ht="39.75" hidden="1" customHeight="1" x14ac:dyDescent="0.15">
      <c r="A378" s="98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243</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5"/>
      <c r="B380" s="253"/>
      <c r="C380" s="252"/>
      <c r="D380" s="253"/>
      <c r="E380" s="252"/>
      <c r="F380" s="314"/>
      <c r="G380" s="282" t="s">
        <v>242</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367</v>
      </c>
      <c r="AF380" s="199"/>
      <c r="AG380" s="199"/>
      <c r="AH380" s="200"/>
      <c r="AI380" s="215" t="s">
        <v>389</v>
      </c>
      <c r="AJ380" s="199"/>
      <c r="AK380" s="199"/>
      <c r="AL380" s="200"/>
      <c r="AM380" s="215" t="s">
        <v>676</v>
      </c>
      <c r="AN380" s="199"/>
      <c r="AO380" s="199"/>
      <c r="AP380" s="200"/>
      <c r="AQ380" s="267" t="s">
        <v>228</v>
      </c>
      <c r="AR380" s="268"/>
      <c r="AS380" s="268"/>
      <c r="AT380" s="269"/>
      <c r="AU380" s="279" t="s">
        <v>244</v>
      </c>
      <c r="AV380" s="279"/>
      <c r="AW380" s="279"/>
      <c r="AX380" s="280"/>
      <c r="AY380">
        <f>COUNTA($G$382)</f>
        <v>0</v>
      </c>
    </row>
    <row r="381" spans="1:51" ht="18.75" hidden="1" customHeight="1" x14ac:dyDescent="0.15">
      <c r="A381" s="98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229</v>
      </c>
      <c r="AT381" s="202"/>
      <c r="AU381" s="178"/>
      <c r="AV381" s="178"/>
      <c r="AW381" s="179" t="s">
        <v>179</v>
      </c>
      <c r="AX381" s="180"/>
      <c r="AY381">
        <f>$AY$380</f>
        <v>0</v>
      </c>
    </row>
    <row r="382" spans="1:51" ht="39.75" hidden="1" customHeight="1" x14ac:dyDescent="0.15">
      <c r="A382" s="98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243</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5"/>
      <c r="B384" s="253"/>
      <c r="C384" s="252"/>
      <c r="D384" s="253"/>
      <c r="E384" s="252"/>
      <c r="F384" s="314"/>
      <c r="G384" s="282" t="s">
        <v>242</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367</v>
      </c>
      <c r="AF384" s="199"/>
      <c r="AG384" s="199"/>
      <c r="AH384" s="200"/>
      <c r="AI384" s="215" t="s">
        <v>389</v>
      </c>
      <c r="AJ384" s="199"/>
      <c r="AK384" s="199"/>
      <c r="AL384" s="200"/>
      <c r="AM384" s="215" t="s">
        <v>676</v>
      </c>
      <c r="AN384" s="199"/>
      <c r="AO384" s="199"/>
      <c r="AP384" s="200"/>
      <c r="AQ384" s="267" t="s">
        <v>228</v>
      </c>
      <c r="AR384" s="268"/>
      <c r="AS384" s="268"/>
      <c r="AT384" s="269"/>
      <c r="AU384" s="279" t="s">
        <v>244</v>
      </c>
      <c r="AV384" s="279"/>
      <c r="AW384" s="279"/>
      <c r="AX384" s="280"/>
      <c r="AY384">
        <f>COUNTA($G$386)</f>
        <v>0</v>
      </c>
    </row>
    <row r="385" spans="1:51" ht="18.75" hidden="1" customHeight="1" x14ac:dyDescent="0.15">
      <c r="A385" s="98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229</v>
      </c>
      <c r="AT385" s="202"/>
      <c r="AU385" s="178"/>
      <c r="AV385" s="178"/>
      <c r="AW385" s="179" t="s">
        <v>179</v>
      </c>
      <c r="AX385" s="180"/>
      <c r="AY385">
        <f>$AY$384</f>
        <v>0</v>
      </c>
    </row>
    <row r="386" spans="1:51" ht="39.75" hidden="1" customHeight="1" x14ac:dyDescent="0.15">
      <c r="A386" s="98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243</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5"/>
      <c r="B388" s="253"/>
      <c r="C388" s="252"/>
      <c r="D388" s="253"/>
      <c r="E388" s="252"/>
      <c r="F388" s="314"/>
      <c r="G388" s="282" t="s">
        <v>242</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367</v>
      </c>
      <c r="AF388" s="199"/>
      <c r="AG388" s="199"/>
      <c r="AH388" s="200"/>
      <c r="AI388" s="215" t="s">
        <v>389</v>
      </c>
      <c r="AJ388" s="199"/>
      <c r="AK388" s="199"/>
      <c r="AL388" s="200"/>
      <c r="AM388" s="215" t="s">
        <v>676</v>
      </c>
      <c r="AN388" s="199"/>
      <c r="AO388" s="199"/>
      <c r="AP388" s="200"/>
      <c r="AQ388" s="267" t="s">
        <v>228</v>
      </c>
      <c r="AR388" s="268"/>
      <c r="AS388" s="268"/>
      <c r="AT388" s="269"/>
      <c r="AU388" s="279" t="s">
        <v>244</v>
      </c>
      <c r="AV388" s="279"/>
      <c r="AW388" s="279"/>
      <c r="AX388" s="280"/>
      <c r="AY388">
        <f>COUNTA($G$390)</f>
        <v>0</v>
      </c>
    </row>
    <row r="389" spans="1:51" ht="18.75" hidden="1" customHeight="1" x14ac:dyDescent="0.15">
      <c r="A389" s="98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229</v>
      </c>
      <c r="AT389" s="202"/>
      <c r="AU389" s="178"/>
      <c r="AV389" s="178"/>
      <c r="AW389" s="179" t="s">
        <v>179</v>
      </c>
      <c r="AX389" s="180"/>
      <c r="AY389">
        <f>$AY$388</f>
        <v>0</v>
      </c>
    </row>
    <row r="390" spans="1:51" ht="39.75" hidden="1" customHeight="1" x14ac:dyDescent="0.15">
      <c r="A390" s="98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243</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5"/>
      <c r="B392" s="253"/>
      <c r="C392" s="252"/>
      <c r="D392" s="253"/>
      <c r="E392" s="252"/>
      <c r="F392" s="314"/>
      <c r="G392" s="272" t="s">
        <v>245</v>
      </c>
      <c r="H392" s="199"/>
      <c r="I392" s="199"/>
      <c r="J392" s="199"/>
      <c r="K392" s="199"/>
      <c r="L392" s="199"/>
      <c r="M392" s="199"/>
      <c r="N392" s="199"/>
      <c r="O392" s="199"/>
      <c r="P392" s="200"/>
      <c r="Q392" s="215" t="s">
        <v>315</v>
      </c>
      <c r="R392" s="199"/>
      <c r="S392" s="199"/>
      <c r="T392" s="199"/>
      <c r="U392" s="199"/>
      <c r="V392" s="199"/>
      <c r="W392" s="199"/>
      <c r="X392" s="199"/>
      <c r="Y392" s="199"/>
      <c r="Z392" s="199"/>
      <c r="AA392" s="199"/>
      <c r="AB392" s="287" t="s">
        <v>316</v>
      </c>
      <c r="AC392" s="199"/>
      <c r="AD392" s="200"/>
      <c r="AE392" s="215" t="s">
        <v>246</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8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5"/>
      <c r="B394" s="253"/>
      <c r="C394" s="252"/>
      <c r="D394" s="253"/>
      <c r="E394" s="252"/>
      <c r="F394" s="314"/>
      <c r="G394" s="232"/>
      <c r="H394" s="191"/>
      <c r="I394" s="191"/>
      <c r="J394" s="191"/>
      <c r="K394" s="191"/>
      <c r="L394" s="191"/>
      <c r="M394" s="191"/>
      <c r="N394" s="191"/>
      <c r="O394" s="191"/>
      <c r="P394" s="233"/>
      <c r="Q394" s="972"/>
      <c r="R394" s="973"/>
      <c r="S394" s="973"/>
      <c r="T394" s="973"/>
      <c r="U394" s="973"/>
      <c r="V394" s="973"/>
      <c r="W394" s="973"/>
      <c r="X394" s="973"/>
      <c r="Y394" s="973"/>
      <c r="Z394" s="973"/>
      <c r="AA394" s="97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5"/>
      <c r="B395" s="253"/>
      <c r="C395" s="252"/>
      <c r="D395" s="253"/>
      <c r="E395" s="252"/>
      <c r="F395" s="314"/>
      <c r="G395" s="234"/>
      <c r="H395" s="235"/>
      <c r="I395" s="235"/>
      <c r="J395" s="235"/>
      <c r="K395" s="235"/>
      <c r="L395" s="235"/>
      <c r="M395" s="235"/>
      <c r="N395" s="235"/>
      <c r="O395" s="235"/>
      <c r="P395" s="236"/>
      <c r="Q395" s="975"/>
      <c r="R395" s="976"/>
      <c r="S395" s="976"/>
      <c r="T395" s="976"/>
      <c r="U395" s="976"/>
      <c r="V395" s="976"/>
      <c r="W395" s="976"/>
      <c r="X395" s="976"/>
      <c r="Y395" s="976"/>
      <c r="Z395" s="976"/>
      <c r="AA395" s="97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5"/>
      <c r="B396" s="253"/>
      <c r="C396" s="252"/>
      <c r="D396" s="253"/>
      <c r="E396" s="252"/>
      <c r="F396" s="314"/>
      <c r="G396" s="234"/>
      <c r="H396" s="235"/>
      <c r="I396" s="235"/>
      <c r="J396" s="235"/>
      <c r="K396" s="235"/>
      <c r="L396" s="235"/>
      <c r="M396" s="235"/>
      <c r="N396" s="235"/>
      <c r="O396" s="235"/>
      <c r="P396" s="236"/>
      <c r="Q396" s="975"/>
      <c r="R396" s="976"/>
      <c r="S396" s="976"/>
      <c r="T396" s="976"/>
      <c r="U396" s="976"/>
      <c r="V396" s="976"/>
      <c r="W396" s="976"/>
      <c r="X396" s="976"/>
      <c r="Y396" s="976"/>
      <c r="Z396" s="976"/>
      <c r="AA396" s="977"/>
      <c r="AB396" s="258"/>
      <c r="AC396" s="259"/>
      <c r="AD396" s="259"/>
      <c r="AE396" s="277" t="s">
        <v>247</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5"/>
      <c r="B397" s="253"/>
      <c r="C397" s="252"/>
      <c r="D397" s="253"/>
      <c r="E397" s="252"/>
      <c r="F397" s="314"/>
      <c r="G397" s="234"/>
      <c r="H397" s="235"/>
      <c r="I397" s="235"/>
      <c r="J397" s="235"/>
      <c r="K397" s="235"/>
      <c r="L397" s="235"/>
      <c r="M397" s="235"/>
      <c r="N397" s="235"/>
      <c r="O397" s="235"/>
      <c r="P397" s="236"/>
      <c r="Q397" s="975"/>
      <c r="R397" s="976"/>
      <c r="S397" s="976"/>
      <c r="T397" s="976"/>
      <c r="U397" s="976"/>
      <c r="V397" s="976"/>
      <c r="W397" s="976"/>
      <c r="X397" s="976"/>
      <c r="Y397" s="976"/>
      <c r="Z397" s="976"/>
      <c r="AA397" s="97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5"/>
      <c r="B398" s="253"/>
      <c r="C398" s="252"/>
      <c r="D398" s="253"/>
      <c r="E398" s="252"/>
      <c r="F398" s="314"/>
      <c r="G398" s="237"/>
      <c r="H398" s="194"/>
      <c r="I398" s="194"/>
      <c r="J398" s="194"/>
      <c r="K398" s="194"/>
      <c r="L398" s="194"/>
      <c r="M398" s="194"/>
      <c r="N398" s="194"/>
      <c r="O398" s="194"/>
      <c r="P398" s="238"/>
      <c r="Q398" s="978"/>
      <c r="R398" s="979"/>
      <c r="S398" s="979"/>
      <c r="T398" s="979"/>
      <c r="U398" s="979"/>
      <c r="V398" s="979"/>
      <c r="W398" s="979"/>
      <c r="X398" s="979"/>
      <c r="Y398" s="979"/>
      <c r="Z398" s="979"/>
      <c r="AA398" s="98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5"/>
      <c r="B399" s="253"/>
      <c r="C399" s="252"/>
      <c r="D399" s="253"/>
      <c r="E399" s="252"/>
      <c r="F399" s="314"/>
      <c r="G399" s="272" t="s">
        <v>245</v>
      </c>
      <c r="H399" s="199"/>
      <c r="I399" s="199"/>
      <c r="J399" s="199"/>
      <c r="K399" s="199"/>
      <c r="L399" s="199"/>
      <c r="M399" s="199"/>
      <c r="N399" s="199"/>
      <c r="O399" s="199"/>
      <c r="P399" s="200"/>
      <c r="Q399" s="215" t="s">
        <v>315</v>
      </c>
      <c r="R399" s="199"/>
      <c r="S399" s="199"/>
      <c r="T399" s="199"/>
      <c r="U399" s="199"/>
      <c r="V399" s="199"/>
      <c r="W399" s="199"/>
      <c r="X399" s="199"/>
      <c r="Y399" s="199"/>
      <c r="Z399" s="199"/>
      <c r="AA399" s="199"/>
      <c r="AB399" s="287" t="s">
        <v>316</v>
      </c>
      <c r="AC399" s="199"/>
      <c r="AD399" s="200"/>
      <c r="AE399" s="273" t="s">
        <v>246</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5"/>
      <c r="B401" s="253"/>
      <c r="C401" s="252"/>
      <c r="D401" s="253"/>
      <c r="E401" s="252"/>
      <c r="F401" s="314"/>
      <c r="G401" s="232"/>
      <c r="H401" s="191"/>
      <c r="I401" s="191"/>
      <c r="J401" s="191"/>
      <c r="K401" s="191"/>
      <c r="L401" s="191"/>
      <c r="M401" s="191"/>
      <c r="N401" s="191"/>
      <c r="O401" s="191"/>
      <c r="P401" s="233"/>
      <c r="Q401" s="972"/>
      <c r="R401" s="973"/>
      <c r="S401" s="973"/>
      <c r="T401" s="973"/>
      <c r="U401" s="973"/>
      <c r="V401" s="973"/>
      <c r="W401" s="973"/>
      <c r="X401" s="973"/>
      <c r="Y401" s="973"/>
      <c r="Z401" s="973"/>
      <c r="AA401" s="97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5"/>
      <c r="B402" s="253"/>
      <c r="C402" s="252"/>
      <c r="D402" s="253"/>
      <c r="E402" s="252"/>
      <c r="F402" s="314"/>
      <c r="G402" s="234"/>
      <c r="H402" s="235"/>
      <c r="I402" s="235"/>
      <c r="J402" s="235"/>
      <c r="K402" s="235"/>
      <c r="L402" s="235"/>
      <c r="M402" s="235"/>
      <c r="N402" s="235"/>
      <c r="O402" s="235"/>
      <c r="P402" s="236"/>
      <c r="Q402" s="975"/>
      <c r="R402" s="976"/>
      <c r="S402" s="976"/>
      <c r="T402" s="976"/>
      <c r="U402" s="976"/>
      <c r="V402" s="976"/>
      <c r="W402" s="976"/>
      <c r="X402" s="976"/>
      <c r="Y402" s="976"/>
      <c r="Z402" s="976"/>
      <c r="AA402" s="97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5"/>
      <c r="B403" s="253"/>
      <c r="C403" s="252"/>
      <c r="D403" s="253"/>
      <c r="E403" s="252"/>
      <c r="F403" s="314"/>
      <c r="G403" s="234"/>
      <c r="H403" s="235"/>
      <c r="I403" s="235"/>
      <c r="J403" s="235"/>
      <c r="K403" s="235"/>
      <c r="L403" s="235"/>
      <c r="M403" s="235"/>
      <c r="N403" s="235"/>
      <c r="O403" s="235"/>
      <c r="P403" s="236"/>
      <c r="Q403" s="975"/>
      <c r="R403" s="976"/>
      <c r="S403" s="976"/>
      <c r="T403" s="976"/>
      <c r="U403" s="976"/>
      <c r="V403" s="976"/>
      <c r="W403" s="976"/>
      <c r="X403" s="976"/>
      <c r="Y403" s="976"/>
      <c r="Z403" s="976"/>
      <c r="AA403" s="977"/>
      <c r="AB403" s="258"/>
      <c r="AC403" s="259"/>
      <c r="AD403" s="259"/>
      <c r="AE403" s="277" t="s">
        <v>247</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5"/>
      <c r="B404" s="253"/>
      <c r="C404" s="252"/>
      <c r="D404" s="253"/>
      <c r="E404" s="252"/>
      <c r="F404" s="314"/>
      <c r="G404" s="234"/>
      <c r="H404" s="235"/>
      <c r="I404" s="235"/>
      <c r="J404" s="235"/>
      <c r="K404" s="235"/>
      <c r="L404" s="235"/>
      <c r="M404" s="235"/>
      <c r="N404" s="235"/>
      <c r="O404" s="235"/>
      <c r="P404" s="236"/>
      <c r="Q404" s="975"/>
      <c r="R404" s="976"/>
      <c r="S404" s="976"/>
      <c r="T404" s="976"/>
      <c r="U404" s="976"/>
      <c r="V404" s="976"/>
      <c r="W404" s="976"/>
      <c r="X404" s="976"/>
      <c r="Y404" s="976"/>
      <c r="Z404" s="976"/>
      <c r="AA404" s="97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5"/>
      <c r="B405" s="253"/>
      <c r="C405" s="252"/>
      <c r="D405" s="253"/>
      <c r="E405" s="252"/>
      <c r="F405" s="314"/>
      <c r="G405" s="237"/>
      <c r="H405" s="194"/>
      <c r="I405" s="194"/>
      <c r="J405" s="194"/>
      <c r="K405" s="194"/>
      <c r="L405" s="194"/>
      <c r="M405" s="194"/>
      <c r="N405" s="194"/>
      <c r="O405" s="194"/>
      <c r="P405" s="238"/>
      <c r="Q405" s="978"/>
      <c r="R405" s="979"/>
      <c r="S405" s="979"/>
      <c r="T405" s="979"/>
      <c r="U405" s="979"/>
      <c r="V405" s="979"/>
      <c r="W405" s="979"/>
      <c r="X405" s="979"/>
      <c r="Y405" s="979"/>
      <c r="Z405" s="979"/>
      <c r="AA405" s="98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5"/>
      <c r="B406" s="253"/>
      <c r="C406" s="252"/>
      <c r="D406" s="253"/>
      <c r="E406" s="252"/>
      <c r="F406" s="314"/>
      <c r="G406" s="272" t="s">
        <v>245</v>
      </c>
      <c r="H406" s="199"/>
      <c r="I406" s="199"/>
      <c r="J406" s="199"/>
      <c r="K406" s="199"/>
      <c r="L406" s="199"/>
      <c r="M406" s="199"/>
      <c r="N406" s="199"/>
      <c r="O406" s="199"/>
      <c r="P406" s="200"/>
      <c r="Q406" s="215" t="s">
        <v>315</v>
      </c>
      <c r="R406" s="199"/>
      <c r="S406" s="199"/>
      <c r="T406" s="199"/>
      <c r="U406" s="199"/>
      <c r="V406" s="199"/>
      <c r="W406" s="199"/>
      <c r="X406" s="199"/>
      <c r="Y406" s="199"/>
      <c r="Z406" s="199"/>
      <c r="AA406" s="199"/>
      <c r="AB406" s="287" t="s">
        <v>316</v>
      </c>
      <c r="AC406" s="199"/>
      <c r="AD406" s="200"/>
      <c r="AE406" s="273" t="s">
        <v>246</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5"/>
      <c r="B408" s="253"/>
      <c r="C408" s="252"/>
      <c r="D408" s="253"/>
      <c r="E408" s="252"/>
      <c r="F408" s="314"/>
      <c r="G408" s="232"/>
      <c r="H408" s="191"/>
      <c r="I408" s="191"/>
      <c r="J408" s="191"/>
      <c r="K408" s="191"/>
      <c r="L408" s="191"/>
      <c r="M408" s="191"/>
      <c r="N408" s="191"/>
      <c r="O408" s="191"/>
      <c r="P408" s="233"/>
      <c r="Q408" s="972"/>
      <c r="R408" s="973"/>
      <c r="S408" s="973"/>
      <c r="T408" s="973"/>
      <c r="U408" s="973"/>
      <c r="V408" s="973"/>
      <c r="W408" s="973"/>
      <c r="X408" s="973"/>
      <c r="Y408" s="973"/>
      <c r="Z408" s="973"/>
      <c r="AA408" s="97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5"/>
      <c r="B409" s="253"/>
      <c r="C409" s="252"/>
      <c r="D409" s="253"/>
      <c r="E409" s="252"/>
      <c r="F409" s="314"/>
      <c r="G409" s="234"/>
      <c r="H409" s="235"/>
      <c r="I409" s="235"/>
      <c r="J409" s="235"/>
      <c r="K409" s="235"/>
      <c r="L409" s="235"/>
      <c r="M409" s="235"/>
      <c r="N409" s="235"/>
      <c r="O409" s="235"/>
      <c r="P409" s="236"/>
      <c r="Q409" s="975"/>
      <c r="R409" s="976"/>
      <c r="S409" s="976"/>
      <c r="T409" s="976"/>
      <c r="U409" s="976"/>
      <c r="V409" s="976"/>
      <c r="W409" s="976"/>
      <c r="X409" s="976"/>
      <c r="Y409" s="976"/>
      <c r="Z409" s="976"/>
      <c r="AA409" s="97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5"/>
      <c r="B410" s="253"/>
      <c r="C410" s="252"/>
      <c r="D410" s="253"/>
      <c r="E410" s="252"/>
      <c r="F410" s="314"/>
      <c r="G410" s="234"/>
      <c r="H410" s="235"/>
      <c r="I410" s="235"/>
      <c r="J410" s="235"/>
      <c r="K410" s="235"/>
      <c r="L410" s="235"/>
      <c r="M410" s="235"/>
      <c r="N410" s="235"/>
      <c r="O410" s="235"/>
      <c r="P410" s="236"/>
      <c r="Q410" s="975"/>
      <c r="R410" s="976"/>
      <c r="S410" s="976"/>
      <c r="T410" s="976"/>
      <c r="U410" s="976"/>
      <c r="V410" s="976"/>
      <c r="W410" s="976"/>
      <c r="X410" s="976"/>
      <c r="Y410" s="976"/>
      <c r="Z410" s="976"/>
      <c r="AA410" s="977"/>
      <c r="AB410" s="258"/>
      <c r="AC410" s="259"/>
      <c r="AD410" s="259"/>
      <c r="AE410" s="277" t="s">
        <v>247</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5"/>
      <c r="B411" s="253"/>
      <c r="C411" s="252"/>
      <c r="D411" s="253"/>
      <c r="E411" s="252"/>
      <c r="F411" s="314"/>
      <c r="G411" s="234"/>
      <c r="H411" s="235"/>
      <c r="I411" s="235"/>
      <c r="J411" s="235"/>
      <c r="K411" s="235"/>
      <c r="L411" s="235"/>
      <c r="M411" s="235"/>
      <c r="N411" s="235"/>
      <c r="O411" s="235"/>
      <c r="P411" s="236"/>
      <c r="Q411" s="975"/>
      <c r="R411" s="976"/>
      <c r="S411" s="976"/>
      <c r="T411" s="976"/>
      <c r="U411" s="976"/>
      <c r="V411" s="976"/>
      <c r="W411" s="976"/>
      <c r="X411" s="976"/>
      <c r="Y411" s="976"/>
      <c r="Z411" s="976"/>
      <c r="AA411" s="97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5"/>
      <c r="B412" s="253"/>
      <c r="C412" s="252"/>
      <c r="D412" s="253"/>
      <c r="E412" s="252"/>
      <c r="F412" s="314"/>
      <c r="G412" s="237"/>
      <c r="H412" s="194"/>
      <c r="I412" s="194"/>
      <c r="J412" s="194"/>
      <c r="K412" s="194"/>
      <c r="L412" s="194"/>
      <c r="M412" s="194"/>
      <c r="N412" s="194"/>
      <c r="O412" s="194"/>
      <c r="P412" s="238"/>
      <c r="Q412" s="978"/>
      <c r="R412" s="979"/>
      <c r="S412" s="979"/>
      <c r="T412" s="979"/>
      <c r="U412" s="979"/>
      <c r="V412" s="979"/>
      <c r="W412" s="979"/>
      <c r="X412" s="979"/>
      <c r="Y412" s="979"/>
      <c r="Z412" s="979"/>
      <c r="AA412" s="98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5"/>
      <c r="B413" s="253"/>
      <c r="C413" s="252"/>
      <c r="D413" s="253"/>
      <c r="E413" s="252"/>
      <c r="F413" s="314"/>
      <c r="G413" s="272" t="s">
        <v>245</v>
      </c>
      <c r="H413" s="199"/>
      <c r="I413" s="199"/>
      <c r="J413" s="199"/>
      <c r="K413" s="199"/>
      <c r="L413" s="199"/>
      <c r="M413" s="199"/>
      <c r="N413" s="199"/>
      <c r="O413" s="199"/>
      <c r="P413" s="200"/>
      <c r="Q413" s="215" t="s">
        <v>315</v>
      </c>
      <c r="R413" s="199"/>
      <c r="S413" s="199"/>
      <c r="T413" s="199"/>
      <c r="U413" s="199"/>
      <c r="V413" s="199"/>
      <c r="W413" s="199"/>
      <c r="X413" s="199"/>
      <c r="Y413" s="199"/>
      <c r="Z413" s="199"/>
      <c r="AA413" s="199"/>
      <c r="AB413" s="287" t="s">
        <v>316</v>
      </c>
      <c r="AC413" s="199"/>
      <c r="AD413" s="200"/>
      <c r="AE413" s="273" t="s">
        <v>246</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5"/>
      <c r="B415" s="253"/>
      <c r="C415" s="252"/>
      <c r="D415" s="253"/>
      <c r="E415" s="252"/>
      <c r="F415" s="314"/>
      <c r="G415" s="232"/>
      <c r="H415" s="191"/>
      <c r="I415" s="191"/>
      <c r="J415" s="191"/>
      <c r="K415" s="191"/>
      <c r="L415" s="191"/>
      <c r="M415" s="191"/>
      <c r="N415" s="191"/>
      <c r="O415" s="191"/>
      <c r="P415" s="233"/>
      <c r="Q415" s="972"/>
      <c r="R415" s="973"/>
      <c r="S415" s="973"/>
      <c r="T415" s="973"/>
      <c r="U415" s="973"/>
      <c r="V415" s="973"/>
      <c r="W415" s="973"/>
      <c r="X415" s="973"/>
      <c r="Y415" s="973"/>
      <c r="Z415" s="973"/>
      <c r="AA415" s="97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5"/>
      <c r="B416" s="253"/>
      <c r="C416" s="252"/>
      <c r="D416" s="253"/>
      <c r="E416" s="252"/>
      <c r="F416" s="314"/>
      <c r="G416" s="234"/>
      <c r="H416" s="235"/>
      <c r="I416" s="235"/>
      <c r="J416" s="235"/>
      <c r="K416" s="235"/>
      <c r="L416" s="235"/>
      <c r="M416" s="235"/>
      <c r="N416" s="235"/>
      <c r="O416" s="235"/>
      <c r="P416" s="236"/>
      <c r="Q416" s="975"/>
      <c r="R416" s="976"/>
      <c r="S416" s="976"/>
      <c r="T416" s="976"/>
      <c r="U416" s="976"/>
      <c r="V416" s="976"/>
      <c r="W416" s="976"/>
      <c r="X416" s="976"/>
      <c r="Y416" s="976"/>
      <c r="Z416" s="976"/>
      <c r="AA416" s="97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5"/>
      <c r="B417" s="253"/>
      <c r="C417" s="252"/>
      <c r="D417" s="253"/>
      <c r="E417" s="252"/>
      <c r="F417" s="314"/>
      <c r="G417" s="234"/>
      <c r="H417" s="235"/>
      <c r="I417" s="235"/>
      <c r="J417" s="235"/>
      <c r="K417" s="235"/>
      <c r="L417" s="235"/>
      <c r="M417" s="235"/>
      <c r="N417" s="235"/>
      <c r="O417" s="235"/>
      <c r="P417" s="236"/>
      <c r="Q417" s="975"/>
      <c r="R417" s="976"/>
      <c r="S417" s="976"/>
      <c r="T417" s="976"/>
      <c r="U417" s="976"/>
      <c r="V417" s="976"/>
      <c r="W417" s="976"/>
      <c r="X417" s="976"/>
      <c r="Y417" s="976"/>
      <c r="Z417" s="976"/>
      <c r="AA417" s="977"/>
      <c r="AB417" s="258"/>
      <c r="AC417" s="259"/>
      <c r="AD417" s="259"/>
      <c r="AE417" s="277" t="s">
        <v>247</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5"/>
      <c r="B418" s="253"/>
      <c r="C418" s="252"/>
      <c r="D418" s="253"/>
      <c r="E418" s="252"/>
      <c r="F418" s="314"/>
      <c r="G418" s="234"/>
      <c r="H418" s="235"/>
      <c r="I418" s="235"/>
      <c r="J418" s="235"/>
      <c r="K418" s="235"/>
      <c r="L418" s="235"/>
      <c r="M418" s="235"/>
      <c r="N418" s="235"/>
      <c r="O418" s="235"/>
      <c r="P418" s="236"/>
      <c r="Q418" s="975"/>
      <c r="R418" s="976"/>
      <c r="S418" s="976"/>
      <c r="T418" s="976"/>
      <c r="U418" s="976"/>
      <c r="V418" s="976"/>
      <c r="W418" s="976"/>
      <c r="X418" s="976"/>
      <c r="Y418" s="976"/>
      <c r="Z418" s="976"/>
      <c r="AA418" s="97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5"/>
      <c r="B419" s="253"/>
      <c r="C419" s="252"/>
      <c r="D419" s="253"/>
      <c r="E419" s="252"/>
      <c r="F419" s="314"/>
      <c r="G419" s="237"/>
      <c r="H419" s="194"/>
      <c r="I419" s="194"/>
      <c r="J419" s="194"/>
      <c r="K419" s="194"/>
      <c r="L419" s="194"/>
      <c r="M419" s="194"/>
      <c r="N419" s="194"/>
      <c r="O419" s="194"/>
      <c r="P419" s="238"/>
      <c r="Q419" s="978"/>
      <c r="R419" s="979"/>
      <c r="S419" s="979"/>
      <c r="T419" s="979"/>
      <c r="U419" s="979"/>
      <c r="V419" s="979"/>
      <c r="W419" s="979"/>
      <c r="X419" s="979"/>
      <c r="Y419" s="979"/>
      <c r="Z419" s="979"/>
      <c r="AA419" s="98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5"/>
      <c r="B420" s="253"/>
      <c r="C420" s="252"/>
      <c r="D420" s="253"/>
      <c r="E420" s="252"/>
      <c r="F420" s="314"/>
      <c r="G420" s="272" t="s">
        <v>245</v>
      </c>
      <c r="H420" s="199"/>
      <c r="I420" s="199"/>
      <c r="J420" s="199"/>
      <c r="K420" s="199"/>
      <c r="L420" s="199"/>
      <c r="M420" s="199"/>
      <c r="N420" s="199"/>
      <c r="O420" s="199"/>
      <c r="P420" s="200"/>
      <c r="Q420" s="215" t="s">
        <v>315</v>
      </c>
      <c r="R420" s="199"/>
      <c r="S420" s="199"/>
      <c r="T420" s="199"/>
      <c r="U420" s="199"/>
      <c r="V420" s="199"/>
      <c r="W420" s="199"/>
      <c r="X420" s="199"/>
      <c r="Y420" s="199"/>
      <c r="Z420" s="199"/>
      <c r="AA420" s="199"/>
      <c r="AB420" s="287" t="s">
        <v>316</v>
      </c>
      <c r="AC420" s="199"/>
      <c r="AD420" s="200"/>
      <c r="AE420" s="273" t="s">
        <v>246</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5"/>
      <c r="B422" s="253"/>
      <c r="C422" s="252"/>
      <c r="D422" s="253"/>
      <c r="E422" s="252"/>
      <c r="F422" s="314"/>
      <c r="G422" s="232"/>
      <c r="H422" s="191"/>
      <c r="I422" s="191"/>
      <c r="J422" s="191"/>
      <c r="K422" s="191"/>
      <c r="L422" s="191"/>
      <c r="M422" s="191"/>
      <c r="N422" s="191"/>
      <c r="O422" s="191"/>
      <c r="P422" s="233"/>
      <c r="Q422" s="972"/>
      <c r="R422" s="973"/>
      <c r="S422" s="973"/>
      <c r="T422" s="973"/>
      <c r="U422" s="973"/>
      <c r="V422" s="973"/>
      <c r="W422" s="973"/>
      <c r="X422" s="973"/>
      <c r="Y422" s="973"/>
      <c r="Z422" s="973"/>
      <c r="AA422" s="97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5"/>
      <c r="B423" s="253"/>
      <c r="C423" s="252"/>
      <c r="D423" s="253"/>
      <c r="E423" s="252"/>
      <c r="F423" s="314"/>
      <c r="G423" s="234"/>
      <c r="H423" s="235"/>
      <c r="I423" s="235"/>
      <c r="J423" s="235"/>
      <c r="K423" s="235"/>
      <c r="L423" s="235"/>
      <c r="M423" s="235"/>
      <c r="N423" s="235"/>
      <c r="O423" s="235"/>
      <c r="P423" s="236"/>
      <c r="Q423" s="975"/>
      <c r="R423" s="976"/>
      <c r="S423" s="976"/>
      <c r="T423" s="976"/>
      <c r="U423" s="976"/>
      <c r="V423" s="976"/>
      <c r="W423" s="976"/>
      <c r="X423" s="976"/>
      <c r="Y423" s="976"/>
      <c r="Z423" s="976"/>
      <c r="AA423" s="97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5"/>
      <c r="B424" s="253"/>
      <c r="C424" s="252"/>
      <c r="D424" s="253"/>
      <c r="E424" s="252"/>
      <c r="F424" s="314"/>
      <c r="G424" s="234"/>
      <c r="H424" s="235"/>
      <c r="I424" s="235"/>
      <c r="J424" s="235"/>
      <c r="K424" s="235"/>
      <c r="L424" s="235"/>
      <c r="M424" s="235"/>
      <c r="N424" s="235"/>
      <c r="O424" s="235"/>
      <c r="P424" s="236"/>
      <c r="Q424" s="975"/>
      <c r="R424" s="976"/>
      <c r="S424" s="976"/>
      <c r="T424" s="976"/>
      <c r="U424" s="976"/>
      <c r="V424" s="976"/>
      <c r="W424" s="976"/>
      <c r="X424" s="976"/>
      <c r="Y424" s="976"/>
      <c r="Z424" s="976"/>
      <c r="AA424" s="977"/>
      <c r="AB424" s="258"/>
      <c r="AC424" s="259"/>
      <c r="AD424" s="259"/>
      <c r="AE424" s="264" t="s">
        <v>247</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5"/>
      <c r="B425" s="253"/>
      <c r="C425" s="252"/>
      <c r="D425" s="253"/>
      <c r="E425" s="252"/>
      <c r="F425" s="314"/>
      <c r="G425" s="234"/>
      <c r="H425" s="235"/>
      <c r="I425" s="235"/>
      <c r="J425" s="235"/>
      <c r="K425" s="235"/>
      <c r="L425" s="235"/>
      <c r="M425" s="235"/>
      <c r="N425" s="235"/>
      <c r="O425" s="235"/>
      <c r="P425" s="236"/>
      <c r="Q425" s="975"/>
      <c r="R425" s="976"/>
      <c r="S425" s="976"/>
      <c r="T425" s="976"/>
      <c r="U425" s="976"/>
      <c r="V425" s="976"/>
      <c r="W425" s="976"/>
      <c r="X425" s="976"/>
      <c r="Y425" s="976"/>
      <c r="Z425" s="976"/>
      <c r="AA425" s="97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5"/>
      <c r="B426" s="253"/>
      <c r="C426" s="252"/>
      <c r="D426" s="253"/>
      <c r="E426" s="315"/>
      <c r="F426" s="316"/>
      <c r="G426" s="237"/>
      <c r="H426" s="194"/>
      <c r="I426" s="194"/>
      <c r="J426" s="194"/>
      <c r="K426" s="194"/>
      <c r="L426" s="194"/>
      <c r="M426" s="194"/>
      <c r="N426" s="194"/>
      <c r="O426" s="194"/>
      <c r="P426" s="238"/>
      <c r="Q426" s="978"/>
      <c r="R426" s="979"/>
      <c r="S426" s="979"/>
      <c r="T426" s="979"/>
      <c r="U426" s="979"/>
      <c r="V426" s="979"/>
      <c r="W426" s="979"/>
      <c r="X426" s="979"/>
      <c r="Y426" s="979"/>
      <c r="Z426" s="979"/>
      <c r="AA426" s="98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5"/>
      <c r="B427" s="253"/>
      <c r="C427" s="252"/>
      <c r="D427" s="253"/>
      <c r="E427" s="187" t="s">
        <v>281</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5"/>
      <c r="B429" s="253"/>
      <c r="C429" s="315"/>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5"/>
      <c r="B430" s="253"/>
      <c r="C430" s="250" t="s">
        <v>648</v>
      </c>
      <c r="D430" s="251"/>
      <c r="E430" s="239" t="s">
        <v>376</v>
      </c>
      <c r="F430" s="444"/>
      <c r="G430" s="241" t="s">
        <v>248</v>
      </c>
      <c r="H430" s="188"/>
      <c r="I430" s="188"/>
      <c r="J430" s="242" t="s">
        <v>383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5"/>
      <c r="B431" s="253"/>
      <c r="C431" s="252"/>
      <c r="D431" s="253"/>
      <c r="E431" s="196" t="s">
        <v>237</v>
      </c>
      <c r="F431" s="197"/>
      <c r="G431" s="198" t="s">
        <v>234</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236</v>
      </c>
      <c r="AF431" s="222"/>
      <c r="AG431" s="222"/>
      <c r="AH431" s="223"/>
      <c r="AI431" s="214" t="s">
        <v>520</v>
      </c>
      <c r="AJ431" s="214"/>
      <c r="AK431" s="214"/>
      <c r="AL431" s="215"/>
      <c r="AM431" s="214" t="s">
        <v>521</v>
      </c>
      <c r="AN431" s="214"/>
      <c r="AO431" s="214"/>
      <c r="AP431" s="215"/>
      <c r="AQ431" s="215" t="s">
        <v>228</v>
      </c>
      <c r="AR431" s="199"/>
      <c r="AS431" s="199"/>
      <c r="AT431" s="200"/>
      <c r="AU431" s="176" t="s">
        <v>134</v>
      </c>
      <c r="AV431" s="176"/>
      <c r="AW431" s="176"/>
      <c r="AX431" s="177"/>
      <c r="AY431">
        <f>COUNTA($G$433)</f>
        <v>1</v>
      </c>
    </row>
    <row r="432" spans="1:51" ht="18.75" customHeight="1" x14ac:dyDescent="0.15">
      <c r="A432" s="98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383</v>
      </c>
      <c r="AF432" s="178"/>
      <c r="AG432" s="179" t="s">
        <v>229</v>
      </c>
      <c r="AH432" s="202"/>
      <c r="AI432" s="216"/>
      <c r="AJ432" s="216"/>
      <c r="AK432" s="216"/>
      <c r="AL432" s="217"/>
      <c r="AM432" s="216"/>
      <c r="AN432" s="216"/>
      <c r="AO432" s="216"/>
      <c r="AP432" s="217"/>
      <c r="AQ432" s="231" t="s">
        <v>383</v>
      </c>
      <c r="AR432" s="178"/>
      <c r="AS432" s="179" t="s">
        <v>229</v>
      </c>
      <c r="AT432" s="202"/>
      <c r="AU432" s="178" t="s">
        <v>383</v>
      </c>
      <c r="AV432" s="178"/>
      <c r="AW432" s="179" t="s">
        <v>179</v>
      </c>
      <c r="AX432" s="180"/>
      <c r="AY432">
        <f>$AY$431</f>
        <v>1</v>
      </c>
    </row>
    <row r="433" spans="1:51" ht="23.25" customHeight="1" x14ac:dyDescent="0.15">
      <c r="A433" s="985"/>
      <c r="B433" s="253"/>
      <c r="C433" s="252"/>
      <c r="D433" s="253"/>
      <c r="E433" s="196"/>
      <c r="F433" s="197"/>
      <c r="G433" s="232" t="s">
        <v>383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383</v>
      </c>
      <c r="AC433" s="175"/>
      <c r="AD433" s="175"/>
      <c r="AE433" s="166" t="s">
        <v>383</v>
      </c>
      <c r="AF433" s="167"/>
      <c r="AG433" s="167"/>
      <c r="AH433" s="167"/>
      <c r="AI433" s="166" t="s">
        <v>383</v>
      </c>
      <c r="AJ433" s="167"/>
      <c r="AK433" s="167"/>
      <c r="AL433" s="167"/>
      <c r="AM433" s="166" t="s">
        <v>690</v>
      </c>
      <c r="AN433" s="167"/>
      <c r="AO433" s="167"/>
      <c r="AP433" s="168"/>
      <c r="AQ433" s="166" t="s">
        <v>383</v>
      </c>
      <c r="AR433" s="167"/>
      <c r="AS433" s="167"/>
      <c r="AT433" s="168"/>
      <c r="AU433" s="167" t="s">
        <v>383</v>
      </c>
      <c r="AV433" s="167"/>
      <c r="AW433" s="167"/>
      <c r="AX433" s="208"/>
      <c r="AY433">
        <f t="shared" ref="AY433:AY435" si="63">$AY$431</f>
        <v>1</v>
      </c>
    </row>
    <row r="434" spans="1:51" ht="23.25" customHeight="1" x14ac:dyDescent="0.15">
      <c r="A434" s="98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383</v>
      </c>
      <c r="AC434" s="224"/>
      <c r="AD434" s="224"/>
      <c r="AE434" s="166" t="s">
        <v>383</v>
      </c>
      <c r="AF434" s="167"/>
      <c r="AG434" s="167"/>
      <c r="AH434" s="168"/>
      <c r="AI434" s="166" t="s">
        <v>383</v>
      </c>
      <c r="AJ434" s="167"/>
      <c r="AK434" s="167"/>
      <c r="AL434" s="167"/>
      <c r="AM434" s="166" t="s">
        <v>690</v>
      </c>
      <c r="AN434" s="167"/>
      <c r="AO434" s="167"/>
      <c r="AP434" s="168"/>
      <c r="AQ434" s="166" t="s">
        <v>383</v>
      </c>
      <c r="AR434" s="167"/>
      <c r="AS434" s="167"/>
      <c r="AT434" s="168"/>
      <c r="AU434" s="167" t="s">
        <v>383</v>
      </c>
      <c r="AV434" s="167"/>
      <c r="AW434" s="167"/>
      <c r="AX434" s="208"/>
      <c r="AY434">
        <f t="shared" si="63"/>
        <v>1</v>
      </c>
    </row>
    <row r="435" spans="1:51" ht="23.25" customHeight="1" x14ac:dyDescent="0.15">
      <c r="A435" s="98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383</v>
      </c>
      <c r="AF435" s="167"/>
      <c r="AG435" s="167"/>
      <c r="AH435" s="168"/>
      <c r="AI435" s="166" t="s">
        <v>383</v>
      </c>
      <c r="AJ435" s="167"/>
      <c r="AK435" s="167"/>
      <c r="AL435" s="167"/>
      <c r="AM435" s="166" t="s">
        <v>690</v>
      </c>
      <c r="AN435" s="167"/>
      <c r="AO435" s="167"/>
      <c r="AP435" s="168"/>
      <c r="AQ435" s="166" t="s">
        <v>383</v>
      </c>
      <c r="AR435" s="167"/>
      <c r="AS435" s="167"/>
      <c r="AT435" s="168"/>
      <c r="AU435" s="167" t="s">
        <v>383</v>
      </c>
      <c r="AV435" s="167"/>
      <c r="AW435" s="167"/>
      <c r="AX435" s="208"/>
      <c r="AY435">
        <f t="shared" si="63"/>
        <v>1</v>
      </c>
    </row>
    <row r="436" spans="1:51" ht="18.75" hidden="1" customHeight="1" x14ac:dyDescent="0.15">
      <c r="A436" s="985"/>
      <c r="B436" s="253"/>
      <c r="C436" s="252"/>
      <c r="D436" s="253"/>
      <c r="E436" s="196" t="s">
        <v>237</v>
      </c>
      <c r="F436" s="197"/>
      <c r="G436" s="198" t="s">
        <v>234</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236</v>
      </c>
      <c r="AF436" s="222"/>
      <c r="AG436" s="222"/>
      <c r="AH436" s="223"/>
      <c r="AI436" s="214" t="s">
        <v>520</v>
      </c>
      <c r="AJ436" s="214"/>
      <c r="AK436" s="214"/>
      <c r="AL436" s="215"/>
      <c r="AM436" s="214" t="s">
        <v>521</v>
      </c>
      <c r="AN436" s="214"/>
      <c r="AO436" s="214"/>
      <c r="AP436" s="215"/>
      <c r="AQ436" s="215" t="s">
        <v>228</v>
      </c>
      <c r="AR436" s="199"/>
      <c r="AS436" s="199"/>
      <c r="AT436" s="200"/>
      <c r="AU436" s="176" t="s">
        <v>134</v>
      </c>
      <c r="AV436" s="176"/>
      <c r="AW436" s="176"/>
      <c r="AX436" s="177"/>
      <c r="AY436">
        <f>COUNTA($G$438)</f>
        <v>0</v>
      </c>
    </row>
    <row r="437" spans="1:51" ht="18.75" hidden="1" customHeight="1" x14ac:dyDescent="0.15">
      <c r="A437" s="98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229</v>
      </c>
      <c r="AH437" s="202"/>
      <c r="AI437" s="216"/>
      <c r="AJ437" s="216"/>
      <c r="AK437" s="216"/>
      <c r="AL437" s="217"/>
      <c r="AM437" s="216"/>
      <c r="AN437" s="216"/>
      <c r="AO437" s="216"/>
      <c r="AP437" s="217"/>
      <c r="AQ437" s="231"/>
      <c r="AR437" s="178"/>
      <c r="AS437" s="179" t="s">
        <v>229</v>
      </c>
      <c r="AT437" s="202"/>
      <c r="AU437" s="178"/>
      <c r="AV437" s="178"/>
      <c r="AW437" s="179" t="s">
        <v>179</v>
      </c>
      <c r="AX437" s="180"/>
      <c r="AY437">
        <f>$AY$436</f>
        <v>0</v>
      </c>
    </row>
    <row r="438" spans="1:51" ht="23.25" hidden="1" customHeight="1" x14ac:dyDescent="0.15">
      <c r="A438" s="98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5"/>
      <c r="B441" s="253"/>
      <c r="C441" s="252"/>
      <c r="D441" s="253"/>
      <c r="E441" s="196" t="s">
        <v>237</v>
      </c>
      <c r="F441" s="197"/>
      <c r="G441" s="198" t="s">
        <v>234</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236</v>
      </c>
      <c r="AF441" s="222"/>
      <c r="AG441" s="222"/>
      <c r="AH441" s="223"/>
      <c r="AI441" s="214" t="s">
        <v>520</v>
      </c>
      <c r="AJ441" s="214"/>
      <c r="AK441" s="214"/>
      <c r="AL441" s="215"/>
      <c r="AM441" s="214" t="s">
        <v>521</v>
      </c>
      <c r="AN441" s="214"/>
      <c r="AO441" s="214"/>
      <c r="AP441" s="215"/>
      <c r="AQ441" s="215" t="s">
        <v>228</v>
      </c>
      <c r="AR441" s="199"/>
      <c r="AS441" s="199"/>
      <c r="AT441" s="200"/>
      <c r="AU441" s="176" t="s">
        <v>134</v>
      </c>
      <c r="AV441" s="176"/>
      <c r="AW441" s="176"/>
      <c r="AX441" s="177"/>
      <c r="AY441">
        <f>COUNTA($G$443)</f>
        <v>0</v>
      </c>
    </row>
    <row r="442" spans="1:51" ht="18.75" hidden="1" customHeight="1" x14ac:dyDescent="0.15">
      <c r="A442" s="98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229</v>
      </c>
      <c r="AH442" s="202"/>
      <c r="AI442" s="216"/>
      <c r="AJ442" s="216"/>
      <c r="AK442" s="216"/>
      <c r="AL442" s="217"/>
      <c r="AM442" s="216"/>
      <c r="AN442" s="216"/>
      <c r="AO442" s="216"/>
      <c r="AP442" s="217"/>
      <c r="AQ442" s="231"/>
      <c r="AR442" s="178"/>
      <c r="AS442" s="179" t="s">
        <v>229</v>
      </c>
      <c r="AT442" s="202"/>
      <c r="AU442" s="178"/>
      <c r="AV442" s="178"/>
      <c r="AW442" s="179" t="s">
        <v>179</v>
      </c>
      <c r="AX442" s="180"/>
      <c r="AY442">
        <f>$AY$441</f>
        <v>0</v>
      </c>
    </row>
    <row r="443" spans="1:51" ht="23.25" hidden="1" customHeight="1" x14ac:dyDescent="0.15">
      <c r="A443" s="98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5"/>
      <c r="B446" s="253"/>
      <c r="C446" s="252"/>
      <c r="D446" s="253"/>
      <c r="E446" s="196" t="s">
        <v>237</v>
      </c>
      <c r="F446" s="197"/>
      <c r="G446" s="198" t="s">
        <v>234</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236</v>
      </c>
      <c r="AF446" s="222"/>
      <c r="AG446" s="222"/>
      <c r="AH446" s="223"/>
      <c r="AI446" s="214" t="s">
        <v>520</v>
      </c>
      <c r="AJ446" s="214"/>
      <c r="AK446" s="214"/>
      <c r="AL446" s="215"/>
      <c r="AM446" s="214" t="s">
        <v>521</v>
      </c>
      <c r="AN446" s="214"/>
      <c r="AO446" s="214"/>
      <c r="AP446" s="215"/>
      <c r="AQ446" s="215" t="s">
        <v>228</v>
      </c>
      <c r="AR446" s="199"/>
      <c r="AS446" s="199"/>
      <c r="AT446" s="200"/>
      <c r="AU446" s="176" t="s">
        <v>134</v>
      </c>
      <c r="AV446" s="176"/>
      <c r="AW446" s="176"/>
      <c r="AX446" s="177"/>
      <c r="AY446">
        <f>COUNTA($G$448)</f>
        <v>0</v>
      </c>
    </row>
    <row r="447" spans="1:51" ht="18.75" hidden="1" customHeight="1" x14ac:dyDescent="0.15">
      <c r="A447" s="98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229</v>
      </c>
      <c r="AH447" s="202"/>
      <c r="AI447" s="216"/>
      <c r="AJ447" s="216"/>
      <c r="AK447" s="216"/>
      <c r="AL447" s="217"/>
      <c r="AM447" s="216"/>
      <c r="AN447" s="216"/>
      <c r="AO447" s="216"/>
      <c r="AP447" s="217"/>
      <c r="AQ447" s="231"/>
      <c r="AR447" s="178"/>
      <c r="AS447" s="179" t="s">
        <v>229</v>
      </c>
      <c r="AT447" s="202"/>
      <c r="AU447" s="178"/>
      <c r="AV447" s="178"/>
      <c r="AW447" s="179" t="s">
        <v>179</v>
      </c>
      <c r="AX447" s="180"/>
      <c r="AY447">
        <f>$AY$446</f>
        <v>0</v>
      </c>
    </row>
    <row r="448" spans="1:51" ht="23.25" hidden="1" customHeight="1" x14ac:dyDescent="0.15">
      <c r="A448" s="98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5"/>
      <c r="B451" s="253"/>
      <c r="C451" s="252"/>
      <c r="D451" s="253"/>
      <c r="E451" s="196" t="s">
        <v>237</v>
      </c>
      <c r="F451" s="197"/>
      <c r="G451" s="198" t="s">
        <v>234</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236</v>
      </c>
      <c r="AF451" s="222"/>
      <c r="AG451" s="222"/>
      <c r="AH451" s="223"/>
      <c r="AI451" s="214" t="s">
        <v>520</v>
      </c>
      <c r="AJ451" s="214"/>
      <c r="AK451" s="214"/>
      <c r="AL451" s="215"/>
      <c r="AM451" s="214" t="s">
        <v>521</v>
      </c>
      <c r="AN451" s="214"/>
      <c r="AO451" s="214"/>
      <c r="AP451" s="215"/>
      <c r="AQ451" s="215" t="s">
        <v>228</v>
      </c>
      <c r="AR451" s="199"/>
      <c r="AS451" s="199"/>
      <c r="AT451" s="200"/>
      <c r="AU451" s="176" t="s">
        <v>134</v>
      </c>
      <c r="AV451" s="176"/>
      <c r="AW451" s="176"/>
      <c r="AX451" s="177"/>
      <c r="AY451">
        <f>COUNTA($G$453)</f>
        <v>0</v>
      </c>
    </row>
    <row r="452" spans="1:51" ht="18.75" hidden="1" customHeight="1" x14ac:dyDescent="0.15">
      <c r="A452" s="98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229</v>
      </c>
      <c r="AH452" s="202"/>
      <c r="AI452" s="216"/>
      <c r="AJ452" s="216"/>
      <c r="AK452" s="216"/>
      <c r="AL452" s="217"/>
      <c r="AM452" s="216"/>
      <c r="AN452" s="216"/>
      <c r="AO452" s="216"/>
      <c r="AP452" s="217"/>
      <c r="AQ452" s="231"/>
      <c r="AR452" s="178"/>
      <c r="AS452" s="179" t="s">
        <v>229</v>
      </c>
      <c r="AT452" s="202"/>
      <c r="AU452" s="178"/>
      <c r="AV452" s="178"/>
      <c r="AW452" s="179" t="s">
        <v>179</v>
      </c>
      <c r="AX452" s="180"/>
      <c r="AY452">
        <f>$AY$451</f>
        <v>0</v>
      </c>
    </row>
    <row r="453" spans="1:51" ht="23.25" hidden="1" customHeight="1" x14ac:dyDescent="0.15">
      <c r="A453" s="98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5"/>
      <c r="B456" s="253"/>
      <c r="C456" s="252"/>
      <c r="D456" s="253"/>
      <c r="E456" s="196" t="s">
        <v>238</v>
      </c>
      <c r="F456" s="197"/>
      <c r="G456" s="198" t="s">
        <v>235</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236</v>
      </c>
      <c r="AF456" s="222"/>
      <c r="AG456" s="222"/>
      <c r="AH456" s="223"/>
      <c r="AI456" s="214" t="s">
        <v>520</v>
      </c>
      <c r="AJ456" s="214"/>
      <c r="AK456" s="214"/>
      <c r="AL456" s="215"/>
      <c r="AM456" s="214" t="s">
        <v>521</v>
      </c>
      <c r="AN456" s="214"/>
      <c r="AO456" s="214"/>
      <c r="AP456" s="215"/>
      <c r="AQ456" s="215" t="s">
        <v>228</v>
      </c>
      <c r="AR456" s="199"/>
      <c r="AS456" s="199"/>
      <c r="AT456" s="200"/>
      <c r="AU456" s="176" t="s">
        <v>134</v>
      </c>
      <c r="AV456" s="176"/>
      <c r="AW456" s="176"/>
      <c r="AX456" s="177"/>
      <c r="AY456">
        <f>COUNTA($G$458)</f>
        <v>1</v>
      </c>
    </row>
    <row r="457" spans="1:51" ht="18.75" customHeight="1" x14ac:dyDescent="0.15">
      <c r="A457" s="98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383</v>
      </c>
      <c r="AF457" s="178"/>
      <c r="AG457" s="179" t="s">
        <v>229</v>
      </c>
      <c r="AH457" s="202"/>
      <c r="AI457" s="216"/>
      <c r="AJ457" s="216"/>
      <c r="AK457" s="216"/>
      <c r="AL457" s="217"/>
      <c r="AM457" s="216"/>
      <c r="AN457" s="216"/>
      <c r="AO457" s="216"/>
      <c r="AP457" s="217"/>
      <c r="AQ457" s="231"/>
      <c r="AR457" s="178"/>
      <c r="AS457" s="179" t="s">
        <v>229</v>
      </c>
      <c r="AT457" s="202"/>
      <c r="AU457" s="178"/>
      <c r="AV457" s="178"/>
      <c r="AW457" s="179" t="s">
        <v>179</v>
      </c>
      <c r="AX457" s="180"/>
      <c r="AY457">
        <f>$AY$456</f>
        <v>1</v>
      </c>
    </row>
    <row r="458" spans="1:51" ht="23.25" customHeight="1" x14ac:dyDescent="0.15">
      <c r="A458" s="985"/>
      <c r="B458" s="253"/>
      <c r="C458" s="252"/>
      <c r="D458" s="253"/>
      <c r="E458" s="196"/>
      <c r="F458" s="197"/>
      <c r="G458" s="232" t="s">
        <v>383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383</v>
      </c>
      <c r="AC458" s="175"/>
      <c r="AD458" s="175"/>
      <c r="AE458" s="166" t="s">
        <v>383</v>
      </c>
      <c r="AF458" s="167"/>
      <c r="AG458" s="167"/>
      <c r="AH458" s="167"/>
      <c r="AI458" s="166" t="s">
        <v>383</v>
      </c>
      <c r="AJ458" s="167"/>
      <c r="AK458" s="167"/>
      <c r="AL458" s="167"/>
      <c r="AM458" s="166" t="s">
        <v>690</v>
      </c>
      <c r="AN458" s="167"/>
      <c r="AO458" s="167"/>
      <c r="AP458" s="168"/>
      <c r="AQ458" s="166" t="s">
        <v>383</v>
      </c>
      <c r="AR458" s="167"/>
      <c r="AS458" s="167"/>
      <c r="AT458" s="168"/>
      <c r="AU458" s="167" t="s">
        <v>383</v>
      </c>
      <c r="AV458" s="167"/>
      <c r="AW458" s="167"/>
      <c r="AX458" s="208"/>
      <c r="AY458">
        <f t="shared" ref="AY458:AY460" si="68">$AY$456</f>
        <v>1</v>
      </c>
    </row>
    <row r="459" spans="1:51" ht="23.25" customHeight="1" x14ac:dyDescent="0.15">
      <c r="A459" s="98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383</v>
      </c>
      <c r="AC459" s="224"/>
      <c r="AD459" s="224"/>
      <c r="AE459" s="166" t="s">
        <v>383</v>
      </c>
      <c r="AF459" s="167"/>
      <c r="AG459" s="167"/>
      <c r="AH459" s="168"/>
      <c r="AI459" s="166" t="s">
        <v>383</v>
      </c>
      <c r="AJ459" s="167"/>
      <c r="AK459" s="167"/>
      <c r="AL459" s="167"/>
      <c r="AM459" s="166" t="s">
        <v>690</v>
      </c>
      <c r="AN459" s="167"/>
      <c r="AO459" s="167"/>
      <c r="AP459" s="168"/>
      <c r="AQ459" s="166" t="s">
        <v>383</v>
      </c>
      <c r="AR459" s="167"/>
      <c r="AS459" s="167"/>
      <c r="AT459" s="168"/>
      <c r="AU459" s="167" t="s">
        <v>383</v>
      </c>
      <c r="AV459" s="167"/>
      <c r="AW459" s="167"/>
      <c r="AX459" s="208"/>
      <c r="AY459">
        <f t="shared" si="68"/>
        <v>1</v>
      </c>
    </row>
    <row r="460" spans="1:51" ht="23.25" customHeight="1" x14ac:dyDescent="0.15">
      <c r="A460" s="98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383</v>
      </c>
      <c r="AF460" s="167"/>
      <c r="AG460" s="167"/>
      <c r="AH460" s="168"/>
      <c r="AI460" s="166" t="s">
        <v>383</v>
      </c>
      <c r="AJ460" s="167"/>
      <c r="AK460" s="167"/>
      <c r="AL460" s="167"/>
      <c r="AM460" s="166" t="s">
        <v>690</v>
      </c>
      <c r="AN460" s="167"/>
      <c r="AO460" s="167"/>
      <c r="AP460" s="168"/>
      <c r="AQ460" s="166" t="s">
        <v>383</v>
      </c>
      <c r="AR460" s="167"/>
      <c r="AS460" s="167"/>
      <c r="AT460" s="168"/>
      <c r="AU460" s="167" t="s">
        <v>383</v>
      </c>
      <c r="AV460" s="167"/>
      <c r="AW460" s="167"/>
      <c r="AX460" s="208"/>
      <c r="AY460">
        <f t="shared" si="68"/>
        <v>1</v>
      </c>
    </row>
    <row r="461" spans="1:51" ht="18.75" hidden="1" customHeight="1" x14ac:dyDescent="0.15">
      <c r="A461" s="985"/>
      <c r="B461" s="253"/>
      <c r="C461" s="252"/>
      <c r="D461" s="253"/>
      <c r="E461" s="196" t="s">
        <v>238</v>
      </c>
      <c r="F461" s="197"/>
      <c r="G461" s="198" t="s">
        <v>235</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236</v>
      </c>
      <c r="AF461" s="222"/>
      <c r="AG461" s="222"/>
      <c r="AH461" s="223"/>
      <c r="AI461" s="214" t="s">
        <v>520</v>
      </c>
      <c r="AJ461" s="214"/>
      <c r="AK461" s="214"/>
      <c r="AL461" s="215"/>
      <c r="AM461" s="214" t="s">
        <v>521</v>
      </c>
      <c r="AN461" s="214"/>
      <c r="AO461" s="214"/>
      <c r="AP461" s="215"/>
      <c r="AQ461" s="215" t="s">
        <v>228</v>
      </c>
      <c r="AR461" s="199"/>
      <c r="AS461" s="199"/>
      <c r="AT461" s="200"/>
      <c r="AU461" s="176" t="s">
        <v>134</v>
      </c>
      <c r="AV461" s="176"/>
      <c r="AW461" s="176"/>
      <c r="AX461" s="177"/>
      <c r="AY461">
        <f>COUNTA($G$463)</f>
        <v>0</v>
      </c>
    </row>
    <row r="462" spans="1:51" ht="18.75" hidden="1" customHeight="1" x14ac:dyDescent="0.15">
      <c r="A462" s="98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229</v>
      </c>
      <c r="AH462" s="202"/>
      <c r="AI462" s="216"/>
      <c r="AJ462" s="216"/>
      <c r="AK462" s="216"/>
      <c r="AL462" s="217"/>
      <c r="AM462" s="216"/>
      <c r="AN462" s="216"/>
      <c r="AO462" s="216"/>
      <c r="AP462" s="217"/>
      <c r="AQ462" s="231"/>
      <c r="AR462" s="178"/>
      <c r="AS462" s="179" t="s">
        <v>229</v>
      </c>
      <c r="AT462" s="202"/>
      <c r="AU462" s="178"/>
      <c r="AV462" s="178"/>
      <c r="AW462" s="179" t="s">
        <v>179</v>
      </c>
      <c r="AX462" s="180"/>
      <c r="AY462">
        <f>$AY$461</f>
        <v>0</v>
      </c>
    </row>
    <row r="463" spans="1:51" ht="23.25" hidden="1" customHeight="1" x14ac:dyDescent="0.15">
      <c r="A463" s="98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5"/>
      <c r="B466" s="253"/>
      <c r="C466" s="252"/>
      <c r="D466" s="253"/>
      <c r="E466" s="196" t="s">
        <v>238</v>
      </c>
      <c r="F466" s="197"/>
      <c r="G466" s="198" t="s">
        <v>235</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236</v>
      </c>
      <c r="AF466" s="222"/>
      <c r="AG466" s="222"/>
      <c r="AH466" s="223"/>
      <c r="AI466" s="214" t="s">
        <v>520</v>
      </c>
      <c r="AJ466" s="214"/>
      <c r="AK466" s="214"/>
      <c r="AL466" s="215"/>
      <c r="AM466" s="214" t="s">
        <v>521</v>
      </c>
      <c r="AN466" s="214"/>
      <c r="AO466" s="214"/>
      <c r="AP466" s="215"/>
      <c r="AQ466" s="215" t="s">
        <v>228</v>
      </c>
      <c r="AR466" s="199"/>
      <c r="AS466" s="199"/>
      <c r="AT466" s="200"/>
      <c r="AU466" s="176" t="s">
        <v>134</v>
      </c>
      <c r="AV466" s="176"/>
      <c r="AW466" s="176"/>
      <c r="AX466" s="177"/>
      <c r="AY466">
        <f>COUNTA($G$468)</f>
        <v>0</v>
      </c>
    </row>
    <row r="467" spans="1:51" ht="18.75" hidden="1" customHeight="1" x14ac:dyDescent="0.15">
      <c r="A467" s="98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229</v>
      </c>
      <c r="AH467" s="202"/>
      <c r="AI467" s="216"/>
      <c r="AJ467" s="216"/>
      <c r="AK467" s="216"/>
      <c r="AL467" s="217"/>
      <c r="AM467" s="216"/>
      <c r="AN467" s="216"/>
      <c r="AO467" s="216"/>
      <c r="AP467" s="217"/>
      <c r="AQ467" s="231"/>
      <c r="AR467" s="178"/>
      <c r="AS467" s="179" t="s">
        <v>229</v>
      </c>
      <c r="AT467" s="202"/>
      <c r="AU467" s="178"/>
      <c r="AV467" s="178"/>
      <c r="AW467" s="179" t="s">
        <v>179</v>
      </c>
      <c r="AX467" s="180"/>
      <c r="AY467">
        <f>$AY$466</f>
        <v>0</v>
      </c>
    </row>
    <row r="468" spans="1:51" ht="23.25" hidden="1" customHeight="1" x14ac:dyDescent="0.15">
      <c r="A468" s="98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5"/>
      <c r="B471" s="253"/>
      <c r="C471" s="252"/>
      <c r="D471" s="253"/>
      <c r="E471" s="196" t="s">
        <v>238</v>
      </c>
      <c r="F471" s="197"/>
      <c r="G471" s="198" t="s">
        <v>235</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236</v>
      </c>
      <c r="AF471" s="222"/>
      <c r="AG471" s="222"/>
      <c r="AH471" s="223"/>
      <c r="AI471" s="214" t="s">
        <v>520</v>
      </c>
      <c r="AJ471" s="214"/>
      <c r="AK471" s="214"/>
      <c r="AL471" s="215"/>
      <c r="AM471" s="214" t="s">
        <v>521</v>
      </c>
      <c r="AN471" s="214"/>
      <c r="AO471" s="214"/>
      <c r="AP471" s="215"/>
      <c r="AQ471" s="215" t="s">
        <v>228</v>
      </c>
      <c r="AR471" s="199"/>
      <c r="AS471" s="199"/>
      <c r="AT471" s="200"/>
      <c r="AU471" s="176" t="s">
        <v>134</v>
      </c>
      <c r="AV471" s="176"/>
      <c r="AW471" s="176"/>
      <c r="AX471" s="177"/>
      <c r="AY471">
        <f>COUNTA($G$473)</f>
        <v>0</v>
      </c>
    </row>
    <row r="472" spans="1:51" ht="18.75" hidden="1" customHeight="1" x14ac:dyDescent="0.15">
      <c r="A472" s="98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229</v>
      </c>
      <c r="AH472" s="202"/>
      <c r="AI472" s="216"/>
      <c r="AJ472" s="216"/>
      <c r="AK472" s="216"/>
      <c r="AL472" s="217"/>
      <c r="AM472" s="216"/>
      <c r="AN472" s="216"/>
      <c r="AO472" s="216"/>
      <c r="AP472" s="217"/>
      <c r="AQ472" s="231"/>
      <c r="AR472" s="178"/>
      <c r="AS472" s="179" t="s">
        <v>229</v>
      </c>
      <c r="AT472" s="202"/>
      <c r="AU472" s="178"/>
      <c r="AV472" s="178"/>
      <c r="AW472" s="179" t="s">
        <v>179</v>
      </c>
      <c r="AX472" s="180"/>
      <c r="AY472">
        <f>$AY$471</f>
        <v>0</v>
      </c>
    </row>
    <row r="473" spans="1:51" ht="23.25" hidden="1" customHeight="1" x14ac:dyDescent="0.15">
      <c r="A473" s="98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5"/>
      <c r="B476" s="253"/>
      <c r="C476" s="252"/>
      <c r="D476" s="253"/>
      <c r="E476" s="196" t="s">
        <v>238</v>
      </c>
      <c r="F476" s="197"/>
      <c r="G476" s="198" t="s">
        <v>235</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236</v>
      </c>
      <c r="AF476" s="222"/>
      <c r="AG476" s="222"/>
      <c r="AH476" s="223"/>
      <c r="AI476" s="214" t="s">
        <v>520</v>
      </c>
      <c r="AJ476" s="214"/>
      <c r="AK476" s="214"/>
      <c r="AL476" s="215"/>
      <c r="AM476" s="214" t="s">
        <v>521</v>
      </c>
      <c r="AN476" s="214"/>
      <c r="AO476" s="214"/>
      <c r="AP476" s="215"/>
      <c r="AQ476" s="215" t="s">
        <v>228</v>
      </c>
      <c r="AR476" s="199"/>
      <c r="AS476" s="199"/>
      <c r="AT476" s="200"/>
      <c r="AU476" s="176" t="s">
        <v>134</v>
      </c>
      <c r="AV476" s="176"/>
      <c r="AW476" s="176"/>
      <c r="AX476" s="177"/>
      <c r="AY476">
        <f>COUNTA($G$478)</f>
        <v>0</v>
      </c>
    </row>
    <row r="477" spans="1:51" ht="18.75" hidden="1" customHeight="1" x14ac:dyDescent="0.15">
      <c r="A477" s="98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229</v>
      </c>
      <c r="AH477" s="202"/>
      <c r="AI477" s="216"/>
      <c r="AJ477" s="216"/>
      <c r="AK477" s="216"/>
      <c r="AL477" s="217"/>
      <c r="AM477" s="216"/>
      <c r="AN477" s="216"/>
      <c r="AO477" s="216"/>
      <c r="AP477" s="217"/>
      <c r="AQ477" s="231"/>
      <c r="AR477" s="178"/>
      <c r="AS477" s="179" t="s">
        <v>229</v>
      </c>
      <c r="AT477" s="202"/>
      <c r="AU477" s="178"/>
      <c r="AV477" s="178"/>
      <c r="AW477" s="179" t="s">
        <v>179</v>
      </c>
      <c r="AX477" s="180"/>
      <c r="AY477">
        <f>$AY$476</f>
        <v>0</v>
      </c>
    </row>
    <row r="478" spans="1:51" ht="23.25" hidden="1" customHeight="1" x14ac:dyDescent="0.15">
      <c r="A478" s="98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5"/>
      <c r="B481" s="253"/>
      <c r="C481" s="252"/>
      <c r="D481" s="253"/>
      <c r="E481" s="187" t="s">
        <v>384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5"/>
      <c r="B482" s="253"/>
      <c r="C482" s="252"/>
      <c r="D482" s="253"/>
      <c r="E482" s="190" t="s">
        <v>383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5"/>
      <c r="B484" s="253"/>
      <c r="C484" s="252"/>
      <c r="D484" s="253"/>
      <c r="E484" s="239" t="s">
        <v>379</v>
      </c>
      <c r="F484" s="240"/>
      <c r="G484" s="241" t="s">
        <v>248</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5"/>
      <c r="B485" s="253"/>
      <c r="C485" s="252"/>
      <c r="D485" s="253"/>
      <c r="E485" s="196" t="s">
        <v>237</v>
      </c>
      <c r="F485" s="197"/>
      <c r="G485" s="198" t="s">
        <v>234</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236</v>
      </c>
      <c r="AF485" s="222"/>
      <c r="AG485" s="222"/>
      <c r="AH485" s="223"/>
      <c r="AI485" s="214" t="s">
        <v>520</v>
      </c>
      <c r="AJ485" s="214"/>
      <c r="AK485" s="214"/>
      <c r="AL485" s="215"/>
      <c r="AM485" s="214" t="s">
        <v>521</v>
      </c>
      <c r="AN485" s="214"/>
      <c r="AO485" s="214"/>
      <c r="AP485" s="215"/>
      <c r="AQ485" s="215" t="s">
        <v>228</v>
      </c>
      <c r="AR485" s="199"/>
      <c r="AS485" s="199"/>
      <c r="AT485" s="200"/>
      <c r="AU485" s="176" t="s">
        <v>134</v>
      </c>
      <c r="AV485" s="176"/>
      <c r="AW485" s="176"/>
      <c r="AX485" s="177"/>
      <c r="AY485">
        <f>COUNTA($G$487)</f>
        <v>0</v>
      </c>
    </row>
    <row r="486" spans="1:51" ht="18.75" hidden="1" customHeight="1" x14ac:dyDescent="0.15">
      <c r="A486" s="98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229</v>
      </c>
      <c r="AH486" s="202"/>
      <c r="AI486" s="216"/>
      <c r="AJ486" s="216"/>
      <c r="AK486" s="216"/>
      <c r="AL486" s="217"/>
      <c r="AM486" s="216"/>
      <c r="AN486" s="216"/>
      <c r="AO486" s="216"/>
      <c r="AP486" s="217"/>
      <c r="AQ486" s="231"/>
      <c r="AR486" s="178"/>
      <c r="AS486" s="179" t="s">
        <v>229</v>
      </c>
      <c r="AT486" s="202"/>
      <c r="AU486" s="178"/>
      <c r="AV486" s="178"/>
      <c r="AW486" s="179" t="s">
        <v>179</v>
      </c>
      <c r="AX486" s="180"/>
      <c r="AY486">
        <f>$AY$485</f>
        <v>0</v>
      </c>
    </row>
    <row r="487" spans="1:51" ht="23.25" hidden="1" customHeight="1" x14ac:dyDescent="0.15">
      <c r="A487" s="98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5"/>
      <c r="B490" s="253"/>
      <c r="C490" s="252"/>
      <c r="D490" s="253"/>
      <c r="E490" s="196" t="s">
        <v>237</v>
      </c>
      <c r="F490" s="197"/>
      <c r="G490" s="198" t="s">
        <v>234</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236</v>
      </c>
      <c r="AF490" s="222"/>
      <c r="AG490" s="222"/>
      <c r="AH490" s="223"/>
      <c r="AI490" s="214" t="s">
        <v>520</v>
      </c>
      <c r="AJ490" s="214"/>
      <c r="AK490" s="214"/>
      <c r="AL490" s="215"/>
      <c r="AM490" s="214" t="s">
        <v>521</v>
      </c>
      <c r="AN490" s="214"/>
      <c r="AO490" s="214"/>
      <c r="AP490" s="215"/>
      <c r="AQ490" s="215" t="s">
        <v>228</v>
      </c>
      <c r="AR490" s="199"/>
      <c r="AS490" s="199"/>
      <c r="AT490" s="200"/>
      <c r="AU490" s="176" t="s">
        <v>134</v>
      </c>
      <c r="AV490" s="176"/>
      <c r="AW490" s="176"/>
      <c r="AX490" s="177"/>
      <c r="AY490">
        <f>COUNTA($G$492)</f>
        <v>0</v>
      </c>
    </row>
    <row r="491" spans="1:51" ht="18.75" hidden="1" customHeight="1" x14ac:dyDescent="0.15">
      <c r="A491" s="98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229</v>
      </c>
      <c r="AH491" s="202"/>
      <c r="AI491" s="216"/>
      <c r="AJ491" s="216"/>
      <c r="AK491" s="216"/>
      <c r="AL491" s="217"/>
      <c r="AM491" s="216"/>
      <c r="AN491" s="216"/>
      <c r="AO491" s="216"/>
      <c r="AP491" s="217"/>
      <c r="AQ491" s="231"/>
      <c r="AR491" s="178"/>
      <c r="AS491" s="179" t="s">
        <v>229</v>
      </c>
      <c r="AT491" s="202"/>
      <c r="AU491" s="178"/>
      <c r="AV491" s="178"/>
      <c r="AW491" s="179" t="s">
        <v>179</v>
      </c>
      <c r="AX491" s="180"/>
      <c r="AY491">
        <f>$AY$490</f>
        <v>0</v>
      </c>
    </row>
    <row r="492" spans="1:51" ht="23.25" hidden="1" customHeight="1" x14ac:dyDescent="0.15">
      <c r="A492" s="98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5"/>
      <c r="B495" s="253"/>
      <c r="C495" s="252"/>
      <c r="D495" s="253"/>
      <c r="E495" s="196" t="s">
        <v>237</v>
      </c>
      <c r="F495" s="197"/>
      <c r="G495" s="198" t="s">
        <v>234</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236</v>
      </c>
      <c r="AF495" s="222"/>
      <c r="AG495" s="222"/>
      <c r="AH495" s="223"/>
      <c r="AI495" s="214" t="s">
        <v>520</v>
      </c>
      <c r="AJ495" s="214"/>
      <c r="AK495" s="214"/>
      <c r="AL495" s="215"/>
      <c r="AM495" s="214" t="s">
        <v>521</v>
      </c>
      <c r="AN495" s="214"/>
      <c r="AO495" s="214"/>
      <c r="AP495" s="215"/>
      <c r="AQ495" s="215" t="s">
        <v>228</v>
      </c>
      <c r="AR495" s="199"/>
      <c r="AS495" s="199"/>
      <c r="AT495" s="200"/>
      <c r="AU495" s="176" t="s">
        <v>134</v>
      </c>
      <c r="AV495" s="176"/>
      <c r="AW495" s="176"/>
      <c r="AX495" s="177"/>
      <c r="AY495">
        <f>COUNTA($G$497)</f>
        <v>0</v>
      </c>
    </row>
    <row r="496" spans="1:51" ht="18.75" hidden="1" customHeight="1" x14ac:dyDescent="0.15">
      <c r="A496" s="98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229</v>
      </c>
      <c r="AH496" s="202"/>
      <c r="AI496" s="216"/>
      <c r="AJ496" s="216"/>
      <c r="AK496" s="216"/>
      <c r="AL496" s="217"/>
      <c r="AM496" s="216"/>
      <c r="AN496" s="216"/>
      <c r="AO496" s="216"/>
      <c r="AP496" s="217"/>
      <c r="AQ496" s="231"/>
      <c r="AR496" s="178"/>
      <c r="AS496" s="179" t="s">
        <v>229</v>
      </c>
      <c r="AT496" s="202"/>
      <c r="AU496" s="178"/>
      <c r="AV496" s="178"/>
      <c r="AW496" s="179" t="s">
        <v>179</v>
      </c>
      <c r="AX496" s="180"/>
      <c r="AY496">
        <f>$AY$495</f>
        <v>0</v>
      </c>
    </row>
    <row r="497" spans="1:51" ht="23.25" hidden="1" customHeight="1" x14ac:dyDescent="0.15">
      <c r="A497" s="98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5"/>
      <c r="B500" s="253"/>
      <c r="C500" s="252"/>
      <c r="D500" s="253"/>
      <c r="E500" s="196" t="s">
        <v>237</v>
      </c>
      <c r="F500" s="197"/>
      <c r="G500" s="198" t="s">
        <v>234</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236</v>
      </c>
      <c r="AF500" s="222"/>
      <c r="AG500" s="222"/>
      <c r="AH500" s="223"/>
      <c r="AI500" s="214" t="s">
        <v>520</v>
      </c>
      <c r="AJ500" s="214"/>
      <c r="AK500" s="214"/>
      <c r="AL500" s="215"/>
      <c r="AM500" s="214" t="s">
        <v>521</v>
      </c>
      <c r="AN500" s="214"/>
      <c r="AO500" s="214"/>
      <c r="AP500" s="215"/>
      <c r="AQ500" s="215" t="s">
        <v>228</v>
      </c>
      <c r="AR500" s="199"/>
      <c r="AS500" s="199"/>
      <c r="AT500" s="200"/>
      <c r="AU500" s="176" t="s">
        <v>134</v>
      </c>
      <c r="AV500" s="176"/>
      <c r="AW500" s="176"/>
      <c r="AX500" s="177"/>
      <c r="AY500">
        <f>COUNTA($G$502)</f>
        <v>0</v>
      </c>
    </row>
    <row r="501" spans="1:51" ht="18.75" hidden="1" customHeight="1" x14ac:dyDescent="0.15">
      <c r="A501" s="98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229</v>
      </c>
      <c r="AH501" s="202"/>
      <c r="AI501" s="216"/>
      <c r="AJ501" s="216"/>
      <c r="AK501" s="216"/>
      <c r="AL501" s="217"/>
      <c r="AM501" s="216"/>
      <c r="AN501" s="216"/>
      <c r="AO501" s="216"/>
      <c r="AP501" s="217"/>
      <c r="AQ501" s="231"/>
      <c r="AR501" s="178"/>
      <c r="AS501" s="179" t="s">
        <v>229</v>
      </c>
      <c r="AT501" s="202"/>
      <c r="AU501" s="178"/>
      <c r="AV501" s="178"/>
      <c r="AW501" s="179" t="s">
        <v>179</v>
      </c>
      <c r="AX501" s="180"/>
      <c r="AY501">
        <f>$AY$500</f>
        <v>0</v>
      </c>
    </row>
    <row r="502" spans="1:51" ht="23.25" hidden="1" customHeight="1" x14ac:dyDescent="0.15">
      <c r="A502" s="98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5"/>
      <c r="B505" s="253"/>
      <c r="C505" s="252"/>
      <c r="D505" s="253"/>
      <c r="E505" s="196" t="s">
        <v>237</v>
      </c>
      <c r="F505" s="197"/>
      <c r="G505" s="198" t="s">
        <v>234</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236</v>
      </c>
      <c r="AF505" s="222"/>
      <c r="AG505" s="222"/>
      <c r="AH505" s="223"/>
      <c r="AI505" s="214" t="s">
        <v>520</v>
      </c>
      <c r="AJ505" s="214"/>
      <c r="AK505" s="214"/>
      <c r="AL505" s="215"/>
      <c r="AM505" s="214" t="s">
        <v>521</v>
      </c>
      <c r="AN505" s="214"/>
      <c r="AO505" s="214"/>
      <c r="AP505" s="215"/>
      <c r="AQ505" s="215" t="s">
        <v>228</v>
      </c>
      <c r="AR505" s="199"/>
      <c r="AS505" s="199"/>
      <c r="AT505" s="200"/>
      <c r="AU505" s="176" t="s">
        <v>134</v>
      </c>
      <c r="AV505" s="176"/>
      <c r="AW505" s="176"/>
      <c r="AX505" s="177"/>
      <c r="AY505">
        <f>COUNTA($G$507)</f>
        <v>0</v>
      </c>
    </row>
    <row r="506" spans="1:51" ht="18.75" hidden="1" customHeight="1" x14ac:dyDescent="0.15">
      <c r="A506" s="98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229</v>
      </c>
      <c r="AH506" s="202"/>
      <c r="AI506" s="216"/>
      <c r="AJ506" s="216"/>
      <c r="AK506" s="216"/>
      <c r="AL506" s="217"/>
      <c r="AM506" s="216"/>
      <c r="AN506" s="216"/>
      <c r="AO506" s="216"/>
      <c r="AP506" s="217"/>
      <c r="AQ506" s="231"/>
      <c r="AR506" s="178"/>
      <c r="AS506" s="179" t="s">
        <v>229</v>
      </c>
      <c r="AT506" s="202"/>
      <c r="AU506" s="178"/>
      <c r="AV506" s="178"/>
      <c r="AW506" s="179" t="s">
        <v>179</v>
      </c>
      <c r="AX506" s="180"/>
      <c r="AY506">
        <f>$AY$505</f>
        <v>0</v>
      </c>
    </row>
    <row r="507" spans="1:51" ht="23.25" hidden="1" customHeight="1" x14ac:dyDescent="0.15">
      <c r="A507" s="98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5"/>
      <c r="B510" s="253"/>
      <c r="C510" s="252"/>
      <c r="D510" s="253"/>
      <c r="E510" s="196" t="s">
        <v>238</v>
      </c>
      <c r="F510" s="197"/>
      <c r="G510" s="198" t="s">
        <v>235</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236</v>
      </c>
      <c r="AF510" s="222"/>
      <c r="AG510" s="222"/>
      <c r="AH510" s="223"/>
      <c r="AI510" s="214" t="s">
        <v>520</v>
      </c>
      <c r="AJ510" s="214"/>
      <c r="AK510" s="214"/>
      <c r="AL510" s="215"/>
      <c r="AM510" s="214" t="s">
        <v>521</v>
      </c>
      <c r="AN510" s="214"/>
      <c r="AO510" s="214"/>
      <c r="AP510" s="215"/>
      <c r="AQ510" s="215" t="s">
        <v>228</v>
      </c>
      <c r="AR510" s="199"/>
      <c r="AS510" s="199"/>
      <c r="AT510" s="200"/>
      <c r="AU510" s="176" t="s">
        <v>134</v>
      </c>
      <c r="AV510" s="176"/>
      <c r="AW510" s="176"/>
      <c r="AX510" s="177"/>
      <c r="AY510">
        <f>COUNTA($G$512)</f>
        <v>0</v>
      </c>
    </row>
    <row r="511" spans="1:51" ht="18.75" hidden="1" customHeight="1" x14ac:dyDescent="0.15">
      <c r="A511" s="98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229</v>
      </c>
      <c r="AH511" s="202"/>
      <c r="AI511" s="216"/>
      <c r="AJ511" s="216"/>
      <c r="AK511" s="216"/>
      <c r="AL511" s="217"/>
      <c r="AM511" s="216"/>
      <c r="AN511" s="216"/>
      <c r="AO511" s="216"/>
      <c r="AP511" s="217"/>
      <c r="AQ511" s="231"/>
      <c r="AR511" s="178"/>
      <c r="AS511" s="179" t="s">
        <v>229</v>
      </c>
      <c r="AT511" s="202"/>
      <c r="AU511" s="178"/>
      <c r="AV511" s="178"/>
      <c r="AW511" s="179" t="s">
        <v>179</v>
      </c>
      <c r="AX511" s="180"/>
      <c r="AY511">
        <f>$AY$510</f>
        <v>0</v>
      </c>
    </row>
    <row r="512" spans="1:51" ht="23.25" hidden="1" customHeight="1" x14ac:dyDescent="0.15">
      <c r="A512" s="98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5"/>
      <c r="B515" s="253"/>
      <c r="C515" s="252"/>
      <c r="D515" s="253"/>
      <c r="E515" s="196" t="s">
        <v>238</v>
      </c>
      <c r="F515" s="197"/>
      <c r="G515" s="198" t="s">
        <v>235</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236</v>
      </c>
      <c r="AF515" s="222"/>
      <c r="AG515" s="222"/>
      <c r="AH515" s="223"/>
      <c r="AI515" s="214" t="s">
        <v>520</v>
      </c>
      <c r="AJ515" s="214"/>
      <c r="AK515" s="214"/>
      <c r="AL515" s="215"/>
      <c r="AM515" s="214" t="s">
        <v>521</v>
      </c>
      <c r="AN515" s="214"/>
      <c r="AO515" s="214"/>
      <c r="AP515" s="215"/>
      <c r="AQ515" s="215" t="s">
        <v>228</v>
      </c>
      <c r="AR515" s="199"/>
      <c r="AS515" s="199"/>
      <c r="AT515" s="200"/>
      <c r="AU515" s="176" t="s">
        <v>134</v>
      </c>
      <c r="AV515" s="176"/>
      <c r="AW515" s="176"/>
      <c r="AX515" s="177"/>
      <c r="AY515">
        <f>COUNTA($G$517)</f>
        <v>0</v>
      </c>
    </row>
    <row r="516" spans="1:51" ht="18.75" hidden="1" customHeight="1" x14ac:dyDescent="0.15">
      <c r="A516" s="98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229</v>
      </c>
      <c r="AH516" s="202"/>
      <c r="AI516" s="216"/>
      <c r="AJ516" s="216"/>
      <c r="AK516" s="216"/>
      <c r="AL516" s="217"/>
      <c r="AM516" s="216"/>
      <c r="AN516" s="216"/>
      <c r="AO516" s="216"/>
      <c r="AP516" s="217"/>
      <c r="AQ516" s="231"/>
      <c r="AR516" s="178"/>
      <c r="AS516" s="179" t="s">
        <v>229</v>
      </c>
      <c r="AT516" s="202"/>
      <c r="AU516" s="178"/>
      <c r="AV516" s="178"/>
      <c r="AW516" s="179" t="s">
        <v>179</v>
      </c>
      <c r="AX516" s="180"/>
      <c r="AY516">
        <f>$AY$515</f>
        <v>0</v>
      </c>
    </row>
    <row r="517" spans="1:51" ht="23.25" hidden="1" customHeight="1" x14ac:dyDescent="0.15">
      <c r="A517" s="98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5"/>
      <c r="B520" s="253"/>
      <c r="C520" s="252"/>
      <c r="D520" s="253"/>
      <c r="E520" s="196" t="s">
        <v>238</v>
      </c>
      <c r="F520" s="197"/>
      <c r="G520" s="198" t="s">
        <v>235</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236</v>
      </c>
      <c r="AF520" s="222"/>
      <c r="AG520" s="222"/>
      <c r="AH520" s="223"/>
      <c r="AI520" s="214" t="s">
        <v>520</v>
      </c>
      <c r="AJ520" s="214"/>
      <c r="AK520" s="214"/>
      <c r="AL520" s="215"/>
      <c r="AM520" s="214" t="s">
        <v>521</v>
      </c>
      <c r="AN520" s="214"/>
      <c r="AO520" s="214"/>
      <c r="AP520" s="215"/>
      <c r="AQ520" s="215" t="s">
        <v>228</v>
      </c>
      <c r="AR520" s="199"/>
      <c r="AS520" s="199"/>
      <c r="AT520" s="200"/>
      <c r="AU520" s="176" t="s">
        <v>134</v>
      </c>
      <c r="AV520" s="176"/>
      <c r="AW520" s="176"/>
      <c r="AX520" s="177"/>
      <c r="AY520">
        <f>COUNTA($G$522)</f>
        <v>0</v>
      </c>
    </row>
    <row r="521" spans="1:51" ht="18.75" hidden="1" customHeight="1" x14ac:dyDescent="0.15">
      <c r="A521" s="98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229</v>
      </c>
      <c r="AH521" s="202"/>
      <c r="AI521" s="216"/>
      <c r="AJ521" s="216"/>
      <c r="AK521" s="216"/>
      <c r="AL521" s="217"/>
      <c r="AM521" s="216"/>
      <c r="AN521" s="216"/>
      <c r="AO521" s="216"/>
      <c r="AP521" s="217"/>
      <c r="AQ521" s="231"/>
      <c r="AR521" s="178"/>
      <c r="AS521" s="179" t="s">
        <v>229</v>
      </c>
      <c r="AT521" s="202"/>
      <c r="AU521" s="178"/>
      <c r="AV521" s="178"/>
      <c r="AW521" s="179" t="s">
        <v>179</v>
      </c>
      <c r="AX521" s="180"/>
      <c r="AY521">
        <f>$AY$520</f>
        <v>0</v>
      </c>
    </row>
    <row r="522" spans="1:51" ht="23.25" hidden="1" customHeight="1" x14ac:dyDescent="0.15">
      <c r="A522" s="98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5"/>
      <c r="B525" s="253"/>
      <c r="C525" s="252"/>
      <c r="D525" s="253"/>
      <c r="E525" s="196" t="s">
        <v>238</v>
      </c>
      <c r="F525" s="197"/>
      <c r="G525" s="198" t="s">
        <v>235</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236</v>
      </c>
      <c r="AF525" s="222"/>
      <c r="AG525" s="222"/>
      <c r="AH525" s="223"/>
      <c r="AI525" s="214" t="s">
        <v>520</v>
      </c>
      <c r="AJ525" s="214"/>
      <c r="AK525" s="214"/>
      <c r="AL525" s="215"/>
      <c r="AM525" s="214" t="s">
        <v>521</v>
      </c>
      <c r="AN525" s="214"/>
      <c r="AO525" s="214"/>
      <c r="AP525" s="215"/>
      <c r="AQ525" s="215" t="s">
        <v>228</v>
      </c>
      <c r="AR525" s="199"/>
      <c r="AS525" s="199"/>
      <c r="AT525" s="200"/>
      <c r="AU525" s="176" t="s">
        <v>134</v>
      </c>
      <c r="AV525" s="176"/>
      <c r="AW525" s="176"/>
      <c r="AX525" s="177"/>
      <c r="AY525">
        <f>COUNTA($G$527)</f>
        <v>0</v>
      </c>
    </row>
    <row r="526" spans="1:51" ht="18.75" hidden="1" customHeight="1" x14ac:dyDescent="0.15">
      <c r="A526" s="98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229</v>
      </c>
      <c r="AH526" s="202"/>
      <c r="AI526" s="216"/>
      <c r="AJ526" s="216"/>
      <c r="AK526" s="216"/>
      <c r="AL526" s="217"/>
      <c r="AM526" s="216"/>
      <c r="AN526" s="216"/>
      <c r="AO526" s="216"/>
      <c r="AP526" s="217"/>
      <c r="AQ526" s="231"/>
      <c r="AR526" s="178"/>
      <c r="AS526" s="179" t="s">
        <v>229</v>
      </c>
      <c r="AT526" s="202"/>
      <c r="AU526" s="178"/>
      <c r="AV526" s="178"/>
      <c r="AW526" s="179" t="s">
        <v>179</v>
      </c>
      <c r="AX526" s="180"/>
      <c r="AY526">
        <f>$AY$525</f>
        <v>0</v>
      </c>
    </row>
    <row r="527" spans="1:51" ht="23.25" hidden="1" customHeight="1" x14ac:dyDescent="0.15">
      <c r="A527" s="98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5"/>
      <c r="B530" s="253"/>
      <c r="C530" s="252"/>
      <c r="D530" s="253"/>
      <c r="E530" s="196" t="s">
        <v>238</v>
      </c>
      <c r="F530" s="197"/>
      <c r="G530" s="198" t="s">
        <v>235</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236</v>
      </c>
      <c r="AF530" s="222"/>
      <c r="AG530" s="222"/>
      <c r="AH530" s="223"/>
      <c r="AI530" s="214" t="s">
        <v>520</v>
      </c>
      <c r="AJ530" s="214"/>
      <c r="AK530" s="214"/>
      <c r="AL530" s="215"/>
      <c r="AM530" s="214" t="s">
        <v>521</v>
      </c>
      <c r="AN530" s="214"/>
      <c r="AO530" s="214"/>
      <c r="AP530" s="215"/>
      <c r="AQ530" s="215" t="s">
        <v>228</v>
      </c>
      <c r="AR530" s="199"/>
      <c r="AS530" s="199"/>
      <c r="AT530" s="200"/>
      <c r="AU530" s="176" t="s">
        <v>134</v>
      </c>
      <c r="AV530" s="176"/>
      <c r="AW530" s="176"/>
      <c r="AX530" s="177"/>
      <c r="AY530">
        <f>COUNTA($G$532)</f>
        <v>0</v>
      </c>
    </row>
    <row r="531" spans="1:51" ht="18.75" hidden="1" customHeight="1" x14ac:dyDescent="0.15">
      <c r="A531" s="98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229</v>
      </c>
      <c r="AH531" s="202"/>
      <c r="AI531" s="216"/>
      <c r="AJ531" s="216"/>
      <c r="AK531" s="216"/>
      <c r="AL531" s="217"/>
      <c r="AM531" s="216"/>
      <c r="AN531" s="216"/>
      <c r="AO531" s="216"/>
      <c r="AP531" s="217"/>
      <c r="AQ531" s="231"/>
      <c r="AR531" s="178"/>
      <c r="AS531" s="179" t="s">
        <v>229</v>
      </c>
      <c r="AT531" s="202"/>
      <c r="AU531" s="178"/>
      <c r="AV531" s="178"/>
      <c r="AW531" s="179" t="s">
        <v>179</v>
      </c>
      <c r="AX531" s="180"/>
      <c r="AY531">
        <f>$AY$530</f>
        <v>0</v>
      </c>
    </row>
    <row r="532" spans="1:51" ht="23.25" hidden="1" customHeight="1" x14ac:dyDescent="0.15">
      <c r="A532" s="98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5"/>
      <c r="B535" s="253"/>
      <c r="C535" s="252"/>
      <c r="D535" s="253"/>
      <c r="E535" s="187" t="s">
        <v>385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5"/>
      <c r="B538" s="253"/>
      <c r="C538" s="252"/>
      <c r="D538" s="253"/>
      <c r="E538" s="239" t="s">
        <v>380</v>
      </c>
      <c r="F538" s="240"/>
      <c r="G538" s="241" t="s">
        <v>248</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5"/>
      <c r="B539" s="253"/>
      <c r="C539" s="252"/>
      <c r="D539" s="253"/>
      <c r="E539" s="196" t="s">
        <v>237</v>
      </c>
      <c r="F539" s="197"/>
      <c r="G539" s="198" t="s">
        <v>234</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236</v>
      </c>
      <c r="AF539" s="222"/>
      <c r="AG539" s="222"/>
      <c r="AH539" s="223"/>
      <c r="AI539" s="214" t="s">
        <v>520</v>
      </c>
      <c r="AJ539" s="214"/>
      <c r="AK539" s="214"/>
      <c r="AL539" s="215"/>
      <c r="AM539" s="214" t="s">
        <v>521</v>
      </c>
      <c r="AN539" s="214"/>
      <c r="AO539" s="214"/>
      <c r="AP539" s="215"/>
      <c r="AQ539" s="215" t="s">
        <v>228</v>
      </c>
      <c r="AR539" s="199"/>
      <c r="AS539" s="199"/>
      <c r="AT539" s="200"/>
      <c r="AU539" s="176" t="s">
        <v>134</v>
      </c>
      <c r="AV539" s="176"/>
      <c r="AW539" s="176"/>
      <c r="AX539" s="177"/>
      <c r="AY539">
        <f>COUNTA($G$541)</f>
        <v>0</v>
      </c>
    </row>
    <row r="540" spans="1:51" ht="18.75" hidden="1" customHeight="1" x14ac:dyDescent="0.15">
      <c r="A540" s="98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229</v>
      </c>
      <c r="AH540" s="202"/>
      <c r="AI540" s="216"/>
      <c r="AJ540" s="216"/>
      <c r="AK540" s="216"/>
      <c r="AL540" s="217"/>
      <c r="AM540" s="216"/>
      <c r="AN540" s="216"/>
      <c r="AO540" s="216"/>
      <c r="AP540" s="217"/>
      <c r="AQ540" s="231"/>
      <c r="AR540" s="178"/>
      <c r="AS540" s="179" t="s">
        <v>229</v>
      </c>
      <c r="AT540" s="202"/>
      <c r="AU540" s="178"/>
      <c r="AV540" s="178"/>
      <c r="AW540" s="179" t="s">
        <v>179</v>
      </c>
      <c r="AX540" s="180"/>
      <c r="AY540">
        <f>$AY$539</f>
        <v>0</v>
      </c>
    </row>
    <row r="541" spans="1:51" ht="23.25" hidden="1" customHeight="1" x14ac:dyDescent="0.15">
      <c r="A541" s="98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5"/>
      <c r="B544" s="253"/>
      <c r="C544" s="252"/>
      <c r="D544" s="253"/>
      <c r="E544" s="196" t="s">
        <v>237</v>
      </c>
      <c r="F544" s="197"/>
      <c r="G544" s="198" t="s">
        <v>234</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236</v>
      </c>
      <c r="AF544" s="222"/>
      <c r="AG544" s="222"/>
      <c r="AH544" s="223"/>
      <c r="AI544" s="214" t="s">
        <v>520</v>
      </c>
      <c r="AJ544" s="214"/>
      <c r="AK544" s="214"/>
      <c r="AL544" s="215"/>
      <c r="AM544" s="214" t="s">
        <v>521</v>
      </c>
      <c r="AN544" s="214"/>
      <c r="AO544" s="214"/>
      <c r="AP544" s="215"/>
      <c r="AQ544" s="215" t="s">
        <v>228</v>
      </c>
      <c r="AR544" s="199"/>
      <c r="AS544" s="199"/>
      <c r="AT544" s="200"/>
      <c r="AU544" s="176" t="s">
        <v>134</v>
      </c>
      <c r="AV544" s="176"/>
      <c r="AW544" s="176"/>
      <c r="AX544" s="177"/>
      <c r="AY544">
        <f>COUNTA($G$546)</f>
        <v>0</v>
      </c>
    </row>
    <row r="545" spans="1:51" ht="18.75" hidden="1" customHeight="1" x14ac:dyDescent="0.15">
      <c r="A545" s="98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229</v>
      </c>
      <c r="AH545" s="202"/>
      <c r="AI545" s="216"/>
      <c r="AJ545" s="216"/>
      <c r="AK545" s="216"/>
      <c r="AL545" s="217"/>
      <c r="AM545" s="216"/>
      <c r="AN545" s="216"/>
      <c r="AO545" s="216"/>
      <c r="AP545" s="217"/>
      <c r="AQ545" s="231"/>
      <c r="AR545" s="178"/>
      <c r="AS545" s="179" t="s">
        <v>229</v>
      </c>
      <c r="AT545" s="202"/>
      <c r="AU545" s="178"/>
      <c r="AV545" s="178"/>
      <c r="AW545" s="179" t="s">
        <v>179</v>
      </c>
      <c r="AX545" s="180"/>
      <c r="AY545">
        <f>$AY$544</f>
        <v>0</v>
      </c>
    </row>
    <row r="546" spans="1:51" ht="23.25" hidden="1" customHeight="1" x14ac:dyDescent="0.15">
      <c r="A546" s="98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5"/>
      <c r="B549" s="253"/>
      <c r="C549" s="252"/>
      <c r="D549" s="253"/>
      <c r="E549" s="196" t="s">
        <v>237</v>
      </c>
      <c r="F549" s="197"/>
      <c r="G549" s="198" t="s">
        <v>234</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236</v>
      </c>
      <c r="AF549" s="222"/>
      <c r="AG549" s="222"/>
      <c r="AH549" s="223"/>
      <c r="AI549" s="214" t="s">
        <v>520</v>
      </c>
      <c r="AJ549" s="214"/>
      <c r="AK549" s="214"/>
      <c r="AL549" s="215"/>
      <c r="AM549" s="214" t="s">
        <v>521</v>
      </c>
      <c r="AN549" s="214"/>
      <c r="AO549" s="214"/>
      <c r="AP549" s="215"/>
      <c r="AQ549" s="215" t="s">
        <v>228</v>
      </c>
      <c r="AR549" s="199"/>
      <c r="AS549" s="199"/>
      <c r="AT549" s="200"/>
      <c r="AU549" s="176" t="s">
        <v>134</v>
      </c>
      <c r="AV549" s="176"/>
      <c r="AW549" s="176"/>
      <c r="AX549" s="177"/>
      <c r="AY549">
        <f>COUNTA($G$551)</f>
        <v>0</v>
      </c>
    </row>
    <row r="550" spans="1:51" ht="18.75" hidden="1" customHeight="1" x14ac:dyDescent="0.15">
      <c r="A550" s="98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229</v>
      </c>
      <c r="AH550" s="202"/>
      <c r="AI550" s="216"/>
      <c r="AJ550" s="216"/>
      <c r="AK550" s="216"/>
      <c r="AL550" s="217"/>
      <c r="AM550" s="216"/>
      <c r="AN550" s="216"/>
      <c r="AO550" s="216"/>
      <c r="AP550" s="217"/>
      <c r="AQ550" s="231"/>
      <c r="AR550" s="178"/>
      <c r="AS550" s="179" t="s">
        <v>229</v>
      </c>
      <c r="AT550" s="202"/>
      <c r="AU550" s="178"/>
      <c r="AV550" s="178"/>
      <c r="AW550" s="179" t="s">
        <v>179</v>
      </c>
      <c r="AX550" s="180"/>
      <c r="AY550">
        <f>$AY$549</f>
        <v>0</v>
      </c>
    </row>
    <row r="551" spans="1:51" ht="23.25" hidden="1" customHeight="1" x14ac:dyDescent="0.15">
      <c r="A551" s="98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5"/>
      <c r="B554" s="253"/>
      <c r="C554" s="252"/>
      <c r="D554" s="253"/>
      <c r="E554" s="196" t="s">
        <v>237</v>
      </c>
      <c r="F554" s="197"/>
      <c r="G554" s="198" t="s">
        <v>234</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236</v>
      </c>
      <c r="AF554" s="222"/>
      <c r="AG554" s="222"/>
      <c r="AH554" s="223"/>
      <c r="AI554" s="214" t="s">
        <v>520</v>
      </c>
      <c r="AJ554" s="214"/>
      <c r="AK554" s="214"/>
      <c r="AL554" s="215"/>
      <c r="AM554" s="214" t="s">
        <v>521</v>
      </c>
      <c r="AN554" s="214"/>
      <c r="AO554" s="214"/>
      <c r="AP554" s="215"/>
      <c r="AQ554" s="215" t="s">
        <v>228</v>
      </c>
      <c r="AR554" s="199"/>
      <c r="AS554" s="199"/>
      <c r="AT554" s="200"/>
      <c r="AU554" s="176" t="s">
        <v>134</v>
      </c>
      <c r="AV554" s="176"/>
      <c r="AW554" s="176"/>
      <c r="AX554" s="177"/>
      <c r="AY554">
        <f>COUNTA($G$556)</f>
        <v>0</v>
      </c>
    </row>
    <row r="555" spans="1:51" ht="18.75" hidden="1" customHeight="1" x14ac:dyDescent="0.15">
      <c r="A555" s="98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229</v>
      </c>
      <c r="AH555" s="202"/>
      <c r="AI555" s="216"/>
      <c r="AJ555" s="216"/>
      <c r="AK555" s="216"/>
      <c r="AL555" s="217"/>
      <c r="AM555" s="216"/>
      <c r="AN555" s="216"/>
      <c r="AO555" s="216"/>
      <c r="AP555" s="217"/>
      <c r="AQ555" s="231"/>
      <c r="AR555" s="178"/>
      <c r="AS555" s="179" t="s">
        <v>229</v>
      </c>
      <c r="AT555" s="202"/>
      <c r="AU555" s="178"/>
      <c r="AV555" s="178"/>
      <c r="AW555" s="179" t="s">
        <v>179</v>
      </c>
      <c r="AX555" s="180"/>
      <c r="AY555">
        <f>$AY$554</f>
        <v>0</v>
      </c>
    </row>
    <row r="556" spans="1:51" ht="23.25" hidden="1" customHeight="1" x14ac:dyDescent="0.15">
      <c r="A556" s="98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5"/>
      <c r="B559" s="253"/>
      <c r="C559" s="252"/>
      <c r="D559" s="253"/>
      <c r="E559" s="196" t="s">
        <v>237</v>
      </c>
      <c r="F559" s="197"/>
      <c r="G559" s="198" t="s">
        <v>234</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236</v>
      </c>
      <c r="AF559" s="222"/>
      <c r="AG559" s="222"/>
      <c r="AH559" s="223"/>
      <c r="AI559" s="214" t="s">
        <v>520</v>
      </c>
      <c r="AJ559" s="214"/>
      <c r="AK559" s="214"/>
      <c r="AL559" s="215"/>
      <c r="AM559" s="214" t="s">
        <v>521</v>
      </c>
      <c r="AN559" s="214"/>
      <c r="AO559" s="214"/>
      <c r="AP559" s="215"/>
      <c r="AQ559" s="215" t="s">
        <v>228</v>
      </c>
      <c r="AR559" s="199"/>
      <c r="AS559" s="199"/>
      <c r="AT559" s="200"/>
      <c r="AU559" s="176" t="s">
        <v>134</v>
      </c>
      <c r="AV559" s="176"/>
      <c r="AW559" s="176"/>
      <c r="AX559" s="177"/>
      <c r="AY559">
        <f>COUNTA($G$561)</f>
        <v>0</v>
      </c>
    </row>
    <row r="560" spans="1:51" ht="18.75" hidden="1" customHeight="1" x14ac:dyDescent="0.15">
      <c r="A560" s="98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229</v>
      </c>
      <c r="AH560" s="202"/>
      <c r="AI560" s="216"/>
      <c r="AJ560" s="216"/>
      <c r="AK560" s="216"/>
      <c r="AL560" s="217"/>
      <c r="AM560" s="216"/>
      <c r="AN560" s="216"/>
      <c r="AO560" s="216"/>
      <c r="AP560" s="217"/>
      <c r="AQ560" s="231"/>
      <c r="AR560" s="178"/>
      <c r="AS560" s="179" t="s">
        <v>229</v>
      </c>
      <c r="AT560" s="202"/>
      <c r="AU560" s="178"/>
      <c r="AV560" s="178"/>
      <c r="AW560" s="179" t="s">
        <v>179</v>
      </c>
      <c r="AX560" s="180"/>
      <c r="AY560">
        <f>$AY$559</f>
        <v>0</v>
      </c>
    </row>
    <row r="561" spans="1:51" ht="23.25" hidden="1" customHeight="1" x14ac:dyDescent="0.15">
      <c r="A561" s="98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5"/>
      <c r="B564" s="253"/>
      <c r="C564" s="252"/>
      <c r="D564" s="253"/>
      <c r="E564" s="196" t="s">
        <v>238</v>
      </c>
      <c r="F564" s="197"/>
      <c r="G564" s="198" t="s">
        <v>235</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236</v>
      </c>
      <c r="AF564" s="222"/>
      <c r="AG564" s="222"/>
      <c r="AH564" s="223"/>
      <c r="AI564" s="214" t="s">
        <v>520</v>
      </c>
      <c r="AJ564" s="214"/>
      <c r="AK564" s="214"/>
      <c r="AL564" s="215"/>
      <c r="AM564" s="214" t="s">
        <v>521</v>
      </c>
      <c r="AN564" s="214"/>
      <c r="AO564" s="214"/>
      <c r="AP564" s="215"/>
      <c r="AQ564" s="215" t="s">
        <v>228</v>
      </c>
      <c r="AR564" s="199"/>
      <c r="AS564" s="199"/>
      <c r="AT564" s="200"/>
      <c r="AU564" s="176" t="s">
        <v>134</v>
      </c>
      <c r="AV564" s="176"/>
      <c r="AW564" s="176"/>
      <c r="AX564" s="177"/>
      <c r="AY564">
        <f>COUNTA($G$566)</f>
        <v>0</v>
      </c>
    </row>
    <row r="565" spans="1:51" ht="18.75" hidden="1" customHeight="1" x14ac:dyDescent="0.15">
      <c r="A565" s="98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229</v>
      </c>
      <c r="AH565" s="202"/>
      <c r="AI565" s="216"/>
      <c r="AJ565" s="216"/>
      <c r="AK565" s="216"/>
      <c r="AL565" s="217"/>
      <c r="AM565" s="216"/>
      <c r="AN565" s="216"/>
      <c r="AO565" s="216"/>
      <c r="AP565" s="217"/>
      <c r="AQ565" s="231"/>
      <c r="AR565" s="178"/>
      <c r="AS565" s="179" t="s">
        <v>229</v>
      </c>
      <c r="AT565" s="202"/>
      <c r="AU565" s="178"/>
      <c r="AV565" s="178"/>
      <c r="AW565" s="179" t="s">
        <v>179</v>
      </c>
      <c r="AX565" s="180"/>
      <c r="AY565">
        <f>$AY$564</f>
        <v>0</v>
      </c>
    </row>
    <row r="566" spans="1:51" ht="23.25" hidden="1" customHeight="1" x14ac:dyDescent="0.15">
      <c r="A566" s="98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5"/>
      <c r="B569" s="253"/>
      <c r="C569" s="252"/>
      <c r="D569" s="253"/>
      <c r="E569" s="196" t="s">
        <v>238</v>
      </c>
      <c r="F569" s="197"/>
      <c r="G569" s="198" t="s">
        <v>235</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236</v>
      </c>
      <c r="AF569" s="222"/>
      <c r="AG569" s="222"/>
      <c r="AH569" s="223"/>
      <c r="AI569" s="214" t="s">
        <v>520</v>
      </c>
      <c r="AJ569" s="214"/>
      <c r="AK569" s="214"/>
      <c r="AL569" s="215"/>
      <c r="AM569" s="214" t="s">
        <v>521</v>
      </c>
      <c r="AN569" s="214"/>
      <c r="AO569" s="214"/>
      <c r="AP569" s="215"/>
      <c r="AQ569" s="215" t="s">
        <v>228</v>
      </c>
      <c r="AR569" s="199"/>
      <c r="AS569" s="199"/>
      <c r="AT569" s="200"/>
      <c r="AU569" s="176" t="s">
        <v>134</v>
      </c>
      <c r="AV569" s="176"/>
      <c r="AW569" s="176"/>
      <c r="AX569" s="177"/>
      <c r="AY569">
        <f>COUNTA($G$571)</f>
        <v>0</v>
      </c>
    </row>
    <row r="570" spans="1:51" ht="18.75" hidden="1" customHeight="1" x14ac:dyDescent="0.15">
      <c r="A570" s="98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229</v>
      </c>
      <c r="AH570" s="202"/>
      <c r="AI570" s="216"/>
      <c r="AJ570" s="216"/>
      <c r="AK570" s="216"/>
      <c r="AL570" s="217"/>
      <c r="AM570" s="216"/>
      <c r="AN570" s="216"/>
      <c r="AO570" s="216"/>
      <c r="AP570" s="217"/>
      <c r="AQ570" s="231"/>
      <c r="AR570" s="178"/>
      <c r="AS570" s="179" t="s">
        <v>229</v>
      </c>
      <c r="AT570" s="202"/>
      <c r="AU570" s="178"/>
      <c r="AV570" s="178"/>
      <c r="AW570" s="179" t="s">
        <v>179</v>
      </c>
      <c r="AX570" s="180"/>
      <c r="AY570">
        <f>$AY$569</f>
        <v>0</v>
      </c>
    </row>
    <row r="571" spans="1:51" ht="23.25" hidden="1" customHeight="1" x14ac:dyDescent="0.15">
      <c r="A571" s="98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5"/>
      <c r="B574" s="253"/>
      <c r="C574" s="252"/>
      <c r="D574" s="253"/>
      <c r="E574" s="196" t="s">
        <v>238</v>
      </c>
      <c r="F574" s="197"/>
      <c r="G574" s="198" t="s">
        <v>235</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236</v>
      </c>
      <c r="AF574" s="222"/>
      <c r="AG574" s="222"/>
      <c r="AH574" s="223"/>
      <c r="AI574" s="214" t="s">
        <v>520</v>
      </c>
      <c r="AJ574" s="214"/>
      <c r="AK574" s="214"/>
      <c r="AL574" s="215"/>
      <c r="AM574" s="214" t="s">
        <v>521</v>
      </c>
      <c r="AN574" s="214"/>
      <c r="AO574" s="214"/>
      <c r="AP574" s="215"/>
      <c r="AQ574" s="215" t="s">
        <v>228</v>
      </c>
      <c r="AR574" s="199"/>
      <c r="AS574" s="199"/>
      <c r="AT574" s="200"/>
      <c r="AU574" s="176" t="s">
        <v>134</v>
      </c>
      <c r="AV574" s="176"/>
      <c r="AW574" s="176"/>
      <c r="AX574" s="177"/>
      <c r="AY574">
        <f>COUNTA($G$576)</f>
        <v>0</v>
      </c>
    </row>
    <row r="575" spans="1:51" ht="18.75" hidden="1" customHeight="1" x14ac:dyDescent="0.15">
      <c r="A575" s="98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229</v>
      </c>
      <c r="AH575" s="202"/>
      <c r="AI575" s="216"/>
      <c r="AJ575" s="216"/>
      <c r="AK575" s="216"/>
      <c r="AL575" s="217"/>
      <c r="AM575" s="216"/>
      <c r="AN575" s="216"/>
      <c r="AO575" s="216"/>
      <c r="AP575" s="217"/>
      <c r="AQ575" s="231"/>
      <c r="AR575" s="178"/>
      <c r="AS575" s="179" t="s">
        <v>229</v>
      </c>
      <c r="AT575" s="202"/>
      <c r="AU575" s="178"/>
      <c r="AV575" s="178"/>
      <c r="AW575" s="179" t="s">
        <v>179</v>
      </c>
      <c r="AX575" s="180"/>
      <c r="AY575">
        <f>$AY$574</f>
        <v>0</v>
      </c>
    </row>
    <row r="576" spans="1:51" ht="23.25" hidden="1" customHeight="1" x14ac:dyDescent="0.15">
      <c r="A576" s="98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5"/>
      <c r="B579" s="253"/>
      <c r="C579" s="252"/>
      <c r="D579" s="253"/>
      <c r="E579" s="196" t="s">
        <v>238</v>
      </c>
      <c r="F579" s="197"/>
      <c r="G579" s="198" t="s">
        <v>235</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236</v>
      </c>
      <c r="AF579" s="222"/>
      <c r="AG579" s="222"/>
      <c r="AH579" s="223"/>
      <c r="AI579" s="214" t="s">
        <v>520</v>
      </c>
      <c r="AJ579" s="214"/>
      <c r="AK579" s="214"/>
      <c r="AL579" s="215"/>
      <c r="AM579" s="214" t="s">
        <v>521</v>
      </c>
      <c r="AN579" s="214"/>
      <c r="AO579" s="214"/>
      <c r="AP579" s="215"/>
      <c r="AQ579" s="215" t="s">
        <v>228</v>
      </c>
      <c r="AR579" s="199"/>
      <c r="AS579" s="199"/>
      <c r="AT579" s="200"/>
      <c r="AU579" s="176" t="s">
        <v>134</v>
      </c>
      <c r="AV579" s="176"/>
      <c r="AW579" s="176"/>
      <c r="AX579" s="177"/>
      <c r="AY579">
        <f>COUNTA($G$581)</f>
        <v>0</v>
      </c>
    </row>
    <row r="580" spans="1:51" ht="18.75" hidden="1" customHeight="1" x14ac:dyDescent="0.15">
      <c r="A580" s="98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229</v>
      </c>
      <c r="AH580" s="202"/>
      <c r="AI580" s="216"/>
      <c r="AJ580" s="216"/>
      <c r="AK580" s="216"/>
      <c r="AL580" s="217"/>
      <c r="AM580" s="216"/>
      <c r="AN580" s="216"/>
      <c r="AO580" s="216"/>
      <c r="AP580" s="217"/>
      <c r="AQ580" s="231"/>
      <c r="AR580" s="178"/>
      <c r="AS580" s="179" t="s">
        <v>229</v>
      </c>
      <c r="AT580" s="202"/>
      <c r="AU580" s="178"/>
      <c r="AV580" s="178"/>
      <c r="AW580" s="179" t="s">
        <v>179</v>
      </c>
      <c r="AX580" s="180"/>
      <c r="AY580">
        <f>$AY$579</f>
        <v>0</v>
      </c>
    </row>
    <row r="581" spans="1:51" ht="23.25" hidden="1" customHeight="1" x14ac:dyDescent="0.15">
      <c r="A581" s="98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5"/>
      <c r="B584" s="253"/>
      <c r="C584" s="252"/>
      <c r="D584" s="253"/>
      <c r="E584" s="196" t="s">
        <v>238</v>
      </c>
      <c r="F584" s="197"/>
      <c r="G584" s="198" t="s">
        <v>235</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236</v>
      </c>
      <c r="AF584" s="222"/>
      <c r="AG584" s="222"/>
      <c r="AH584" s="223"/>
      <c r="AI584" s="214" t="s">
        <v>520</v>
      </c>
      <c r="AJ584" s="214"/>
      <c r="AK584" s="214"/>
      <c r="AL584" s="215"/>
      <c r="AM584" s="214" t="s">
        <v>521</v>
      </c>
      <c r="AN584" s="214"/>
      <c r="AO584" s="214"/>
      <c r="AP584" s="215"/>
      <c r="AQ584" s="215" t="s">
        <v>228</v>
      </c>
      <c r="AR584" s="199"/>
      <c r="AS584" s="199"/>
      <c r="AT584" s="200"/>
      <c r="AU584" s="176" t="s">
        <v>134</v>
      </c>
      <c r="AV584" s="176"/>
      <c r="AW584" s="176"/>
      <c r="AX584" s="177"/>
      <c r="AY584">
        <f>COUNTA($G$586)</f>
        <v>0</v>
      </c>
    </row>
    <row r="585" spans="1:51" ht="18.75" hidden="1" customHeight="1" x14ac:dyDescent="0.15">
      <c r="A585" s="98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229</v>
      </c>
      <c r="AH585" s="202"/>
      <c r="AI585" s="216"/>
      <c r="AJ585" s="216"/>
      <c r="AK585" s="216"/>
      <c r="AL585" s="217"/>
      <c r="AM585" s="216"/>
      <c r="AN585" s="216"/>
      <c r="AO585" s="216"/>
      <c r="AP585" s="217"/>
      <c r="AQ585" s="231"/>
      <c r="AR585" s="178"/>
      <c r="AS585" s="179" t="s">
        <v>229</v>
      </c>
      <c r="AT585" s="202"/>
      <c r="AU585" s="178"/>
      <c r="AV585" s="178"/>
      <c r="AW585" s="179" t="s">
        <v>179</v>
      </c>
      <c r="AX585" s="180"/>
      <c r="AY585">
        <f>$AY$584</f>
        <v>0</v>
      </c>
    </row>
    <row r="586" spans="1:51" ht="23.25" hidden="1" customHeight="1" x14ac:dyDescent="0.15">
      <c r="A586" s="98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5"/>
      <c r="B589" s="253"/>
      <c r="C589" s="252"/>
      <c r="D589" s="253"/>
      <c r="E589" s="187" t="s">
        <v>385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5"/>
      <c r="B592" s="253"/>
      <c r="C592" s="252"/>
      <c r="D592" s="253"/>
      <c r="E592" s="239" t="s">
        <v>379</v>
      </c>
      <c r="F592" s="240"/>
      <c r="G592" s="241" t="s">
        <v>248</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5"/>
      <c r="B593" s="253"/>
      <c r="C593" s="252"/>
      <c r="D593" s="253"/>
      <c r="E593" s="196" t="s">
        <v>237</v>
      </c>
      <c r="F593" s="197"/>
      <c r="G593" s="198" t="s">
        <v>234</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236</v>
      </c>
      <c r="AF593" s="222"/>
      <c r="AG593" s="222"/>
      <c r="AH593" s="223"/>
      <c r="AI593" s="214" t="s">
        <v>520</v>
      </c>
      <c r="AJ593" s="214"/>
      <c r="AK593" s="214"/>
      <c r="AL593" s="215"/>
      <c r="AM593" s="214" t="s">
        <v>521</v>
      </c>
      <c r="AN593" s="214"/>
      <c r="AO593" s="214"/>
      <c r="AP593" s="215"/>
      <c r="AQ593" s="215" t="s">
        <v>228</v>
      </c>
      <c r="AR593" s="199"/>
      <c r="AS593" s="199"/>
      <c r="AT593" s="200"/>
      <c r="AU593" s="176" t="s">
        <v>134</v>
      </c>
      <c r="AV593" s="176"/>
      <c r="AW593" s="176"/>
      <c r="AX593" s="177"/>
      <c r="AY593">
        <f>COUNTA($G$595)</f>
        <v>0</v>
      </c>
    </row>
    <row r="594" spans="1:51" ht="18.75" hidden="1" customHeight="1" x14ac:dyDescent="0.15">
      <c r="A594" s="98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229</v>
      </c>
      <c r="AH594" s="202"/>
      <c r="AI594" s="216"/>
      <c r="AJ594" s="216"/>
      <c r="AK594" s="216"/>
      <c r="AL594" s="217"/>
      <c r="AM594" s="216"/>
      <c r="AN594" s="216"/>
      <c r="AO594" s="216"/>
      <c r="AP594" s="217"/>
      <c r="AQ594" s="231"/>
      <c r="AR594" s="178"/>
      <c r="AS594" s="179" t="s">
        <v>229</v>
      </c>
      <c r="AT594" s="202"/>
      <c r="AU594" s="178"/>
      <c r="AV594" s="178"/>
      <c r="AW594" s="179" t="s">
        <v>179</v>
      </c>
      <c r="AX594" s="180"/>
      <c r="AY594">
        <f>$AY$593</f>
        <v>0</v>
      </c>
    </row>
    <row r="595" spans="1:51" ht="23.25" hidden="1" customHeight="1" x14ac:dyDescent="0.15">
      <c r="A595" s="98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5"/>
      <c r="B598" s="253"/>
      <c r="C598" s="252"/>
      <c r="D598" s="253"/>
      <c r="E598" s="196" t="s">
        <v>237</v>
      </c>
      <c r="F598" s="197"/>
      <c r="G598" s="198" t="s">
        <v>234</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236</v>
      </c>
      <c r="AF598" s="222"/>
      <c r="AG598" s="222"/>
      <c r="AH598" s="223"/>
      <c r="AI598" s="214" t="s">
        <v>520</v>
      </c>
      <c r="AJ598" s="214"/>
      <c r="AK598" s="214"/>
      <c r="AL598" s="215"/>
      <c r="AM598" s="214" t="s">
        <v>521</v>
      </c>
      <c r="AN598" s="214"/>
      <c r="AO598" s="214"/>
      <c r="AP598" s="215"/>
      <c r="AQ598" s="215" t="s">
        <v>228</v>
      </c>
      <c r="AR598" s="199"/>
      <c r="AS598" s="199"/>
      <c r="AT598" s="200"/>
      <c r="AU598" s="176" t="s">
        <v>134</v>
      </c>
      <c r="AV598" s="176"/>
      <c r="AW598" s="176"/>
      <c r="AX598" s="177"/>
      <c r="AY598">
        <f>COUNTA($G$600)</f>
        <v>0</v>
      </c>
    </row>
    <row r="599" spans="1:51" ht="18.75" hidden="1" customHeight="1" x14ac:dyDescent="0.15">
      <c r="A599" s="98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229</v>
      </c>
      <c r="AH599" s="202"/>
      <c r="AI599" s="216"/>
      <c r="AJ599" s="216"/>
      <c r="AK599" s="216"/>
      <c r="AL599" s="217"/>
      <c r="AM599" s="216"/>
      <c r="AN599" s="216"/>
      <c r="AO599" s="216"/>
      <c r="AP599" s="217"/>
      <c r="AQ599" s="231"/>
      <c r="AR599" s="178"/>
      <c r="AS599" s="179" t="s">
        <v>229</v>
      </c>
      <c r="AT599" s="202"/>
      <c r="AU599" s="178"/>
      <c r="AV599" s="178"/>
      <c r="AW599" s="179" t="s">
        <v>179</v>
      </c>
      <c r="AX599" s="180"/>
      <c r="AY599">
        <f>$AY$598</f>
        <v>0</v>
      </c>
    </row>
    <row r="600" spans="1:51" ht="23.25" hidden="1" customHeight="1" x14ac:dyDescent="0.15">
      <c r="A600" s="98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5"/>
      <c r="B603" s="253"/>
      <c r="C603" s="252"/>
      <c r="D603" s="253"/>
      <c r="E603" s="196" t="s">
        <v>237</v>
      </c>
      <c r="F603" s="197"/>
      <c r="G603" s="198" t="s">
        <v>234</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236</v>
      </c>
      <c r="AF603" s="222"/>
      <c r="AG603" s="222"/>
      <c r="AH603" s="223"/>
      <c r="AI603" s="214" t="s">
        <v>520</v>
      </c>
      <c r="AJ603" s="214"/>
      <c r="AK603" s="214"/>
      <c r="AL603" s="215"/>
      <c r="AM603" s="214" t="s">
        <v>521</v>
      </c>
      <c r="AN603" s="214"/>
      <c r="AO603" s="214"/>
      <c r="AP603" s="215"/>
      <c r="AQ603" s="215" t="s">
        <v>228</v>
      </c>
      <c r="AR603" s="199"/>
      <c r="AS603" s="199"/>
      <c r="AT603" s="200"/>
      <c r="AU603" s="176" t="s">
        <v>134</v>
      </c>
      <c r="AV603" s="176"/>
      <c r="AW603" s="176"/>
      <c r="AX603" s="177"/>
      <c r="AY603">
        <f>COUNTA($G$605)</f>
        <v>0</v>
      </c>
    </row>
    <row r="604" spans="1:51" ht="18.75" hidden="1" customHeight="1" x14ac:dyDescent="0.15">
      <c r="A604" s="98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229</v>
      </c>
      <c r="AH604" s="202"/>
      <c r="AI604" s="216"/>
      <c r="AJ604" s="216"/>
      <c r="AK604" s="216"/>
      <c r="AL604" s="217"/>
      <c r="AM604" s="216"/>
      <c r="AN604" s="216"/>
      <c r="AO604" s="216"/>
      <c r="AP604" s="217"/>
      <c r="AQ604" s="231"/>
      <c r="AR604" s="178"/>
      <c r="AS604" s="179" t="s">
        <v>229</v>
      </c>
      <c r="AT604" s="202"/>
      <c r="AU604" s="178"/>
      <c r="AV604" s="178"/>
      <c r="AW604" s="179" t="s">
        <v>179</v>
      </c>
      <c r="AX604" s="180"/>
      <c r="AY604">
        <f>$AY$603</f>
        <v>0</v>
      </c>
    </row>
    <row r="605" spans="1:51" ht="23.25" hidden="1" customHeight="1" x14ac:dyDescent="0.15">
      <c r="A605" s="98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5"/>
      <c r="B608" s="253"/>
      <c r="C608" s="252"/>
      <c r="D608" s="253"/>
      <c r="E608" s="196" t="s">
        <v>237</v>
      </c>
      <c r="F608" s="197"/>
      <c r="G608" s="198" t="s">
        <v>234</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236</v>
      </c>
      <c r="AF608" s="222"/>
      <c r="AG608" s="222"/>
      <c r="AH608" s="223"/>
      <c r="AI608" s="214" t="s">
        <v>520</v>
      </c>
      <c r="AJ608" s="214"/>
      <c r="AK608" s="214"/>
      <c r="AL608" s="215"/>
      <c r="AM608" s="214" t="s">
        <v>521</v>
      </c>
      <c r="AN608" s="214"/>
      <c r="AO608" s="214"/>
      <c r="AP608" s="215"/>
      <c r="AQ608" s="215" t="s">
        <v>228</v>
      </c>
      <c r="AR608" s="199"/>
      <c r="AS608" s="199"/>
      <c r="AT608" s="200"/>
      <c r="AU608" s="176" t="s">
        <v>134</v>
      </c>
      <c r="AV608" s="176"/>
      <c r="AW608" s="176"/>
      <c r="AX608" s="177"/>
      <c r="AY608">
        <f>COUNTA($G$610)</f>
        <v>0</v>
      </c>
    </row>
    <row r="609" spans="1:51" ht="18.75" hidden="1" customHeight="1" x14ac:dyDescent="0.15">
      <c r="A609" s="98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229</v>
      </c>
      <c r="AH609" s="202"/>
      <c r="AI609" s="216"/>
      <c r="AJ609" s="216"/>
      <c r="AK609" s="216"/>
      <c r="AL609" s="217"/>
      <c r="AM609" s="216"/>
      <c r="AN609" s="216"/>
      <c r="AO609" s="216"/>
      <c r="AP609" s="217"/>
      <c r="AQ609" s="231"/>
      <c r="AR609" s="178"/>
      <c r="AS609" s="179" t="s">
        <v>229</v>
      </c>
      <c r="AT609" s="202"/>
      <c r="AU609" s="178"/>
      <c r="AV609" s="178"/>
      <c r="AW609" s="179" t="s">
        <v>179</v>
      </c>
      <c r="AX609" s="180"/>
      <c r="AY609">
        <f>$AY$608</f>
        <v>0</v>
      </c>
    </row>
    <row r="610" spans="1:51" ht="23.25" hidden="1" customHeight="1" x14ac:dyDescent="0.15">
      <c r="A610" s="98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5"/>
      <c r="B613" s="253"/>
      <c r="C613" s="252"/>
      <c r="D613" s="253"/>
      <c r="E613" s="196" t="s">
        <v>237</v>
      </c>
      <c r="F613" s="197"/>
      <c r="G613" s="198" t="s">
        <v>234</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236</v>
      </c>
      <c r="AF613" s="222"/>
      <c r="AG613" s="222"/>
      <c r="AH613" s="223"/>
      <c r="AI613" s="214" t="s">
        <v>520</v>
      </c>
      <c r="AJ613" s="214"/>
      <c r="AK613" s="214"/>
      <c r="AL613" s="215"/>
      <c r="AM613" s="214" t="s">
        <v>521</v>
      </c>
      <c r="AN613" s="214"/>
      <c r="AO613" s="214"/>
      <c r="AP613" s="215"/>
      <c r="AQ613" s="215" t="s">
        <v>228</v>
      </c>
      <c r="AR613" s="199"/>
      <c r="AS613" s="199"/>
      <c r="AT613" s="200"/>
      <c r="AU613" s="176" t="s">
        <v>134</v>
      </c>
      <c r="AV613" s="176"/>
      <c r="AW613" s="176"/>
      <c r="AX613" s="177"/>
      <c r="AY613">
        <f>COUNTA($G$615)</f>
        <v>0</v>
      </c>
    </row>
    <row r="614" spans="1:51" ht="18.75" hidden="1" customHeight="1" x14ac:dyDescent="0.15">
      <c r="A614" s="98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229</v>
      </c>
      <c r="AH614" s="202"/>
      <c r="AI614" s="216"/>
      <c r="AJ614" s="216"/>
      <c r="AK614" s="216"/>
      <c r="AL614" s="217"/>
      <c r="AM614" s="216"/>
      <c r="AN614" s="216"/>
      <c r="AO614" s="216"/>
      <c r="AP614" s="217"/>
      <c r="AQ614" s="231"/>
      <c r="AR614" s="178"/>
      <c r="AS614" s="179" t="s">
        <v>229</v>
      </c>
      <c r="AT614" s="202"/>
      <c r="AU614" s="178"/>
      <c r="AV614" s="178"/>
      <c r="AW614" s="179" t="s">
        <v>179</v>
      </c>
      <c r="AX614" s="180"/>
      <c r="AY614">
        <f>$AY$613</f>
        <v>0</v>
      </c>
    </row>
    <row r="615" spans="1:51" ht="23.25" hidden="1" customHeight="1" x14ac:dyDescent="0.15">
      <c r="A615" s="98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5"/>
      <c r="B618" s="253"/>
      <c r="C618" s="252"/>
      <c r="D618" s="253"/>
      <c r="E618" s="196" t="s">
        <v>238</v>
      </c>
      <c r="F618" s="197"/>
      <c r="G618" s="198" t="s">
        <v>235</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236</v>
      </c>
      <c r="AF618" s="222"/>
      <c r="AG618" s="222"/>
      <c r="AH618" s="223"/>
      <c r="AI618" s="214" t="s">
        <v>520</v>
      </c>
      <c r="AJ618" s="214"/>
      <c r="AK618" s="214"/>
      <c r="AL618" s="215"/>
      <c r="AM618" s="214" t="s">
        <v>521</v>
      </c>
      <c r="AN618" s="214"/>
      <c r="AO618" s="214"/>
      <c r="AP618" s="215"/>
      <c r="AQ618" s="215" t="s">
        <v>228</v>
      </c>
      <c r="AR618" s="199"/>
      <c r="AS618" s="199"/>
      <c r="AT618" s="200"/>
      <c r="AU618" s="176" t="s">
        <v>134</v>
      </c>
      <c r="AV618" s="176"/>
      <c r="AW618" s="176"/>
      <c r="AX618" s="177"/>
      <c r="AY618">
        <f>COUNTA($G$620)</f>
        <v>0</v>
      </c>
    </row>
    <row r="619" spans="1:51" ht="18.75" hidden="1" customHeight="1" x14ac:dyDescent="0.15">
      <c r="A619" s="98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229</v>
      </c>
      <c r="AH619" s="202"/>
      <c r="AI619" s="216"/>
      <c r="AJ619" s="216"/>
      <c r="AK619" s="216"/>
      <c r="AL619" s="217"/>
      <c r="AM619" s="216"/>
      <c r="AN619" s="216"/>
      <c r="AO619" s="216"/>
      <c r="AP619" s="217"/>
      <c r="AQ619" s="231"/>
      <c r="AR619" s="178"/>
      <c r="AS619" s="179" t="s">
        <v>229</v>
      </c>
      <c r="AT619" s="202"/>
      <c r="AU619" s="178"/>
      <c r="AV619" s="178"/>
      <c r="AW619" s="179" t="s">
        <v>179</v>
      </c>
      <c r="AX619" s="180"/>
      <c r="AY619">
        <f>$AY$618</f>
        <v>0</v>
      </c>
    </row>
    <row r="620" spans="1:51" ht="23.25" hidden="1" customHeight="1" x14ac:dyDescent="0.15">
      <c r="A620" s="98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5"/>
      <c r="B623" s="253"/>
      <c r="C623" s="252"/>
      <c r="D623" s="253"/>
      <c r="E623" s="196" t="s">
        <v>238</v>
      </c>
      <c r="F623" s="197"/>
      <c r="G623" s="198" t="s">
        <v>235</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236</v>
      </c>
      <c r="AF623" s="222"/>
      <c r="AG623" s="222"/>
      <c r="AH623" s="223"/>
      <c r="AI623" s="214" t="s">
        <v>520</v>
      </c>
      <c r="AJ623" s="214"/>
      <c r="AK623" s="214"/>
      <c r="AL623" s="215"/>
      <c r="AM623" s="214" t="s">
        <v>521</v>
      </c>
      <c r="AN623" s="214"/>
      <c r="AO623" s="214"/>
      <c r="AP623" s="215"/>
      <c r="AQ623" s="215" t="s">
        <v>228</v>
      </c>
      <c r="AR623" s="199"/>
      <c r="AS623" s="199"/>
      <c r="AT623" s="200"/>
      <c r="AU623" s="176" t="s">
        <v>134</v>
      </c>
      <c r="AV623" s="176"/>
      <c r="AW623" s="176"/>
      <c r="AX623" s="177"/>
      <c r="AY623">
        <f>COUNTA($G$625)</f>
        <v>0</v>
      </c>
    </row>
    <row r="624" spans="1:51" ht="18.75" hidden="1" customHeight="1" x14ac:dyDescent="0.15">
      <c r="A624" s="98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229</v>
      </c>
      <c r="AH624" s="202"/>
      <c r="AI624" s="216"/>
      <c r="AJ624" s="216"/>
      <c r="AK624" s="216"/>
      <c r="AL624" s="217"/>
      <c r="AM624" s="216"/>
      <c r="AN624" s="216"/>
      <c r="AO624" s="216"/>
      <c r="AP624" s="217"/>
      <c r="AQ624" s="231"/>
      <c r="AR624" s="178"/>
      <c r="AS624" s="179" t="s">
        <v>229</v>
      </c>
      <c r="AT624" s="202"/>
      <c r="AU624" s="178"/>
      <c r="AV624" s="178"/>
      <c r="AW624" s="179" t="s">
        <v>179</v>
      </c>
      <c r="AX624" s="180"/>
      <c r="AY624">
        <f>$AY$623</f>
        <v>0</v>
      </c>
    </row>
    <row r="625" spans="1:51" ht="23.25" hidden="1" customHeight="1" x14ac:dyDescent="0.15">
      <c r="A625" s="98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5"/>
      <c r="B628" s="253"/>
      <c r="C628" s="252"/>
      <c r="D628" s="253"/>
      <c r="E628" s="196" t="s">
        <v>238</v>
      </c>
      <c r="F628" s="197"/>
      <c r="G628" s="198" t="s">
        <v>235</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236</v>
      </c>
      <c r="AF628" s="222"/>
      <c r="AG628" s="222"/>
      <c r="AH628" s="223"/>
      <c r="AI628" s="214" t="s">
        <v>520</v>
      </c>
      <c r="AJ628" s="214"/>
      <c r="AK628" s="214"/>
      <c r="AL628" s="215"/>
      <c r="AM628" s="214" t="s">
        <v>521</v>
      </c>
      <c r="AN628" s="214"/>
      <c r="AO628" s="214"/>
      <c r="AP628" s="215"/>
      <c r="AQ628" s="215" t="s">
        <v>228</v>
      </c>
      <c r="AR628" s="199"/>
      <c r="AS628" s="199"/>
      <c r="AT628" s="200"/>
      <c r="AU628" s="176" t="s">
        <v>134</v>
      </c>
      <c r="AV628" s="176"/>
      <c r="AW628" s="176"/>
      <c r="AX628" s="177"/>
      <c r="AY628">
        <f>COUNTA($G$630)</f>
        <v>0</v>
      </c>
    </row>
    <row r="629" spans="1:51" ht="18.75" hidden="1" customHeight="1" x14ac:dyDescent="0.15">
      <c r="A629" s="98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229</v>
      </c>
      <c r="AH629" s="202"/>
      <c r="AI629" s="216"/>
      <c r="AJ629" s="216"/>
      <c r="AK629" s="216"/>
      <c r="AL629" s="217"/>
      <c r="AM629" s="216"/>
      <c r="AN629" s="216"/>
      <c r="AO629" s="216"/>
      <c r="AP629" s="217"/>
      <c r="AQ629" s="231"/>
      <c r="AR629" s="178"/>
      <c r="AS629" s="179" t="s">
        <v>229</v>
      </c>
      <c r="AT629" s="202"/>
      <c r="AU629" s="178"/>
      <c r="AV629" s="178"/>
      <c r="AW629" s="179" t="s">
        <v>179</v>
      </c>
      <c r="AX629" s="180"/>
      <c r="AY629">
        <f>$AY$628</f>
        <v>0</v>
      </c>
    </row>
    <row r="630" spans="1:51" ht="23.25" hidden="1" customHeight="1" x14ac:dyDescent="0.15">
      <c r="A630" s="98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5"/>
      <c r="B633" s="253"/>
      <c r="C633" s="252"/>
      <c r="D633" s="253"/>
      <c r="E633" s="196" t="s">
        <v>238</v>
      </c>
      <c r="F633" s="197"/>
      <c r="G633" s="198" t="s">
        <v>235</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236</v>
      </c>
      <c r="AF633" s="222"/>
      <c r="AG633" s="222"/>
      <c r="AH633" s="223"/>
      <c r="AI633" s="214" t="s">
        <v>520</v>
      </c>
      <c r="AJ633" s="214"/>
      <c r="AK633" s="214"/>
      <c r="AL633" s="215"/>
      <c r="AM633" s="214" t="s">
        <v>521</v>
      </c>
      <c r="AN633" s="214"/>
      <c r="AO633" s="214"/>
      <c r="AP633" s="215"/>
      <c r="AQ633" s="215" t="s">
        <v>228</v>
      </c>
      <c r="AR633" s="199"/>
      <c r="AS633" s="199"/>
      <c r="AT633" s="200"/>
      <c r="AU633" s="176" t="s">
        <v>134</v>
      </c>
      <c r="AV633" s="176"/>
      <c r="AW633" s="176"/>
      <c r="AX633" s="177"/>
      <c r="AY633">
        <f>COUNTA($G$635)</f>
        <v>0</v>
      </c>
    </row>
    <row r="634" spans="1:51" ht="18.75" hidden="1" customHeight="1" x14ac:dyDescent="0.15">
      <c r="A634" s="98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229</v>
      </c>
      <c r="AH634" s="202"/>
      <c r="AI634" s="216"/>
      <c r="AJ634" s="216"/>
      <c r="AK634" s="216"/>
      <c r="AL634" s="217"/>
      <c r="AM634" s="216"/>
      <c r="AN634" s="216"/>
      <c r="AO634" s="216"/>
      <c r="AP634" s="217"/>
      <c r="AQ634" s="231"/>
      <c r="AR634" s="178"/>
      <c r="AS634" s="179" t="s">
        <v>229</v>
      </c>
      <c r="AT634" s="202"/>
      <c r="AU634" s="178"/>
      <c r="AV634" s="178"/>
      <c r="AW634" s="179" t="s">
        <v>179</v>
      </c>
      <c r="AX634" s="180"/>
      <c r="AY634">
        <f>$AY$633</f>
        <v>0</v>
      </c>
    </row>
    <row r="635" spans="1:51" ht="23.25" hidden="1" customHeight="1" x14ac:dyDescent="0.15">
      <c r="A635" s="98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5"/>
      <c r="B638" s="253"/>
      <c r="C638" s="252"/>
      <c r="D638" s="253"/>
      <c r="E638" s="196" t="s">
        <v>238</v>
      </c>
      <c r="F638" s="197"/>
      <c r="G638" s="198" t="s">
        <v>235</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236</v>
      </c>
      <c r="AF638" s="222"/>
      <c r="AG638" s="222"/>
      <c r="AH638" s="223"/>
      <c r="AI638" s="214" t="s">
        <v>520</v>
      </c>
      <c r="AJ638" s="214"/>
      <c r="AK638" s="214"/>
      <c r="AL638" s="215"/>
      <c r="AM638" s="214" t="s">
        <v>521</v>
      </c>
      <c r="AN638" s="214"/>
      <c r="AO638" s="214"/>
      <c r="AP638" s="215"/>
      <c r="AQ638" s="215" t="s">
        <v>228</v>
      </c>
      <c r="AR638" s="199"/>
      <c r="AS638" s="199"/>
      <c r="AT638" s="200"/>
      <c r="AU638" s="176" t="s">
        <v>134</v>
      </c>
      <c r="AV638" s="176"/>
      <c r="AW638" s="176"/>
      <c r="AX638" s="177"/>
      <c r="AY638">
        <f>COUNTA($G$640)</f>
        <v>0</v>
      </c>
    </row>
    <row r="639" spans="1:51" ht="18.75" hidden="1" customHeight="1" x14ac:dyDescent="0.15">
      <c r="A639" s="98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229</v>
      </c>
      <c r="AH639" s="202"/>
      <c r="AI639" s="216"/>
      <c r="AJ639" s="216"/>
      <c r="AK639" s="216"/>
      <c r="AL639" s="217"/>
      <c r="AM639" s="216"/>
      <c r="AN639" s="216"/>
      <c r="AO639" s="216"/>
      <c r="AP639" s="217"/>
      <c r="AQ639" s="231"/>
      <c r="AR639" s="178"/>
      <c r="AS639" s="179" t="s">
        <v>229</v>
      </c>
      <c r="AT639" s="202"/>
      <c r="AU639" s="178"/>
      <c r="AV639" s="178"/>
      <c r="AW639" s="179" t="s">
        <v>179</v>
      </c>
      <c r="AX639" s="180"/>
      <c r="AY639">
        <f>$AY$638</f>
        <v>0</v>
      </c>
    </row>
    <row r="640" spans="1:51" ht="23.25" hidden="1" customHeight="1" x14ac:dyDescent="0.15">
      <c r="A640" s="98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5"/>
      <c r="B643" s="253"/>
      <c r="C643" s="252"/>
      <c r="D643" s="253"/>
      <c r="E643" s="187" t="s">
        <v>385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5"/>
      <c r="B646" s="253"/>
      <c r="C646" s="252"/>
      <c r="D646" s="253"/>
      <c r="E646" s="239" t="s">
        <v>380</v>
      </c>
      <c r="F646" s="240"/>
      <c r="G646" s="241" t="s">
        <v>248</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5"/>
      <c r="B647" s="253"/>
      <c r="C647" s="252"/>
      <c r="D647" s="253"/>
      <c r="E647" s="196" t="s">
        <v>237</v>
      </c>
      <c r="F647" s="197"/>
      <c r="G647" s="198" t="s">
        <v>234</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236</v>
      </c>
      <c r="AF647" s="222"/>
      <c r="AG647" s="222"/>
      <c r="AH647" s="223"/>
      <c r="AI647" s="214" t="s">
        <v>520</v>
      </c>
      <c r="AJ647" s="214"/>
      <c r="AK647" s="214"/>
      <c r="AL647" s="215"/>
      <c r="AM647" s="214" t="s">
        <v>521</v>
      </c>
      <c r="AN647" s="214"/>
      <c r="AO647" s="214"/>
      <c r="AP647" s="215"/>
      <c r="AQ647" s="215" t="s">
        <v>228</v>
      </c>
      <c r="AR647" s="199"/>
      <c r="AS647" s="199"/>
      <c r="AT647" s="200"/>
      <c r="AU647" s="176" t="s">
        <v>134</v>
      </c>
      <c r="AV647" s="176"/>
      <c r="AW647" s="176"/>
      <c r="AX647" s="177"/>
      <c r="AY647">
        <f>COUNTA($G$649)</f>
        <v>0</v>
      </c>
    </row>
    <row r="648" spans="1:51" ht="18.75" hidden="1" customHeight="1" x14ac:dyDescent="0.15">
      <c r="A648" s="98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229</v>
      </c>
      <c r="AH648" s="202"/>
      <c r="AI648" s="216"/>
      <c r="AJ648" s="216"/>
      <c r="AK648" s="216"/>
      <c r="AL648" s="217"/>
      <c r="AM648" s="216"/>
      <c r="AN648" s="216"/>
      <c r="AO648" s="216"/>
      <c r="AP648" s="217"/>
      <c r="AQ648" s="231"/>
      <c r="AR648" s="178"/>
      <c r="AS648" s="179" t="s">
        <v>229</v>
      </c>
      <c r="AT648" s="202"/>
      <c r="AU648" s="178"/>
      <c r="AV648" s="178"/>
      <c r="AW648" s="179" t="s">
        <v>179</v>
      </c>
      <c r="AX648" s="180"/>
      <c r="AY648">
        <f>$AY$647</f>
        <v>0</v>
      </c>
    </row>
    <row r="649" spans="1:51" ht="23.25" hidden="1" customHeight="1" x14ac:dyDescent="0.15">
      <c r="A649" s="98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5"/>
      <c r="B652" s="253"/>
      <c r="C652" s="252"/>
      <c r="D652" s="253"/>
      <c r="E652" s="196" t="s">
        <v>237</v>
      </c>
      <c r="F652" s="197"/>
      <c r="G652" s="198" t="s">
        <v>234</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236</v>
      </c>
      <c r="AF652" s="222"/>
      <c r="AG652" s="222"/>
      <c r="AH652" s="223"/>
      <c r="AI652" s="214" t="s">
        <v>520</v>
      </c>
      <c r="AJ652" s="214"/>
      <c r="AK652" s="214"/>
      <c r="AL652" s="215"/>
      <c r="AM652" s="214" t="s">
        <v>521</v>
      </c>
      <c r="AN652" s="214"/>
      <c r="AO652" s="214"/>
      <c r="AP652" s="215"/>
      <c r="AQ652" s="215" t="s">
        <v>228</v>
      </c>
      <c r="AR652" s="199"/>
      <c r="AS652" s="199"/>
      <c r="AT652" s="200"/>
      <c r="AU652" s="176" t="s">
        <v>134</v>
      </c>
      <c r="AV652" s="176"/>
      <c r="AW652" s="176"/>
      <c r="AX652" s="177"/>
      <c r="AY652">
        <f>COUNTA($G$654)</f>
        <v>0</v>
      </c>
    </row>
    <row r="653" spans="1:51" ht="18.75" hidden="1" customHeight="1" x14ac:dyDescent="0.15">
      <c r="A653" s="98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229</v>
      </c>
      <c r="AH653" s="202"/>
      <c r="AI653" s="216"/>
      <c r="AJ653" s="216"/>
      <c r="AK653" s="216"/>
      <c r="AL653" s="217"/>
      <c r="AM653" s="216"/>
      <c r="AN653" s="216"/>
      <c r="AO653" s="216"/>
      <c r="AP653" s="217"/>
      <c r="AQ653" s="231"/>
      <c r="AR653" s="178"/>
      <c r="AS653" s="179" t="s">
        <v>229</v>
      </c>
      <c r="AT653" s="202"/>
      <c r="AU653" s="178"/>
      <c r="AV653" s="178"/>
      <c r="AW653" s="179" t="s">
        <v>179</v>
      </c>
      <c r="AX653" s="180"/>
      <c r="AY653">
        <f>$AY$652</f>
        <v>0</v>
      </c>
    </row>
    <row r="654" spans="1:51" ht="23.25" hidden="1" customHeight="1" x14ac:dyDescent="0.15">
      <c r="A654" s="98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5"/>
      <c r="B657" s="253"/>
      <c r="C657" s="252"/>
      <c r="D657" s="253"/>
      <c r="E657" s="196" t="s">
        <v>237</v>
      </c>
      <c r="F657" s="197"/>
      <c r="G657" s="198" t="s">
        <v>234</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236</v>
      </c>
      <c r="AF657" s="222"/>
      <c r="AG657" s="222"/>
      <c r="AH657" s="223"/>
      <c r="AI657" s="214" t="s">
        <v>520</v>
      </c>
      <c r="AJ657" s="214"/>
      <c r="AK657" s="214"/>
      <c r="AL657" s="215"/>
      <c r="AM657" s="214" t="s">
        <v>521</v>
      </c>
      <c r="AN657" s="214"/>
      <c r="AO657" s="214"/>
      <c r="AP657" s="215"/>
      <c r="AQ657" s="215" t="s">
        <v>228</v>
      </c>
      <c r="AR657" s="199"/>
      <c r="AS657" s="199"/>
      <c r="AT657" s="200"/>
      <c r="AU657" s="176" t="s">
        <v>134</v>
      </c>
      <c r="AV657" s="176"/>
      <c r="AW657" s="176"/>
      <c r="AX657" s="177"/>
      <c r="AY657">
        <f>COUNTA($G$659)</f>
        <v>0</v>
      </c>
    </row>
    <row r="658" spans="1:51" ht="18.75" hidden="1" customHeight="1" x14ac:dyDescent="0.15">
      <c r="A658" s="98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229</v>
      </c>
      <c r="AH658" s="202"/>
      <c r="AI658" s="216"/>
      <c r="AJ658" s="216"/>
      <c r="AK658" s="216"/>
      <c r="AL658" s="217"/>
      <c r="AM658" s="216"/>
      <c r="AN658" s="216"/>
      <c r="AO658" s="216"/>
      <c r="AP658" s="217"/>
      <c r="AQ658" s="231"/>
      <c r="AR658" s="178"/>
      <c r="AS658" s="179" t="s">
        <v>229</v>
      </c>
      <c r="AT658" s="202"/>
      <c r="AU658" s="178"/>
      <c r="AV658" s="178"/>
      <c r="AW658" s="179" t="s">
        <v>179</v>
      </c>
      <c r="AX658" s="180"/>
      <c r="AY658">
        <f>$AY$657</f>
        <v>0</v>
      </c>
    </row>
    <row r="659" spans="1:51" ht="23.25" hidden="1" customHeight="1" x14ac:dyDescent="0.15">
      <c r="A659" s="98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5"/>
      <c r="B662" s="253"/>
      <c r="C662" s="252"/>
      <c r="D662" s="253"/>
      <c r="E662" s="196" t="s">
        <v>237</v>
      </c>
      <c r="F662" s="197"/>
      <c r="G662" s="198" t="s">
        <v>234</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236</v>
      </c>
      <c r="AF662" s="222"/>
      <c r="AG662" s="222"/>
      <c r="AH662" s="223"/>
      <c r="AI662" s="214" t="s">
        <v>520</v>
      </c>
      <c r="AJ662" s="214"/>
      <c r="AK662" s="214"/>
      <c r="AL662" s="215"/>
      <c r="AM662" s="214" t="s">
        <v>521</v>
      </c>
      <c r="AN662" s="214"/>
      <c r="AO662" s="214"/>
      <c r="AP662" s="215"/>
      <c r="AQ662" s="215" t="s">
        <v>228</v>
      </c>
      <c r="AR662" s="199"/>
      <c r="AS662" s="199"/>
      <c r="AT662" s="200"/>
      <c r="AU662" s="176" t="s">
        <v>134</v>
      </c>
      <c r="AV662" s="176"/>
      <c r="AW662" s="176"/>
      <c r="AX662" s="177"/>
      <c r="AY662">
        <f>COUNTA($G$664)</f>
        <v>0</v>
      </c>
    </row>
    <row r="663" spans="1:51" ht="18.75" hidden="1" customHeight="1" x14ac:dyDescent="0.15">
      <c r="A663" s="98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229</v>
      </c>
      <c r="AH663" s="202"/>
      <c r="AI663" s="216"/>
      <c r="AJ663" s="216"/>
      <c r="AK663" s="216"/>
      <c r="AL663" s="217"/>
      <c r="AM663" s="216"/>
      <c r="AN663" s="216"/>
      <c r="AO663" s="216"/>
      <c r="AP663" s="217"/>
      <c r="AQ663" s="231"/>
      <c r="AR663" s="178"/>
      <c r="AS663" s="179" t="s">
        <v>229</v>
      </c>
      <c r="AT663" s="202"/>
      <c r="AU663" s="178"/>
      <c r="AV663" s="178"/>
      <c r="AW663" s="179" t="s">
        <v>179</v>
      </c>
      <c r="AX663" s="180"/>
      <c r="AY663">
        <f>$AY$662</f>
        <v>0</v>
      </c>
    </row>
    <row r="664" spans="1:51" ht="23.25" hidden="1" customHeight="1" x14ac:dyDescent="0.15">
      <c r="A664" s="98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5"/>
      <c r="B667" s="253"/>
      <c r="C667" s="252"/>
      <c r="D667" s="253"/>
      <c r="E667" s="196" t="s">
        <v>237</v>
      </c>
      <c r="F667" s="197"/>
      <c r="G667" s="198" t="s">
        <v>234</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236</v>
      </c>
      <c r="AF667" s="222"/>
      <c r="AG667" s="222"/>
      <c r="AH667" s="223"/>
      <c r="AI667" s="214" t="s">
        <v>520</v>
      </c>
      <c r="AJ667" s="214"/>
      <c r="AK667" s="214"/>
      <c r="AL667" s="215"/>
      <c r="AM667" s="214" t="s">
        <v>521</v>
      </c>
      <c r="AN667" s="214"/>
      <c r="AO667" s="214"/>
      <c r="AP667" s="215"/>
      <c r="AQ667" s="215" t="s">
        <v>228</v>
      </c>
      <c r="AR667" s="199"/>
      <c r="AS667" s="199"/>
      <c r="AT667" s="200"/>
      <c r="AU667" s="176" t="s">
        <v>134</v>
      </c>
      <c r="AV667" s="176"/>
      <c r="AW667" s="176"/>
      <c r="AX667" s="177"/>
      <c r="AY667">
        <f>COUNTA($G$669)</f>
        <v>0</v>
      </c>
    </row>
    <row r="668" spans="1:51" ht="18.75" hidden="1" customHeight="1" x14ac:dyDescent="0.15">
      <c r="A668" s="98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229</v>
      </c>
      <c r="AH668" s="202"/>
      <c r="AI668" s="216"/>
      <c r="AJ668" s="216"/>
      <c r="AK668" s="216"/>
      <c r="AL668" s="217"/>
      <c r="AM668" s="216"/>
      <c r="AN668" s="216"/>
      <c r="AO668" s="216"/>
      <c r="AP668" s="217"/>
      <c r="AQ668" s="231"/>
      <c r="AR668" s="178"/>
      <c r="AS668" s="179" t="s">
        <v>229</v>
      </c>
      <c r="AT668" s="202"/>
      <c r="AU668" s="178"/>
      <c r="AV668" s="178"/>
      <c r="AW668" s="179" t="s">
        <v>179</v>
      </c>
      <c r="AX668" s="180"/>
      <c r="AY668">
        <f>$AY$667</f>
        <v>0</v>
      </c>
    </row>
    <row r="669" spans="1:51" ht="23.25" hidden="1" customHeight="1" x14ac:dyDescent="0.15">
      <c r="A669" s="98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5"/>
      <c r="B672" s="253"/>
      <c r="C672" s="252"/>
      <c r="D672" s="253"/>
      <c r="E672" s="196" t="s">
        <v>238</v>
      </c>
      <c r="F672" s="197"/>
      <c r="G672" s="198" t="s">
        <v>235</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236</v>
      </c>
      <c r="AF672" s="222"/>
      <c r="AG672" s="222"/>
      <c r="AH672" s="223"/>
      <c r="AI672" s="214" t="s">
        <v>520</v>
      </c>
      <c r="AJ672" s="214"/>
      <c r="AK672" s="214"/>
      <c r="AL672" s="215"/>
      <c r="AM672" s="214" t="s">
        <v>521</v>
      </c>
      <c r="AN672" s="214"/>
      <c r="AO672" s="214"/>
      <c r="AP672" s="215"/>
      <c r="AQ672" s="215" t="s">
        <v>228</v>
      </c>
      <c r="AR672" s="199"/>
      <c r="AS672" s="199"/>
      <c r="AT672" s="200"/>
      <c r="AU672" s="176" t="s">
        <v>134</v>
      </c>
      <c r="AV672" s="176"/>
      <c r="AW672" s="176"/>
      <c r="AX672" s="177"/>
      <c r="AY672">
        <f>COUNTA($G$674)</f>
        <v>0</v>
      </c>
    </row>
    <row r="673" spans="1:51" ht="18.75" hidden="1" customHeight="1" x14ac:dyDescent="0.15">
      <c r="A673" s="98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229</v>
      </c>
      <c r="AH673" s="202"/>
      <c r="AI673" s="216"/>
      <c r="AJ673" s="216"/>
      <c r="AK673" s="216"/>
      <c r="AL673" s="217"/>
      <c r="AM673" s="216"/>
      <c r="AN673" s="216"/>
      <c r="AO673" s="216"/>
      <c r="AP673" s="217"/>
      <c r="AQ673" s="231"/>
      <c r="AR673" s="178"/>
      <c r="AS673" s="179" t="s">
        <v>229</v>
      </c>
      <c r="AT673" s="202"/>
      <c r="AU673" s="178"/>
      <c r="AV673" s="178"/>
      <c r="AW673" s="179" t="s">
        <v>179</v>
      </c>
      <c r="AX673" s="180"/>
      <c r="AY673">
        <f>$AY$672</f>
        <v>0</v>
      </c>
    </row>
    <row r="674" spans="1:51" ht="23.25" hidden="1" customHeight="1" x14ac:dyDescent="0.15">
      <c r="A674" s="98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5"/>
      <c r="B677" s="253"/>
      <c r="C677" s="252"/>
      <c r="D677" s="253"/>
      <c r="E677" s="196" t="s">
        <v>238</v>
      </c>
      <c r="F677" s="197"/>
      <c r="G677" s="198" t="s">
        <v>235</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236</v>
      </c>
      <c r="AF677" s="222"/>
      <c r="AG677" s="222"/>
      <c r="AH677" s="223"/>
      <c r="AI677" s="214" t="s">
        <v>520</v>
      </c>
      <c r="AJ677" s="214"/>
      <c r="AK677" s="214"/>
      <c r="AL677" s="215"/>
      <c r="AM677" s="214" t="s">
        <v>521</v>
      </c>
      <c r="AN677" s="214"/>
      <c r="AO677" s="214"/>
      <c r="AP677" s="215"/>
      <c r="AQ677" s="215" t="s">
        <v>228</v>
      </c>
      <c r="AR677" s="199"/>
      <c r="AS677" s="199"/>
      <c r="AT677" s="200"/>
      <c r="AU677" s="176" t="s">
        <v>134</v>
      </c>
      <c r="AV677" s="176"/>
      <c r="AW677" s="176"/>
      <c r="AX677" s="177"/>
      <c r="AY677">
        <f>COUNTA($G$679)</f>
        <v>0</v>
      </c>
    </row>
    <row r="678" spans="1:51" ht="18.75" hidden="1" customHeight="1" x14ac:dyDescent="0.15">
      <c r="A678" s="98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229</v>
      </c>
      <c r="AH678" s="202"/>
      <c r="AI678" s="216"/>
      <c r="AJ678" s="216"/>
      <c r="AK678" s="216"/>
      <c r="AL678" s="217"/>
      <c r="AM678" s="216"/>
      <c r="AN678" s="216"/>
      <c r="AO678" s="216"/>
      <c r="AP678" s="217"/>
      <c r="AQ678" s="231"/>
      <c r="AR678" s="178"/>
      <c r="AS678" s="179" t="s">
        <v>229</v>
      </c>
      <c r="AT678" s="202"/>
      <c r="AU678" s="178"/>
      <c r="AV678" s="178"/>
      <c r="AW678" s="179" t="s">
        <v>179</v>
      </c>
      <c r="AX678" s="180"/>
      <c r="AY678">
        <f>$AY$677</f>
        <v>0</v>
      </c>
    </row>
    <row r="679" spans="1:51" ht="23.25" hidden="1" customHeight="1" x14ac:dyDescent="0.15">
      <c r="A679" s="98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5"/>
      <c r="B682" s="253"/>
      <c r="C682" s="252"/>
      <c r="D682" s="253"/>
      <c r="E682" s="196" t="s">
        <v>238</v>
      </c>
      <c r="F682" s="197"/>
      <c r="G682" s="198" t="s">
        <v>235</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236</v>
      </c>
      <c r="AF682" s="222"/>
      <c r="AG682" s="222"/>
      <c r="AH682" s="223"/>
      <c r="AI682" s="214" t="s">
        <v>520</v>
      </c>
      <c r="AJ682" s="214"/>
      <c r="AK682" s="214"/>
      <c r="AL682" s="215"/>
      <c r="AM682" s="214" t="s">
        <v>521</v>
      </c>
      <c r="AN682" s="214"/>
      <c r="AO682" s="214"/>
      <c r="AP682" s="215"/>
      <c r="AQ682" s="215" t="s">
        <v>228</v>
      </c>
      <c r="AR682" s="199"/>
      <c r="AS682" s="199"/>
      <c r="AT682" s="200"/>
      <c r="AU682" s="176" t="s">
        <v>134</v>
      </c>
      <c r="AV682" s="176"/>
      <c r="AW682" s="176"/>
      <c r="AX682" s="177"/>
      <c r="AY682">
        <f>COUNTA($G$684)</f>
        <v>0</v>
      </c>
    </row>
    <row r="683" spans="1:51" ht="18.75" hidden="1" customHeight="1" x14ac:dyDescent="0.15">
      <c r="A683" s="98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229</v>
      </c>
      <c r="AH683" s="202"/>
      <c r="AI683" s="216"/>
      <c r="AJ683" s="216"/>
      <c r="AK683" s="216"/>
      <c r="AL683" s="217"/>
      <c r="AM683" s="216"/>
      <c r="AN683" s="216"/>
      <c r="AO683" s="216"/>
      <c r="AP683" s="217"/>
      <c r="AQ683" s="231"/>
      <c r="AR683" s="178"/>
      <c r="AS683" s="179" t="s">
        <v>229</v>
      </c>
      <c r="AT683" s="202"/>
      <c r="AU683" s="178"/>
      <c r="AV683" s="178"/>
      <c r="AW683" s="179" t="s">
        <v>179</v>
      </c>
      <c r="AX683" s="180"/>
      <c r="AY683">
        <f>$AY$682</f>
        <v>0</v>
      </c>
    </row>
    <row r="684" spans="1:51" ht="23.25" hidden="1" customHeight="1" x14ac:dyDescent="0.15">
      <c r="A684" s="98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5"/>
      <c r="B687" s="253"/>
      <c r="C687" s="252"/>
      <c r="D687" s="253"/>
      <c r="E687" s="196" t="s">
        <v>238</v>
      </c>
      <c r="F687" s="197"/>
      <c r="G687" s="198" t="s">
        <v>235</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236</v>
      </c>
      <c r="AF687" s="222"/>
      <c r="AG687" s="222"/>
      <c r="AH687" s="223"/>
      <c r="AI687" s="214" t="s">
        <v>520</v>
      </c>
      <c r="AJ687" s="214"/>
      <c r="AK687" s="214"/>
      <c r="AL687" s="215"/>
      <c r="AM687" s="214" t="s">
        <v>521</v>
      </c>
      <c r="AN687" s="214"/>
      <c r="AO687" s="214"/>
      <c r="AP687" s="215"/>
      <c r="AQ687" s="215" t="s">
        <v>228</v>
      </c>
      <c r="AR687" s="199"/>
      <c r="AS687" s="199"/>
      <c r="AT687" s="200"/>
      <c r="AU687" s="176" t="s">
        <v>134</v>
      </c>
      <c r="AV687" s="176"/>
      <c r="AW687" s="176"/>
      <c r="AX687" s="177"/>
      <c r="AY687">
        <f>COUNTA($G$689)</f>
        <v>0</v>
      </c>
    </row>
    <row r="688" spans="1:51" ht="18.75" hidden="1" customHeight="1" x14ac:dyDescent="0.15">
      <c r="A688" s="98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229</v>
      </c>
      <c r="AH688" s="202"/>
      <c r="AI688" s="216"/>
      <c r="AJ688" s="216"/>
      <c r="AK688" s="216"/>
      <c r="AL688" s="217"/>
      <c r="AM688" s="216"/>
      <c r="AN688" s="216"/>
      <c r="AO688" s="216"/>
      <c r="AP688" s="217"/>
      <c r="AQ688" s="231"/>
      <c r="AR688" s="178"/>
      <c r="AS688" s="179" t="s">
        <v>229</v>
      </c>
      <c r="AT688" s="202"/>
      <c r="AU688" s="178"/>
      <c r="AV688" s="178"/>
      <c r="AW688" s="179" t="s">
        <v>179</v>
      </c>
      <c r="AX688" s="180"/>
      <c r="AY688">
        <f>$AY$687</f>
        <v>0</v>
      </c>
    </row>
    <row r="689" spans="1:51" ht="23.25" hidden="1" customHeight="1" x14ac:dyDescent="0.15">
      <c r="A689" s="98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5"/>
      <c r="B692" s="253"/>
      <c r="C692" s="252"/>
      <c r="D692" s="253"/>
      <c r="E692" s="196" t="s">
        <v>238</v>
      </c>
      <c r="F692" s="197"/>
      <c r="G692" s="198" t="s">
        <v>235</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236</v>
      </c>
      <c r="AF692" s="222"/>
      <c r="AG692" s="222"/>
      <c r="AH692" s="223"/>
      <c r="AI692" s="214" t="s">
        <v>520</v>
      </c>
      <c r="AJ692" s="214"/>
      <c r="AK692" s="214"/>
      <c r="AL692" s="215"/>
      <c r="AM692" s="214" t="s">
        <v>521</v>
      </c>
      <c r="AN692" s="214"/>
      <c r="AO692" s="214"/>
      <c r="AP692" s="215"/>
      <c r="AQ692" s="215" t="s">
        <v>228</v>
      </c>
      <c r="AR692" s="199"/>
      <c r="AS692" s="199"/>
      <c r="AT692" s="200"/>
      <c r="AU692" s="176" t="s">
        <v>134</v>
      </c>
      <c r="AV692" s="176"/>
      <c r="AW692" s="176"/>
      <c r="AX692" s="177"/>
      <c r="AY692">
        <f>COUNTA($G$694)</f>
        <v>0</v>
      </c>
    </row>
    <row r="693" spans="1:51" ht="18.75" hidden="1" customHeight="1" x14ac:dyDescent="0.15">
      <c r="A693" s="98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229</v>
      </c>
      <c r="AH693" s="202"/>
      <c r="AI693" s="216"/>
      <c r="AJ693" s="216"/>
      <c r="AK693" s="216"/>
      <c r="AL693" s="217"/>
      <c r="AM693" s="216"/>
      <c r="AN693" s="216"/>
      <c r="AO693" s="216"/>
      <c r="AP693" s="217"/>
      <c r="AQ693" s="231"/>
      <c r="AR693" s="178"/>
      <c r="AS693" s="179" t="s">
        <v>229</v>
      </c>
      <c r="AT693" s="202"/>
      <c r="AU693" s="178"/>
      <c r="AV693" s="178"/>
      <c r="AW693" s="179" t="s">
        <v>179</v>
      </c>
      <c r="AX693" s="180"/>
      <c r="AY693">
        <f>$AY$692</f>
        <v>0</v>
      </c>
    </row>
    <row r="694" spans="1:51" ht="23.25" hidden="1" customHeight="1" x14ac:dyDescent="0.15">
      <c r="A694" s="98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5"/>
      <c r="B697" s="253"/>
      <c r="C697" s="252"/>
      <c r="D697" s="253"/>
      <c r="E697" s="187" t="s">
        <v>385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84" customHeight="1" x14ac:dyDescent="0.15">
      <c r="A702" s="525" t="s">
        <v>140</v>
      </c>
      <c r="B702" s="52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585" t="s">
        <v>726</v>
      </c>
      <c r="AE702" s="586"/>
      <c r="AF702" s="586"/>
      <c r="AG702" s="878" t="s">
        <v>733</v>
      </c>
      <c r="AH702" s="879"/>
      <c r="AI702" s="879"/>
      <c r="AJ702" s="879"/>
      <c r="AK702" s="879"/>
      <c r="AL702" s="879"/>
      <c r="AM702" s="879"/>
      <c r="AN702" s="879"/>
      <c r="AO702" s="879"/>
      <c r="AP702" s="879"/>
      <c r="AQ702" s="879"/>
      <c r="AR702" s="879"/>
      <c r="AS702" s="879"/>
      <c r="AT702" s="879"/>
      <c r="AU702" s="879"/>
      <c r="AV702" s="879"/>
      <c r="AW702" s="879"/>
      <c r="AX702" s="880"/>
    </row>
    <row r="703" spans="1:51" ht="51.75" customHeight="1" x14ac:dyDescent="0.15">
      <c r="A703" s="527"/>
      <c r="B703" s="528"/>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726</v>
      </c>
      <c r="AE703" s="586"/>
      <c r="AF703" s="586"/>
      <c r="AG703" s="669" t="s">
        <v>898</v>
      </c>
      <c r="AH703" s="670"/>
      <c r="AI703" s="670"/>
      <c r="AJ703" s="670"/>
      <c r="AK703" s="670"/>
      <c r="AL703" s="670"/>
      <c r="AM703" s="670"/>
      <c r="AN703" s="670"/>
      <c r="AO703" s="670"/>
      <c r="AP703" s="670"/>
      <c r="AQ703" s="670"/>
      <c r="AR703" s="670"/>
      <c r="AS703" s="670"/>
      <c r="AT703" s="670"/>
      <c r="AU703" s="670"/>
      <c r="AV703" s="670"/>
      <c r="AW703" s="670"/>
      <c r="AX703" s="671"/>
    </row>
    <row r="704" spans="1:51" ht="50.25" customHeight="1" x14ac:dyDescent="0.15">
      <c r="A704" s="529"/>
      <c r="B704" s="530"/>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726</v>
      </c>
      <c r="AE704" s="586"/>
      <c r="AF704" s="586"/>
      <c r="AG704" s="424" t="s">
        <v>734</v>
      </c>
      <c r="AH704" s="235"/>
      <c r="AI704" s="235"/>
      <c r="AJ704" s="235"/>
      <c r="AK704" s="235"/>
      <c r="AL704" s="235"/>
      <c r="AM704" s="235"/>
      <c r="AN704" s="235"/>
      <c r="AO704" s="235"/>
      <c r="AP704" s="235"/>
      <c r="AQ704" s="235"/>
      <c r="AR704" s="235"/>
      <c r="AS704" s="235"/>
      <c r="AT704" s="235"/>
      <c r="AU704" s="235"/>
      <c r="AV704" s="235"/>
      <c r="AW704" s="235"/>
      <c r="AX704" s="425"/>
    </row>
    <row r="705" spans="1:50" ht="58.5" customHeight="1" x14ac:dyDescent="0.15">
      <c r="A705" s="621" t="s">
        <v>39</v>
      </c>
      <c r="B705" s="76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726</v>
      </c>
      <c r="AE705" s="586"/>
      <c r="AF705" s="586"/>
      <c r="AG705" s="190" t="s">
        <v>897</v>
      </c>
      <c r="AH705" s="191"/>
      <c r="AI705" s="191"/>
      <c r="AJ705" s="191"/>
      <c r="AK705" s="191"/>
      <c r="AL705" s="191"/>
      <c r="AM705" s="191"/>
      <c r="AN705" s="191"/>
      <c r="AO705" s="191"/>
      <c r="AP705" s="191"/>
      <c r="AQ705" s="191"/>
      <c r="AR705" s="191"/>
      <c r="AS705" s="191"/>
      <c r="AT705" s="191"/>
      <c r="AU705" s="191"/>
      <c r="AV705" s="191"/>
      <c r="AW705" s="191"/>
      <c r="AX705" s="192"/>
    </row>
    <row r="706" spans="1:50" ht="68.25" customHeight="1" x14ac:dyDescent="0.15">
      <c r="A706" s="660"/>
      <c r="B706" s="766"/>
      <c r="C706" s="614"/>
      <c r="D706" s="615"/>
      <c r="E706" s="686" t="s">
        <v>358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4" customHeight="1" x14ac:dyDescent="0.15">
      <c r="A707" s="660"/>
      <c r="B707" s="766"/>
      <c r="C707" s="616"/>
      <c r="D707" s="617"/>
      <c r="E707" s="689" t="s">
        <v>300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743</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49.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1" t="s">
        <v>726</v>
      </c>
      <c r="AE708" s="592"/>
      <c r="AF708" s="592"/>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49.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1" t="s">
        <v>726</v>
      </c>
      <c r="AE709" s="592"/>
      <c r="AF709" s="592"/>
      <c r="AG709" s="669" t="s">
        <v>736</v>
      </c>
      <c r="AH709" s="670"/>
      <c r="AI709" s="670"/>
      <c r="AJ709" s="670"/>
      <c r="AK709" s="670"/>
      <c r="AL709" s="670"/>
      <c r="AM709" s="670"/>
      <c r="AN709" s="670"/>
      <c r="AO709" s="670"/>
      <c r="AP709" s="670"/>
      <c r="AQ709" s="670"/>
      <c r="AR709" s="670"/>
      <c r="AS709" s="670"/>
      <c r="AT709" s="670"/>
      <c r="AU709" s="670"/>
      <c r="AV709" s="670"/>
      <c r="AW709" s="670"/>
      <c r="AX709" s="671"/>
    </row>
    <row r="710" spans="1:50" ht="49.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1" t="s">
        <v>726</v>
      </c>
      <c r="AE710" s="592"/>
      <c r="AF710" s="592"/>
      <c r="AG710" s="669" t="s">
        <v>737</v>
      </c>
      <c r="AH710" s="670"/>
      <c r="AI710" s="670"/>
      <c r="AJ710" s="670"/>
      <c r="AK710" s="670"/>
      <c r="AL710" s="670"/>
      <c r="AM710" s="670"/>
      <c r="AN710" s="670"/>
      <c r="AO710" s="670"/>
      <c r="AP710" s="670"/>
      <c r="AQ710" s="670"/>
      <c r="AR710" s="670"/>
      <c r="AS710" s="670"/>
      <c r="AT710" s="670"/>
      <c r="AU710" s="670"/>
      <c r="AV710" s="670"/>
      <c r="AW710" s="670"/>
      <c r="AX710" s="671"/>
    </row>
    <row r="711" spans="1:50" ht="5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591" t="s">
        <v>726</v>
      </c>
      <c r="AE711" s="592"/>
      <c r="AF711" s="592"/>
      <c r="AG711" s="669" t="s">
        <v>744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8" t="s">
        <v>325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7" t="s">
        <v>745</v>
      </c>
      <c r="AE712" s="658"/>
      <c r="AF712" s="658"/>
      <c r="AG712" s="594" t="s">
        <v>746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81" t="s">
        <v>326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9" t="s">
        <v>746</v>
      </c>
      <c r="AH713" s="670"/>
      <c r="AI713" s="670"/>
      <c r="AJ713" s="670"/>
      <c r="AK713" s="670"/>
      <c r="AL713" s="670"/>
      <c r="AM713" s="670"/>
      <c r="AN713" s="670"/>
      <c r="AO713" s="670"/>
      <c r="AP713" s="670"/>
      <c r="AQ713" s="670"/>
      <c r="AR713" s="670"/>
      <c r="AS713" s="670"/>
      <c r="AT713" s="670"/>
      <c r="AU713" s="670"/>
      <c r="AV713" s="670"/>
      <c r="AW713" s="670"/>
      <c r="AX713" s="671"/>
    </row>
    <row r="714" spans="1:50" ht="49.5" customHeight="1" x14ac:dyDescent="0.15">
      <c r="A714" s="662"/>
      <c r="B714" s="663"/>
      <c r="C714" s="767" t="s">
        <v>305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1" t="s">
        <v>726</v>
      </c>
      <c r="AE714" s="592"/>
      <c r="AF714" s="593"/>
      <c r="AG714" s="692" t="s">
        <v>738</v>
      </c>
      <c r="AH714" s="693"/>
      <c r="AI714" s="693"/>
      <c r="AJ714" s="693"/>
      <c r="AK714" s="693"/>
      <c r="AL714" s="693"/>
      <c r="AM714" s="693"/>
      <c r="AN714" s="693"/>
      <c r="AO714" s="693"/>
      <c r="AP714" s="693"/>
      <c r="AQ714" s="693"/>
      <c r="AR714" s="693"/>
      <c r="AS714" s="693"/>
      <c r="AT714" s="693"/>
      <c r="AU714" s="693"/>
      <c r="AV714" s="693"/>
      <c r="AW714" s="693"/>
      <c r="AX714" s="694"/>
    </row>
    <row r="715" spans="1:50" ht="45" customHeight="1" x14ac:dyDescent="0.15">
      <c r="A715" s="621" t="s">
        <v>40</v>
      </c>
      <c r="B715" s="659"/>
      <c r="C715" s="664" t="s">
        <v>306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591" t="s">
        <v>726</v>
      </c>
      <c r="AE715" s="592"/>
      <c r="AF715" s="593"/>
      <c r="AG715" s="522" t="s">
        <v>739</v>
      </c>
      <c r="AH715" s="523"/>
      <c r="AI715" s="523"/>
      <c r="AJ715" s="523"/>
      <c r="AK715" s="523"/>
      <c r="AL715" s="523"/>
      <c r="AM715" s="523"/>
      <c r="AN715" s="523"/>
      <c r="AO715" s="523"/>
      <c r="AP715" s="523"/>
      <c r="AQ715" s="523"/>
      <c r="AR715" s="523"/>
      <c r="AS715" s="523"/>
      <c r="AT715" s="523"/>
      <c r="AU715" s="523"/>
      <c r="AV715" s="523"/>
      <c r="AW715" s="523"/>
      <c r="AX715" s="524"/>
    </row>
    <row r="716" spans="1:50" ht="48" customHeight="1" x14ac:dyDescent="0.15">
      <c r="A716" s="660"/>
      <c r="B716" s="661"/>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591" t="s">
        <v>726</v>
      </c>
      <c r="AE716" s="592"/>
      <c r="AF716" s="593"/>
      <c r="AG716" s="669" t="s">
        <v>740</v>
      </c>
      <c r="AH716" s="670"/>
      <c r="AI716" s="670"/>
      <c r="AJ716" s="670"/>
      <c r="AK716" s="670"/>
      <c r="AL716" s="670"/>
      <c r="AM716" s="670"/>
      <c r="AN716" s="670"/>
      <c r="AO716" s="670"/>
      <c r="AP716" s="670"/>
      <c r="AQ716" s="670"/>
      <c r="AR716" s="670"/>
      <c r="AS716" s="670"/>
      <c r="AT716" s="670"/>
      <c r="AU716" s="670"/>
      <c r="AV716" s="670"/>
      <c r="AW716" s="670"/>
      <c r="AX716" s="671"/>
    </row>
    <row r="717" spans="1:50" ht="36.75" customHeight="1" x14ac:dyDescent="0.15">
      <c r="A717" s="660"/>
      <c r="B717" s="661"/>
      <c r="C717" s="588" t="s">
        <v>239</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1" t="s">
        <v>726</v>
      </c>
      <c r="AE717" s="592"/>
      <c r="AF717" s="593"/>
      <c r="AG717" s="669" t="s">
        <v>741</v>
      </c>
      <c r="AH717" s="670"/>
      <c r="AI717" s="670"/>
      <c r="AJ717" s="670"/>
      <c r="AK717" s="670"/>
      <c r="AL717" s="670"/>
      <c r="AM717" s="670"/>
      <c r="AN717" s="670"/>
      <c r="AO717" s="670"/>
      <c r="AP717" s="670"/>
      <c r="AQ717" s="670"/>
      <c r="AR717" s="670"/>
      <c r="AS717" s="670"/>
      <c r="AT717" s="670"/>
      <c r="AU717" s="670"/>
      <c r="AV717" s="670"/>
      <c r="AW717" s="670"/>
      <c r="AX717" s="671"/>
    </row>
    <row r="718" spans="1:50" ht="44.25"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726</v>
      </c>
      <c r="AE718" s="592"/>
      <c r="AF718" s="593"/>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6"/>
      <c r="AD719" s="591"/>
      <c r="AE719" s="592"/>
      <c r="AF719" s="59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25" t="s">
        <v>319</v>
      </c>
      <c r="D720" s="923"/>
      <c r="E720" s="923"/>
      <c r="F720" s="926"/>
      <c r="G720" s="922" t="s">
        <v>320</v>
      </c>
      <c r="H720" s="923"/>
      <c r="I720" s="923"/>
      <c r="J720" s="923"/>
      <c r="K720" s="923"/>
      <c r="L720" s="923"/>
      <c r="M720" s="923"/>
      <c r="N720" s="922" t="s">
        <v>322</v>
      </c>
      <c r="O720" s="923"/>
      <c r="P720" s="923"/>
      <c r="Q720" s="923"/>
      <c r="R720" s="923"/>
      <c r="S720" s="923"/>
      <c r="T720" s="923"/>
      <c r="U720" s="923"/>
      <c r="V720" s="923"/>
      <c r="W720" s="923"/>
      <c r="X720" s="923"/>
      <c r="Y720" s="923"/>
      <c r="Z720" s="923"/>
      <c r="AA720" s="923"/>
      <c r="AB720" s="923"/>
      <c r="AC720" s="923"/>
      <c r="AD720" s="923"/>
      <c r="AE720" s="923"/>
      <c r="AF720" s="92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39" t="s">
        <v>53</v>
      </c>
      <c r="D726" s="577"/>
      <c r="E726" s="577"/>
      <c r="F726" s="578"/>
      <c r="G726" s="792" t="s">
        <v>748</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23"/>
      <c r="B727" s="624"/>
      <c r="C727" s="698" t="s">
        <v>57</v>
      </c>
      <c r="D727" s="699"/>
      <c r="E727" s="699"/>
      <c r="F727" s="700"/>
      <c r="G727" s="790" t="s">
        <v>747</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1" t="s">
        <v>905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906</v>
      </c>
      <c r="B731" s="619"/>
      <c r="C731" s="619"/>
      <c r="D731" s="619"/>
      <c r="E731" s="620"/>
      <c r="F731" s="683" t="s">
        <v>907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908</v>
      </c>
      <c r="B733" s="619"/>
      <c r="C733" s="619"/>
      <c r="D733" s="619"/>
      <c r="E733" s="620"/>
      <c r="F733" s="762" t="s">
        <v>909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41.2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8" customHeight="1" thickBot="1" x14ac:dyDescent="0.2">
      <c r="A735" s="611" t="s">
        <v>895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0" t="s">
        <v>331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649</v>
      </c>
      <c r="B737" s="158"/>
      <c r="C737" s="158"/>
      <c r="D737" s="159"/>
      <c r="E737" s="105" t="s">
        <v>696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374</v>
      </c>
      <c r="B738" s="109"/>
      <c r="C738" s="109"/>
      <c r="D738" s="109"/>
      <c r="E738" s="105" t="s">
        <v>696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373</v>
      </c>
      <c r="B739" s="109"/>
      <c r="C739" s="109"/>
      <c r="D739" s="109"/>
      <c r="E739" s="105" t="s">
        <v>696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372</v>
      </c>
      <c r="B740" s="109"/>
      <c r="C740" s="109"/>
      <c r="D740" s="109"/>
      <c r="E740" s="105" t="s">
        <v>696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371</v>
      </c>
      <c r="B741" s="109"/>
      <c r="C741" s="109"/>
      <c r="D741" s="109"/>
      <c r="E741" s="105" t="s">
        <v>696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370</v>
      </c>
      <c r="B742" s="109"/>
      <c r="C742" s="109"/>
      <c r="D742" s="109"/>
      <c r="E742" s="105" t="s">
        <v>696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369</v>
      </c>
      <c r="B743" s="109"/>
      <c r="C743" s="109"/>
      <c r="D743" s="109"/>
      <c r="E743" s="105" t="s">
        <v>725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368</v>
      </c>
      <c r="B744" s="109"/>
      <c r="C744" s="109"/>
      <c r="D744" s="109"/>
      <c r="E744" s="105">
        <v>258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367</v>
      </c>
      <c r="B745" s="109"/>
      <c r="C745" s="109"/>
      <c r="D745" s="109"/>
      <c r="E745" s="114">
        <v>253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522</v>
      </c>
      <c r="B746" s="109"/>
      <c r="C746" s="109"/>
      <c r="D746" s="109"/>
      <c r="E746" s="112" t="s">
        <v>687</v>
      </c>
      <c r="F746" s="113"/>
      <c r="G746" s="113"/>
      <c r="H746" s="100" t="str">
        <f>IF(E746="","","-")</f>
        <v>-</v>
      </c>
      <c r="I746" s="113"/>
      <c r="J746" s="113"/>
      <c r="K746" s="100" t="str">
        <f>IF(I746="","","-")</f>
        <v/>
      </c>
      <c r="L746" s="104">
        <v>247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486</v>
      </c>
      <c r="B747" s="109"/>
      <c r="C747" s="109"/>
      <c r="D747" s="109"/>
      <c r="E747" s="112" t="s">
        <v>687</v>
      </c>
      <c r="F747" s="113"/>
      <c r="G747" s="113"/>
      <c r="H747" s="100" t="str">
        <f>IF(E747="","","-")</f>
        <v>-</v>
      </c>
      <c r="I747" s="113"/>
      <c r="J747" s="113"/>
      <c r="K747" s="100" t="str">
        <f>IF(I747="","","-")</f>
        <v/>
      </c>
      <c r="L747" s="104">
        <v>248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361</v>
      </c>
      <c r="B748" s="121"/>
      <c r="C748" s="121"/>
      <c r="D748" s="121"/>
      <c r="E748" s="121"/>
      <c r="F748" s="122"/>
      <c r="G748" s="83" t="s">
        <v>685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691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82.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82.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82.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82.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82.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82.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2.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82.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82.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82.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8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8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8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8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8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8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8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8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363</v>
      </c>
      <c r="B787" s="757"/>
      <c r="C787" s="757"/>
      <c r="D787" s="757"/>
      <c r="E787" s="757"/>
      <c r="F787" s="758"/>
      <c r="G787" s="435" t="s">
        <v>749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80</v>
      </c>
      <c r="H789" s="446"/>
      <c r="I789" s="446"/>
      <c r="J789" s="446"/>
      <c r="K789" s="447"/>
      <c r="L789" s="448" t="s">
        <v>755</v>
      </c>
      <c r="M789" s="449"/>
      <c r="N789" s="449"/>
      <c r="O789" s="449"/>
      <c r="P789" s="449"/>
      <c r="Q789" s="449"/>
      <c r="R789" s="449"/>
      <c r="S789" s="449"/>
      <c r="T789" s="449"/>
      <c r="U789" s="449"/>
      <c r="V789" s="449"/>
      <c r="W789" s="449"/>
      <c r="X789" s="450"/>
      <c r="Y789" s="451">
        <v>69.838145999999995</v>
      </c>
      <c r="Z789" s="452"/>
      <c r="AA789" s="452"/>
      <c r="AB789" s="553"/>
      <c r="AC789" s="445" t="s">
        <v>758</v>
      </c>
      <c r="AD789" s="446"/>
      <c r="AE789" s="446"/>
      <c r="AF789" s="446"/>
      <c r="AG789" s="447"/>
      <c r="AH789" s="448" t="s">
        <v>783</v>
      </c>
      <c r="AI789" s="449"/>
      <c r="AJ789" s="449"/>
      <c r="AK789" s="449"/>
      <c r="AL789" s="449"/>
      <c r="AM789" s="449"/>
      <c r="AN789" s="449"/>
      <c r="AO789" s="449"/>
      <c r="AP789" s="449"/>
      <c r="AQ789" s="449"/>
      <c r="AR789" s="449"/>
      <c r="AS789" s="449"/>
      <c r="AT789" s="450"/>
      <c r="AU789" s="451">
        <v>9.1501649999999994</v>
      </c>
      <c r="AV789" s="452"/>
      <c r="AW789" s="452"/>
      <c r="AX789" s="453"/>
    </row>
    <row r="790" spans="1:51" ht="24.75" customHeight="1" x14ac:dyDescent="0.15">
      <c r="A790" s="552"/>
      <c r="B790" s="759"/>
      <c r="C790" s="759"/>
      <c r="D790" s="759"/>
      <c r="E790" s="759"/>
      <c r="F790" s="760"/>
      <c r="G790" s="348" t="s">
        <v>751</v>
      </c>
      <c r="H790" s="349"/>
      <c r="I790" s="349"/>
      <c r="J790" s="349"/>
      <c r="K790" s="350"/>
      <c r="L790" s="398" t="s">
        <v>751</v>
      </c>
      <c r="M790" s="399"/>
      <c r="N790" s="399"/>
      <c r="O790" s="399"/>
      <c r="P790" s="399"/>
      <c r="Q790" s="399"/>
      <c r="R790" s="399"/>
      <c r="S790" s="399"/>
      <c r="T790" s="399"/>
      <c r="U790" s="399"/>
      <c r="V790" s="399"/>
      <c r="W790" s="399"/>
      <c r="X790" s="400"/>
      <c r="Y790" s="395">
        <v>6.3353000000000002</v>
      </c>
      <c r="Z790" s="396"/>
      <c r="AA790" s="396"/>
      <c r="AB790" s="402"/>
      <c r="AC790" s="348" t="s">
        <v>751</v>
      </c>
      <c r="AD790" s="349"/>
      <c r="AE790" s="349"/>
      <c r="AF790" s="349"/>
      <c r="AG790" s="350"/>
      <c r="AH790" s="398" t="s">
        <v>761</v>
      </c>
      <c r="AI790" s="399"/>
      <c r="AJ790" s="399"/>
      <c r="AK790" s="399"/>
      <c r="AL790" s="399"/>
      <c r="AM790" s="399"/>
      <c r="AN790" s="399"/>
      <c r="AO790" s="399"/>
      <c r="AP790" s="399"/>
      <c r="AQ790" s="399"/>
      <c r="AR790" s="399"/>
      <c r="AS790" s="399"/>
      <c r="AT790" s="400"/>
      <c r="AU790" s="395">
        <v>5.6051419999999998</v>
      </c>
      <c r="AV790" s="396"/>
      <c r="AW790" s="396"/>
      <c r="AX790" s="397"/>
    </row>
    <row r="791" spans="1:51" ht="24.75" customHeight="1" x14ac:dyDescent="0.15">
      <c r="A791" s="552"/>
      <c r="B791" s="759"/>
      <c r="C791" s="759"/>
      <c r="D791" s="759"/>
      <c r="E791" s="759"/>
      <c r="F791" s="760"/>
      <c r="G791" s="348" t="s">
        <v>752</v>
      </c>
      <c r="H791" s="349"/>
      <c r="I791" s="349"/>
      <c r="J791" s="349"/>
      <c r="K791" s="350"/>
      <c r="L791" s="398" t="s">
        <v>752</v>
      </c>
      <c r="M791" s="399"/>
      <c r="N791" s="399"/>
      <c r="O791" s="399"/>
      <c r="P791" s="399"/>
      <c r="Q791" s="399"/>
      <c r="R791" s="399"/>
      <c r="S791" s="399"/>
      <c r="T791" s="399"/>
      <c r="U791" s="399"/>
      <c r="V791" s="399"/>
      <c r="W791" s="399"/>
      <c r="X791" s="400"/>
      <c r="Y791" s="395">
        <v>1.3808400000000001</v>
      </c>
      <c r="Z791" s="396"/>
      <c r="AA791" s="396"/>
      <c r="AB791" s="402"/>
      <c r="AC791" s="348" t="s">
        <v>753</v>
      </c>
      <c r="AD791" s="349"/>
      <c r="AE791" s="349"/>
      <c r="AF791" s="349"/>
      <c r="AG791" s="350"/>
      <c r="AH791" s="398" t="s">
        <v>762</v>
      </c>
      <c r="AI791" s="399"/>
      <c r="AJ791" s="399"/>
      <c r="AK791" s="399"/>
      <c r="AL791" s="399"/>
      <c r="AM791" s="399"/>
      <c r="AN791" s="399"/>
      <c r="AO791" s="399"/>
      <c r="AP791" s="399"/>
      <c r="AQ791" s="399"/>
      <c r="AR791" s="399"/>
      <c r="AS791" s="399"/>
      <c r="AT791" s="400"/>
      <c r="AU791" s="395">
        <v>5.2890899999999998</v>
      </c>
      <c r="AV791" s="396"/>
      <c r="AW791" s="396"/>
      <c r="AX791" s="397"/>
    </row>
    <row r="792" spans="1:51" ht="24.75" customHeight="1" x14ac:dyDescent="0.15">
      <c r="A792" s="552"/>
      <c r="B792" s="759"/>
      <c r="C792" s="759"/>
      <c r="D792" s="759"/>
      <c r="E792" s="759"/>
      <c r="F792" s="760"/>
      <c r="G792" s="348" t="s">
        <v>750</v>
      </c>
      <c r="H792" s="349"/>
      <c r="I792" s="349"/>
      <c r="J792" s="349"/>
      <c r="K792" s="350"/>
      <c r="L792" s="398" t="s">
        <v>754</v>
      </c>
      <c r="M792" s="399"/>
      <c r="N792" s="399"/>
      <c r="O792" s="399"/>
      <c r="P792" s="399"/>
      <c r="Q792" s="399"/>
      <c r="R792" s="399"/>
      <c r="S792" s="399"/>
      <c r="T792" s="399"/>
      <c r="U792" s="399"/>
      <c r="V792" s="399"/>
      <c r="W792" s="399"/>
      <c r="X792" s="400"/>
      <c r="Y792" s="395">
        <v>0.41945199999999999</v>
      </c>
      <c r="Z792" s="396"/>
      <c r="AA792" s="396"/>
      <c r="AB792" s="402"/>
      <c r="AC792" s="348" t="s">
        <v>759</v>
      </c>
      <c r="AD792" s="349"/>
      <c r="AE792" s="349"/>
      <c r="AF792" s="349"/>
      <c r="AG792" s="350"/>
      <c r="AH792" s="398" t="s">
        <v>756</v>
      </c>
      <c r="AI792" s="399"/>
      <c r="AJ792" s="399"/>
      <c r="AK792" s="399"/>
      <c r="AL792" s="399"/>
      <c r="AM792" s="399"/>
      <c r="AN792" s="399"/>
      <c r="AO792" s="399"/>
      <c r="AP792" s="399"/>
      <c r="AQ792" s="399"/>
      <c r="AR792" s="399"/>
      <c r="AS792" s="399"/>
      <c r="AT792" s="400"/>
      <c r="AU792" s="395">
        <v>6.0133840000000003</v>
      </c>
      <c r="AV792" s="396"/>
      <c r="AW792" s="396"/>
      <c r="AX792" s="397"/>
    </row>
    <row r="793" spans="1:51" ht="24.75" customHeight="1" x14ac:dyDescent="0.15">
      <c r="A793" s="552"/>
      <c r="B793" s="759"/>
      <c r="C793" s="759"/>
      <c r="D793" s="759"/>
      <c r="E793" s="759"/>
      <c r="F793" s="760"/>
      <c r="G793" s="348" t="s">
        <v>784</v>
      </c>
      <c r="H793" s="349"/>
      <c r="I793" s="349"/>
      <c r="J793" s="349"/>
      <c r="K793" s="350"/>
      <c r="L793" s="398" t="s">
        <v>756</v>
      </c>
      <c r="M793" s="399"/>
      <c r="N793" s="399"/>
      <c r="O793" s="399"/>
      <c r="P793" s="399"/>
      <c r="Q793" s="399"/>
      <c r="R793" s="399"/>
      <c r="S793" s="399"/>
      <c r="T793" s="399"/>
      <c r="U793" s="399"/>
      <c r="V793" s="399"/>
      <c r="W793" s="399"/>
      <c r="X793" s="400"/>
      <c r="Y793" s="395">
        <v>23.392120999999999</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101.36585900000001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26.057780999999999</v>
      </c>
      <c r="AV799" s="412"/>
      <c r="AW799" s="412"/>
      <c r="AX799" s="414"/>
    </row>
    <row r="800" spans="1:51" ht="24.75" customHeight="1" x14ac:dyDescent="0.15">
      <c r="A800" s="552"/>
      <c r="B800" s="759"/>
      <c r="C800" s="759"/>
      <c r="D800" s="759"/>
      <c r="E800" s="759"/>
      <c r="F800" s="760"/>
      <c r="G800" s="435" t="s">
        <v>763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750</v>
      </c>
      <c r="H802" s="446"/>
      <c r="I802" s="446"/>
      <c r="J802" s="446"/>
      <c r="K802" s="447"/>
      <c r="L802" s="448" t="s">
        <v>754</v>
      </c>
      <c r="M802" s="449"/>
      <c r="N802" s="449"/>
      <c r="O802" s="449"/>
      <c r="P802" s="449"/>
      <c r="Q802" s="449"/>
      <c r="R802" s="449"/>
      <c r="S802" s="449"/>
      <c r="T802" s="449"/>
      <c r="U802" s="449"/>
      <c r="V802" s="449"/>
      <c r="W802" s="449"/>
      <c r="X802" s="450"/>
      <c r="Y802" s="451">
        <v>32.374063</v>
      </c>
      <c r="Z802" s="452"/>
      <c r="AA802" s="452"/>
      <c r="AB802" s="553"/>
      <c r="AC802" s="445" t="s">
        <v>751</v>
      </c>
      <c r="AD802" s="446"/>
      <c r="AE802" s="446"/>
      <c r="AF802" s="446"/>
      <c r="AG802" s="447"/>
      <c r="AH802" s="448" t="s">
        <v>761</v>
      </c>
      <c r="AI802" s="449"/>
      <c r="AJ802" s="449"/>
      <c r="AK802" s="449"/>
      <c r="AL802" s="449"/>
      <c r="AM802" s="449"/>
      <c r="AN802" s="449"/>
      <c r="AO802" s="449"/>
      <c r="AP802" s="449"/>
      <c r="AQ802" s="449"/>
      <c r="AR802" s="449"/>
      <c r="AS802" s="449"/>
      <c r="AT802" s="450"/>
      <c r="AU802" s="451">
        <v>12.350331000000001</v>
      </c>
      <c r="AV802" s="452"/>
      <c r="AW802" s="452"/>
      <c r="AX802" s="453"/>
      <c r="AY802">
        <f t="shared" ref="AY802:AY812" si="115">$AY$800</f>
        <v>2</v>
      </c>
    </row>
    <row r="803" spans="1:51" ht="24.75" customHeight="1" x14ac:dyDescent="0.15">
      <c r="A803" s="552"/>
      <c r="B803" s="759"/>
      <c r="C803" s="759"/>
      <c r="D803" s="759"/>
      <c r="E803" s="759"/>
      <c r="F803" s="760"/>
      <c r="G803" s="348" t="s">
        <v>80</v>
      </c>
      <c r="H803" s="349"/>
      <c r="I803" s="349"/>
      <c r="J803" s="349"/>
      <c r="K803" s="350"/>
      <c r="L803" s="398" t="s">
        <v>899</v>
      </c>
      <c r="M803" s="399"/>
      <c r="N803" s="399"/>
      <c r="O803" s="399"/>
      <c r="P803" s="399"/>
      <c r="Q803" s="399"/>
      <c r="R803" s="399"/>
      <c r="S803" s="399"/>
      <c r="T803" s="399"/>
      <c r="U803" s="399"/>
      <c r="V803" s="399"/>
      <c r="W803" s="399"/>
      <c r="X803" s="400"/>
      <c r="Y803" s="395">
        <v>26.014385000000001</v>
      </c>
      <c r="Z803" s="396"/>
      <c r="AA803" s="396"/>
      <c r="AB803" s="402"/>
      <c r="AC803" s="348" t="s">
        <v>80</v>
      </c>
      <c r="AD803" s="349"/>
      <c r="AE803" s="349"/>
      <c r="AF803" s="349"/>
      <c r="AG803" s="350"/>
      <c r="AH803" s="398" t="s">
        <v>765</v>
      </c>
      <c r="AI803" s="399"/>
      <c r="AJ803" s="399"/>
      <c r="AK803" s="399"/>
      <c r="AL803" s="399"/>
      <c r="AM803" s="399"/>
      <c r="AN803" s="399"/>
      <c r="AO803" s="399"/>
      <c r="AP803" s="399"/>
      <c r="AQ803" s="399"/>
      <c r="AR803" s="399"/>
      <c r="AS803" s="399"/>
      <c r="AT803" s="400"/>
      <c r="AU803" s="395">
        <v>5.4518040000000001</v>
      </c>
      <c r="AV803" s="396"/>
      <c r="AW803" s="396"/>
      <c r="AX803" s="397"/>
      <c r="AY803">
        <f t="shared" si="115"/>
        <v>2</v>
      </c>
    </row>
    <row r="804" spans="1:51" ht="24.75" customHeight="1" x14ac:dyDescent="0.15">
      <c r="A804" s="552"/>
      <c r="B804" s="759"/>
      <c r="C804" s="759"/>
      <c r="D804" s="759"/>
      <c r="E804" s="759"/>
      <c r="F804" s="760"/>
      <c r="G804" s="348" t="s">
        <v>751</v>
      </c>
      <c r="H804" s="349"/>
      <c r="I804" s="349"/>
      <c r="J804" s="349"/>
      <c r="K804" s="350"/>
      <c r="L804" s="398" t="s">
        <v>761</v>
      </c>
      <c r="M804" s="399"/>
      <c r="N804" s="399"/>
      <c r="O804" s="399"/>
      <c r="P804" s="399"/>
      <c r="Q804" s="399"/>
      <c r="R804" s="399"/>
      <c r="S804" s="399"/>
      <c r="T804" s="399"/>
      <c r="U804" s="399"/>
      <c r="V804" s="399"/>
      <c r="W804" s="399"/>
      <c r="X804" s="400"/>
      <c r="Y804" s="395">
        <v>7.1356320000000002</v>
      </c>
      <c r="Z804" s="396"/>
      <c r="AA804" s="396"/>
      <c r="AB804" s="402"/>
      <c r="AC804" s="348" t="s">
        <v>758</v>
      </c>
      <c r="AD804" s="349"/>
      <c r="AE804" s="349"/>
      <c r="AF804" s="349"/>
      <c r="AG804" s="350"/>
      <c r="AH804" s="398" t="s">
        <v>760</v>
      </c>
      <c r="AI804" s="399"/>
      <c r="AJ804" s="399"/>
      <c r="AK804" s="399"/>
      <c r="AL804" s="399"/>
      <c r="AM804" s="399"/>
      <c r="AN804" s="399"/>
      <c r="AO804" s="399"/>
      <c r="AP804" s="399"/>
      <c r="AQ804" s="399"/>
      <c r="AR804" s="399"/>
      <c r="AS804" s="399"/>
      <c r="AT804" s="400"/>
      <c r="AU804" s="395">
        <v>3.8521999999999998</v>
      </c>
      <c r="AV804" s="396"/>
      <c r="AW804" s="396"/>
      <c r="AX804" s="397"/>
      <c r="AY804">
        <f t="shared" si="115"/>
        <v>2</v>
      </c>
    </row>
    <row r="805" spans="1:51" ht="24.75" customHeight="1" x14ac:dyDescent="0.15">
      <c r="A805" s="552"/>
      <c r="B805" s="759"/>
      <c r="C805" s="759"/>
      <c r="D805" s="759"/>
      <c r="E805" s="759"/>
      <c r="F805" s="760"/>
      <c r="G805" s="348" t="s">
        <v>752</v>
      </c>
      <c r="H805" s="349"/>
      <c r="I805" s="349"/>
      <c r="J805" s="349"/>
      <c r="K805" s="350"/>
      <c r="L805" s="398" t="s">
        <v>752</v>
      </c>
      <c r="M805" s="399"/>
      <c r="N805" s="399"/>
      <c r="O805" s="399"/>
      <c r="P805" s="399"/>
      <c r="Q805" s="399"/>
      <c r="R805" s="399"/>
      <c r="S805" s="399"/>
      <c r="T805" s="399"/>
      <c r="U805" s="399"/>
      <c r="V805" s="399"/>
      <c r="W805" s="399"/>
      <c r="X805" s="400"/>
      <c r="Y805" s="395">
        <v>0.99124999999999996</v>
      </c>
      <c r="Z805" s="396"/>
      <c r="AA805" s="396"/>
      <c r="AB805" s="402"/>
      <c r="AC805" s="348" t="s">
        <v>752</v>
      </c>
      <c r="AD805" s="349"/>
      <c r="AE805" s="349"/>
      <c r="AF805" s="349"/>
      <c r="AG805" s="350"/>
      <c r="AH805" s="398" t="s">
        <v>752</v>
      </c>
      <c r="AI805" s="399"/>
      <c r="AJ805" s="399"/>
      <c r="AK805" s="399"/>
      <c r="AL805" s="399"/>
      <c r="AM805" s="399"/>
      <c r="AN805" s="399"/>
      <c r="AO805" s="399"/>
      <c r="AP805" s="399"/>
      <c r="AQ805" s="399"/>
      <c r="AR805" s="399"/>
      <c r="AS805" s="399"/>
      <c r="AT805" s="400"/>
      <c r="AU805" s="395">
        <v>3.2254649999999998</v>
      </c>
      <c r="AV805" s="396"/>
      <c r="AW805" s="396"/>
      <c r="AX805" s="397"/>
      <c r="AY805">
        <f t="shared" si="115"/>
        <v>2</v>
      </c>
    </row>
    <row r="806" spans="1:51" ht="24.75" customHeight="1" x14ac:dyDescent="0.15">
      <c r="A806" s="552"/>
      <c r="B806" s="759"/>
      <c r="C806" s="759"/>
      <c r="D806" s="759"/>
      <c r="E806" s="759"/>
      <c r="F806" s="760"/>
      <c r="G806" s="348" t="s">
        <v>784</v>
      </c>
      <c r="H806" s="579"/>
      <c r="I806" s="579"/>
      <c r="J806" s="579"/>
      <c r="K806" s="580"/>
      <c r="L806" s="398" t="s">
        <v>756</v>
      </c>
      <c r="M806" s="581"/>
      <c r="N806" s="581"/>
      <c r="O806" s="581"/>
      <c r="P806" s="581"/>
      <c r="Q806" s="581"/>
      <c r="R806" s="581"/>
      <c r="S806" s="581"/>
      <c r="T806" s="581"/>
      <c r="U806" s="581"/>
      <c r="V806" s="581"/>
      <c r="W806" s="581"/>
      <c r="X806" s="582"/>
      <c r="Y806" s="395">
        <v>19.954598000000001</v>
      </c>
      <c r="Z806" s="396"/>
      <c r="AA806" s="396"/>
      <c r="AB806" s="402"/>
      <c r="AC806" s="348" t="s">
        <v>784</v>
      </c>
      <c r="AD806" s="349"/>
      <c r="AE806" s="349"/>
      <c r="AF806" s="349"/>
      <c r="AG806" s="350"/>
      <c r="AH806" s="398" t="s">
        <v>756</v>
      </c>
      <c r="AI806" s="399"/>
      <c r="AJ806" s="399"/>
      <c r="AK806" s="399"/>
      <c r="AL806" s="399"/>
      <c r="AM806" s="399"/>
      <c r="AN806" s="399"/>
      <c r="AO806" s="399"/>
      <c r="AP806" s="399"/>
      <c r="AQ806" s="399"/>
      <c r="AR806" s="399"/>
      <c r="AS806" s="399"/>
      <c r="AT806" s="400"/>
      <c r="AU806" s="395">
        <v>7.4639389999999999</v>
      </c>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86.469927999999996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32.343738999999999</v>
      </c>
      <c r="AV812" s="412"/>
      <c r="AW812" s="412"/>
      <c r="AX812" s="414"/>
      <c r="AY812">
        <f t="shared" si="115"/>
        <v>2</v>
      </c>
    </row>
    <row r="813" spans="1:51" ht="24.75" customHeight="1" x14ac:dyDescent="0.15">
      <c r="A813" s="552"/>
      <c r="B813" s="759"/>
      <c r="C813" s="759"/>
      <c r="D813" s="759"/>
      <c r="E813" s="759"/>
      <c r="F813" s="760"/>
      <c r="G813" s="435" t="s">
        <v>766</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768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80</v>
      </c>
      <c r="H815" s="446"/>
      <c r="I815" s="446"/>
      <c r="J815" s="446"/>
      <c r="K815" s="447"/>
      <c r="L815" s="448" t="s">
        <v>767</v>
      </c>
      <c r="M815" s="449"/>
      <c r="N815" s="449"/>
      <c r="O815" s="449"/>
      <c r="P815" s="449"/>
      <c r="Q815" s="449"/>
      <c r="R815" s="449"/>
      <c r="S815" s="449"/>
      <c r="T815" s="449"/>
      <c r="U815" s="449"/>
      <c r="V815" s="449"/>
      <c r="W815" s="449"/>
      <c r="X815" s="450"/>
      <c r="Y815" s="451">
        <v>20.264868</v>
      </c>
      <c r="Z815" s="452"/>
      <c r="AA815" s="452"/>
      <c r="AB815" s="553"/>
      <c r="AC815" s="445" t="s">
        <v>758</v>
      </c>
      <c r="AD815" s="446"/>
      <c r="AE815" s="446"/>
      <c r="AF815" s="446"/>
      <c r="AG815" s="447"/>
      <c r="AH815" s="448" t="s">
        <v>760</v>
      </c>
      <c r="AI815" s="449"/>
      <c r="AJ815" s="449"/>
      <c r="AK815" s="449"/>
      <c r="AL815" s="449"/>
      <c r="AM815" s="449"/>
      <c r="AN815" s="449"/>
      <c r="AO815" s="449"/>
      <c r="AP815" s="449"/>
      <c r="AQ815" s="449"/>
      <c r="AR815" s="449"/>
      <c r="AS815" s="449"/>
      <c r="AT815" s="450"/>
      <c r="AU815" s="451">
        <v>15.844697</v>
      </c>
      <c r="AV815" s="452"/>
      <c r="AW815" s="452"/>
      <c r="AX815" s="453"/>
      <c r="AY815">
        <f t="shared" ref="AY815:AY825" si="116">$AY$813</f>
        <v>2</v>
      </c>
    </row>
    <row r="816" spans="1:51" ht="24.75" customHeight="1" x14ac:dyDescent="0.15">
      <c r="A816" s="552"/>
      <c r="B816" s="759"/>
      <c r="C816" s="759"/>
      <c r="D816" s="759"/>
      <c r="E816" s="759"/>
      <c r="F816" s="760"/>
      <c r="G816" s="348" t="s">
        <v>751</v>
      </c>
      <c r="H816" s="349"/>
      <c r="I816" s="349"/>
      <c r="J816" s="349"/>
      <c r="K816" s="350"/>
      <c r="L816" s="398" t="s">
        <v>751</v>
      </c>
      <c r="M816" s="399"/>
      <c r="N816" s="399"/>
      <c r="O816" s="399"/>
      <c r="P816" s="399"/>
      <c r="Q816" s="399"/>
      <c r="R816" s="399"/>
      <c r="S816" s="399"/>
      <c r="T816" s="399"/>
      <c r="U816" s="399"/>
      <c r="V816" s="399"/>
      <c r="W816" s="399"/>
      <c r="X816" s="400"/>
      <c r="Y816" s="395">
        <v>14.692220000000001</v>
      </c>
      <c r="Z816" s="396"/>
      <c r="AA816" s="396"/>
      <c r="AB816" s="402"/>
      <c r="AC816" s="348" t="s">
        <v>752</v>
      </c>
      <c r="AD816" s="349"/>
      <c r="AE816" s="349"/>
      <c r="AF816" s="349"/>
      <c r="AG816" s="350"/>
      <c r="AH816" s="398" t="s">
        <v>752</v>
      </c>
      <c r="AI816" s="399"/>
      <c r="AJ816" s="399"/>
      <c r="AK816" s="399"/>
      <c r="AL816" s="399"/>
      <c r="AM816" s="399"/>
      <c r="AN816" s="399"/>
      <c r="AO816" s="399"/>
      <c r="AP816" s="399"/>
      <c r="AQ816" s="399"/>
      <c r="AR816" s="399"/>
      <c r="AS816" s="399"/>
      <c r="AT816" s="400"/>
      <c r="AU816" s="395">
        <v>1.6343000000000001</v>
      </c>
      <c r="AV816" s="396"/>
      <c r="AW816" s="396"/>
      <c r="AX816" s="397"/>
      <c r="AY816">
        <f t="shared" si="116"/>
        <v>2</v>
      </c>
    </row>
    <row r="817" spans="1:51" ht="24.75" customHeight="1" x14ac:dyDescent="0.15">
      <c r="A817" s="552"/>
      <c r="B817" s="759"/>
      <c r="C817" s="759"/>
      <c r="D817" s="759"/>
      <c r="E817" s="759"/>
      <c r="F817" s="760"/>
      <c r="G817" s="348" t="s">
        <v>750</v>
      </c>
      <c r="H817" s="349"/>
      <c r="I817" s="349"/>
      <c r="J817" s="349"/>
      <c r="K817" s="350"/>
      <c r="L817" s="398" t="s">
        <v>754</v>
      </c>
      <c r="M817" s="399"/>
      <c r="N817" s="399"/>
      <c r="O817" s="399"/>
      <c r="P817" s="399"/>
      <c r="Q817" s="399"/>
      <c r="R817" s="399"/>
      <c r="S817" s="399"/>
      <c r="T817" s="399"/>
      <c r="U817" s="399"/>
      <c r="V817" s="399"/>
      <c r="W817" s="399"/>
      <c r="X817" s="400"/>
      <c r="Y817" s="395">
        <v>12.092577</v>
      </c>
      <c r="Z817" s="396"/>
      <c r="AA817" s="396"/>
      <c r="AB817" s="402"/>
      <c r="AC817" s="348" t="s">
        <v>80</v>
      </c>
      <c r="AD817" s="349"/>
      <c r="AE817" s="349"/>
      <c r="AF817" s="349"/>
      <c r="AG817" s="350"/>
      <c r="AH817" s="398" t="s">
        <v>762</v>
      </c>
      <c r="AI817" s="399"/>
      <c r="AJ817" s="399"/>
      <c r="AK817" s="399"/>
      <c r="AL817" s="399"/>
      <c r="AM817" s="399"/>
      <c r="AN817" s="399"/>
      <c r="AO817" s="399"/>
      <c r="AP817" s="399"/>
      <c r="AQ817" s="399"/>
      <c r="AR817" s="399"/>
      <c r="AS817" s="399"/>
      <c r="AT817" s="400"/>
      <c r="AU817" s="395">
        <v>0.99642200000000003</v>
      </c>
      <c r="AV817" s="396"/>
      <c r="AW817" s="396"/>
      <c r="AX817" s="397"/>
      <c r="AY817">
        <f t="shared" si="116"/>
        <v>2</v>
      </c>
    </row>
    <row r="818" spans="1:51" ht="24.75" customHeight="1" x14ac:dyDescent="0.15">
      <c r="A818" s="552"/>
      <c r="B818" s="759"/>
      <c r="C818" s="759"/>
      <c r="D818" s="759"/>
      <c r="E818" s="759"/>
      <c r="F818" s="760"/>
      <c r="G818" s="348" t="s">
        <v>752</v>
      </c>
      <c r="H818" s="349"/>
      <c r="I818" s="349"/>
      <c r="J818" s="349"/>
      <c r="K818" s="350"/>
      <c r="L818" s="398" t="s">
        <v>752</v>
      </c>
      <c r="M818" s="399"/>
      <c r="N818" s="399"/>
      <c r="O818" s="399"/>
      <c r="P818" s="399"/>
      <c r="Q818" s="399"/>
      <c r="R818" s="399"/>
      <c r="S818" s="399"/>
      <c r="T818" s="399"/>
      <c r="U818" s="399"/>
      <c r="V818" s="399"/>
      <c r="W818" s="399"/>
      <c r="X818" s="400"/>
      <c r="Y818" s="395">
        <v>5.9403560000000004</v>
      </c>
      <c r="Z818" s="396"/>
      <c r="AA818" s="396"/>
      <c r="AB818" s="402"/>
      <c r="AC818" s="348" t="s">
        <v>751</v>
      </c>
      <c r="AD818" s="349"/>
      <c r="AE818" s="349"/>
      <c r="AF818" s="349"/>
      <c r="AG818" s="350"/>
      <c r="AH818" s="398" t="s">
        <v>751</v>
      </c>
      <c r="AI818" s="399"/>
      <c r="AJ818" s="399"/>
      <c r="AK818" s="399"/>
      <c r="AL818" s="399"/>
      <c r="AM818" s="399"/>
      <c r="AN818" s="399"/>
      <c r="AO818" s="399"/>
      <c r="AP818" s="399"/>
      <c r="AQ818" s="399"/>
      <c r="AR818" s="399"/>
      <c r="AS818" s="399"/>
      <c r="AT818" s="400"/>
      <c r="AU818" s="395">
        <v>0.69099999999999995</v>
      </c>
      <c r="AV818" s="396"/>
      <c r="AW818" s="396"/>
      <c r="AX818" s="397"/>
      <c r="AY818">
        <f t="shared" si="116"/>
        <v>2</v>
      </c>
    </row>
    <row r="819" spans="1:51" ht="24.75" customHeight="1" x14ac:dyDescent="0.15">
      <c r="A819" s="552"/>
      <c r="B819" s="759"/>
      <c r="C819" s="759"/>
      <c r="D819" s="759"/>
      <c r="E819" s="759"/>
      <c r="F819" s="760"/>
      <c r="G819" s="348" t="s">
        <v>784</v>
      </c>
      <c r="H819" s="349"/>
      <c r="I819" s="349"/>
      <c r="J819" s="349"/>
      <c r="K819" s="350"/>
      <c r="L819" s="398" t="s">
        <v>756</v>
      </c>
      <c r="M819" s="399"/>
      <c r="N819" s="399"/>
      <c r="O819" s="399"/>
      <c r="P819" s="399"/>
      <c r="Q819" s="399"/>
      <c r="R819" s="399"/>
      <c r="S819" s="399"/>
      <c r="T819" s="399"/>
      <c r="U819" s="399"/>
      <c r="V819" s="399"/>
      <c r="W819" s="399"/>
      <c r="X819" s="400"/>
      <c r="Y819" s="395">
        <v>15.896998999999999</v>
      </c>
      <c r="Z819" s="396"/>
      <c r="AA819" s="396"/>
      <c r="AB819" s="402"/>
      <c r="AC819" s="348" t="s">
        <v>784</v>
      </c>
      <c r="AD819" s="349"/>
      <c r="AE819" s="349"/>
      <c r="AF819" s="349"/>
      <c r="AG819" s="350"/>
      <c r="AH819" s="398"/>
      <c r="AI819" s="399"/>
      <c r="AJ819" s="399"/>
      <c r="AK819" s="399"/>
      <c r="AL819" s="399"/>
      <c r="AM819" s="399"/>
      <c r="AN819" s="399"/>
      <c r="AO819" s="399"/>
      <c r="AP819" s="399"/>
      <c r="AQ819" s="399"/>
      <c r="AR819" s="399"/>
      <c r="AS819" s="399"/>
      <c r="AT819" s="400"/>
      <c r="AU819" s="395">
        <v>5.6693959999999999</v>
      </c>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68.887019999999993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24.835814999999997</v>
      </c>
      <c r="AV825" s="412"/>
      <c r="AW825" s="412"/>
      <c r="AX825" s="414"/>
      <c r="AY825">
        <f t="shared" si="116"/>
        <v>2</v>
      </c>
    </row>
    <row r="826" spans="1:51" ht="24.75" customHeight="1" x14ac:dyDescent="0.15">
      <c r="A826" s="552"/>
      <c r="B826" s="759"/>
      <c r="C826" s="759"/>
      <c r="D826" s="759"/>
      <c r="E826" s="759"/>
      <c r="F826" s="760"/>
      <c r="G826" s="435" t="s">
        <v>769</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770</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9"/>
      <c r="C828" s="759"/>
      <c r="D828" s="759"/>
      <c r="E828" s="759"/>
      <c r="F828" s="760"/>
      <c r="G828" s="445" t="s">
        <v>80</v>
      </c>
      <c r="H828" s="446"/>
      <c r="I828" s="446"/>
      <c r="J828" s="446"/>
      <c r="K828" s="447"/>
      <c r="L828" s="448" t="s">
        <v>755</v>
      </c>
      <c r="M828" s="449"/>
      <c r="N828" s="449"/>
      <c r="O828" s="449"/>
      <c r="P828" s="449"/>
      <c r="Q828" s="449"/>
      <c r="R828" s="449"/>
      <c r="S828" s="449"/>
      <c r="T828" s="449"/>
      <c r="U828" s="449"/>
      <c r="V828" s="449"/>
      <c r="W828" s="449"/>
      <c r="X828" s="450"/>
      <c r="Y828" s="451">
        <v>42.114193</v>
      </c>
      <c r="Z828" s="452"/>
      <c r="AA828" s="452"/>
      <c r="AB828" s="553"/>
      <c r="AC828" s="445" t="s">
        <v>80</v>
      </c>
      <c r="AD828" s="446"/>
      <c r="AE828" s="446"/>
      <c r="AF828" s="446"/>
      <c r="AG828" s="447"/>
      <c r="AH828" s="448" t="s">
        <v>762</v>
      </c>
      <c r="AI828" s="449"/>
      <c r="AJ828" s="449"/>
      <c r="AK828" s="449"/>
      <c r="AL828" s="449"/>
      <c r="AM828" s="449"/>
      <c r="AN828" s="449"/>
      <c r="AO828" s="449"/>
      <c r="AP828" s="449"/>
      <c r="AQ828" s="449"/>
      <c r="AR828" s="449"/>
      <c r="AS828" s="449"/>
      <c r="AT828" s="450"/>
      <c r="AU828" s="451">
        <v>15.345679000000001</v>
      </c>
      <c r="AV828" s="452"/>
      <c r="AW828" s="452"/>
      <c r="AX828" s="453"/>
      <c r="AY828">
        <f t="shared" ref="AY828:AY838" si="117">$AY$826</f>
        <v>2</v>
      </c>
    </row>
    <row r="829" spans="1:51" ht="24.75" customHeight="1" x14ac:dyDescent="0.15">
      <c r="A829" s="552"/>
      <c r="B829" s="759"/>
      <c r="C829" s="759"/>
      <c r="D829" s="759"/>
      <c r="E829" s="759"/>
      <c r="F829" s="760"/>
      <c r="G829" s="348" t="s">
        <v>752</v>
      </c>
      <c r="H829" s="349"/>
      <c r="I829" s="349"/>
      <c r="J829" s="349"/>
      <c r="K829" s="350"/>
      <c r="L829" s="398" t="s">
        <v>752</v>
      </c>
      <c r="M829" s="399"/>
      <c r="N829" s="399"/>
      <c r="O829" s="399"/>
      <c r="P829" s="399"/>
      <c r="Q829" s="399"/>
      <c r="R829" s="399"/>
      <c r="S829" s="399"/>
      <c r="T829" s="399"/>
      <c r="U829" s="399"/>
      <c r="V829" s="399"/>
      <c r="W829" s="399"/>
      <c r="X829" s="400"/>
      <c r="Y829" s="395">
        <v>10.067449</v>
      </c>
      <c r="Z829" s="396"/>
      <c r="AA829" s="396"/>
      <c r="AB829" s="402"/>
      <c r="AC829" s="348" t="s">
        <v>751</v>
      </c>
      <c r="AD829" s="349"/>
      <c r="AE829" s="349"/>
      <c r="AF829" s="349"/>
      <c r="AG829" s="350"/>
      <c r="AH829" s="398" t="s">
        <v>761</v>
      </c>
      <c r="AI829" s="399"/>
      <c r="AJ829" s="399"/>
      <c r="AK829" s="399"/>
      <c r="AL829" s="399"/>
      <c r="AM829" s="399"/>
      <c r="AN829" s="399"/>
      <c r="AO829" s="399"/>
      <c r="AP829" s="399"/>
      <c r="AQ829" s="399"/>
      <c r="AR829" s="399"/>
      <c r="AS829" s="399"/>
      <c r="AT829" s="400"/>
      <c r="AU829" s="395">
        <v>9.0716040000000007</v>
      </c>
      <c r="AV829" s="396"/>
      <c r="AW829" s="396"/>
      <c r="AX829" s="397"/>
      <c r="AY829">
        <f t="shared" si="117"/>
        <v>2</v>
      </c>
    </row>
    <row r="830" spans="1:51" ht="24.75" customHeight="1" x14ac:dyDescent="0.15">
      <c r="A830" s="552"/>
      <c r="B830" s="759"/>
      <c r="C830" s="759"/>
      <c r="D830" s="759"/>
      <c r="E830" s="759"/>
      <c r="F830" s="760"/>
      <c r="G830" s="348" t="s">
        <v>751</v>
      </c>
      <c r="H830" s="349"/>
      <c r="I830" s="349"/>
      <c r="J830" s="349"/>
      <c r="K830" s="350"/>
      <c r="L830" s="398" t="s">
        <v>751</v>
      </c>
      <c r="M830" s="399"/>
      <c r="N830" s="399"/>
      <c r="O830" s="399"/>
      <c r="P830" s="399"/>
      <c r="Q830" s="399"/>
      <c r="R830" s="399"/>
      <c r="S830" s="399"/>
      <c r="T830" s="399"/>
      <c r="U830" s="399"/>
      <c r="V830" s="399"/>
      <c r="W830" s="399"/>
      <c r="X830" s="400"/>
      <c r="Y830" s="395">
        <v>7.8071979999999996</v>
      </c>
      <c r="Z830" s="396"/>
      <c r="AA830" s="396"/>
      <c r="AB830" s="402"/>
      <c r="AC830" s="348" t="s">
        <v>752</v>
      </c>
      <c r="AD830" s="349"/>
      <c r="AE830" s="349"/>
      <c r="AF830" s="349"/>
      <c r="AG830" s="350"/>
      <c r="AH830" s="398" t="s">
        <v>752</v>
      </c>
      <c r="AI830" s="399"/>
      <c r="AJ830" s="399"/>
      <c r="AK830" s="399"/>
      <c r="AL830" s="399"/>
      <c r="AM830" s="399"/>
      <c r="AN830" s="399"/>
      <c r="AO830" s="399"/>
      <c r="AP830" s="399"/>
      <c r="AQ830" s="399"/>
      <c r="AR830" s="399"/>
      <c r="AS830" s="399"/>
      <c r="AT830" s="400"/>
      <c r="AU830" s="395">
        <v>3.0342199999999999</v>
      </c>
      <c r="AV830" s="396"/>
      <c r="AW830" s="396"/>
      <c r="AX830" s="397"/>
      <c r="AY830">
        <f t="shared" si="117"/>
        <v>2</v>
      </c>
    </row>
    <row r="831" spans="1:51" ht="24.75" customHeight="1" x14ac:dyDescent="0.15">
      <c r="A831" s="552"/>
      <c r="B831" s="759"/>
      <c r="C831" s="759"/>
      <c r="D831" s="759"/>
      <c r="E831" s="759"/>
      <c r="F831" s="760"/>
      <c r="G831" s="348" t="s">
        <v>750</v>
      </c>
      <c r="H831" s="349"/>
      <c r="I831" s="349"/>
      <c r="J831" s="349"/>
      <c r="K831" s="350"/>
      <c r="L831" s="398" t="s">
        <v>754</v>
      </c>
      <c r="M831" s="399"/>
      <c r="N831" s="399"/>
      <c r="O831" s="399"/>
      <c r="P831" s="399"/>
      <c r="Q831" s="399"/>
      <c r="R831" s="399"/>
      <c r="S831" s="399"/>
      <c r="T831" s="399"/>
      <c r="U831" s="399"/>
      <c r="V831" s="399"/>
      <c r="W831" s="399"/>
      <c r="X831" s="400"/>
      <c r="Y831" s="395">
        <v>4.5751350000000004</v>
      </c>
      <c r="Z831" s="396"/>
      <c r="AA831" s="396"/>
      <c r="AB831" s="402"/>
      <c r="AC831" s="348" t="s">
        <v>758</v>
      </c>
      <c r="AD831" s="349"/>
      <c r="AE831" s="349"/>
      <c r="AF831" s="349"/>
      <c r="AG831" s="350"/>
      <c r="AH831" s="398" t="s">
        <v>760</v>
      </c>
      <c r="AI831" s="399"/>
      <c r="AJ831" s="399"/>
      <c r="AK831" s="399"/>
      <c r="AL831" s="399"/>
      <c r="AM831" s="399"/>
      <c r="AN831" s="399"/>
      <c r="AO831" s="399"/>
      <c r="AP831" s="399"/>
      <c r="AQ831" s="399"/>
      <c r="AR831" s="399"/>
      <c r="AS831" s="399"/>
      <c r="AT831" s="400"/>
      <c r="AU831" s="395">
        <v>1.857483</v>
      </c>
      <c r="AV831" s="396"/>
      <c r="AW831" s="396"/>
      <c r="AX831" s="397"/>
      <c r="AY831">
        <f t="shared" si="117"/>
        <v>2</v>
      </c>
    </row>
    <row r="832" spans="1:51" ht="24.75" customHeight="1" x14ac:dyDescent="0.15">
      <c r="A832" s="552"/>
      <c r="B832" s="759"/>
      <c r="C832" s="759"/>
      <c r="D832" s="759"/>
      <c r="E832" s="759"/>
      <c r="F832" s="760"/>
      <c r="G832" s="348" t="s">
        <v>784</v>
      </c>
      <c r="H832" s="349"/>
      <c r="I832" s="349"/>
      <c r="J832" s="349"/>
      <c r="K832" s="350"/>
      <c r="L832" s="398"/>
      <c r="M832" s="399"/>
      <c r="N832" s="399"/>
      <c r="O832" s="399"/>
      <c r="P832" s="399"/>
      <c r="Q832" s="399"/>
      <c r="R832" s="399"/>
      <c r="S832" s="399"/>
      <c r="T832" s="399"/>
      <c r="U832" s="399"/>
      <c r="V832" s="399"/>
      <c r="W832" s="399"/>
      <c r="X832" s="400"/>
      <c r="Y832" s="395">
        <v>18.779025000000001</v>
      </c>
      <c r="Z832" s="396"/>
      <c r="AA832" s="396"/>
      <c r="AB832" s="402"/>
      <c r="AC832" s="348" t="s">
        <v>784</v>
      </c>
      <c r="AD832" s="349"/>
      <c r="AE832" s="349"/>
      <c r="AF832" s="349"/>
      <c r="AG832" s="350"/>
      <c r="AH832" s="398" t="s">
        <v>756</v>
      </c>
      <c r="AI832" s="399"/>
      <c r="AJ832" s="399"/>
      <c r="AK832" s="399"/>
      <c r="AL832" s="399"/>
      <c r="AM832" s="399"/>
      <c r="AN832" s="399"/>
      <c r="AO832" s="399"/>
      <c r="AP832" s="399"/>
      <c r="AQ832" s="399"/>
      <c r="AR832" s="399"/>
      <c r="AS832" s="399"/>
      <c r="AT832" s="400"/>
      <c r="AU832" s="395">
        <v>8.7926939999999991</v>
      </c>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83.343000000000004</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38.101680000000002</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6" t="s">
        <v>323</v>
      </c>
      <c r="AM839" s="947"/>
      <c r="AN839" s="947"/>
      <c r="AO839" s="102" t="s">
        <v>771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282</v>
      </c>
      <c r="K844" s="109"/>
      <c r="L844" s="109"/>
      <c r="M844" s="109"/>
      <c r="N844" s="109"/>
      <c r="O844" s="109"/>
      <c r="P844" s="335" t="s">
        <v>240</v>
      </c>
      <c r="Q844" s="335"/>
      <c r="R844" s="335"/>
      <c r="S844" s="335"/>
      <c r="T844" s="335"/>
      <c r="U844" s="335"/>
      <c r="V844" s="335"/>
      <c r="W844" s="335"/>
      <c r="X844" s="335"/>
      <c r="Y844" s="345" t="s">
        <v>280</v>
      </c>
      <c r="Z844" s="346"/>
      <c r="AA844" s="346"/>
      <c r="AB844" s="346"/>
      <c r="AC844" s="277" t="s">
        <v>318</v>
      </c>
      <c r="AD844" s="277"/>
      <c r="AE844" s="277"/>
      <c r="AF844" s="277"/>
      <c r="AG844" s="277"/>
      <c r="AH844" s="345" t="s">
        <v>345</v>
      </c>
      <c r="AI844" s="347"/>
      <c r="AJ844" s="347"/>
      <c r="AK844" s="347"/>
      <c r="AL844" s="347" t="s">
        <v>21</v>
      </c>
      <c r="AM844" s="347"/>
      <c r="AN844" s="347"/>
      <c r="AO844" s="422"/>
      <c r="AP844" s="423" t="s">
        <v>283</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3050005005210</v>
      </c>
      <c r="K845" s="417"/>
      <c r="L845" s="417"/>
      <c r="M845" s="417"/>
      <c r="N845" s="417"/>
      <c r="O845" s="417"/>
      <c r="P845" s="421" t="s">
        <v>775</v>
      </c>
      <c r="Q845" s="317"/>
      <c r="R845" s="317"/>
      <c r="S845" s="317"/>
      <c r="T845" s="317"/>
      <c r="U845" s="317"/>
      <c r="V845" s="317"/>
      <c r="W845" s="317"/>
      <c r="X845" s="317"/>
      <c r="Y845" s="318">
        <v>101.4</v>
      </c>
      <c r="Z845" s="319"/>
      <c r="AA845" s="319"/>
      <c r="AB845" s="320"/>
      <c r="AC845" s="322" t="s">
        <v>353</v>
      </c>
      <c r="AD845" s="323"/>
      <c r="AE845" s="323"/>
      <c r="AF845" s="323"/>
      <c r="AG845" s="323"/>
      <c r="AH845" s="418">
        <v>1</v>
      </c>
      <c r="AI845" s="419"/>
      <c r="AJ845" s="419"/>
      <c r="AK845" s="419"/>
      <c r="AL845" s="326">
        <v>100</v>
      </c>
      <c r="AM845" s="327"/>
      <c r="AN845" s="327"/>
      <c r="AO845" s="328"/>
      <c r="AP845" s="321" t="s">
        <v>808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187</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282</v>
      </c>
      <c r="K877" s="109"/>
      <c r="L877" s="109"/>
      <c r="M877" s="109"/>
      <c r="N877" s="109"/>
      <c r="O877" s="109"/>
      <c r="P877" s="335" t="s">
        <v>240</v>
      </c>
      <c r="Q877" s="335"/>
      <c r="R877" s="335"/>
      <c r="S877" s="335"/>
      <c r="T877" s="335"/>
      <c r="U877" s="335"/>
      <c r="V877" s="335"/>
      <c r="W877" s="335"/>
      <c r="X877" s="335"/>
      <c r="Y877" s="345" t="s">
        <v>280</v>
      </c>
      <c r="Z877" s="346"/>
      <c r="AA877" s="346"/>
      <c r="AB877" s="346"/>
      <c r="AC877" s="277" t="s">
        <v>318</v>
      </c>
      <c r="AD877" s="277"/>
      <c r="AE877" s="277"/>
      <c r="AF877" s="277"/>
      <c r="AG877" s="277"/>
      <c r="AH877" s="345" t="s">
        <v>345</v>
      </c>
      <c r="AI877" s="347"/>
      <c r="AJ877" s="347"/>
      <c r="AK877" s="347"/>
      <c r="AL877" s="347" t="s">
        <v>21</v>
      </c>
      <c r="AM877" s="347"/>
      <c r="AN877" s="347"/>
      <c r="AO877" s="422"/>
      <c r="AP877" s="423" t="s">
        <v>283</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773</v>
      </c>
      <c r="D878" s="415"/>
      <c r="E878" s="415"/>
      <c r="F878" s="415"/>
      <c r="G878" s="415"/>
      <c r="H878" s="415"/>
      <c r="I878" s="415"/>
      <c r="J878" s="416">
        <v>5010005007398</v>
      </c>
      <c r="K878" s="417"/>
      <c r="L878" s="417"/>
      <c r="M878" s="417"/>
      <c r="N878" s="417"/>
      <c r="O878" s="417"/>
      <c r="P878" s="421" t="s">
        <v>776</v>
      </c>
      <c r="Q878" s="317"/>
      <c r="R878" s="317"/>
      <c r="S878" s="317"/>
      <c r="T878" s="317"/>
      <c r="U878" s="317"/>
      <c r="V878" s="317"/>
      <c r="W878" s="317"/>
      <c r="X878" s="317"/>
      <c r="Y878" s="318">
        <v>26.1</v>
      </c>
      <c r="Z878" s="319"/>
      <c r="AA878" s="319"/>
      <c r="AB878" s="320"/>
      <c r="AC878" s="322" t="s">
        <v>353</v>
      </c>
      <c r="AD878" s="323"/>
      <c r="AE878" s="323"/>
      <c r="AF878" s="323"/>
      <c r="AG878" s="323"/>
      <c r="AH878" s="418">
        <v>1</v>
      </c>
      <c r="AI878" s="419"/>
      <c r="AJ878" s="419"/>
      <c r="AK878" s="419"/>
      <c r="AL878" s="326">
        <v>100</v>
      </c>
      <c r="AM878" s="327"/>
      <c r="AN878" s="327"/>
      <c r="AO878" s="328"/>
      <c r="AP878" s="321" t="s">
        <v>808</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282</v>
      </c>
      <c r="K910" s="109"/>
      <c r="L910" s="109"/>
      <c r="M910" s="109"/>
      <c r="N910" s="109"/>
      <c r="O910" s="109"/>
      <c r="P910" s="335" t="s">
        <v>240</v>
      </c>
      <c r="Q910" s="335"/>
      <c r="R910" s="335"/>
      <c r="S910" s="335"/>
      <c r="T910" s="335"/>
      <c r="U910" s="335"/>
      <c r="V910" s="335"/>
      <c r="W910" s="335"/>
      <c r="X910" s="335"/>
      <c r="Y910" s="345" t="s">
        <v>280</v>
      </c>
      <c r="Z910" s="346"/>
      <c r="AA910" s="346"/>
      <c r="AB910" s="346"/>
      <c r="AC910" s="277" t="s">
        <v>318</v>
      </c>
      <c r="AD910" s="277"/>
      <c r="AE910" s="277"/>
      <c r="AF910" s="277"/>
      <c r="AG910" s="277"/>
      <c r="AH910" s="345" t="s">
        <v>345</v>
      </c>
      <c r="AI910" s="347"/>
      <c r="AJ910" s="347"/>
      <c r="AK910" s="347"/>
      <c r="AL910" s="347" t="s">
        <v>21</v>
      </c>
      <c r="AM910" s="347"/>
      <c r="AN910" s="347"/>
      <c r="AO910" s="422"/>
      <c r="AP910" s="423" t="s">
        <v>283</v>
      </c>
      <c r="AQ910" s="423"/>
      <c r="AR910" s="423"/>
      <c r="AS910" s="423"/>
      <c r="AT910" s="423"/>
      <c r="AU910" s="423"/>
      <c r="AV910" s="423"/>
      <c r="AW910" s="423"/>
      <c r="AX910" s="423"/>
      <c r="AY910">
        <f t="shared" ref="AY910:AY911" si="119">$AY$908</f>
        <v>1</v>
      </c>
    </row>
    <row r="911" spans="1:51" ht="50.25" customHeight="1" x14ac:dyDescent="0.15">
      <c r="A911" s="401">
        <v>1</v>
      </c>
      <c r="B911" s="401">
        <v>1</v>
      </c>
      <c r="C911" s="420" t="s">
        <v>772</v>
      </c>
      <c r="D911" s="415"/>
      <c r="E911" s="415"/>
      <c r="F911" s="415"/>
      <c r="G911" s="415"/>
      <c r="H911" s="415"/>
      <c r="I911" s="415"/>
      <c r="J911" s="416">
        <v>3050005005210</v>
      </c>
      <c r="K911" s="417"/>
      <c r="L911" s="417"/>
      <c r="M911" s="417"/>
      <c r="N911" s="417"/>
      <c r="O911" s="417"/>
      <c r="P911" s="421" t="s">
        <v>777</v>
      </c>
      <c r="Q911" s="317"/>
      <c r="R911" s="317"/>
      <c r="S911" s="317"/>
      <c r="T911" s="317"/>
      <c r="U911" s="317"/>
      <c r="V911" s="317"/>
      <c r="W911" s="317"/>
      <c r="X911" s="317"/>
      <c r="Y911" s="318">
        <v>86.5</v>
      </c>
      <c r="Z911" s="319"/>
      <c r="AA911" s="319"/>
      <c r="AB911" s="320"/>
      <c r="AC911" s="322" t="s">
        <v>353</v>
      </c>
      <c r="AD911" s="323"/>
      <c r="AE911" s="323"/>
      <c r="AF911" s="323"/>
      <c r="AG911" s="323"/>
      <c r="AH911" s="418">
        <v>1</v>
      </c>
      <c r="AI911" s="419"/>
      <c r="AJ911" s="419"/>
      <c r="AK911" s="419"/>
      <c r="AL911" s="326">
        <v>100</v>
      </c>
      <c r="AM911" s="327"/>
      <c r="AN911" s="327"/>
      <c r="AO911" s="328"/>
      <c r="AP911" s="321" t="s">
        <v>808</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188</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282</v>
      </c>
      <c r="K943" s="109"/>
      <c r="L943" s="109"/>
      <c r="M943" s="109"/>
      <c r="N943" s="109"/>
      <c r="O943" s="109"/>
      <c r="P943" s="335" t="s">
        <v>240</v>
      </c>
      <c r="Q943" s="335"/>
      <c r="R943" s="335"/>
      <c r="S943" s="335"/>
      <c r="T943" s="335"/>
      <c r="U943" s="335"/>
      <c r="V943" s="335"/>
      <c r="W943" s="335"/>
      <c r="X943" s="335"/>
      <c r="Y943" s="345" t="s">
        <v>280</v>
      </c>
      <c r="Z943" s="346"/>
      <c r="AA943" s="346"/>
      <c r="AB943" s="346"/>
      <c r="AC943" s="277" t="s">
        <v>318</v>
      </c>
      <c r="AD943" s="277"/>
      <c r="AE943" s="277"/>
      <c r="AF943" s="277"/>
      <c r="AG943" s="277"/>
      <c r="AH943" s="345" t="s">
        <v>345</v>
      </c>
      <c r="AI943" s="347"/>
      <c r="AJ943" s="347"/>
      <c r="AK943" s="347"/>
      <c r="AL943" s="347" t="s">
        <v>21</v>
      </c>
      <c r="AM943" s="347"/>
      <c r="AN943" s="347"/>
      <c r="AO943" s="422"/>
      <c r="AP943" s="423" t="s">
        <v>283</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773</v>
      </c>
      <c r="D944" s="415"/>
      <c r="E944" s="415"/>
      <c r="F944" s="415"/>
      <c r="G944" s="415"/>
      <c r="H944" s="415"/>
      <c r="I944" s="415"/>
      <c r="J944" s="416">
        <v>5010005007398</v>
      </c>
      <c r="K944" s="417"/>
      <c r="L944" s="417"/>
      <c r="M944" s="417"/>
      <c r="N944" s="417"/>
      <c r="O944" s="417"/>
      <c r="P944" s="421" t="s">
        <v>778</v>
      </c>
      <c r="Q944" s="317"/>
      <c r="R944" s="317"/>
      <c r="S944" s="317"/>
      <c r="T944" s="317"/>
      <c r="U944" s="317"/>
      <c r="V944" s="317"/>
      <c r="W944" s="317"/>
      <c r="X944" s="317"/>
      <c r="Y944" s="318">
        <v>32.299999999999997</v>
      </c>
      <c r="Z944" s="319"/>
      <c r="AA944" s="319"/>
      <c r="AB944" s="320"/>
      <c r="AC944" s="322" t="s">
        <v>353</v>
      </c>
      <c r="AD944" s="323"/>
      <c r="AE944" s="323"/>
      <c r="AF944" s="323"/>
      <c r="AG944" s="323"/>
      <c r="AH944" s="418">
        <v>1</v>
      </c>
      <c r="AI944" s="419"/>
      <c r="AJ944" s="419"/>
      <c r="AK944" s="419"/>
      <c r="AL944" s="326">
        <v>100</v>
      </c>
      <c r="AM944" s="327"/>
      <c r="AN944" s="327"/>
      <c r="AO944" s="328"/>
      <c r="AP944" s="321" t="s">
        <v>808</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189</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282</v>
      </c>
      <c r="K976" s="109"/>
      <c r="L976" s="109"/>
      <c r="M976" s="109"/>
      <c r="N976" s="109"/>
      <c r="O976" s="109"/>
      <c r="P976" s="335" t="s">
        <v>240</v>
      </c>
      <c r="Q976" s="335"/>
      <c r="R976" s="335"/>
      <c r="S976" s="335"/>
      <c r="T976" s="335"/>
      <c r="U976" s="335"/>
      <c r="V976" s="335"/>
      <c r="W976" s="335"/>
      <c r="X976" s="335"/>
      <c r="Y976" s="345" t="s">
        <v>280</v>
      </c>
      <c r="Z976" s="346"/>
      <c r="AA976" s="346"/>
      <c r="AB976" s="346"/>
      <c r="AC976" s="277" t="s">
        <v>318</v>
      </c>
      <c r="AD976" s="277"/>
      <c r="AE976" s="277"/>
      <c r="AF976" s="277"/>
      <c r="AG976" s="277"/>
      <c r="AH976" s="345" t="s">
        <v>345</v>
      </c>
      <c r="AI976" s="347"/>
      <c r="AJ976" s="347"/>
      <c r="AK976" s="347"/>
      <c r="AL976" s="347" t="s">
        <v>21</v>
      </c>
      <c r="AM976" s="347"/>
      <c r="AN976" s="347"/>
      <c r="AO976" s="422"/>
      <c r="AP976" s="423" t="s">
        <v>283</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773</v>
      </c>
      <c r="D977" s="415"/>
      <c r="E977" s="415"/>
      <c r="F977" s="415"/>
      <c r="G977" s="415"/>
      <c r="H977" s="415"/>
      <c r="I977" s="415"/>
      <c r="J977" s="416">
        <v>5010005007398</v>
      </c>
      <c r="K977" s="417"/>
      <c r="L977" s="417"/>
      <c r="M977" s="417"/>
      <c r="N977" s="417"/>
      <c r="O977" s="417"/>
      <c r="P977" s="421" t="s">
        <v>779</v>
      </c>
      <c r="Q977" s="317"/>
      <c r="R977" s="317"/>
      <c r="S977" s="317"/>
      <c r="T977" s="317"/>
      <c r="U977" s="317"/>
      <c r="V977" s="317"/>
      <c r="W977" s="317"/>
      <c r="X977" s="317"/>
      <c r="Y977" s="318">
        <v>68.900000000000006</v>
      </c>
      <c r="Z977" s="319"/>
      <c r="AA977" s="319"/>
      <c r="AB977" s="320"/>
      <c r="AC977" s="322" t="s">
        <v>353</v>
      </c>
      <c r="AD977" s="323"/>
      <c r="AE977" s="323"/>
      <c r="AF977" s="323"/>
      <c r="AG977" s="323"/>
      <c r="AH977" s="418">
        <v>1</v>
      </c>
      <c r="AI977" s="419"/>
      <c r="AJ977" s="419"/>
      <c r="AK977" s="419"/>
      <c r="AL977" s="326">
        <v>100</v>
      </c>
      <c r="AM977" s="327"/>
      <c r="AN977" s="327"/>
      <c r="AO977" s="328"/>
      <c r="AP977" s="321" t="s">
        <v>808</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190</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282</v>
      </c>
      <c r="K1009" s="109"/>
      <c r="L1009" s="109"/>
      <c r="M1009" s="109"/>
      <c r="N1009" s="109"/>
      <c r="O1009" s="109"/>
      <c r="P1009" s="335" t="s">
        <v>240</v>
      </c>
      <c r="Q1009" s="335"/>
      <c r="R1009" s="335"/>
      <c r="S1009" s="335"/>
      <c r="T1009" s="335"/>
      <c r="U1009" s="335"/>
      <c r="V1009" s="335"/>
      <c r="W1009" s="335"/>
      <c r="X1009" s="335"/>
      <c r="Y1009" s="345" t="s">
        <v>280</v>
      </c>
      <c r="Z1009" s="346"/>
      <c r="AA1009" s="346"/>
      <c r="AB1009" s="346"/>
      <c r="AC1009" s="277" t="s">
        <v>318</v>
      </c>
      <c r="AD1009" s="277"/>
      <c r="AE1009" s="277"/>
      <c r="AF1009" s="277"/>
      <c r="AG1009" s="277"/>
      <c r="AH1009" s="345" t="s">
        <v>345</v>
      </c>
      <c r="AI1009" s="347"/>
      <c r="AJ1009" s="347"/>
      <c r="AK1009" s="347"/>
      <c r="AL1009" s="347" t="s">
        <v>21</v>
      </c>
      <c r="AM1009" s="347"/>
      <c r="AN1009" s="347"/>
      <c r="AO1009" s="422"/>
      <c r="AP1009" s="423" t="s">
        <v>283</v>
      </c>
      <c r="AQ1009" s="423"/>
      <c r="AR1009" s="423"/>
      <c r="AS1009" s="423"/>
      <c r="AT1009" s="423"/>
      <c r="AU1009" s="423"/>
      <c r="AV1009" s="423"/>
      <c r="AW1009" s="423"/>
      <c r="AX1009" s="423"/>
      <c r="AY1009">
        <f t="shared" ref="AY1009:AY1010" si="122">$AY$1007</f>
        <v>1</v>
      </c>
    </row>
    <row r="1010" spans="1:51" ht="45.75" customHeight="1" x14ac:dyDescent="0.15">
      <c r="A1010" s="401">
        <v>1</v>
      </c>
      <c r="B1010" s="401">
        <v>1</v>
      </c>
      <c r="C1010" s="420" t="s">
        <v>773</v>
      </c>
      <c r="D1010" s="415"/>
      <c r="E1010" s="415"/>
      <c r="F1010" s="415"/>
      <c r="G1010" s="415"/>
      <c r="H1010" s="415"/>
      <c r="I1010" s="415"/>
      <c r="J1010" s="416">
        <v>5010005007398</v>
      </c>
      <c r="K1010" s="417"/>
      <c r="L1010" s="417"/>
      <c r="M1010" s="417"/>
      <c r="N1010" s="417"/>
      <c r="O1010" s="417"/>
      <c r="P1010" s="421" t="s">
        <v>780</v>
      </c>
      <c r="Q1010" s="317"/>
      <c r="R1010" s="317"/>
      <c r="S1010" s="317"/>
      <c r="T1010" s="317"/>
      <c r="U1010" s="317"/>
      <c r="V1010" s="317"/>
      <c r="W1010" s="317"/>
      <c r="X1010" s="317"/>
      <c r="Y1010" s="318">
        <v>24.8</v>
      </c>
      <c r="Z1010" s="319"/>
      <c r="AA1010" s="319"/>
      <c r="AB1010" s="320"/>
      <c r="AC1010" s="322" t="s">
        <v>353</v>
      </c>
      <c r="AD1010" s="323"/>
      <c r="AE1010" s="323"/>
      <c r="AF1010" s="323"/>
      <c r="AG1010" s="323"/>
      <c r="AH1010" s="418">
        <v>1</v>
      </c>
      <c r="AI1010" s="419"/>
      <c r="AJ1010" s="419"/>
      <c r="AK1010" s="419"/>
      <c r="AL1010" s="326">
        <v>100</v>
      </c>
      <c r="AM1010" s="327"/>
      <c r="AN1010" s="327"/>
      <c r="AO1010" s="328"/>
      <c r="AP1010" s="321" t="s">
        <v>808</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191</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36.75" customHeight="1" x14ac:dyDescent="0.15">
      <c r="A1042" s="347"/>
      <c r="B1042" s="347"/>
      <c r="C1042" s="347" t="s">
        <v>26</v>
      </c>
      <c r="D1042" s="347"/>
      <c r="E1042" s="347"/>
      <c r="F1042" s="347"/>
      <c r="G1042" s="347"/>
      <c r="H1042" s="347"/>
      <c r="I1042" s="347"/>
      <c r="J1042" s="277" t="s">
        <v>282</v>
      </c>
      <c r="K1042" s="109"/>
      <c r="L1042" s="109"/>
      <c r="M1042" s="109"/>
      <c r="N1042" s="109"/>
      <c r="O1042" s="109"/>
      <c r="P1042" s="335" t="s">
        <v>240</v>
      </c>
      <c r="Q1042" s="335"/>
      <c r="R1042" s="335"/>
      <c r="S1042" s="335"/>
      <c r="T1042" s="335"/>
      <c r="U1042" s="335"/>
      <c r="V1042" s="335"/>
      <c r="W1042" s="335"/>
      <c r="X1042" s="335"/>
      <c r="Y1042" s="345" t="s">
        <v>280</v>
      </c>
      <c r="Z1042" s="346"/>
      <c r="AA1042" s="346"/>
      <c r="AB1042" s="346"/>
      <c r="AC1042" s="277" t="s">
        <v>318</v>
      </c>
      <c r="AD1042" s="277"/>
      <c r="AE1042" s="277"/>
      <c r="AF1042" s="277"/>
      <c r="AG1042" s="277"/>
      <c r="AH1042" s="345" t="s">
        <v>345</v>
      </c>
      <c r="AI1042" s="347"/>
      <c r="AJ1042" s="347"/>
      <c r="AK1042" s="347"/>
      <c r="AL1042" s="347" t="s">
        <v>21</v>
      </c>
      <c r="AM1042" s="347"/>
      <c r="AN1042" s="347"/>
      <c r="AO1042" s="422"/>
      <c r="AP1042" s="423" t="s">
        <v>283</v>
      </c>
      <c r="AQ1042" s="423"/>
      <c r="AR1042" s="423"/>
      <c r="AS1042" s="423"/>
      <c r="AT1042" s="423"/>
      <c r="AU1042" s="423"/>
      <c r="AV1042" s="423"/>
      <c r="AW1042" s="423"/>
      <c r="AX1042" s="423"/>
      <c r="AY1042">
        <f t="shared" ref="AY1042:AY1043" si="123">$AY$1040</f>
        <v>1</v>
      </c>
    </row>
    <row r="1043" spans="1:51" ht="55.5" customHeight="1" x14ac:dyDescent="0.15">
      <c r="A1043" s="401">
        <v>1</v>
      </c>
      <c r="B1043" s="401">
        <v>1</v>
      </c>
      <c r="C1043" s="420" t="s">
        <v>774</v>
      </c>
      <c r="D1043" s="415"/>
      <c r="E1043" s="415"/>
      <c r="F1043" s="415"/>
      <c r="G1043" s="415"/>
      <c r="H1043" s="415"/>
      <c r="I1043" s="415"/>
      <c r="J1043" s="416">
        <v>6430005004014</v>
      </c>
      <c r="K1043" s="417"/>
      <c r="L1043" s="417"/>
      <c r="M1043" s="417"/>
      <c r="N1043" s="417"/>
      <c r="O1043" s="417"/>
      <c r="P1043" s="421" t="s">
        <v>781</v>
      </c>
      <c r="Q1043" s="317"/>
      <c r="R1043" s="317"/>
      <c r="S1043" s="317"/>
      <c r="T1043" s="317"/>
      <c r="U1043" s="317"/>
      <c r="V1043" s="317"/>
      <c r="W1043" s="317"/>
      <c r="X1043" s="317"/>
      <c r="Y1043" s="318">
        <v>83.3</v>
      </c>
      <c r="Z1043" s="319"/>
      <c r="AA1043" s="319"/>
      <c r="AB1043" s="320"/>
      <c r="AC1043" s="322" t="s">
        <v>353</v>
      </c>
      <c r="AD1043" s="323"/>
      <c r="AE1043" s="323"/>
      <c r="AF1043" s="323"/>
      <c r="AG1043" s="323"/>
      <c r="AH1043" s="418">
        <v>1</v>
      </c>
      <c r="AI1043" s="419"/>
      <c r="AJ1043" s="419"/>
      <c r="AK1043" s="419"/>
      <c r="AL1043" s="326">
        <v>100</v>
      </c>
      <c r="AM1043" s="327"/>
      <c r="AN1043" s="327"/>
      <c r="AO1043" s="328"/>
      <c r="AP1043" s="321" t="s">
        <v>808</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14.25"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192</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282</v>
      </c>
      <c r="K1075" s="109"/>
      <c r="L1075" s="109"/>
      <c r="M1075" s="109"/>
      <c r="N1075" s="109"/>
      <c r="O1075" s="109"/>
      <c r="P1075" s="335" t="s">
        <v>240</v>
      </c>
      <c r="Q1075" s="335"/>
      <c r="R1075" s="335"/>
      <c r="S1075" s="335"/>
      <c r="T1075" s="335"/>
      <c r="U1075" s="335"/>
      <c r="V1075" s="335"/>
      <c r="W1075" s="335"/>
      <c r="X1075" s="335"/>
      <c r="Y1075" s="345" t="s">
        <v>280</v>
      </c>
      <c r="Z1075" s="346"/>
      <c r="AA1075" s="346"/>
      <c r="AB1075" s="346"/>
      <c r="AC1075" s="277" t="s">
        <v>318</v>
      </c>
      <c r="AD1075" s="277"/>
      <c r="AE1075" s="277"/>
      <c r="AF1075" s="277"/>
      <c r="AG1075" s="277"/>
      <c r="AH1075" s="345" t="s">
        <v>345</v>
      </c>
      <c r="AI1075" s="347"/>
      <c r="AJ1075" s="347"/>
      <c r="AK1075" s="347"/>
      <c r="AL1075" s="347" t="s">
        <v>21</v>
      </c>
      <c r="AM1075" s="347"/>
      <c r="AN1075" s="347"/>
      <c r="AO1075" s="422"/>
      <c r="AP1075" s="423" t="s">
        <v>283</v>
      </c>
      <c r="AQ1075" s="423"/>
      <c r="AR1075" s="423"/>
      <c r="AS1075" s="423"/>
      <c r="AT1075" s="423"/>
      <c r="AU1075" s="423"/>
      <c r="AV1075" s="423"/>
      <c r="AW1075" s="423"/>
      <c r="AX1075" s="423"/>
      <c r="AY1075">
        <f t="shared" ref="AY1075:AY1076" si="124">$AY$1073</f>
        <v>1</v>
      </c>
    </row>
    <row r="1076" spans="1:51" ht="48" customHeight="1" x14ac:dyDescent="0.15">
      <c r="A1076" s="401">
        <v>1</v>
      </c>
      <c r="B1076" s="401">
        <v>1</v>
      </c>
      <c r="C1076" s="420" t="s">
        <v>772</v>
      </c>
      <c r="D1076" s="415"/>
      <c r="E1076" s="415"/>
      <c r="F1076" s="415"/>
      <c r="G1076" s="415"/>
      <c r="H1076" s="415"/>
      <c r="I1076" s="415"/>
      <c r="J1076" s="416">
        <v>3050005005210</v>
      </c>
      <c r="K1076" s="417"/>
      <c r="L1076" s="417"/>
      <c r="M1076" s="417"/>
      <c r="N1076" s="417"/>
      <c r="O1076" s="417"/>
      <c r="P1076" s="421" t="s">
        <v>782</v>
      </c>
      <c r="Q1076" s="317"/>
      <c r="R1076" s="317"/>
      <c r="S1076" s="317"/>
      <c r="T1076" s="317"/>
      <c r="U1076" s="317"/>
      <c r="V1076" s="317"/>
      <c r="W1076" s="317"/>
      <c r="X1076" s="317"/>
      <c r="Y1076" s="318">
        <v>38.1</v>
      </c>
      <c r="Z1076" s="319"/>
      <c r="AA1076" s="319"/>
      <c r="AB1076" s="320"/>
      <c r="AC1076" s="322" t="s">
        <v>353</v>
      </c>
      <c r="AD1076" s="323"/>
      <c r="AE1076" s="323"/>
      <c r="AF1076" s="323"/>
      <c r="AG1076" s="323"/>
      <c r="AH1076" s="418">
        <v>1</v>
      </c>
      <c r="AI1076" s="419"/>
      <c r="AJ1076" s="419"/>
      <c r="AK1076" s="419"/>
      <c r="AL1076" s="326">
        <v>100</v>
      </c>
      <c r="AM1076" s="327"/>
      <c r="AN1076" s="327"/>
      <c r="AO1076" s="328"/>
      <c r="AP1076" s="321" t="s">
        <v>808</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1" t="s">
        <v>309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8" t="s">
        <v>323</v>
      </c>
      <c r="AM1106" s="949"/>
      <c r="AN1106" s="949"/>
      <c r="AO1106" s="76" t="s">
        <v>771</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259</v>
      </c>
      <c r="D1109" s="884"/>
      <c r="E1109" s="277" t="s">
        <v>258</v>
      </c>
      <c r="F1109" s="884"/>
      <c r="G1109" s="884"/>
      <c r="H1109" s="884"/>
      <c r="I1109" s="884"/>
      <c r="J1109" s="277" t="s">
        <v>282</v>
      </c>
      <c r="K1109" s="277"/>
      <c r="L1109" s="277"/>
      <c r="M1109" s="277"/>
      <c r="N1109" s="277"/>
      <c r="O1109" s="277"/>
      <c r="P1109" s="345" t="s">
        <v>27</v>
      </c>
      <c r="Q1109" s="345"/>
      <c r="R1109" s="345"/>
      <c r="S1109" s="345"/>
      <c r="T1109" s="345"/>
      <c r="U1109" s="345"/>
      <c r="V1109" s="345"/>
      <c r="W1109" s="345"/>
      <c r="X1109" s="345"/>
      <c r="Y1109" s="277" t="s">
        <v>284</v>
      </c>
      <c r="Z1109" s="884"/>
      <c r="AA1109" s="884"/>
      <c r="AB1109" s="884"/>
      <c r="AC1109" s="277" t="s">
        <v>241</v>
      </c>
      <c r="AD1109" s="277"/>
      <c r="AE1109" s="277"/>
      <c r="AF1109" s="277"/>
      <c r="AG1109" s="277"/>
      <c r="AH1109" s="345" t="s">
        <v>254</v>
      </c>
      <c r="AI1109" s="346"/>
      <c r="AJ1109" s="346"/>
      <c r="AK1109" s="346"/>
      <c r="AL1109" s="346" t="s">
        <v>21</v>
      </c>
      <c r="AM1109" s="346"/>
      <c r="AN1109" s="346"/>
      <c r="AO1109" s="887"/>
      <c r="AP1109" s="423" t="s">
        <v>310</v>
      </c>
      <c r="AQ1109" s="423"/>
      <c r="AR1109" s="423"/>
      <c r="AS1109" s="423"/>
      <c r="AT1109" s="423"/>
      <c r="AU1109" s="423"/>
      <c r="AV1109" s="423"/>
      <c r="AW1109" s="423"/>
      <c r="AX1109" s="423"/>
    </row>
    <row r="1110" spans="1:51" ht="30" hidden="1" customHeight="1" x14ac:dyDescent="0.15">
      <c r="A1110" s="401">
        <v>1</v>
      </c>
      <c r="B1110" s="401">
        <v>1</v>
      </c>
      <c r="C1110" s="886"/>
      <c r="D1110" s="886"/>
      <c r="E1110" s="262" t="s">
        <v>690</v>
      </c>
      <c r="F1110" s="885"/>
      <c r="G1110" s="885"/>
      <c r="H1110" s="885"/>
      <c r="I1110" s="885"/>
      <c r="J1110" s="416" t="s">
        <v>690</v>
      </c>
      <c r="K1110" s="417"/>
      <c r="L1110" s="417"/>
      <c r="M1110" s="417"/>
      <c r="N1110" s="417"/>
      <c r="O1110" s="417"/>
      <c r="P1110" s="421" t="s">
        <v>690</v>
      </c>
      <c r="Q1110" s="317"/>
      <c r="R1110" s="317"/>
      <c r="S1110" s="317"/>
      <c r="T1110" s="317"/>
      <c r="U1110" s="317"/>
      <c r="V1110" s="317"/>
      <c r="W1110" s="317"/>
      <c r="X1110" s="317"/>
      <c r="Y1110" s="318" t="s">
        <v>690</v>
      </c>
      <c r="Z1110" s="319"/>
      <c r="AA1110" s="319"/>
      <c r="AB1110" s="320"/>
      <c r="AC1110" s="322"/>
      <c r="AD1110" s="323"/>
      <c r="AE1110" s="323"/>
      <c r="AF1110" s="323"/>
      <c r="AG1110" s="323"/>
      <c r="AH1110" s="324" t="s">
        <v>690</v>
      </c>
      <c r="AI1110" s="325"/>
      <c r="AJ1110" s="325"/>
      <c r="AK1110" s="325"/>
      <c r="AL1110" s="326" t="s">
        <v>690</v>
      </c>
      <c r="AM1110" s="327"/>
      <c r="AN1110" s="327"/>
      <c r="AO1110" s="328"/>
      <c r="AP1110" s="321" t="s">
        <v>690</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5"/>
  <conditionalFormatting sqref="P14:AQ14">
    <cfRule type="expression" dxfId="2867" priority="14047">
      <formula>IF(RIGHT(TEXT(P14,"0.#"),1)=".",FALSE,TRUE)</formula>
    </cfRule>
    <cfRule type="expression" dxfId="2866" priority="14048">
      <formula>IF(RIGHT(TEXT(P14,"0.#"),1)=".",TRUE,FALSE)</formula>
    </cfRule>
  </conditionalFormatting>
  <conditionalFormatting sqref="AE32">
    <cfRule type="expression" dxfId="2865" priority="14037">
      <formula>IF(RIGHT(TEXT(AE32,"0.#"),1)=".",FALSE,TRUE)</formula>
    </cfRule>
    <cfRule type="expression" dxfId="2864" priority="14038">
      <formula>IF(RIGHT(TEXT(AE32,"0.#"),1)=".",TRUE,FALSE)</formula>
    </cfRule>
  </conditionalFormatting>
  <conditionalFormatting sqref="P18:AX18">
    <cfRule type="expression" dxfId="2863" priority="13923">
      <formula>IF(RIGHT(TEXT(P18,"0.#"),1)=".",FALSE,TRUE)</formula>
    </cfRule>
    <cfRule type="expression" dxfId="2862" priority="13924">
      <formula>IF(RIGHT(TEXT(P18,"0.#"),1)=".",TRUE,FALSE)</formula>
    </cfRule>
  </conditionalFormatting>
  <conditionalFormatting sqref="Y799">
    <cfRule type="expression" dxfId="2861" priority="13915">
      <formula>IF(RIGHT(TEXT(Y799,"0.#"),1)=".",FALSE,TRUE)</formula>
    </cfRule>
    <cfRule type="expression" dxfId="2860" priority="13916">
      <formula>IF(RIGHT(TEXT(Y799,"0.#"),1)=".",TRUE,FALSE)</formula>
    </cfRule>
  </conditionalFormatting>
  <conditionalFormatting sqref="Y832:Y837 Y820:Y824 Y806:Y811">
    <cfRule type="expression" dxfId="2859" priority="13697">
      <formula>IF(RIGHT(TEXT(Y806,"0.#"),1)=".",FALSE,TRUE)</formula>
    </cfRule>
    <cfRule type="expression" dxfId="2858" priority="13698">
      <formula>IF(RIGHT(TEXT(Y806,"0.#"),1)=".",TRUE,FALSE)</formula>
    </cfRule>
  </conditionalFormatting>
  <conditionalFormatting sqref="P16:AQ17 P15:AX15 P13:AX13">
    <cfRule type="expression" dxfId="2857" priority="13745">
      <formula>IF(RIGHT(TEXT(P13,"0.#"),1)=".",FALSE,TRUE)</formula>
    </cfRule>
    <cfRule type="expression" dxfId="2856" priority="13746">
      <formula>IF(RIGHT(TEXT(P13,"0.#"),1)=".",TRUE,FALSE)</formula>
    </cfRule>
  </conditionalFormatting>
  <conditionalFormatting sqref="P19:AJ19">
    <cfRule type="expression" dxfId="2855" priority="13743">
      <formula>IF(RIGHT(TEXT(P19,"0.#"),1)=".",FALSE,TRUE)</formula>
    </cfRule>
    <cfRule type="expression" dxfId="2854" priority="13744">
      <formula>IF(RIGHT(TEXT(P19,"0.#"),1)=".",TRUE,FALSE)</formula>
    </cfRule>
  </conditionalFormatting>
  <conditionalFormatting sqref="AE101 AQ101">
    <cfRule type="expression" dxfId="2853" priority="13735">
      <formula>IF(RIGHT(TEXT(AE101,"0.#"),1)=".",FALSE,TRUE)</formula>
    </cfRule>
    <cfRule type="expression" dxfId="2852" priority="13736">
      <formula>IF(RIGHT(TEXT(AE101,"0.#"),1)=".",TRUE,FALSE)</formula>
    </cfRule>
  </conditionalFormatting>
  <conditionalFormatting sqref="Y793:Y798">
    <cfRule type="expression" dxfId="2851" priority="13721">
      <formula>IF(RIGHT(TEXT(Y793,"0.#"),1)=".",FALSE,TRUE)</formula>
    </cfRule>
    <cfRule type="expression" dxfId="2850" priority="13722">
      <formula>IF(RIGHT(TEXT(Y793,"0.#"),1)=".",TRUE,FALSE)</formula>
    </cfRule>
  </conditionalFormatting>
  <conditionalFormatting sqref="AU790">
    <cfRule type="expression" dxfId="2849" priority="13719">
      <formula>IF(RIGHT(TEXT(AU790,"0.#"),1)=".",FALSE,TRUE)</formula>
    </cfRule>
    <cfRule type="expression" dxfId="2848" priority="13720">
      <formula>IF(RIGHT(TEXT(AU790,"0.#"),1)=".",TRUE,FALSE)</formula>
    </cfRule>
  </conditionalFormatting>
  <conditionalFormatting sqref="AU799">
    <cfRule type="expression" dxfId="2847" priority="13717">
      <formula>IF(RIGHT(TEXT(AU799,"0.#"),1)=".",FALSE,TRUE)</formula>
    </cfRule>
    <cfRule type="expression" dxfId="2846" priority="13718">
      <formula>IF(RIGHT(TEXT(AU799,"0.#"),1)=".",TRUE,FALSE)</formula>
    </cfRule>
  </conditionalFormatting>
  <conditionalFormatting sqref="AU791:AU798 AU789">
    <cfRule type="expression" dxfId="2845" priority="13715">
      <formula>IF(RIGHT(TEXT(AU789,"0.#"),1)=".",FALSE,TRUE)</formula>
    </cfRule>
    <cfRule type="expression" dxfId="2844" priority="13716">
      <formula>IF(RIGHT(TEXT(AU789,"0.#"),1)=".",TRUE,FALSE)</formula>
    </cfRule>
  </conditionalFormatting>
  <conditionalFormatting sqref="Y838 Y825 Y812">
    <cfRule type="expression" dxfId="2843" priority="13699">
      <formula>IF(RIGHT(TEXT(Y812,"0.#"),1)=".",FALSE,TRUE)</formula>
    </cfRule>
    <cfRule type="expression" dxfId="2842" priority="13700">
      <formula>IF(RIGHT(TEXT(Y812,"0.#"),1)=".",TRUE,FALSE)</formula>
    </cfRule>
  </conditionalFormatting>
  <conditionalFormatting sqref="AU838 AU825 AU812">
    <cfRule type="expression" dxfId="2841" priority="13693">
      <formula>IF(RIGHT(TEXT(AU812,"0.#"),1)=".",FALSE,TRUE)</formula>
    </cfRule>
    <cfRule type="expression" dxfId="2840" priority="13694">
      <formula>IF(RIGHT(TEXT(AU812,"0.#"),1)=".",TRUE,FALSE)</formula>
    </cfRule>
  </conditionalFormatting>
  <conditionalFormatting sqref="AU832:AU837 AU819:AU824 AU806:AU811">
    <cfRule type="expression" dxfId="2839" priority="13691">
      <formula>IF(RIGHT(TEXT(AU806,"0.#"),1)=".",FALSE,TRUE)</formula>
    </cfRule>
    <cfRule type="expression" dxfId="2838" priority="13692">
      <formula>IF(RIGHT(TEXT(AU806,"0.#"),1)=".",TRUE,FALSE)</formula>
    </cfRule>
  </conditionalFormatting>
  <conditionalFormatting sqref="AM87">
    <cfRule type="expression" dxfId="2837" priority="13345">
      <formula>IF(RIGHT(TEXT(AM87,"0.#"),1)=".",FALSE,TRUE)</formula>
    </cfRule>
    <cfRule type="expression" dxfId="2836" priority="13346">
      <formula>IF(RIGHT(TEXT(AM87,"0.#"),1)=".",TRUE,FALSE)</formula>
    </cfRule>
  </conditionalFormatting>
  <conditionalFormatting sqref="AE55">
    <cfRule type="expression" dxfId="2835" priority="13413">
      <formula>IF(RIGHT(TEXT(AE55,"0.#"),1)=".",FALSE,TRUE)</formula>
    </cfRule>
    <cfRule type="expression" dxfId="2834" priority="13414">
      <formula>IF(RIGHT(TEXT(AE55,"0.#"),1)=".",TRUE,FALSE)</formula>
    </cfRule>
  </conditionalFormatting>
  <conditionalFormatting sqref="AI55">
    <cfRule type="expression" dxfId="2833" priority="13411">
      <formula>IF(RIGHT(TEXT(AI55,"0.#"),1)=".",FALSE,TRUE)</formula>
    </cfRule>
    <cfRule type="expression" dxfId="2832" priority="13412">
      <formula>IF(RIGHT(TEXT(AI55,"0.#"),1)=".",TRUE,FALSE)</formula>
    </cfRule>
  </conditionalFormatting>
  <conditionalFormatting sqref="AM34">
    <cfRule type="expression" dxfId="2831" priority="13491">
      <formula>IF(RIGHT(TEXT(AM34,"0.#"),1)=".",FALSE,TRUE)</formula>
    </cfRule>
    <cfRule type="expression" dxfId="2830" priority="13492">
      <formula>IF(RIGHT(TEXT(AM34,"0.#"),1)=".",TRUE,FALSE)</formula>
    </cfRule>
  </conditionalFormatting>
  <conditionalFormatting sqref="AE33">
    <cfRule type="expression" dxfId="2829" priority="13505">
      <formula>IF(RIGHT(TEXT(AE33,"0.#"),1)=".",FALSE,TRUE)</formula>
    </cfRule>
    <cfRule type="expression" dxfId="2828" priority="13506">
      <formula>IF(RIGHT(TEXT(AE33,"0.#"),1)=".",TRUE,FALSE)</formula>
    </cfRule>
  </conditionalFormatting>
  <conditionalFormatting sqref="AE34">
    <cfRule type="expression" dxfId="2827" priority="13503">
      <formula>IF(RIGHT(TEXT(AE34,"0.#"),1)=".",FALSE,TRUE)</formula>
    </cfRule>
    <cfRule type="expression" dxfId="2826" priority="13504">
      <formula>IF(RIGHT(TEXT(AE34,"0.#"),1)=".",TRUE,FALSE)</formula>
    </cfRule>
  </conditionalFormatting>
  <conditionalFormatting sqref="AI34">
    <cfRule type="expression" dxfId="2825" priority="13501">
      <formula>IF(RIGHT(TEXT(AI34,"0.#"),1)=".",FALSE,TRUE)</formula>
    </cfRule>
    <cfRule type="expression" dxfId="2824" priority="13502">
      <formula>IF(RIGHT(TEXT(AI34,"0.#"),1)=".",TRUE,FALSE)</formula>
    </cfRule>
  </conditionalFormatting>
  <conditionalFormatting sqref="AI33">
    <cfRule type="expression" dxfId="2823" priority="13499">
      <formula>IF(RIGHT(TEXT(AI33,"0.#"),1)=".",FALSE,TRUE)</formula>
    </cfRule>
    <cfRule type="expression" dxfId="2822" priority="13500">
      <formula>IF(RIGHT(TEXT(AI33,"0.#"),1)=".",TRUE,FALSE)</formula>
    </cfRule>
  </conditionalFormatting>
  <conditionalFormatting sqref="AI32">
    <cfRule type="expression" dxfId="2821" priority="13497">
      <formula>IF(RIGHT(TEXT(AI32,"0.#"),1)=".",FALSE,TRUE)</formula>
    </cfRule>
    <cfRule type="expression" dxfId="2820" priority="13498">
      <formula>IF(RIGHT(TEXT(AI32,"0.#"),1)=".",TRUE,FALSE)</formula>
    </cfRule>
  </conditionalFormatting>
  <conditionalFormatting sqref="AM32">
    <cfRule type="expression" dxfId="2819" priority="13495">
      <formula>IF(RIGHT(TEXT(AM32,"0.#"),1)=".",FALSE,TRUE)</formula>
    </cfRule>
    <cfRule type="expression" dxfId="2818" priority="13496">
      <formula>IF(RIGHT(TEXT(AM32,"0.#"),1)=".",TRUE,FALSE)</formula>
    </cfRule>
  </conditionalFormatting>
  <conditionalFormatting sqref="AM33">
    <cfRule type="expression" dxfId="2817" priority="13493">
      <formula>IF(RIGHT(TEXT(AM33,"0.#"),1)=".",FALSE,TRUE)</formula>
    </cfRule>
    <cfRule type="expression" dxfId="2816" priority="13494">
      <formula>IF(RIGHT(TEXT(AM33,"0.#"),1)=".",TRUE,FALSE)</formula>
    </cfRule>
  </conditionalFormatting>
  <conditionalFormatting sqref="AQ32:AQ34">
    <cfRule type="expression" dxfId="2815" priority="13485">
      <formula>IF(RIGHT(TEXT(AQ32,"0.#"),1)=".",FALSE,TRUE)</formula>
    </cfRule>
    <cfRule type="expression" dxfId="2814" priority="13486">
      <formula>IF(RIGHT(TEXT(AQ32,"0.#"),1)=".",TRUE,FALSE)</formula>
    </cfRule>
  </conditionalFormatting>
  <conditionalFormatting sqref="AU32:AU34">
    <cfRule type="expression" dxfId="2813" priority="13483">
      <formula>IF(RIGHT(TEXT(AU32,"0.#"),1)=".",FALSE,TRUE)</formula>
    </cfRule>
    <cfRule type="expression" dxfId="2812" priority="13484">
      <formula>IF(RIGHT(TEXT(AU32,"0.#"),1)=".",TRUE,FALSE)</formula>
    </cfRule>
  </conditionalFormatting>
  <conditionalFormatting sqref="AE53">
    <cfRule type="expression" dxfId="2811" priority="13417">
      <formula>IF(RIGHT(TEXT(AE53,"0.#"),1)=".",FALSE,TRUE)</formula>
    </cfRule>
    <cfRule type="expression" dxfId="2810" priority="13418">
      <formula>IF(RIGHT(TEXT(AE53,"0.#"),1)=".",TRUE,FALSE)</formula>
    </cfRule>
  </conditionalFormatting>
  <conditionalFormatting sqref="AE54">
    <cfRule type="expression" dxfId="2809" priority="13415">
      <formula>IF(RIGHT(TEXT(AE54,"0.#"),1)=".",FALSE,TRUE)</formula>
    </cfRule>
    <cfRule type="expression" dxfId="2808" priority="13416">
      <formula>IF(RIGHT(TEXT(AE54,"0.#"),1)=".",TRUE,FALSE)</formula>
    </cfRule>
  </conditionalFormatting>
  <conditionalFormatting sqref="AI54">
    <cfRule type="expression" dxfId="2807" priority="13409">
      <formula>IF(RIGHT(TEXT(AI54,"0.#"),1)=".",FALSE,TRUE)</formula>
    </cfRule>
    <cfRule type="expression" dxfId="2806" priority="13410">
      <formula>IF(RIGHT(TEXT(AI54,"0.#"),1)=".",TRUE,FALSE)</formula>
    </cfRule>
  </conditionalFormatting>
  <conditionalFormatting sqref="AI53">
    <cfRule type="expression" dxfId="2805" priority="13407">
      <formula>IF(RIGHT(TEXT(AI53,"0.#"),1)=".",FALSE,TRUE)</formula>
    </cfRule>
    <cfRule type="expression" dxfId="2804" priority="13408">
      <formula>IF(RIGHT(TEXT(AI53,"0.#"),1)=".",TRUE,FALSE)</formula>
    </cfRule>
  </conditionalFormatting>
  <conditionalFormatting sqref="AM53">
    <cfRule type="expression" dxfId="2803" priority="13405">
      <formula>IF(RIGHT(TEXT(AM53,"0.#"),1)=".",FALSE,TRUE)</formula>
    </cfRule>
    <cfRule type="expression" dxfId="2802" priority="13406">
      <formula>IF(RIGHT(TEXT(AM53,"0.#"),1)=".",TRUE,FALSE)</formula>
    </cfRule>
  </conditionalFormatting>
  <conditionalFormatting sqref="AM54">
    <cfRule type="expression" dxfId="2801" priority="13403">
      <formula>IF(RIGHT(TEXT(AM54,"0.#"),1)=".",FALSE,TRUE)</formula>
    </cfRule>
    <cfRule type="expression" dxfId="2800" priority="13404">
      <formula>IF(RIGHT(TEXT(AM54,"0.#"),1)=".",TRUE,FALSE)</formula>
    </cfRule>
  </conditionalFormatting>
  <conditionalFormatting sqref="AM55">
    <cfRule type="expression" dxfId="2799" priority="13401">
      <formula>IF(RIGHT(TEXT(AM55,"0.#"),1)=".",FALSE,TRUE)</formula>
    </cfRule>
    <cfRule type="expression" dxfId="2798" priority="13402">
      <formula>IF(RIGHT(TEXT(AM55,"0.#"),1)=".",TRUE,FALSE)</formula>
    </cfRule>
  </conditionalFormatting>
  <conditionalFormatting sqref="AE60">
    <cfRule type="expression" dxfId="2797" priority="13387">
      <formula>IF(RIGHT(TEXT(AE60,"0.#"),1)=".",FALSE,TRUE)</formula>
    </cfRule>
    <cfRule type="expression" dxfId="2796" priority="13388">
      <formula>IF(RIGHT(TEXT(AE60,"0.#"),1)=".",TRUE,FALSE)</formula>
    </cfRule>
  </conditionalFormatting>
  <conditionalFormatting sqref="AE61">
    <cfRule type="expression" dxfId="2795" priority="13385">
      <formula>IF(RIGHT(TEXT(AE61,"0.#"),1)=".",FALSE,TRUE)</formula>
    </cfRule>
    <cfRule type="expression" dxfId="2794" priority="13386">
      <formula>IF(RIGHT(TEXT(AE61,"0.#"),1)=".",TRUE,FALSE)</formula>
    </cfRule>
  </conditionalFormatting>
  <conditionalFormatting sqref="AE62">
    <cfRule type="expression" dxfId="2793" priority="13383">
      <formula>IF(RIGHT(TEXT(AE62,"0.#"),1)=".",FALSE,TRUE)</formula>
    </cfRule>
    <cfRule type="expression" dxfId="2792" priority="13384">
      <formula>IF(RIGHT(TEXT(AE62,"0.#"),1)=".",TRUE,FALSE)</formula>
    </cfRule>
  </conditionalFormatting>
  <conditionalFormatting sqref="AI62">
    <cfRule type="expression" dxfId="2791" priority="13381">
      <formula>IF(RIGHT(TEXT(AI62,"0.#"),1)=".",FALSE,TRUE)</formula>
    </cfRule>
    <cfRule type="expression" dxfId="2790" priority="13382">
      <formula>IF(RIGHT(TEXT(AI62,"0.#"),1)=".",TRUE,FALSE)</formula>
    </cfRule>
  </conditionalFormatting>
  <conditionalFormatting sqref="AI61">
    <cfRule type="expression" dxfId="2789" priority="13379">
      <formula>IF(RIGHT(TEXT(AI61,"0.#"),1)=".",FALSE,TRUE)</formula>
    </cfRule>
    <cfRule type="expression" dxfId="2788" priority="13380">
      <formula>IF(RIGHT(TEXT(AI61,"0.#"),1)=".",TRUE,FALSE)</formula>
    </cfRule>
  </conditionalFormatting>
  <conditionalFormatting sqref="AI60">
    <cfRule type="expression" dxfId="2787" priority="13377">
      <formula>IF(RIGHT(TEXT(AI60,"0.#"),1)=".",FALSE,TRUE)</formula>
    </cfRule>
    <cfRule type="expression" dxfId="2786" priority="13378">
      <formula>IF(RIGHT(TEXT(AI60,"0.#"),1)=".",TRUE,FALSE)</formula>
    </cfRule>
  </conditionalFormatting>
  <conditionalFormatting sqref="AM60">
    <cfRule type="expression" dxfId="2785" priority="13375">
      <formula>IF(RIGHT(TEXT(AM60,"0.#"),1)=".",FALSE,TRUE)</formula>
    </cfRule>
    <cfRule type="expression" dxfId="2784" priority="13376">
      <formula>IF(RIGHT(TEXT(AM60,"0.#"),1)=".",TRUE,FALSE)</formula>
    </cfRule>
  </conditionalFormatting>
  <conditionalFormatting sqref="AM61">
    <cfRule type="expression" dxfId="2783" priority="13373">
      <formula>IF(RIGHT(TEXT(AM61,"0.#"),1)=".",FALSE,TRUE)</formula>
    </cfRule>
    <cfRule type="expression" dxfId="2782" priority="13374">
      <formula>IF(RIGHT(TEXT(AM61,"0.#"),1)=".",TRUE,FALSE)</formula>
    </cfRule>
  </conditionalFormatting>
  <conditionalFormatting sqref="AM62">
    <cfRule type="expression" dxfId="2781" priority="13371">
      <formula>IF(RIGHT(TEXT(AM62,"0.#"),1)=".",FALSE,TRUE)</formula>
    </cfRule>
    <cfRule type="expression" dxfId="2780" priority="13372">
      <formula>IF(RIGHT(TEXT(AM62,"0.#"),1)=".",TRUE,FALSE)</formula>
    </cfRule>
  </conditionalFormatting>
  <conditionalFormatting sqref="AE87">
    <cfRule type="expression" dxfId="2779" priority="13357">
      <formula>IF(RIGHT(TEXT(AE87,"0.#"),1)=".",FALSE,TRUE)</formula>
    </cfRule>
    <cfRule type="expression" dxfId="2778" priority="13358">
      <formula>IF(RIGHT(TEXT(AE87,"0.#"),1)=".",TRUE,FALSE)</formula>
    </cfRule>
  </conditionalFormatting>
  <conditionalFormatting sqref="AE88">
    <cfRule type="expression" dxfId="2777" priority="13355">
      <formula>IF(RIGHT(TEXT(AE88,"0.#"),1)=".",FALSE,TRUE)</formula>
    </cfRule>
    <cfRule type="expression" dxfId="2776" priority="13356">
      <formula>IF(RIGHT(TEXT(AE88,"0.#"),1)=".",TRUE,FALSE)</formula>
    </cfRule>
  </conditionalFormatting>
  <conditionalFormatting sqref="AE89">
    <cfRule type="expression" dxfId="2775" priority="13353">
      <formula>IF(RIGHT(TEXT(AE89,"0.#"),1)=".",FALSE,TRUE)</formula>
    </cfRule>
    <cfRule type="expression" dxfId="2774" priority="13354">
      <formula>IF(RIGHT(TEXT(AE89,"0.#"),1)=".",TRUE,FALSE)</formula>
    </cfRule>
  </conditionalFormatting>
  <conditionalFormatting sqref="AI89">
    <cfRule type="expression" dxfId="2773" priority="13351">
      <formula>IF(RIGHT(TEXT(AI89,"0.#"),1)=".",FALSE,TRUE)</formula>
    </cfRule>
    <cfRule type="expression" dxfId="2772" priority="13352">
      <formula>IF(RIGHT(TEXT(AI89,"0.#"),1)=".",TRUE,FALSE)</formula>
    </cfRule>
  </conditionalFormatting>
  <conditionalFormatting sqref="AI88">
    <cfRule type="expression" dxfId="2771" priority="13349">
      <formula>IF(RIGHT(TEXT(AI88,"0.#"),1)=".",FALSE,TRUE)</formula>
    </cfRule>
    <cfRule type="expression" dxfId="2770" priority="13350">
      <formula>IF(RIGHT(TEXT(AI88,"0.#"),1)=".",TRUE,FALSE)</formula>
    </cfRule>
  </conditionalFormatting>
  <conditionalFormatting sqref="AI87">
    <cfRule type="expression" dxfId="2769" priority="13347">
      <formula>IF(RIGHT(TEXT(AI87,"0.#"),1)=".",FALSE,TRUE)</formula>
    </cfRule>
    <cfRule type="expression" dxfId="2768" priority="13348">
      <formula>IF(RIGHT(TEXT(AI87,"0.#"),1)=".",TRUE,FALSE)</formula>
    </cfRule>
  </conditionalFormatting>
  <conditionalFormatting sqref="AM88">
    <cfRule type="expression" dxfId="2767" priority="13343">
      <formula>IF(RIGHT(TEXT(AM88,"0.#"),1)=".",FALSE,TRUE)</formula>
    </cfRule>
    <cfRule type="expression" dxfId="2766" priority="13344">
      <formula>IF(RIGHT(TEXT(AM88,"0.#"),1)=".",TRUE,FALSE)</formula>
    </cfRule>
  </conditionalFormatting>
  <conditionalFormatting sqref="AM89">
    <cfRule type="expression" dxfId="2765" priority="13341">
      <formula>IF(RIGHT(TEXT(AM89,"0.#"),1)=".",FALSE,TRUE)</formula>
    </cfRule>
    <cfRule type="expression" dxfId="2764" priority="13342">
      <formula>IF(RIGHT(TEXT(AM89,"0.#"),1)=".",TRUE,FALSE)</formula>
    </cfRule>
  </conditionalFormatting>
  <conditionalFormatting sqref="AE92">
    <cfRule type="expression" dxfId="2763" priority="13327">
      <formula>IF(RIGHT(TEXT(AE92,"0.#"),1)=".",FALSE,TRUE)</formula>
    </cfRule>
    <cfRule type="expression" dxfId="2762" priority="13328">
      <formula>IF(RIGHT(TEXT(AE92,"0.#"),1)=".",TRUE,FALSE)</formula>
    </cfRule>
  </conditionalFormatting>
  <conditionalFormatting sqref="AE93">
    <cfRule type="expression" dxfId="2761" priority="13325">
      <formula>IF(RIGHT(TEXT(AE93,"0.#"),1)=".",FALSE,TRUE)</formula>
    </cfRule>
    <cfRule type="expression" dxfId="2760" priority="13326">
      <formula>IF(RIGHT(TEXT(AE93,"0.#"),1)=".",TRUE,FALSE)</formula>
    </cfRule>
  </conditionalFormatting>
  <conditionalFormatting sqref="AE94">
    <cfRule type="expression" dxfId="2759" priority="13323">
      <formula>IF(RIGHT(TEXT(AE94,"0.#"),1)=".",FALSE,TRUE)</formula>
    </cfRule>
    <cfRule type="expression" dxfId="2758" priority="13324">
      <formula>IF(RIGHT(TEXT(AE94,"0.#"),1)=".",TRUE,FALSE)</formula>
    </cfRule>
  </conditionalFormatting>
  <conditionalFormatting sqref="AI94">
    <cfRule type="expression" dxfId="2757" priority="13321">
      <formula>IF(RIGHT(TEXT(AI94,"0.#"),1)=".",FALSE,TRUE)</formula>
    </cfRule>
    <cfRule type="expression" dxfId="2756" priority="13322">
      <formula>IF(RIGHT(TEXT(AI94,"0.#"),1)=".",TRUE,FALSE)</formula>
    </cfRule>
  </conditionalFormatting>
  <conditionalFormatting sqref="AI93">
    <cfRule type="expression" dxfId="2755" priority="13319">
      <formula>IF(RIGHT(TEXT(AI93,"0.#"),1)=".",FALSE,TRUE)</formula>
    </cfRule>
    <cfRule type="expression" dxfId="2754" priority="13320">
      <formula>IF(RIGHT(TEXT(AI93,"0.#"),1)=".",TRUE,FALSE)</formula>
    </cfRule>
  </conditionalFormatting>
  <conditionalFormatting sqref="AI92">
    <cfRule type="expression" dxfId="2753" priority="13317">
      <formula>IF(RIGHT(TEXT(AI92,"0.#"),1)=".",FALSE,TRUE)</formula>
    </cfRule>
    <cfRule type="expression" dxfId="2752" priority="13318">
      <formula>IF(RIGHT(TEXT(AI92,"0.#"),1)=".",TRUE,FALSE)</formula>
    </cfRule>
  </conditionalFormatting>
  <conditionalFormatting sqref="AM92">
    <cfRule type="expression" dxfId="2751" priority="13315">
      <formula>IF(RIGHT(TEXT(AM92,"0.#"),1)=".",FALSE,TRUE)</formula>
    </cfRule>
    <cfRule type="expression" dxfId="2750" priority="13316">
      <formula>IF(RIGHT(TEXT(AM92,"0.#"),1)=".",TRUE,FALSE)</formula>
    </cfRule>
  </conditionalFormatting>
  <conditionalFormatting sqref="AM93">
    <cfRule type="expression" dxfId="2749" priority="13313">
      <formula>IF(RIGHT(TEXT(AM93,"0.#"),1)=".",FALSE,TRUE)</formula>
    </cfRule>
    <cfRule type="expression" dxfId="2748" priority="13314">
      <formula>IF(RIGHT(TEXT(AM93,"0.#"),1)=".",TRUE,FALSE)</formula>
    </cfRule>
  </conditionalFormatting>
  <conditionalFormatting sqref="AM94">
    <cfRule type="expression" dxfId="2747" priority="13311">
      <formula>IF(RIGHT(TEXT(AM94,"0.#"),1)=".",FALSE,TRUE)</formula>
    </cfRule>
    <cfRule type="expression" dxfId="2746" priority="13312">
      <formula>IF(RIGHT(TEXT(AM94,"0.#"),1)=".",TRUE,FALSE)</formula>
    </cfRule>
  </conditionalFormatting>
  <conditionalFormatting sqref="AE97">
    <cfRule type="expression" dxfId="2745" priority="13297">
      <formula>IF(RIGHT(TEXT(AE97,"0.#"),1)=".",FALSE,TRUE)</formula>
    </cfRule>
    <cfRule type="expression" dxfId="2744" priority="13298">
      <formula>IF(RIGHT(TEXT(AE97,"0.#"),1)=".",TRUE,FALSE)</formula>
    </cfRule>
  </conditionalFormatting>
  <conditionalFormatting sqref="AE98">
    <cfRule type="expression" dxfId="2743" priority="13295">
      <formula>IF(RIGHT(TEXT(AE98,"0.#"),1)=".",FALSE,TRUE)</formula>
    </cfRule>
    <cfRule type="expression" dxfId="2742" priority="13296">
      <formula>IF(RIGHT(TEXT(AE98,"0.#"),1)=".",TRUE,FALSE)</formula>
    </cfRule>
  </conditionalFormatting>
  <conditionalFormatting sqref="AE99">
    <cfRule type="expression" dxfId="2741" priority="13293">
      <formula>IF(RIGHT(TEXT(AE99,"0.#"),1)=".",FALSE,TRUE)</formula>
    </cfRule>
    <cfRule type="expression" dxfId="2740" priority="13294">
      <formula>IF(RIGHT(TEXT(AE99,"0.#"),1)=".",TRUE,FALSE)</formula>
    </cfRule>
  </conditionalFormatting>
  <conditionalFormatting sqref="AI99">
    <cfRule type="expression" dxfId="2739" priority="13291">
      <formula>IF(RIGHT(TEXT(AI99,"0.#"),1)=".",FALSE,TRUE)</formula>
    </cfRule>
    <cfRule type="expression" dxfId="2738" priority="13292">
      <formula>IF(RIGHT(TEXT(AI99,"0.#"),1)=".",TRUE,FALSE)</formula>
    </cfRule>
  </conditionalFormatting>
  <conditionalFormatting sqref="AI98">
    <cfRule type="expression" dxfId="2737" priority="13289">
      <formula>IF(RIGHT(TEXT(AI98,"0.#"),1)=".",FALSE,TRUE)</formula>
    </cfRule>
    <cfRule type="expression" dxfId="2736" priority="13290">
      <formula>IF(RIGHT(TEXT(AI98,"0.#"),1)=".",TRUE,FALSE)</formula>
    </cfRule>
  </conditionalFormatting>
  <conditionalFormatting sqref="AI97">
    <cfRule type="expression" dxfId="2735" priority="13287">
      <formula>IF(RIGHT(TEXT(AI97,"0.#"),1)=".",FALSE,TRUE)</formula>
    </cfRule>
    <cfRule type="expression" dxfId="2734" priority="13288">
      <formula>IF(RIGHT(TEXT(AI97,"0.#"),1)=".",TRUE,FALSE)</formula>
    </cfRule>
  </conditionalFormatting>
  <conditionalFormatting sqref="AM97">
    <cfRule type="expression" dxfId="2733" priority="13285">
      <formula>IF(RIGHT(TEXT(AM97,"0.#"),1)=".",FALSE,TRUE)</formula>
    </cfRule>
    <cfRule type="expression" dxfId="2732" priority="13286">
      <formula>IF(RIGHT(TEXT(AM97,"0.#"),1)=".",TRUE,FALSE)</formula>
    </cfRule>
  </conditionalFormatting>
  <conditionalFormatting sqref="AM98">
    <cfRule type="expression" dxfId="2731" priority="13283">
      <formula>IF(RIGHT(TEXT(AM98,"0.#"),1)=".",FALSE,TRUE)</formula>
    </cfRule>
    <cfRule type="expression" dxfId="2730" priority="13284">
      <formula>IF(RIGHT(TEXT(AM98,"0.#"),1)=".",TRUE,FALSE)</formula>
    </cfRule>
  </conditionalFormatting>
  <conditionalFormatting sqref="AM99">
    <cfRule type="expression" dxfId="2729" priority="13281">
      <formula>IF(RIGHT(TEXT(AM99,"0.#"),1)=".",FALSE,TRUE)</formula>
    </cfRule>
    <cfRule type="expression" dxfId="2728" priority="13282">
      <formula>IF(RIGHT(TEXT(AM99,"0.#"),1)=".",TRUE,FALSE)</formula>
    </cfRule>
  </conditionalFormatting>
  <conditionalFormatting sqref="AI101">
    <cfRule type="expression" dxfId="2727" priority="13267">
      <formula>IF(RIGHT(TEXT(AI101,"0.#"),1)=".",FALSE,TRUE)</formula>
    </cfRule>
    <cfRule type="expression" dxfId="2726" priority="13268">
      <formula>IF(RIGHT(TEXT(AI101,"0.#"),1)=".",TRUE,FALSE)</formula>
    </cfRule>
  </conditionalFormatting>
  <conditionalFormatting sqref="AM101">
    <cfRule type="expression" dxfId="2725" priority="13265">
      <formula>IF(RIGHT(TEXT(AM101,"0.#"),1)=".",FALSE,TRUE)</formula>
    </cfRule>
    <cfRule type="expression" dxfId="2724" priority="13266">
      <formula>IF(RIGHT(TEXT(AM101,"0.#"),1)=".",TRUE,FALSE)</formula>
    </cfRule>
  </conditionalFormatting>
  <conditionalFormatting sqref="AE102">
    <cfRule type="expression" dxfId="2723" priority="13263">
      <formula>IF(RIGHT(TEXT(AE102,"0.#"),1)=".",FALSE,TRUE)</formula>
    </cfRule>
    <cfRule type="expression" dxfId="2722" priority="13264">
      <formula>IF(RIGHT(TEXT(AE102,"0.#"),1)=".",TRUE,FALSE)</formula>
    </cfRule>
  </conditionalFormatting>
  <conditionalFormatting sqref="AI102">
    <cfRule type="expression" dxfId="2721" priority="13261">
      <formula>IF(RIGHT(TEXT(AI102,"0.#"),1)=".",FALSE,TRUE)</formula>
    </cfRule>
    <cfRule type="expression" dxfId="2720" priority="13262">
      <formula>IF(RIGHT(TEXT(AI102,"0.#"),1)=".",TRUE,FALSE)</formula>
    </cfRule>
  </conditionalFormatting>
  <conditionalFormatting sqref="AM102">
    <cfRule type="expression" dxfId="2719" priority="13259">
      <formula>IF(RIGHT(TEXT(AM102,"0.#"),1)=".",FALSE,TRUE)</formula>
    </cfRule>
    <cfRule type="expression" dxfId="2718" priority="13260">
      <formula>IF(RIGHT(TEXT(AM102,"0.#"),1)=".",TRUE,FALSE)</formula>
    </cfRule>
  </conditionalFormatting>
  <conditionalFormatting sqref="AQ102">
    <cfRule type="expression" dxfId="2717" priority="13257">
      <formula>IF(RIGHT(TEXT(AQ102,"0.#"),1)=".",FALSE,TRUE)</formula>
    </cfRule>
    <cfRule type="expression" dxfId="2716" priority="13258">
      <formula>IF(RIGHT(TEXT(AQ102,"0.#"),1)=".",TRUE,FALSE)</formula>
    </cfRule>
  </conditionalFormatting>
  <conditionalFormatting sqref="AE104">
    <cfRule type="expression" dxfId="2715" priority="13255">
      <formula>IF(RIGHT(TEXT(AE104,"0.#"),1)=".",FALSE,TRUE)</formula>
    </cfRule>
    <cfRule type="expression" dxfId="2714" priority="13256">
      <formula>IF(RIGHT(TEXT(AE104,"0.#"),1)=".",TRUE,FALSE)</formula>
    </cfRule>
  </conditionalFormatting>
  <conditionalFormatting sqref="AI104">
    <cfRule type="expression" dxfId="2713" priority="13253">
      <formula>IF(RIGHT(TEXT(AI104,"0.#"),1)=".",FALSE,TRUE)</formula>
    </cfRule>
    <cfRule type="expression" dxfId="2712" priority="13254">
      <formula>IF(RIGHT(TEXT(AI104,"0.#"),1)=".",TRUE,FALSE)</formula>
    </cfRule>
  </conditionalFormatting>
  <conditionalFormatting sqref="AM104">
    <cfRule type="expression" dxfId="2711" priority="13251">
      <formula>IF(RIGHT(TEXT(AM104,"0.#"),1)=".",FALSE,TRUE)</formula>
    </cfRule>
    <cfRule type="expression" dxfId="2710" priority="13252">
      <formula>IF(RIGHT(TEXT(AM104,"0.#"),1)=".",TRUE,FALSE)</formula>
    </cfRule>
  </conditionalFormatting>
  <conditionalFormatting sqref="AE105">
    <cfRule type="expression" dxfId="2709" priority="13249">
      <formula>IF(RIGHT(TEXT(AE105,"0.#"),1)=".",FALSE,TRUE)</formula>
    </cfRule>
    <cfRule type="expression" dxfId="2708" priority="13250">
      <formula>IF(RIGHT(TEXT(AE105,"0.#"),1)=".",TRUE,FALSE)</formula>
    </cfRule>
  </conditionalFormatting>
  <conditionalFormatting sqref="AI105">
    <cfRule type="expression" dxfId="2707" priority="13247">
      <formula>IF(RIGHT(TEXT(AI105,"0.#"),1)=".",FALSE,TRUE)</formula>
    </cfRule>
    <cfRule type="expression" dxfId="2706" priority="13248">
      <formula>IF(RIGHT(TEXT(AI105,"0.#"),1)=".",TRUE,FALSE)</formula>
    </cfRule>
  </conditionalFormatting>
  <conditionalFormatting sqref="AM105">
    <cfRule type="expression" dxfId="2705" priority="13245">
      <formula>IF(RIGHT(TEXT(AM105,"0.#"),1)=".",FALSE,TRUE)</formula>
    </cfRule>
    <cfRule type="expression" dxfId="2704" priority="13246">
      <formula>IF(RIGHT(TEXT(AM105,"0.#"),1)=".",TRUE,FALSE)</formula>
    </cfRule>
  </conditionalFormatting>
  <conditionalFormatting sqref="AE107">
    <cfRule type="expression" dxfId="2703" priority="13241">
      <formula>IF(RIGHT(TEXT(AE107,"0.#"),1)=".",FALSE,TRUE)</formula>
    </cfRule>
    <cfRule type="expression" dxfId="2702" priority="13242">
      <formula>IF(RIGHT(TEXT(AE107,"0.#"),1)=".",TRUE,FALSE)</formula>
    </cfRule>
  </conditionalFormatting>
  <conditionalFormatting sqref="AI107">
    <cfRule type="expression" dxfId="2701" priority="13239">
      <formula>IF(RIGHT(TEXT(AI107,"0.#"),1)=".",FALSE,TRUE)</formula>
    </cfRule>
    <cfRule type="expression" dxfId="2700" priority="13240">
      <formula>IF(RIGHT(TEXT(AI107,"0.#"),1)=".",TRUE,FALSE)</formula>
    </cfRule>
  </conditionalFormatting>
  <conditionalFormatting sqref="AM107">
    <cfRule type="expression" dxfId="2699" priority="13237">
      <formula>IF(RIGHT(TEXT(AM107,"0.#"),1)=".",FALSE,TRUE)</formula>
    </cfRule>
    <cfRule type="expression" dxfId="2698" priority="13238">
      <formula>IF(RIGHT(TEXT(AM107,"0.#"),1)=".",TRUE,FALSE)</formula>
    </cfRule>
  </conditionalFormatting>
  <conditionalFormatting sqref="AE108">
    <cfRule type="expression" dxfId="2697" priority="13235">
      <formula>IF(RIGHT(TEXT(AE108,"0.#"),1)=".",FALSE,TRUE)</formula>
    </cfRule>
    <cfRule type="expression" dxfId="2696" priority="13236">
      <formula>IF(RIGHT(TEXT(AE108,"0.#"),1)=".",TRUE,FALSE)</formula>
    </cfRule>
  </conditionalFormatting>
  <conditionalFormatting sqref="AI108">
    <cfRule type="expression" dxfId="2695" priority="13233">
      <formula>IF(RIGHT(TEXT(AI108,"0.#"),1)=".",FALSE,TRUE)</formula>
    </cfRule>
    <cfRule type="expression" dxfId="2694" priority="13234">
      <formula>IF(RIGHT(TEXT(AI108,"0.#"),1)=".",TRUE,FALSE)</formula>
    </cfRule>
  </conditionalFormatting>
  <conditionalFormatting sqref="AM108">
    <cfRule type="expression" dxfId="2693" priority="13231">
      <formula>IF(RIGHT(TEXT(AM108,"0.#"),1)=".",FALSE,TRUE)</formula>
    </cfRule>
    <cfRule type="expression" dxfId="2692" priority="13232">
      <formula>IF(RIGHT(TEXT(AM108,"0.#"),1)=".",TRUE,FALSE)</formula>
    </cfRule>
  </conditionalFormatting>
  <conditionalFormatting sqref="AE110">
    <cfRule type="expression" dxfId="2691" priority="13227">
      <formula>IF(RIGHT(TEXT(AE110,"0.#"),1)=".",FALSE,TRUE)</formula>
    </cfRule>
    <cfRule type="expression" dxfId="2690" priority="13228">
      <formula>IF(RIGHT(TEXT(AE110,"0.#"),1)=".",TRUE,FALSE)</formula>
    </cfRule>
  </conditionalFormatting>
  <conditionalFormatting sqref="AI110">
    <cfRule type="expression" dxfId="2689" priority="13225">
      <formula>IF(RIGHT(TEXT(AI110,"0.#"),1)=".",FALSE,TRUE)</formula>
    </cfRule>
    <cfRule type="expression" dxfId="2688" priority="13226">
      <formula>IF(RIGHT(TEXT(AI110,"0.#"),1)=".",TRUE,FALSE)</formula>
    </cfRule>
  </conditionalFormatting>
  <conditionalFormatting sqref="AM110">
    <cfRule type="expression" dxfId="2687" priority="13223">
      <formula>IF(RIGHT(TEXT(AM110,"0.#"),1)=".",FALSE,TRUE)</formula>
    </cfRule>
    <cfRule type="expression" dxfId="2686" priority="13224">
      <formula>IF(RIGHT(TEXT(AM110,"0.#"),1)=".",TRUE,FALSE)</formula>
    </cfRule>
  </conditionalFormatting>
  <conditionalFormatting sqref="AE111">
    <cfRule type="expression" dxfId="2685" priority="13221">
      <formula>IF(RIGHT(TEXT(AE111,"0.#"),1)=".",FALSE,TRUE)</formula>
    </cfRule>
    <cfRule type="expression" dxfId="2684" priority="13222">
      <formula>IF(RIGHT(TEXT(AE111,"0.#"),1)=".",TRUE,FALSE)</formula>
    </cfRule>
  </conditionalFormatting>
  <conditionalFormatting sqref="AI111">
    <cfRule type="expression" dxfId="2683" priority="13219">
      <formula>IF(RIGHT(TEXT(AI111,"0.#"),1)=".",FALSE,TRUE)</formula>
    </cfRule>
    <cfRule type="expression" dxfId="2682" priority="13220">
      <formula>IF(RIGHT(TEXT(AI111,"0.#"),1)=".",TRUE,FALSE)</formula>
    </cfRule>
  </conditionalFormatting>
  <conditionalFormatting sqref="AM111">
    <cfRule type="expression" dxfId="2681" priority="13217">
      <formula>IF(RIGHT(TEXT(AM111,"0.#"),1)=".",FALSE,TRUE)</formula>
    </cfRule>
    <cfRule type="expression" dxfId="2680" priority="13218">
      <formula>IF(RIGHT(TEXT(AM111,"0.#"),1)=".",TRUE,FALSE)</formula>
    </cfRule>
  </conditionalFormatting>
  <conditionalFormatting sqref="AE113">
    <cfRule type="expression" dxfId="2679" priority="13213">
      <formula>IF(RIGHT(TEXT(AE113,"0.#"),1)=".",FALSE,TRUE)</formula>
    </cfRule>
    <cfRule type="expression" dxfId="2678" priority="13214">
      <formula>IF(RIGHT(TEXT(AE113,"0.#"),1)=".",TRUE,FALSE)</formula>
    </cfRule>
  </conditionalFormatting>
  <conditionalFormatting sqref="AI113">
    <cfRule type="expression" dxfId="2677" priority="13211">
      <formula>IF(RIGHT(TEXT(AI113,"0.#"),1)=".",FALSE,TRUE)</formula>
    </cfRule>
    <cfRule type="expression" dxfId="2676" priority="13212">
      <formula>IF(RIGHT(TEXT(AI113,"0.#"),1)=".",TRUE,FALSE)</formula>
    </cfRule>
  </conditionalFormatting>
  <conditionalFormatting sqref="AM113">
    <cfRule type="expression" dxfId="2675" priority="13209">
      <formula>IF(RIGHT(TEXT(AM113,"0.#"),1)=".",FALSE,TRUE)</formula>
    </cfRule>
    <cfRule type="expression" dxfId="2674" priority="13210">
      <formula>IF(RIGHT(TEXT(AM113,"0.#"),1)=".",TRUE,FALSE)</formula>
    </cfRule>
  </conditionalFormatting>
  <conditionalFormatting sqref="AE114">
    <cfRule type="expression" dxfId="2673" priority="13207">
      <formula>IF(RIGHT(TEXT(AE114,"0.#"),1)=".",FALSE,TRUE)</formula>
    </cfRule>
    <cfRule type="expression" dxfId="2672" priority="13208">
      <formula>IF(RIGHT(TEXT(AE114,"0.#"),1)=".",TRUE,FALSE)</formula>
    </cfRule>
  </conditionalFormatting>
  <conditionalFormatting sqref="AI114">
    <cfRule type="expression" dxfId="2671" priority="13205">
      <formula>IF(RIGHT(TEXT(AI114,"0.#"),1)=".",FALSE,TRUE)</formula>
    </cfRule>
    <cfRule type="expression" dxfId="2670" priority="13206">
      <formula>IF(RIGHT(TEXT(AI114,"0.#"),1)=".",TRUE,FALSE)</formula>
    </cfRule>
  </conditionalFormatting>
  <conditionalFormatting sqref="AM114">
    <cfRule type="expression" dxfId="2669" priority="13203">
      <formula>IF(RIGHT(TEXT(AM114,"0.#"),1)=".",FALSE,TRUE)</formula>
    </cfRule>
    <cfRule type="expression" dxfId="2668" priority="13204">
      <formula>IF(RIGHT(TEXT(AM114,"0.#"),1)=".",TRUE,FALSE)</formula>
    </cfRule>
  </conditionalFormatting>
  <conditionalFormatting sqref="AE116 AQ116">
    <cfRule type="expression" dxfId="2667" priority="13199">
      <formula>IF(RIGHT(TEXT(AE116,"0.#"),1)=".",FALSE,TRUE)</formula>
    </cfRule>
    <cfRule type="expression" dxfId="2666" priority="13200">
      <formula>IF(RIGHT(TEXT(AE116,"0.#"),1)=".",TRUE,FALSE)</formula>
    </cfRule>
  </conditionalFormatting>
  <conditionalFormatting sqref="AI116">
    <cfRule type="expression" dxfId="2665" priority="13197">
      <formula>IF(RIGHT(TEXT(AI116,"0.#"),1)=".",FALSE,TRUE)</formula>
    </cfRule>
    <cfRule type="expression" dxfId="2664" priority="13198">
      <formula>IF(RIGHT(TEXT(AI116,"0.#"),1)=".",TRUE,FALSE)</formula>
    </cfRule>
  </conditionalFormatting>
  <conditionalFormatting sqref="AM116">
    <cfRule type="expression" dxfId="2663" priority="13195">
      <formula>IF(RIGHT(TEXT(AM116,"0.#"),1)=".",FALSE,TRUE)</formula>
    </cfRule>
    <cfRule type="expression" dxfId="2662" priority="13196">
      <formula>IF(RIGHT(TEXT(AM116,"0.#"),1)=".",TRUE,FALSE)</formula>
    </cfRule>
  </conditionalFormatting>
  <conditionalFormatting sqref="AE117 AM117">
    <cfRule type="expression" dxfId="2661" priority="13193">
      <formula>IF(RIGHT(TEXT(AE117,"0.#"),1)=".",FALSE,TRUE)</formula>
    </cfRule>
    <cfRule type="expression" dxfId="2660" priority="13194">
      <formula>IF(RIGHT(TEXT(AE117,"0.#"),1)=".",TRUE,FALSE)</formula>
    </cfRule>
  </conditionalFormatting>
  <conditionalFormatting sqref="AI117">
    <cfRule type="expression" dxfId="2659" priority="13191">
      <formula>IF(RIGHT(TEXT(AI117,"0.#"),1)=".",FALSE,TRUE)</formula>
    </cfRule>
    <cfRule type="expression" dxfId="2658" priority="13192">
      <formula>IF(RIGHT(TEXT(AI117,"0.#"),1)=".",TRUE,FALSE)</formula>
    </cfRule>
  </conditionalFormatting>
  <conditionalFormatting sqref="AQ117">
    <cfRule type="expression" dxfId="2657" priority="13187">
      <formula>IF(RIGHT(TEXT(AQ117,"0.#"),1)=".",FALSE,TRUE)</formula>
    </cfRule>
    <cfRule type="expression" dxfId="2656" priority="13188">
      <formula>IF(RIGHT(TEXT(AQ117,"0.#"),1)=".",TRUE,FALSE)</formula>
    </cfRule>
  </conditionalFormatting>
  <conditionalFormatting sqref="AE119 AQ119">
    <cfRule type="expression" dxfId="2655" priority="13185">
      <formula>IF(RIGHT(TEXT(AE119,"0.#"),1)=".",FALSE,TRUE)</formula>
    </cfRule>
    <cfRule type="expression" dxfId="2654" priority="13186">
      <formula>IF(RIGHT(TEXT(AE119,"0.#"),1)=".",TRUE,FALSE)</formula>
    </cfRule>
  </conditionalFormatting>
  <conditionalFormatting sqref="AI119">
    <cfRule type="expression" dxfId="2653" priority="13183">
      <formula>IF(RIGHT(TEXT(AI119,"0.#"),1)=".",FALSE,TRUE)</formula>
    </cfRule>
    <cfRule type="expression" dxfId="2652" priority="13184">
      <formula>IF(RIGHT(TEXT(AI119,"0.#"),1)=".",TRUE,FALSE)</formula>
    </cfRule>
  </conditionalFormatting>
  <conditionalFormatting sqref="AM119">
    <cfRule type="expression" dxfId="2651" priority="13181">
      <formula>IF(RIGHT(TEXT(AM119,"0.#"),1)=".",FALSE,TRUE)</formula>
    </cfRule>
    <cfRule type="expression" dxfId="2650" priority="13182">
      <formula>IF(RIGHT(TEXT(AM119,"0.#"),1)=".",TRUE,FALSE)</formula>
    </cfRule>
  </conditionalFormatting>
  <conditionalFormatting sqref="AQ120">
    <cfRule type="expression" dxfId="2649" priority="13173">
      <formula>IF(RIGHT(TEXT(AQ120,"0.#"),1)=".",FALSE,TRUE)</formula>
    </cfRule>
    <cfRule type="expression" dxfId="2648" priority="13174">
      <formula>IF(RIGHT(TEXT(AQ120,"0.#"),1)=".",TRUE,FALSE)</formula>
    </cfRule>
  </conditionalFormatting>
  <conditionalFormatting sqref="AE122 AQ122">
    <cfRule type="expression" dxfId="2647" priority="13171">
      <formula>IF(RIGHT(TEXT(AE122,"0.#"),1)=".",FALSE,TRUE)</formula>
    </cfRule>
    <cfRule type="expression" dxfId="2646" priority="13172">
      <formula>IF(RIGHT(TEXT(AE122,"0.#"),1)=".",TRUE,FALSE)</formula>
    </cfRule>
  </conditionalFormatting>
  <conditionalFormatting sqref="AI122">
    <cfRule type="expression" dxfId="2645" priority="13169">
      <formula>IF(RIGHT(TEXT(AI122,"0.#"),1)=".",FALSE,TRUE)</formula>
    </cfRule>
    <cfRule type="expression" dxfId="2644" priority="13170">
      <formula>IF(RIGHT(TEXT(AI122,"0.#"),1)=".",TRUE,FALSE)</formula>
    </cfRule>
  </conditionalFormatting>
  <conditionalFormatting sqref="AM122">
    <cfRule type="expression" dxfId="2643" priority="13167">
      <formula>IF(RIGHT(TEXT(AM122,"0.#"),1)=".",FALSE,TRUE)</formula>
    </cfRule>
    <cfRule type="expression" dxfId="2642" priority="13168">
      <formula>IF(RIGHT(TEXT(AM122,"0.#"),1)=".",TRUE,FALSE)</formula>
    </cfRule>
  </conditionalFormatting>
  <conditionalFormatting sqref="AQ123">
    <cfRule type="expression" dxfId="2641" priority="13159">
      <formula>IF(RIGHT(TEXT(AQ123,"0.#"),1)=".",FALSE,TRUE)</formula>
    </cfRule>
    <cfRule type="expression" dxfId="2640" priority="13160">
      <formula>IF(RIGHT(TEXT(AQ123,"0.#"),1)=".",TRUE,FALSE)</formula>
    </cfRule>
  </conditionalFormatting>
  <conditionalFormatting sqref="AE125 AQ125">
    <cfRule type="expression" dxfId="2639" priority="13157">
      <formula>IF(RIGHT(TEXT(AE125,"0.#"),1)=".",FALSE,TRUE)</formula>
    </cfRule>
    <cfRule type="expression" dxfId="2638" priority="13158">
      <formula>IF(RIGHT(TEXT(AE125,"0.#"),1)=".",TRUE,FALSE)</formula>
    </cfRule>
  </conditionalFormatting>
  <conditionalFormatting sqref="AI125">
    <cfRule type="expression" dxfId="2637" priority="13155">
      <formula>IF(RIGHT(TEXT(AI125,"0.#"),1)=".",FALSE,TRUE)</formula>
    </cfRule>
    <cfRule type="expression" dxfId="2636" priority="13156">
      <formula>IF(RIGHT(TEXT(AI125,"0.#"),1)=".",TRUE,FALSE)</formula>
    </cfRule>
  </conditionalFormatting>
  <conditionalFormatting sqref="AM125">
    <cfRule type="expression" dxfId="2635" priority="13153">
      <formula>IF(RIGHT(TEXT(AM125,"0.#"),1)=".",FALSE,TRUE)</formula>
    </cfRule>
    <cfRule type="expression" dxfId="2634" priority="13154">
      <formula>IF(RIGHT(TEXT(AM125,"0.#"),1)=".",TRUE,FALSE)</formula>
    </cfRule>
  </conditionalFormatting>
  <conditionalFormatting sqref="AQ126">
    <cfRule type="expression" dxfId="2633" priority="13145">
      <formula>IF(RIGHT(TEXT(AQ126,"0.#"),1)=".",FALSE,TRUE)</formula>
    </cfRule>
    <cfRule type="expression" dxfId="2632" priority="13146">
      <formula>IF(RIGHT(TEXT(AQ126,"0.#"),1)=".",TRUE,FALSE)</formula>
    </cfRule>
  </conditionalFormatting>
  <conditionalFormatting sqref="AE128 AQ128">
    <cfRule type="expression" dxfId="2631" priority="13143">
      <formula>IF(RIGHT(TEXT(AE128,"0.#"),1)=".",FALSE,TRUE)</formula>
    </cfRule>
    <cfRule type="expression" dxfId="2630" priority="13144">
      <formula>IF(RIGHT(TEXT(AE128,"0.#"),1)=".",TRUE,FALSE)</formula>
    </cfRule>
  </conditionalFormatting>
  <conditionalFormatting sqref="AI128">
    <cfRule type="expression" dxfId="2629" priority="13141">
      <formula>IF(RIGHT(TEXT(AI128,"0.#"),1)=".",FALSE,TRUE)</formula>
    </cfRule>
    <cfRule type="expression" dxfId="2628" priority="13142">
      <formula>IF(RIGHT(TEXT(AI128,"0.#"),1)=".",TRUE,FALSE)</formula>
    </cfRule>
  </conditionalFormatting>
  <conditionalFormatting sqref="AM128">
    <cfRule type="expression" dxfId="2627" priority="13139">
      <formula>IF(RIGHT(TEXT(AM128,"0.#"),1)=".",FALSE,TRUE)</formula>
    </cfRule>
    <cfRule type="expression" dxfId="2626" priority="13140">
      <formula>IF(RIGHT(TEXT(AM128,"0.#"),1)=".",TRUE,FALSE)</formula>
    </cfRule>
  </conditionalFormatting>
  <conditionalFormatting sqref="AQ129">
    <cfRule type="expression" dxfId="2625" priority="13131">
      <formula>IF(RIGHT(TEXT(AQ129,"0.#"),1)=".",FALSE,TRUE)</formula>
    </cfRule>
    <cfRule type="expression" dxfId="2624" priority="13132">
      <formula>IF(RIGHT(TEXT(AQ129,"0.#"),1)=".",TRUE,FALSE)</formula>
    </cfRule>
  </conditionalFormatting>
  <conditionalFormatting sqref="AE75">
    <cfRule type="expression" dxfId="2623" priority="13129">
      <formula>IF(RIGHT(TEXT(AE75,"0.#"),1)=".",FALSE,TRUE)</formula>
    </cfRule>
    <cfRule type="expression" dxfId="2622" priority="13130">
      <formula>IF(RIGHT(TEXT(AE75,"0.#"),1)=".",TRUE,FALSE)</formula>
    </cfRule>
  </conditionalFormatting>
  <conditionalFormatting sqref="AE76">
    <cfRule type="expression" dxfId="2621" priority="13127">
      <formula>IF(RIGHT(TEXT(AE76,"0.#"),1)=".",FALSE,TRUE)</formula>
    </cfRule>
    <cfRule type="expression" dxfId="2620" priority="13128">
      <formula>IF(RIGHT(TEXT(AE76,"0.#"),1)=".",TRUE,FALSE)</formula>
    </cfRule>
  </conditionalFormatting>
  <conditionalFormatting sqref="AE77">
    <cfRule type="expression" dxfId="2619" priority="13125">
      <formula>IF(RIGHT(TEXT(AE77,"0.#"),1)=".",FALSE,TRUE)</formula>
    </cfRule>
    <cfRule type="expression" dxfId="2618" priority="13126">
      <formula>IF(RIGHT(TEXT(AE77,"0.#"),1)=".",TRUE,FALSE)</formula>
    </cfRule>
  </conditionalFormatting>
  <conditionalFormatting sqref="AI77">
    <cfRule type="expression" dxfId="2617" priority="13123">
      <formula>IF(RIGHT(TEXT(AI77,"0.#"),1)=".",FALSE,TRUE)</formula>
    </cfRule>
    <cfRule type="expression" dxfId="2616" priority="13124">
      <formula>IF(RIGHT(TEXT(AI77,"0.#"),1)=".",TRUE,FALSE)</formula>
    </cfRule>
  </conditionalFormatting>
  <conditionalFormatting sqref="AI76">
    <cfRule type="expression" dxfId="2615" priority="13121">
      <formula>IF(RIGHT(TEXT(AI76,"0.#"),1)=".",FALSE,TRUE)</formula>
    </cfRule>
    <cfRule type="expression" dxfId="2614" priority="13122">
      <formula>IF(RIGHT(TEXT(AI76,"0.#"),1)=".",TRUE,FALSE)</formula>
    </cfRule>
  </conditionalFormatting>
  <conditionalFormatting sqref="AI75">
    <cfRule type="expression" dxfId="2613" priority="13119">
      <formula>IF(RIGHT(TEXT(AI75,"0.#"),1)=".",FALSE,TRUE)</formula>
    </cfRule>
    <cfRule type="expression" dxfId="2612" priority="13120">
      <formula>IF(RIGHT(TEXT(AI75,"0.#"),1)=".",TRUE,FALSE)</formula>
    </cfRule>
  </conditionalFormatting>
  <conditionalFormatting sqref="AM75">
    <cfRule type="expression" dxfId="2611" priority="13117">
      <formula>IF(RIGHT(TEXT(AM75,"0.#"),1)=".",FALSE,TRUE)</formula>
    </cfRule>
    <cfRule type="expression" dxfId="2610" priority="13118">
      <formula>IF(RIGHT(TEXT(AM75,"0.#"),1)=".",TRUE,FALSE)</formula>
    </cfRule>
  </conditionalFormatting>
  <conditionalFormatting sqref="AM76">
    <cfRule type="expression" dxfId="2609" priority="13115">
      <formula>IF(RIGHT(TEXT(AM76,"0.#"),1)=".",FALSE,TRUE)</formula>
    </cfRule>
    <cfRule type="expression" dxfId="2608" priority="13116">
      <formula>IF(RIGHT(TEXT(AM76,"0.#"),1)=".",TRUE,FALSE)</formula>
    </cfRule>
  </conditionalFormatting>
  <conditionalFormatting sqref="AM77">
    <cfRule type="expression" dxfId="2607" priority="13113">
      <formula>IF(RIGHT(TEXT(AM77,"0.#"),1)=".",FALSE,TRUE)</formula>
    </cfRule>
    <cfRule type="expression" dxfId="2606" priority="13114">
      <formula>IF(RIGHT(TEXT(AM77,"0.#"),1)=".",TRUE,FALSE)</formula>
    </cfRule>
  </conditionalFormatting>
  <conditionalFormatting sqref="AE134:AE135 AI134:AI135 AM134:AM135 AQ134:AQ135 AU134:AU135">
    <cfRule type="expression" dxfId="2605" priority="13099">
      <formula>IF(RIGHT(TEXT(AE134,"0.#"),1)=".",FALSE,TRUE)</formula>
    </cfRule>
    <cfRule type="expression" dxfId="2604" priority="13100">
      <formula>IF(RIGHT(TEXT(AE134,"0.#"),1)=".",TRUE,FALSE)</formula>
    </cfRule>
  </conditionalFormatting>
  <conditionalFormatting sqref="AE433">
    <cfRule type="expression" dxfId="2603" priority="13069">
      <formula>IF(RIGHT(TEXT(AE433,"0.#"),1)=".",FALSE,TRUE)</formula>
    </cfRule>
    <cfRule type="expression" dxfId="2602" priority="13070">
      <formula>IF(RIGHT(TEXT(AE433,"0.#"),1)=".",TRUE,FALSE)</formula>
    </cfRule>
  </conditionalFormatting>
  <conditionalFormatting sqref="AM435">
    <cfRule type="expression" dxfId="2601" priority="13053">
      <formula>IF(RIGHT(TEXT(AM435,"0.#"),1)=".",FALSE,TRUE)</formula>
    </cfRule>
    <cfRule type="expression" dxfId="2600" priority="13054">
      <formula>IF(RIGHT(TEXT(AM435,"0.#"),1)=".",TRUE,FALSE)</formula>
    </cfRule>
  </conditionalFormatting>
  <conditionalFormatting sqref="AE434">
    <cfRule type="expression" dxfId="2599" priority="13067">
      <formula>IF(RIGHT(TEXT(AE434,"0.#"),1)=".",FALSE,TRUE)</formula>
    </cfRule>
    <cfRule type="expression" dxfId="2598" priority="13068">
      <formula>IF(RIGHT(TEXT(AE434,"0.#"),1)=".",TRUE,FALSE)</formula>
    </cfRule>
  </conditionalFormatting>
  <conditionalFormatting sqref="AE435">
    <cfRule type="expression" dxfId="2597" priority="13065">
      <formula>IF(RIGHT(TEXT(AE435,"0.#"),1)=".",FALSE,TRUE)</formula>
    </cfRule>
    <cfRule type="expression" dxfId="2596" priority="13066">
      <formula>IF(RIGHT(TEXT(AE435,"0.#"),1)=".",TRUE,FALSE)</formula>
    </cfRule>
  </conditionalFormatting>
  <conditionalFormatting sqref="AM433">
    <cfRule type="expression" dxfId="2595" priority="13057">
      <formula>IF(RIGHT(TEXT(AM433,"0.#"),1)=".",FALSE,TRUE)</formula>
    </cfRule>
    <cfRule type="expression" dxfId="2594" priority="13058">
      <formula>IF(RIGHT(TEXT(AM433,"0.#"),1)=".",TRUE,FALSE)</formula>
    </cfRule>
  </conditionalFormatting>
  <conditionalFormatting sqref="AM434">
    <cfRule type="expression" dxfId="2593" priority="13055">
      <formula>IF(RIGHT(TEXT(AM434,"0.#"),1)=".",FALSE,TRUE)</formula>
    </cfRule>
    <cfRule type="expression" dxfId="2592" priority="13056">
      <formula>IF(RIGHT(TEXT(AM434,"0.#"),1)=".",TRUE,FALSE)</formula>
    </cfRule>
  </conditionalFormatting>
  <conditionalFormatting sqref="AU433">
    <cfRule type="expression" dxfId="2591" priority="13045">
      <formula>IF(RIGHT(TEXT(AU433,"0.#"),1)=".",FALSE,TRUE)</formula>
    </cfRule>
    <cfRule type="expression" dxfId="2590" priority="13046">
      <formula>IF(RIGHT(TEXT(AU433,"0.#"),1)=".",TRUE,FALSE)</formula>
    </cfRule>
  </conditionalFormatting>
  <conditionalFormatting sqref="AU434">
    <cfRule type="expression" dxfId="2589" priority="13043">
      <formula>IF(RIGHT(TEXT(AU434,"0.#"),1)=".",FALSE,TRUE)</formula>
    </cfRule>
    <cfRule type="expression" dxfId="2588" priority="13044">
      <formula>IF(RIGHT(TEXT(AU434,"0.#"),1)=".",TRUE,FALSE)</formula>
    </cfRule>
  </conditionalFormatting>
  <conditionalFormatting sqref="AU435">
    <cfRule type="expression" dxfId="2587" priority="13041">
      <formula>IF(RIGHT(TEXT(AU435,"0.#"),1)=".",FALSE,TRUE)</formula>
    </cfRule>
    <cfRule type="expression" dxfId="2586" priority="13042">
      <formula>IF(RIGHT(TEXT(AU435,"0.#"),1)=".",TRUE,FALSE)</formula>
    </cfRule>
  </conditionalFormatting>
  <conditionalFormatting sqref="AI435">
    <cfRule type="expression" dxfId="2585" priority="12975">
      <formula>IF(RIGHT(TEXT(AI435,"0.#"),1)=".",FALSE,TRUE)</formula>
    </cfRule>
    <cfRule type="expression" dxfId="2584" priority="12976">
      <formula>IF(RIGHT(TEXT(AI435,"0.#"),1)=".",TRUE,FALSE)</formula>
    </cfRule>
  </conditionalFormatting>
  <conditionalFormatting sqref="AI433">
    <cfRule type="expression" dxfId="2583" priority="12979">
      <formula>IF(RIGHT(TEXT(AI433,"0.#"),1)=".",FALSE,TRUE)</formula>
    </cfRule>
    <cfRule type="expression" dxfId="2582" priority="12980">
      <formula>IF(RIGHT(TEXT(AI433,"0.#"),1)=".",TRUE,FALSE)</formula>
    </cfRule>
  </conditionalFormatting>
  <conditionalFormatting sqref="AI434">
    <cfRule type="expression" dxfId="2581" priority="12977">
      <formula>IF(RIGHT(TEXT(AI434,"0.#"),1)=".",FALSE,TRUE)</formula>
    </cfRule>
    <cfRule type="expression" dxfId="2580" priority="12978">
      <formula>IF(RIGHT(TEXT(AI434,"0.#"),1)=".",TRUE,FALSE)</formula>
    </cfRule>
  </conditionalFormatting>
  <conditionalFormatting sqref="AQ434">
    <cfRule type="expression" dxfId="2579" priority="12961">
      <formula>IF(RIGHT(TEXT(AQ434,"0.#"),1)=".",FALSE,TRUE)</formula>
    </cfRule>
    <cfRule type="expression" dxfId="2578" priority="12962">
      <formula>IF(RIGHT(TEXT(AQ434,"0.#"),1)=".",TRUE,FALSE)</formula>
    </cfRule>
  </conditionalFormatting>
  <conditionalFormatting sqref="AQ435">
    <cfRule type="expression" dxfId="2577" priority="12947">
      <formula>IF(RIGHT(TEXT(AQ435,"0.#"),1)=".",FALSE,TRUE)</formula>
    </cfRule>
    <cfRule type="expression" dxfId="2576" priority="12948">
      <formula>IF(RIGHT(TEXT(AQ435,"0.#"),1)=".",TRUE,FALSE)</formula>
    </cfRule>
  </conditionalFormatting>
  <conditionalFormatting sqref="AQ433">
    <cfRule type="expression" dxfId="2575" priority="12945">
      <formula>IF(RIGHT(TEXT(AQ433,"0.#"),1)=".",FALSE,TRUE)</formula>
    </cfRule>
    <cfRule type="expression" dxfId="2574" priority="12946">
      <formula>IF(RIGHT(TEXT(AQ433,"0.#"),1)=".",TRUE,FALSE)</formula>
    </cfRule>
  </conditionalFormatting>
  <conditionalFormatting sqref="AL847:AO874">
    <cfRule type="expression" dxfId="2573" priority="6669">
      <formula>IF(AND(AL847&gt;=0, RIGHT(TEXT(AL847,"0.#"),1)&lt;&gt;"."),TRUE,FALSE)</formula>
    </cfRule>
    <cfRule type="expression" dxfId="2572" priority="6670">
      <formula>IF(AND(AL847&gt;=0, RIGHT(TEXT(AL847,"0.#"),1)="."),TRUE,FALSE)</formula>
    </cfRule>
    <cfRule type="expression" dxfId="2571" priority="6671">
      <formula>IF(AND(AL847&lt;0, RIGHT(TEXT(AL847,"0.#"),1)&lt;&gt;"."),TRUE,FALSE)</formula>
    </cfRule>
    <cfRule type="expression" dxfId="2570" priority="6672">
      <formula>IF(AND(AL847&lt;0, RIGHT(TEXT(AL847,"0.#"),1)="."),TRUE,FALSE)</formula>
    </cfRule>
  </conditionalFormatting>
  <conditionalFormatting sqref="AQ53:AQ55">
    <cfRule type="expression" dxfId="2569" priority="4691">
      <formula>IF(RIGHT(TEXT(AQ53,"0.#"),1)=".",FALSE,TRUE)</formula>
    </cfRule>
    <cfRule type="expression" dxfId="2568" priority="4692">
      <formula>IF(RIGHT(TEXT(AQ53,"0.#"),1)=".",TRUE,FALSE)</formula>
    </cfRule>
  </conditionalFormatting>
  <conditionalFormatting sqref="AU53:AU55">
    <cfRule type="expression" dxfId="2567" priority="4689">
      <formula>IF(RIGHT(TEXT(AU53,"0.#"),1)=".",FALSE,TRUE)</formula>
    </cfRule>
    <cfRule type="expression" dxfId="2566" priority="4690">
      <formula>IF(RIGHT(TEXT(AU53,"0.#"),1)=".",TRUE,FALSE)</formula>
    </cfRule>
  </conditionalFormatting>
  <conditionalFormatting sqref="AQ60:AQ62">
    <cfRule type="expression" dxfId="2565" priority="4687">
      <formula>IF(RIGHT(TEXT(AQ60,"0.#"),1)=".",FALSE,TRUE)</formula>
    </cfRule>
    <cfRule type="expression" dxfId="2564" priority="4688">
      <formula>IF(RIGHT(TEXT(AQ60,"0.#"),1)=".",TRUE,FALSE)</formula>
    </cfRule>
  </conditionalFormatting>
  <conditionalFormatting sqref="AU60:AU62">
    <cfRule type="expression" dxfId="2563" priority="4685">
      <formula>IF(RIGHT(TEXT(AU60,"0.#"),1)=".",FALSE,TRUE)</formula>
    </cfRule>
    <cfRule type="expression" dxfId="2562" priority="4686">
      <formula>IF(RIGHT(TEXT(AU60,"0.#"),1)=".",TRUE,FALSE)</formula>
    </cfRule>
  </conditionalFormatting>
  <conditionalFormatting sqref="AQ75:AQ77">
    <cfRule type="expression" dxfId="2561" priority="4683">
      <formula>IF(RIGHT(TEXT(AQ75,"0.#"),1)=".",FALSE,TRUE)</formula>
    </cfRule>
    <cfRule type="expression" dxfId="2560" priority="4684">
      <formula>IF(RIGHT(TEXT(AQ75,"0.#"),1)=".",TRUE,FALSE)</formula>
    </cfRule>
  </conditionalFormatting>
  <conditionalFormatting sqref="AU75:AU77">
    <cfRule type="expression" dxfId="2559" priority="4681">
      <formula>IF(RIGHT(TEXT(AU75,"0.#"),1)=".",FALSE,TRUE)</formula>
    </cfRule>
    <cfRule type="expression" dxfId="2558" priority="4682">
      <formula>IF(RIGHT(TEXT(AU75,"0.#"),1)=".",TRUE,FALSE)</formula>
    </cfRule>
  </conditionalFormatting>
  <conditionalFormatting sqref="AQ87:AQ89">
    <cfRule type="expression" dxfId="2557" priority="4679">
      <formula>IF(RIGHT(TEXT(AQ87,"0.#"),1)=".",FALSE,TRUE)</formula>
    </cfRule>
    <cfRule type="expression" dxfId="2556" priority="4680">
      <formula>IF(RIGHT(TEXT(AQ87,"0.#"),1)=".",TRUE,FALSE)</formula>
    </cfRule>
  </conditionalFormatting>
  <conditionalFormatting sqref="AU87:AU89">
    <cfRule type="expression" dxfId="2555" priority="4677">
      <formula>IF(RIGHT(TEXT(AU87,"0.#"),1)=".",FALSE,TRUE)</formula>
    </cfRule>
    <cfRule type="expression" dxfId="2554" priority="4678">
      <formula>IF(RIGHT(TEXT(AU87,"0.#"),1)=".",TRUE,FALSE)</formula>
    </cfRule>
  </conditionalFormatting>
  <conditionalFormatting sqref="AQ92:AQ94">
    <cfRule type="expression" dxfId="2553" priority="4675">
      <formula>IF(RIGHT(TEXT(AQ92,"0.#"),1)=".",FALSE,TRUE)</formula>
    </cfRule>
    <cfRule type="expression" dxfId="2552" priority="4676">
      <formula>IF(RIGHT(TEXT(AQ92,"0.#"),1)=".",TRUE,FALSE)</formula>
    </cfRule>
  </conditionalFormatting>
  <conditionalFormatting sqref="AU92:AU94">
    <cfRule type="expression" dxfId="2551" priority="4673">
      <formula>IF(RIGHT(TEXT(AU92,"0.#"),1)=".",FALSE,TRUE)</formula>
    </cfRule>
    <cfRule type="expression" dxfId="2550" priority="4674">
      <formula>IF(RIGHT(TEXT(AU92,"0.#"),1)=".",TRUE,FALSE)</formula>
    </cfRule>
  </conditionalFormatting>
  <conditionalFormatting sqref="AQ97:AQ99">
    <cfRule type="expression" dxfId="2549" priority="4671">
      <formula>IF(RIGHT(TEXT(AQ97,"0.#"),1)=".",FALSE,TRUE)</formula>
    </cfRule>
    <cfRule type="expression" dxfId="2548" priority="4672">
      <formula>IF(RIGHT(TEXT(AQ97,"0.#"),1)=".",TRUE,FALSE)</formula>
    </cfRule>
  </conditionalFormatting>
  <conditionalFormatting sqref="AU97:AU99">
    <cfRule type="expression" dxfId="2547" priority="4669">
      <formula>IF(RIGHT(TEXT(AU97,"0.#"),1)=".",FALSE,TRUE)</formula>
    </cfRule>
    <cfRule type="expression" dxfId="2546" priority="4670">
      <formula>IF(RIGHT(TEXT(AU97,"0.#"),1)=".",TRUE,FALSE)</formula>
    </cfRule>
  </conditionalFormatting>
  <conditionalFormatting sqref="AE458">
    <cfRule type="expression" dxfId="2545" priority="4363">
      <formula>IF(RIGHT(TEXT(AE458,"0.#"),1)=".",FALSE,TRUE)</formula>
    </cfRule>
    <cfRule type="expression" dxfId="2544" priority="4364">
      <formula>IF(RIGHT(TEXT(AE458,"0.#"),1)=".",TRUE,FALSE)</formula>
    </cfRule>
  </conditionalFormatting>
  <conditionalFormatting sqref="AM460">
    <cfRule type="expression" dxfId="2543" priority="4353">
      <formula>IF(RIGHT(TEXT(AM460,"0.#"),1)=".",FALSE,TRUE)</formula>
    </cfRule>
    <cfRule type="expression" dxfId="2542" priority="4354">
      <formula>IF(RIGHT(TEXT(AM460,"0.#"),1)=".",TRUE,FALSE)</formula>
    </cfRule>
  </conditionalFormatting>
  <conditionalFormatting sqref="AE459">
    <cfRule type="expression" dxfId="2541" priority="4361">
      <formula>IF(RIGHT(TEXT(AE459,"0.#"),1)=".",FALSE,TRUE)</formula>
    </cfRule>
    <cfRule type="expression" dxfId="2540" priority="4362">
      <formula>IF(RIGHT(TEXT(AE459,"0.#"),1)=".",TRUE,FALSE)</formula>
    </cfRule>
  </conditionalFormatting>
  <conditionalFormatting sqref="AE460">
    <cfRule type="expression" dxfId="2539" priority="4359">
      <formula>IF(RIGHT(TEXT(AE460,"0.#"),1)=".",FALSE,TRUE)</formula>
    </cfRule>
    <cfRule type="expression" dxfId="2538" priority="4360">
      <formula>IF(RIGHT(TEXT(AE460,"0.#"),1)=".",TRUE,FALSE)</formula>
    </cfRule>
  </conditionalFormatting>
  <conditionalFormatting sqref="AM458">
    <cfRule type="expression" dxfId="2537" priority="4357">
      <formula>IF(RIGHT(TEXT(AM458,"0.#"),1)=".",FALSE,TRUE)</formula>
    </cfRule>
    <cfRule type="expression" dxfId="2536" priority="4358">
      <formula>IF(RIGHT(TEXT(AM458,"0.#"),1)=".",TRUE,FALSE)</formula>
    </cfRule>
  </conditionalFormatting>
  <conditionalFormatting sqref="AM459">
    <cfRule type="expression" dxfId="2535" priority="4355">
      <formula>IF(RIGHT(TEXT(AM459,"0.#"),1)=".",FALSE,TRUE)</formula>
    </cfRule>
    <cfRule type="expression" dxfId="2534" priority="4356">
      <formula>IF(RIGHT(TEXT(AM459,"0.#"),1)=".",TRUE,FALSE)</formula>
    </cfRule>
  </conditionalFormatting>
  <conditionalFormatting sqref="AU458">
    <cfRule type="expression" dxfId="2533" priority="4351">
      <formula>IF(RIGHT(TEXT(AU458,"0.#"),1)=".",FALSE,TRUE)</formula>
    </cfRule>
    <cfRule type="expression" dxfId="2532" priority="4352">
      <formula>IF(RIGHT(TEXT(AU458,"0.#"),1)=".",TRUE,FALSE)</formula>
    </cfRule>
  </conditionalFormatting>
  <conditionalFormatting sqref="AU459">
    <cfRule type="expression" dxfId="2531" priority="4349">
      <formula>IF(RIGHT(TEXT(AU459,"0.#"),1)=".",FALSE,TRUE)</formula>
    </cfRule>
    <cfRule type="expression" dxfId="2530" priority="4350">
      <formula>IF(RIGHT(TEXT(AU459,"0.#"),1)=".",TRUE,FALSE)</formula>
    </cfRule>
  </conditionalFormatting>
  <conditionalFormatting sqref="AU460">
    <cfRule type="expression" dxfId="2529" priority="4347">
      <formula>IF(RIGHT(TEXT(AU460,"0.#"),1)=".",FALSE,TRUE)</formula>
    </cfRule>
    <cfRule type="expression" dxfId="2528" priority="4348">
      <formula>IF(RIGHT(TEXT(AU460,"0.#"),1)=".",TRUE,FALSE)</formula>
    </cfRule>
  </conditionalFormatting>
  <conditionalFormatting sqref="AI460">
    <cfRule type="expression" dxfId="2527" priority="4341">
      <formula>IF(RIGHT(TEXT(AI460,"0.#"),1)=".",FALSE,TRUE)</formula>
    </cfRule>
    <cfRule type="expression" dxfId="2526" priority="4342">
      <formula>IF(RIGHT(TEXT(AI460,"0.#"),1)=".",TRUE,FALSE)</formula>
    </cfRule>
  </conditionalFormatting>
  <conditionalFormatting sqref="AI458">
    <cfRule type="expression" dxfId="2525" priority="4345">
      <formula>IF(RIGHT(TEXT(AI458,"0.#"),1)=".",FALSE,TRUE)</formula>
    </cfRule>
    <cfRule type="expression" dxfId="2524" priority="4346">
      <formula>IF(RIGHT(TEXT(AI458,"0.#"),1)=".",TRUE,FALSE)</formula>
    </cfRule>
  </conditionalFormatting>
  <conditionalFormatting sqref="AI459">
    <cfRule type="expression" dxfId="2523" priority="4343">
      <formula>IF(RIGHT(TEXT(AI459,"0.#"),1)=".",FALSE,TRUE)</formula>
    </cfRule>
    <cfRule type="expression" dxfId="2522" priority="4344">
      <formula>IF(RIGHT(TEXT(AI459,"0.#"),1)=".",TRUE,FALSE)</formula>
    </cfRule>
  </conditionalFormatting>
  <conditionalFormatting sqref="AQ459">
    <cfRule type="expression" dxfId="2521" priority="4339">
      <formula>IF(RIGHT(TEXT(AQ459,"0.#"),1)=".",FALSE,TRUE)</formula>
    </cfRule>
    <cfRule type="expression" dxfId="2520" priority="4340">
      <formula>IF(RIGHT(TEXT(AQ459,"0.#"),1)=".",TRUE,FALSE)</formula>
    </cfRule>
  </conditionalFormatting>
  <conditionalFormatting sqref="AQ460">
    <cfRule type="expression" dxfId="2519" priority="4337">
      <formula>IF(RIGHT(TEXT(AQ460,"0.#"),1)=".",FALSE,TRUE)</formula>
    </cfRule>
    <cfRule type="expression" dxfId="2518" priority="4338">
      <formula>IF(RIGHT(TEXT(AQ460,"0.#"),1)=".",TRUE,FALSE)</formula>
    </cfRule>
  </conditionalFormatting>
  <conditionalFormatting sqref="AQ458">
    <cfRule type="expression" dxfId="2517" priority="4335">
      <formula>IF(RIGHT(TEXT(AQ458,"0.#"),1)=".",FALSE,TRUE)</formula>
    </cfRule>
    <cfRule type="expression" dxfId="2516" priority="4336">
      <formula>IF(RIGHT(TEXT(AQ458,"0.#"),1)=".",TRUE,FALSE)</formula>
    </cfRule>
  </conditionalFormatting>
  <conditionalFormatting sqref="AE120 AM120">
    <cfRule type="expression" dxfId="2515" priority="3013">
      <formula>IF(RIGHT(TEXT(AE120,"0.#"),1)=".",FALSE,TRUE)</formula>
    </cfRule>
    <cfRule type="expression" dxfId="2514" priority="3014">
      <formula>IF(RIGHT(TEXT(AE120,"0.#"),1)=".",TRUE,FALSE)</formula>
    </cfRule>
  </conditionalFormatting>
  <conditionalFormatting sqref="AI126">
    <cfRule type="expression" dxfId="2513" priority="3003">
      <formula>IF(RIGHT(TEXT(AI126,"0.#"),1)=".",FALSE,TRUE)</formula>
    </cfRule>
    <cfRule type="expression" dxfId="2512" priority="3004">
      <formula>IF(RIGHT(TEXT(AI126,"0.#"),1)=".",TRUE,FALSE)</formula>
    </cfRule>
  </conditionalFormatting>
  <conditionalFormatting sqref="AI120">
    <cfRule type="expression" dxfId="2511" priority="3011">
      <formula>IF(RIGHT(TEXT(AI120,"0.#"),1)=".",FALSE,TRUE)</formula>
    </cfRule>
    <cfRule type="expression" dxfId="2510" priority="3012">
      <formula>IF(RIGHT(TEXT(AI120,"0.#"),1)=".",TRUE,FALSE)</formula>
    </cfRule>
  </conditionalFormatting>
  <conditionalFormatting sqref="AE123 AM123">
    <cfRule type="expression" dxfId="2509" priority="3009">
      <formula>IF(RIGHT(TEXT(AE123,"0.#"),1)=".",FALSE,TRUE)</formula>
    </cfRule>
    <cfRule type="expression" dxfId="2508" priority="3010">
      <formula>IF(RIGHT(TEXT(AE123,"0.#"),1)=".",TRUE,FALSE)</formula>
    </cfRule>
  </conditionalFormatting>
  <conditionalFormatting sqref="AI123">
    <cfRule type="expression" dxfId="2507" priority="3007">
      <formula>IF(RIGHT(TEXT(AI123,"0.#"),1)=".",FALSE,TRUE)</formula>
    </cfRule>
    <cfRule type="expression" dxfId="2506" priority="3008">
      <formula>IF(RIGHT(TEXT(AI123,"0.#"),1)=".",TRUE,FALSE)</formula>
    </cfRule>
  </conditionalFormatting>
  <conditionalFormatting sqref="AE126 AM126">
    <cfRule type="expression" dxfId="2505" priority="3005">
      <formula>IF(RIGHT(TEXT(AE126,"0.#"),1)=".",FALSE,TRUE)</formula>
    </cfRule>
    <cfRule type="expression" dxfId="2504" priority="3006">
      <formula>IF(RIGHT(TEXT(AE126,"0.#"),1)=".",TRUE,FALSE)</formula>
    </cfRule>
  </conditionalFormatting>
  <conditionalFormatting sqref="AE129 AM129">
    <cfRule type="expression" dxfId="2503" priority="3001">
      <formula>IF(RIGHT(TEXT(AE129,"0.#"),1)=".",FALSE,TRUE)</formula>
    </cfRule>
    <cfRule type="expression" dxfId="2502" priority="3002">
      <formula>IF(RIGHT(TEXT(AE129,"0.#"),1)=".",TRUE,FALSE)</formula>
    </cfRule>
  </conditionalFormatting>
  <conditionalFormatting sqref="AI129">
    <cfRule type="expression" dxfId="2501" priority="2999">
      <formula>IF(RIGHT(TEXT(AI129,"0.#"),1)=".",FALSE,TRUE)</formula>
    </cfRule>
    <cfRule type="expression" dxfId="2500" priority="3000">
      <formula>IF(RIGHT(TEXT(AI129,"0.#"),1)=".",TRUE,FALSE)</formula>
    </cfRule>
  </conditionalFormatting>
  <conditionalFormatting sqref="Y847:Y874">
    <cfRule type="expression" dxfId="2499" priority="2997">
      <formula>IF(RIGHT(TEXT(Y847,"0.#"),1)=".",FALSE,TRUE)</formula>
    </cfRule>
    <cfRule type="expression" dxfId="2498" priority="2998">
      <formula>IF(RIGHT(TEXT(Y847,"0.#"),1)=".",TRUE,FALSE)</formula>
    </cfRule>
  </conditionalFormatting>
  <conditionalFormatting sqref="AU518">
    <cfRule type="expression" dxfId="2497" priority="1507">
      <formula>IF(RIGHT(TEXT(AU518,"0.#"),1)=".",FALSE,TRUE)</formula>
    </cfRule>
    <cfRule type="expression" dxfId="2496" priority="1508">
      <formula>IF(RIGHT(TEXT(AU518,"0.#"),1)=".",TRUE,FALSE)</formula>
    </cfRule>
  </conditionalFormatting>
  <conditionalFormatting sqref="AQ551">
    <cfRule type="expression" dxfId="2495" priority="1283">
      <formula>IF(RIGHT(TEXT(AQ551,"0.#"),1)=".",FALSE,TRUE)</formula>
    </cfRule>
    <cfRule type="expression" dxfId="2494" priority="1284">
      <formula>IF(RIGHT(TEXT(AQ551,"0.#"),1)=".",TRUE,FALSE)</formula>
    </cfRule>
  </conditionalFormatting>
  <conditionalFormatting sqref="AE556">
    <cfRule type="expression" dxfId="2493" priority="1281">
      <formula>IF(RIGHT(TEXT(AE556,"0.#"),1)=".",FALSE,TRUE)</formula>
    </cfRule>
    <cfRule type="expression" dxfId="2492" priority="1282">
      <formula>IF(RIGHT(TEXT(AE556,"0.#"),1)=".",TRUE,FALSE)</formula>
    </cfRule>
  </conditionalFormatting>
  <conditionalFormatting sqref="AE557">
    <cfRule type="expression" dxfId="2491" priority="1279">
      <formula>IF(RIGHT(TEXT(AE557,"0.#"),1)=".",FALSE,TRUE)</formula>
    </cfRule>
    <cfRule type="expression" dxfId="2490" priority="1280">
      <formula>IF(RIGHT(TEXT(AE557,"0.#"),1)=".",TRUE,FALSE)</formula>
    </cfRule>
  </conditionalFormatting>
  <conditionalFormatting sqref="AE558">
    <cfRule type="expression" dxfId="2489" priority="1277">
      <formula>IF(RIGHT(TEXT(AE558,"0.#"),1)=".",FALSE,TRUE)</formula>
    </cfRule>
    <cfRule type="expression" dxfId="2488" priority="1278">
      <formula>IF(RIGHT(TEXT(AE558,"0.#"),1)=".",TRUE,FALSE)</formula>
    </cfRule>
  </conditionalFormatting>
  <conditionalFormatting sqref="AU556">
    <cfRule type="expression" dxfId="2487" priority="1269">
      <formula>IF(RIGHT(TEXT(AU556,"0.#"),1)=".",FALSE,TRUE)</formula>
    </cfRule>
    <cfRule type="expression" dxfId="2486" priority="1270">
      <formula>IF(RIGHT(TEXT(AU556,"0.#"),1)=".",TRUE,FALSE)</formula>
    </cfRule>
  </conditionalFormatting>
  <conditionalFormatting sqref="AU557">
    <cfRule type="expression" dxfId="2485" priority="1267">
      <formula>IF(RIGHT(TEXT(AU557,"0.#"),1)=".",FALSE,TRUE)</formula>
    </cfRule>
    <cfRule type="expression" dxfId="2484" priority="1268">
      <formula>IF(RIGHT(TEXT(AU557,"0.#"),1)=".",TRUE,FALSE)</formula>
    </cfRule>
  </conditionalFormatting>
  <conditionalFormatting sqref="AU558">
    <cfRule type="expression" dxfId="2483" priority="1265">
      <formula>IF(RIGHT(TEXT(AU558,"0.#"),1)=".",FALSE,TRUE)</formula>
    </cfRule>
    <cfRule type="expression" dxfId="2482" priority="1266">
      <formula>IF(RIGHT(TEXT(AU558,"0.#"),1)=".",TRUE,FALSE)</formula>
    </cfRule>
  </conditionalFormatting>
  <conditionalFormatting sqref="AQ557">
    <cfRule type="expression" dxfId="2481" priority="1257">
      <formula>IF(RIGHT(TEXT(AQ557,"0.#"),1)=".",FALSE,TRUE)</formula>
    </cfRule>
    <cfRule type="expression" dxfId="2480" priority="1258">
      <formula>IF(RIGHT(TEXT(AQ557,"0.#"),1)=".",TRUE,FALSE)</formula>
    </cfRule>
  </conditionalFormatting>
  <conditionalFormatting sqref="AQ558">
    <cfRule type="expression" dxfId="2479" priority="1255">
      <formula>IF(RIGHT(TEXT(AQ558,"0.#"),1)=".",FALSE,TRUE)</formula>
    </cfRule>
    <cfRule type="expression" dxfId="2478" priority="1256">
      <formula>IF(RIGHT(TEXT(AQ558,"0.#"),1)=".",TRUE,FALSE)</formula>
    </cfRule>
  </conditionalFormatting>
  <conditionalFormatting sqref="AQ556">
    <cfRule type="expression" dxfId="2477" priority="1253">
      <formula>IF(RIGHT(TEXT(AQ556,"0.#"),1)=".",FALSE,TRUE)</formula>
    </cfRule>
    <cfRule type="expression" dxfId="2476" priority="1254">
      <formula>IF(RIGHT(TEXT(AQ556,"0.#"),1)=".",TRUE,FALSE)</formula>
    </cfRule>
  </conditionalFormatting>
  <conditionalFormatting sqref="AE561">
    <cfRule type="expression" dxfId="2475" priority="1251">
      <formula>IF(RIGHT(TEXT(AE561,"0.#"),1)=".",FALSE,TRUE)</formula>
    </cfRule>
    <cfRule type="expression" dxfId="2474" priority="1252">
      <formula>IF(RIGHT(TEXT(AE561,"0.#"),1)=".",TRUE,FALSE)</formula>
    </cfRule>
  </conditionalFormatting>
  <conditionalFormatting sqref="AE562">
    <cfRule type="expression" dxfId="2473" priority="1249">
      <formula>IF(RIGHT(TEXT(AE562,"0.#"),1)=".",FALSE,TRUE)</formula>
    </cfRule>
    <cfRule type="expression" dxfId="2472" priority="1250">
      <formula>IF(RIGHT(TEXT(AE562,"0.#"),1)=".",TRUE,FALSE)</formula>
    </cfRule>
  </conditionalFormatting>
  <conditionalFormatting sqref="AE563">
    <cfRule type="expression" dxfId="2471" priority="1247">
      <formula>IF(RIGHT(TEXT(AE563,"0.#"),1)=".",FALSE,TRUE)</formula>
    </cfRule>
    <cfRule type="expression" dxfId="2470" priority="1248">
      <formula>IF(RIGHT(TEXT(AE563,"0.#"),1)=".",TRUE,FALSE)</formula>
    </cfRule>
  </conditionalFormatting>
  <conditionalFormatting sqref="AL1110:AO1139">
    <cfRule type="expression" dxfId="2469" priority="2903">
      <formula>IF(AND(AL1110&gt;=0, RIGHT(TEXT(AL1110,"0.#"),1)&lt;&gt;"."),TRUE,FALSE)</formula>
    </cfRule>
    <cfRule type="expression" dxfId="2468" priority="2904">
      <formula>IF(AND(AL1110&gt;=0, RIGHT(TEXT(AL1110,"0.#"),1)="."),TRUE,FALSE)</formula>
    </cfRule>
    <cfRule type="expression" dxfId="2467" priority="2905">
      <formula>IF(AND(AL1110&lt;0, RIGHT(TEXT(AL1110,"0.#"),1)&lt;&gt;"."),TRUE,FALSE)</formula>
    </cfRule>
    <cfRule type="expression" dxfId="2466" priority="2906">
      <formula>IF(AND(AL1110&lt;0, RIGHT(TEXT(AL1110,"0.#"),1)="."),TRUE,FALSE)</formula>
    </cfRule>
  </conditionalFormatting>
  <conditionalFormatting sqref="Y1110:Y1139">
    <cfRule type="expression" dxfId="2465" priority="2901">
      <formula>IF(RIGHT(TEXT(Y1110,"0.#"),1)=".",FALSE,TRUE)</formula>
    </cfRule>
    <cfRule type="expression" dxfId="2464" priority="2902">
      <formula>IF(RIGHT(TEXT(Y1110,"0.#"),1)=".",TRUE,FALSE)</formula>
    </cfRule>
  </conditionalFormatting>
  <conditionalFormatting sqref="AQ553">
    <cfRule type="expression" dxfId="2463" priority="1285">
      <formula>IF(RIGHT(TEXT(AQ553,"0.#"),1)=".",FALSE,TRUE)</formula>
    </cfRule>
    <cfRule type="expression" dxfId="2462" priority="1286">
      <formula>IF(RIGHT(TEXT(AQ553,"0.#"),1)=".",TRUE,FALSE)</formula>
    </cfRule>
  </conditionalFormatting>
  <conditionalFormatting sqref="AU552">
    <cfRule type="expression" dxfId="2461" priority="1297">
      <formula>IF(RIGHT(TEXT(AU552,"0.#"),1)=".",FALSE,TRUE)</formula>
    </cfRule>
    <cfRule type="expression" dxfId="2460" priority="1298">
      <formula>IF(RIGHT(TEXT(AU552,"0.#"),1)=".",TRUE,FALSE)</formula>
    </cfRule>
  </conditionalFormatting>
  <conditionalFormatting sqref="AE552">
    <cfRule type="expression" dxfId="2459" priority="1309">
      <formula>IF(RIGHT(TEXT(AE552,"0.#"),1)=".",FALSE,TRUE)</formula>
    </cfRule>
    <cfRule type="expression" dxfId="2458" priority="1310">
      <formula>IF(RIGHT(TEXT(AE552,"0.#"),1)=".",TRUE,FALSE)</formula>
    </cfRule>
  </conditionalFormatting>
  <conditionalFormatting sqref="AQ548">
    <cfRule type="expression" dxfId="2457" priority="1315">
      <formula>IF(RIGHT(TEXT(AQ548,"0.#"),1)=".",FALSE,TRUE)</formula>
    </cfRule>
    <cfRule type="expression" dxfId="2456" priority="1316">
      <formula>IF(RIGHT(TEXT(AQ548,"0.#"),1)=".",TRUE,FALSE)</formula>
    </cfRule>
  </conditionalFormatting>
  <conditionalFormatting sqref="AL845:AO846">
    <cfRule type="expression" dxfId="2455" priority="2855">
      <formula>IF(AND(AL845&gt;=0, RIGHT(TEXT(AL845,"0.#"),1)&lt;&gt;"."),TRUE,FALSE)</formula>
    </cfRule>
    <cfRule type="expression" dxfId="2454" priority="2856">
      <formula>IF(AND(AL845&gt;=0, RIGHT(TEXT(AL845,"0.#"),1)="."),TRUE,FALSE)</formula>
    </cfRule>
    <cfRule type="expression" dxfId="2453" priority="2857">
      <formula>IF(AND(AL845&lt;0, RIGHT(TEXT(AL845,"0.#"),1)&lt;&gt;"."),TRUE,FALSE)</formula>
    </cfRule>
    <cfRule type="expression" dxfId="2452" priority="2858">
      <formula>IF(AND(AL845&lt;0, RIGHT(TEXT(AL845,"0.#"),1)="."),TRUE,FALSE)</formula>
    </cfRule>
  </conditionalFormatting>
  <conditionalFormatting sqref="Y845:Y846">
    <cfRule type="expression" dxfId="2451" priority="2853">
      <formula>IF(RIGHT(TEXT(Y845,"0.#"),1)=".",FALSE,TRUE)</formula>
    </cfRule>
    <cfRule type="expression" dxfId="2450" priority="2854">
      <formula>IF(RIGHT(TEXT(Y845,"0.#"),1)=".",TRUE,FALSE)</formula>
    </cfRule>
  </conditionalFormatting>
  <conditionalFormatting sqref="AE492">
    <cfRule type="expression" dxfId="2449" priority="1641">
      <formula>IF(RIGHT(TEXT(AE492,"0.#"),1)=".",FALSE,TRUE)</formula>
    </cfRule>
    <cfRule type="expression" dxfId="2448" priority="1642">
      <formula>IF(RIGHT(TEXT(AE492,"0.#"),1)=".",TRUE,FALSE)</formula>
    </cfRule>
  </conditionalFormatting>
  <conditionalFormatting sqref="AE493">
    <cfRule type="expression" dxfId="2447" priority="1639">
      <formula>IF(RIGHT(TEXT(AE493,"0.#"),1)=".",FALSE,TRUE)</formula>
    </cfRule>
    <cfRule type="expression" dxfId="2446" priority="1640">
      <formula>IF(RIGHT(TEXT(AE493,"0.#"),1)=".",TRUE,FALSE)</formula>
    </cfRule>
  </conditionalFormatting>
  <conditionalFormatting sqref="AE494">
    <cfRule type="expression" dxfId="2445" priority="1637">
      <formula>IF(RIGHT(TEXT(AE494,"0.#"),1)=".",FALSE,TRUE)</formula>
    </cfRule>
    <cfRule type="expression" dxfId="2444" priority="1638">
      <formula>IF(RIGHT(TEXT(AE494,"0.#"),1)=".",TRUE,FALSE)</formula>
    </cfRule>
  </conditionalFormatting>
  <conditionalFormatting sqref="AQ493">
    <cfRule type="expression" dxfId="2443" priority="1617">
      <formula>IF(RIGHT(TEXT(AQ493,"0.#"),1)=".",FALSE,TRUE)</formula>
    </cfRule>
    <cfRule type="expression" dxfId="2442" priority="1618">
      <formula>IF(RIGHT(TEXT(AQ493,"0.#"),1)=".",TRUE,FALSE)</formula>
    </cfRule>
  </conditionalFormatting>
  <conditionalFormatting sqref="AQ494">
    <cfRule type="expression" dxfId="2441" priority="1615">
      <formula>IF(RIGHT(TEXT(AQ494,"0.#"),1)=".",FALSE,TRUE)</formula>
    </cfRule>
    <cfRule type="expression" dxfId="2440" priority="1616">
      <formula>IF(RIGHT(TEXT(AQ494,"0.#"),1)=".",TRUE,FALSE)</formula>
    </cfRule>
  </conditionalFormatting>
  <conditionalFormatting sqref="AQ492">
    <cfRule type="expression" dxfId="2439" priority="1613">
      <formula>IF(RIGHT(TEXT(AQ492,"0.#"),1)=".",FALSE,TRUE)</formula>
    </cfRule>
    <cfRule type="expression" dxfId="2438" priority="1614">
      <formula>IF(RIGHT(TEXT(AQ492,"0.#"),1)=".",TRUE,FALSE)</formula>
    </cfRule>
  </conditionalFormatting>
  <conditionalFormatting sqref="AU494">
    <cfRule type="expression" dxfId="2437" priority="1625">
      <formula>IF(RIGHT(TEXT(AU494,"0.#"),1)=".",FALSE,TRUE)</formula>
    </cfRule>
    <cfRule type="expression" dxfId="2436" priority="1626">
      <formula>IF(RIGHT(TEXT(AU494,"0.#"),1)=".",TRUE,FALSE)</formula>
    </cfRule>
  </conditionalFormatting>
  <conditionalFormatting sqref="AU492">
    <cfRule type="expression" dxfId="2435" priority="1629">
      <formula>IF(RIGHT(TEXT(AU492,"0.#"),1)=".",FALSE,TRUE)</formula>
    </cfRule>
    <cfRule type="expression" dxfId="2434" priority="1630">
      <formula>IF(RIGHT(TEXT(AU492,"0.#"),1)=".",TRUE,FALSE)</formula>
    </cfRule>
  </conditionalFormatting>
  <conditionalFormatting sqref="AU493">
    <cfRule type="expression" dxfId="2433" priority="1627">
      <formula>IF(RIGHT(TEXT(AU493,"0.#"),1)=".",FALSE,TRUE)</formula>
    </cfRule>
    <cfRule type="expression" dxfId="2432" priority="1628">
      <formula>IF(RIGHT(TEXT(AU493,"0.#"),1)=".",TRUE,FALSE)</formula>
    </cfRule>
  </conditionalFormatting>
  <conditionalFormatting sqref="AU583">
    <cfRule type="expression" dxfId="2431" priority="1145">
      <formula>IF(RIGHT(TEXT(AU583,"0.#"),1)=".",FALSE,TRUE)</formula>
    </cfRule>
    <cfRule type="expression" dxfId="2430" priority="1146">
      <formula>IF(RIGHT(TEXT(AU583,"0.#"),1)=".",TRUE,FALSE)</formula>
    </cfRule>
  </conditionalFormatting>
  <conditionalFormatting sqref="AU582">
    <cfRule type="expression" dxfId="2429" priority="1147">
      <formula>IF(RIGHT(TEXT(AU582,"0.#"),1)=".",FALSE,TRUE)</formula>
    </cfRule>
    <cfRule type="expression" dxfId="2428" priority="1148">
      <formula>IF(RIGHT(TEXT(AU582,"0.#"),1)=".",TRUE,FALSE)</formula>
    </cfRule>
  </conditionalFormatting>
  <conditionalFormatting sqref="AE499">
    <cfRule type="expression" dxfId="2427" priority="1607">
      <formula>IF(RIGHT(TEXT(AE499,"0.#"),1)=".",FALSE,TRUE)</formula>
    </cfRule>
    <cfRule type="expression" dxfId="2426" priority="1608">
      <formula>IF(RIGHT(TEXT(AE499,"0.#"),1)=".",TRUE,FALSE)</formula>
    </cfRule>
  </conditionalFormatting>
  <conditionalFormatting sqref="AE497">
    <cfRule type="expression" dxfId="2425" priority="1611">
      <formula>IF(RIGHT(TEXT(AE497,"0.#"),1)=".",FALSE,TRUE)</formula>
    </cfRule>
    <cfRule type="expression" dxfId="2424" priority="1612">
      <formula>IF(RIGHT(TEXT(AE497,"0.#"),1)=".",TRUE,FALSE)</formula>
    </cfRule>
  </conditionalFormatting>
  <conditionalFormatting sqref="AE498">
    <cfRule type="expression" dxfId="2423" priority="1609">
      <formula>IF(RIGHT(TEXT(AE498,"0.#"),1)=".",FALSE,TRUE)</formula>
    </cfRule>
    <cfRule type="expression" dxfId="2422" priority="1610">
      <formula>IF(RIGHT(TEXT(AE498,"0.#"),1)=".",TRUE,FALSE)</formula>
    </cfRule>
  </conditionalFormatting>
  <conditionalFormatting sqref="AU499">
    <cfRule type="expression" dxfId="2421" priority="1595">
      <formula>IF(RIGHT(TEXT(AU499,"0.#"),1)=".",FALSE,TRUE)</formula>
    </cfRule>
    <cfRule type="expression" dxfId="2420" priority="1596">
      <formula>IF(RIGHT(TEXT(AU499,"0.#"),1)=".",TRUE,FALSE)</formula>
    </cfRule>
  </conditionalFormatting>
  <conditionalFormatting sqref="AU497">
    <cfRule type="expression" dxfId="2419" priority="1599">
      <formula>IF(RIGHT(TEXT(AU497,"0.#"),1)=".",FALSE,TRUE)</formula>
    </cfRule>
    <cfRule type="expression" dxfId="2418" priority="1600">
      <formula>IF(RIGHT(TEXT(AU497,"0.#"),1)=".",TRUE,FALSE)</formula>
    </cfRule>
  </conditionalFormatting>
  <conditionalFormatting sqref="AU498">
    <cfRule type="expression" dxfId="2417" priority="1597">
      <formula>IF(RIGHT(TEXT(AU498,"0.#"),1)=".",FALSE,TRUE)</formula>
    </cfRule>
    <cfRule type="expression" dxfId="2416" priority="1598">
      <formula>IF(RIGHT(TEXT(AU498,"0.#"),1)=".",TRUE,FALSE)</formula>
    </cfRule>
  </conditionalFormatting>
  <conditionalFormatting sqref="AQ497">
    <cfRule type="expression" dxfId="2415" priority="1583">
      <formula>IF(RIGHT(TEXT(AQ497,"0.#"),1)=".",FALSE,TRUE)</formula>
    </cfRule>
    <cfRule type="expression" dxfId="2414" priority="1584">
      <formula>IF(RIGHT(TEXT(AQ497,"0.#"),1)=".",TRUE,FALSE)</formula>
    </cfRule>
  </conditionalFormatting>
  <conditionalFormatting sqref="AQ498">
    <cfRule type="expression" dxfId="2413" priority="1587">
      <formula>IF(RIGHT(TEXT(AQ498,"0.#"),1)=".",FALSE,TRUE)</formula>
    </cfRule>
    <cfRule type="expression" dxfId="2412" priority="1588">
      <formula>IF(RIGHT(TEXT(AQ498,"0.#"),1)=".",TRUE,FALSE)</formula>
    </cfRule>
  </conditionalFormatting>
  <conditionalFormatting sqref="AQ499">
    <cfRule type="expression" dxfId="2411" priority="1585">
      <formula>IF(RIGHT(TEXT(AQ499,"0.#"),1)=".",FALSE,TRUE)</formula>
    </cfRule>
    <cfRule type="expression" dxfId="2410" priority="1586">
      <formula>IF(RIGHT(TEXT(AQ499,"0.#"),1)=".",TRUE,FALSE)</formula>
    </cfRule>
  </conditionalFormatting>
  <conditionalFormatting sqref="AE504">
    <cfRule type="expression" dxfId="2409" priority="1577">
      <formula>IF(RIGHT(TEXT(AE504,"0.#"),1)=".",FALSE,TRUE)</formula>
    </cfRule>
    <cfRule type="expression" dxfId="2408" priority="1578">
      <formula>IF(RIGHT(TEXT(AE504,"0.#"),1)=".",TRUE,FALSE)</formula>
    </cfRule>
  </conditionalFormatting>
  <conditionalFormatting sqref="AE502">
    <cfRule type="expression" dxfId="2407" priority="1581">
      <formula>IF(RIGHT(TEXT(AE502,"0.#"),1)=".",FALSE,TRUE)</formula>
    </cfRule>
    <cfRule type="expression" dxfId="2406" priority="1582">
      <formula>IF(RIGHT(TEXT(AE502,"0.#"),1)=".",TRUE,FALSE)</formula>
    </cfRule>
  </conditionalFormatting>
  <conditionalFormatting sqref="AE503">
    <cfRule type="expression" dxfId="2405" priority="1579">
      <formula>IF(RIGHT(TEXT(AE503,"0.#"),1)=".",FALSE,TRUE)</formula>
    </cfRule>
    <cfRule type="expression" dxfId="2404" priority="1580">
      <formula>IF(RIGHT(TEXT(AE503,"0.#"),1)=".",TRUE,FALSE)</formula>
    </cfRule>
  </conditionalFormatting>
  <conditionalFormatting sqref="AU504">
    <cfRule type="expression" dxfId="2403" priority="1565">
      <formula>IF(RIGHT(TEXT(AU504,"0.#"),1)=".",FALSE,TRUE)</formula>
    </cfRule>
    <cfRule type="expression" dxfId="2402" priority="1566">
      <formula>IF(RIGHT(TEXT(AU504,"0.#"),1)=".",TRUE,FALSE)</formula>
    </cfRule>
  </conditionalFormatting>
  <conditionalFormatting sqref="AU502">
    <cfRule type="expression" dxfId="2401" priority="1569">
      <formula>IF(RIGHT(TEXT(AU502,"0.#"),1)=".",FALSE,TRUE)</formula>
    </cfRule>
    <cfRule type="expression" dxfId="2400" priority="1570">
      <formula>IF(RIGHT(TEXT(AU502,"0.#"),1)=".",TRUE,FALSE)</formula>
    </cfRule>
  </conditionalFormatting>
  <conditionalFormatting sqref="AU503">
    <cfRule type="expression" dxfId="2399" priority="1567">
      <formula>IF(RIGHT(TEXT(AU503,"0.#"),1)=".",FALSE,TRUE)</formula>
    </cfRule>
    <cfRule type="expression" dxfId="2398" priority="1568">
      <formula>IF(RIGHT(TEXT(AU503,"0.#"),1)=".",TRUE,FALSE)</formula>
    </cfRule>
  </conditionalFormatting>
  <conditionalFormatting sqref="AQ502">
    <cfRule type="expression" dxfId="2397" priority="1553">
      <formula>IF(RIGHT(TEXT(AQ502,"0.#"),1)=".",FALSE,TRUE)</formula>
    </cfRule>
    <cfRule type="expression" dxfId="2396" priority="1554">
      <formula>IF(RIGHT(TEXT(AQ502,"0.#"),1)=".",TRUE,FALSE)</formula>
    </cfRule>
  </conditionalFormatting>
  <conditionalFormatting sqref="AQ503">
    <cfRule type="expression" dxfId="2395" priority="1557">
      <formula>IF(RIGHT(TEXT(AQ503,"0.#"),1)=".",FALSE,TRUE)</formula>
    </cfRule>
    <cfRule type="expression" dxfId="2394" priority="1558">
      <formula>IF(RIGHT(TEXT(AQ503,"0.#"),1)=".",TRUE,FALSE)</formula>
    </cfRule>
  </conditionalFormatting>
  <conditionalFormatting sqref="AQ504">
    <cfRule type="expression" dxfId="2393" priority="1555">
      <formula>IF(RIGHT(TEXT(AQ504,"0.#"),1)=".",FALSE,TRUE)</formula>
    </cfRule>
    <cfRule type="expression" dxfId="2392" priority="1556">
      <formula>IF(RIGHT(TEXT(AQ504,"0.#"),1)=".",TRUE,FALSE)</formula>
    </cfRule>
  </conditionalFormatting>
  <conditionalFormatting sqref="AE509">
    <cfRule type="expression" dxfId="2391" priority="1547">
      <formula>IF(RIGHT(TEXT(AE509,"0.#"),1)=".",FALSE,TRUE)</formula>
    </cfRule>
    <cfRule type="expression" dxfId="2390" priority="1548">
      <formula>IF(RIGHT(TEXT(AE509,"0.#"),1)=".",TRUE,FALSE)</formula>
    </cfRule>
  </conditionalFormatting>
  <conditionalFormatting sqref="AE507">
    <cfRule type="expression" dxfId="2389" priority="1551">
      <formula>IF(RIGHT(TEXT(AE507,"0.#"),1)=".",FALSE,TRUE)</formula>
    </cfRule>
    <cfRule type="expression" dxfId="2388" priority="1552">
      <formula>IF(RIGHT(TEXT(AE507,"0.#"),1)=".",TRUE,FALSE)</formula>
    </cfRule>
  </conditionalFormatting>
  <conditionalFormatting sqref="AE508">
    <cfRule type="expression" dxfId="2387" priority="1549">
      <formula>IF(RIGHT(TEXT(AE508,"0.#"),1)=".",FALSE,TRUE)</formula>
    </cfRule>
    <cfRule type="expression" dxfId="2386" priority="1550">
      <formula>IF(RIGHT(TEXT(AE508,"0.#"),1)=".",TRUE,FALSE)</formula>
    </cfRule>
  </conditionalFormatting>
  <conditionalFormatting sqref="AU509">
    <cfRule type="expression" dxfId="2385" priority="1535">
      <formula>IF(RIGHT(TEXT(AU509,"0.#"),1)=".",FALSE,TRUE)</formula>
    </cfRule>
    <cfRule type="expression" dxfId="2384" priority="1536">
      <formula>IF(RIGHT(TEXT(AU509,"0.#"),1)=".",TRUE,FALSE)</formula>
    </cfRule>
  </conditionalFormatting>
  <conditionalFormatting sqref="AU507">
    <cfRule type="expression" dxfId="2383" priority="1539">
      <formula>IF(RIGHT(TEXT(AU507,"0.#"),1)=".",FALSE,TRUE)</formula>
    </cfRule>
    <cfRule type="expression" dxfId="2382" priority="1540">
      <formula>IF(RIGHT(TEXT(AU507,"0.#"),1)=".",TRUE,FALSE)</formula>
    </cfRule>
  </conditionalFormatting>
  <conditionalFormatting sqref="AU508">
    <cfRule type="expression" dxfId="2381" priority="1537">
      <formula>IF(RIGHT(TEXT(AU508,"0.#"),1)=".",FALSE,TRUE)</formula>
    </cfRule>
    <cfRule type="expression" dxfId="2380" priority="1538">
      <formula>IF(RIGHT(TEXT(AU508,"0.#"),1)=".",TRUE,FALSE)</formula>
    </cfRule>
  </conditionalFormatting>
  <conditionalFormatting sqref="AQ507">
    <cfRule type="expression" dxfId="2379" priority="1523">
      <formula>IF(RIGHT(TEXT(AQ507,"0.#"),1)=".",FALSE,TRUE)</formula>
    </cfRule>
    <cfRule type="expression" dxfId="2378" priority="1524">
      <formula>IF(RIGHT(TEXT(AQ507,"0.#"),1)=".",TRUE,FALSE)</formula>
    </cfRule>
  </conditionalFormatting>
  <conditionalFormatting sqref="AQ508">
    <cfRule type="expression" dxfId="2377" priority="1527">
      <formula>IF(RIGHT(TEXT(AQ508,"0.#"),1)=".",FALSE,TRUE)</formula>
    </cfRule>
    <cfRule type="expression" dxfId="2376" priority="1528">
      <formula>IF(RIGHT(TEXT(AQ508,"0.#"),1)=".",TRUE,FALSE)</formula>
    </cfRule>
  </conditionalFormatting>
  <conditionalFormatting sqref="AQ509">
    <cfRule type="expression" dxfId="2375" priority="1525">
      <formula>IF(RIGHT(TEXT(AQ509,"0.#"),1)=".",FALSE,TRUE)</formula>
    </cfRule>
    <cfRule type="expression" dxfId="2374" priority="1526">
      <formula>IF(RIGHT(TEXT(AQ509,"0.#"),1)=".",TRUE,FALSE)</formula>
    </cfRule>
  </conditionalFormatting>
  <conditionalFormatting sqref="AE465">
    <cfRule type="expression" dxfId="2373" priority="1817">
      <formula>IF(RIGHT(TEXT(AE465,"0.#"),1)=".",FALSE,TRUE)</formula>
    </cfRule>
    <cfRule type="expression" dxfId="2372" priority="1818">
      <formula>IF(RIGHT(TEXT(AE465,"0.#"),1)=".",TRUE,FALSE)</formula>
    </cfRule>
  </conditionalFormatting>
  <conditionalFormatting sqref="AE463">
    <cfRule type="expression" dxfId="2371" priority="1821">
      <formula>IF(RIGHT(TEXT(AE463,"0.#"),1)=".",FALSE,TRUE)</formula>
    </cfRule>
    <cfRule type="expression" dxfId="2370" priority="1822">
      <formula>IF(RIGHT(TEXT(AE463,"0.#"),1)=".",TRUE,FALSE)</formula>
    </cfRule>
  </conditionalFormatting>
  <conditionalFormatting sqref="AE464">
    <cfRule type="expression" dxfId="2369" priority="1819">
      <formula>IF(RIGHT(TEXT(AE464,"0.#"),1)=".",FALSE,TRUE)</formula>
    </cfRule>
    <cfRule type="expression" dxfId="2368" priority="1820">
      <formula>IF(RIGHT(TEXT(AE464,"0.#"),1)=".",TRUE,FALSE)</formula>
    </cfRule>
  </conditionalFormatting>
  <conditionalFormatting sqref="AM465">
    <cfRule type="expression" dxfId="2367" priority="1811">
      <formula>IF(RIGHT(TEXT(AM465,"0.#"),1)=".",FALSE,TRUE)</formula>
    </cfRule>
    <cfRule type="expression" dxfId="2366" priority="1812">
      <formula>IF(RIGHT(TEXT(AM465,"0.#"),1)=".",TRUE,FALSE)</formula>
    </cfRule>
  </conditionalFormatting>
  <conditionalFormatting sqref="AM463">
    <cfRule type="expression" dxfId="2365" priority="1815">
      <formula>IF(RIGHT(TEXT(AM463,"0.#"),1)=".",FALSE,TRUE)</formula>
    </cfRule>
    <cfRule type="expression" dxfId="2364" priority="1816">
      <formula>IF(RIGHT(TEXT(AM463,"0.#"),1)=".",TRUE,FALSE)</formula>
    </cfRule>
  </conditionalFormatting>
  <conditionalFormatting sqref="AM464">
    <cfRule type="expression" dxfId="2363" priority="1813">
      <formula>IF(RIGHT(TEXT(AM464,"0.#"),1)=".",FALSE,TRUE)</formula>
    </cfRule>
    <cfRule type="expression" dxfId="2362" priority="1814">
      <formula>IF(RIGHT(TEXT(AM464,"0.#"),1)=".",TRUE,FALSE)</formula>
    </cfRule>
  </conditionalFormatting>
  <conditionalFormatting sqref="AU465">
    <cfRule type="expression" dxfId="2361" priority="1805">
      <formula>IF(RIGHT(TEXT(AU465,"0.#"),1)=".",FALSE,TRUE)</formula>
    </cfRule>
    <cfRule type="expression" dxfId="2360" priority="1806">
      <formula>IF(RIGHT(TEXT(AU465,"0.#"),1)=".",TRUE,FALSE)</formula>
    </cfRule>
  </conditionalFormatting>
  <conditionalFormatting sqref="AU463">
    <cfRule type="expression" dxfId="2359" priority="1809">
      <formula>IF(RIGHT(TEXT(AU463,"0.#"),1)=".",FALSE,TRUE)</formula>
    </cfRule>
    <cfRule type="expression" dxfId="2358" priority="1810">
      <formula>IF(RIGHT(TEXT(AU463,"0.#"),1)=".",TRUE,FALSE)</formula>
    </cfRule>
  </conditionalFormatting>
  <conditionalFormatting sqref="AU464">
    <cfRule type="expression" dxfId="2357" priority="1807">
      <formula>IF(RIGHT(TEXT(AU464,"0.#"),1)=".",FALSE,TRUE)</formula>
    </cfRule>
    <cfRule type="expression" dxfId="2356" priority="1808">
      <formula>IF(RIGHT(TEXT(AU464,"0.#"),1)=".",TRUE,FALSE)</formula>
    </cfRule>
  </conditionalFormatting>
  <conditionalFormatting sqref="AI465">
    <cfRule type="expression" dxfId="2355" priority="1799">
      <formula>IF(RIGHT(TEXT(AI465,"0.#"),1)=".",FALSE,TRUE)</formula>
    </cfRule>
    <cfRule type="expression" dxfId="2354" priority="1800">
      <formula>IF(RIGHT(TEXT(AI465,"0.#"),1)=".",TRUE,FALSE)</formula>
    </cfRule>
  </conditionalFormatting>
  <conditionalFormatting sqref="AI463">
    <cfRule type="expression" dxfId="2353" priority="1803">
      <formula>IF(RIGHT(TEXT(AI463,"0.#"),1)=".",FALSE,TRUE)</formula>
    </cfRule>
    <cfRule type="expression" dxfId="2352" priority="1804">
      <formula>IF(RIGHT(TEXT(AI463,"0.#"),1)=".",TRUE,FALSE)</formula>
    </cfRule>
  </conditionalFormatting>
  <conditionalFormatting sqref="AI464">
    <cfRule type="expression" dxfId="2351" priority="1801">
      <formula>IF(RIGHT(TEXT(AI464,"0.#"),1)=".",FALSE,TRUE)</formula>
    </cfRule>
    <cfRule type="expression" dxfId="2350" priority="1802">
      <formula>IF(RIGHT(TEXT(AI464,"0.#"),1)=".",TRUE,FALSE)</formula>
    </cfRule>
  </conditionalFormatting>
  <conditionalFormatting sqref="AQ463">
    <cfRule type="expression" dxfId="2349" priority="1793">
      <formula>IF(RIGHT(TEXT(AQ463,"0.#"),1)=".",FALSE,TRUE)</formula>
    </cfRule>
    <cfRule type="expression" dxfId="2348" priority="1794">
      <formula>IF(RIGHT(TEXT(AQ463,"0.#"),1)=".",TRUE,FALSE)</formula>
    </cfRule>
  </conditionalFormatting>
  <conditionalFormatting sqref="AQ464">
    <cfRule type="expression" dxfId="2347" priority="1797">
      <formula>IF(RIGHT(TEXT(AQ464,"0.#"),1)=".",FALSE,TRUE)</formula>
    </cfRule>
    <cfRule type="expression" dxfId="2346" priority="1798">
      <formula>IF(RIGHT(TEXT(AQ464,"0.#"),1)=".",TRUE,FALSE)</formula>
    </cfRule>
  </conditionalFormatting>
  <conditionalFormatting sqref="AQ465">
    <cfRule type="expression" dxfId="2345" priority="1795">
      <formula>IF(RIGHT(TEXT(AQ465,"0.#"),1)=".",FALSE,TRUE)</formula>
    </cfRule>
    <cfRule type="expression" dxfId="2344" priority="1796">
      <formula>IF(RIGHT(TEXT(AQ465,"0.#"),1)=".",TRUE,FALSE)</formula>
    </cfRule>
  </conditionalFormatting>
  <conditionalFormatting sqref="AE470">
    <cfRule type="expression" dxfId="2343" priority="1787">
      <formula>IF(RIGHT(TEXT(AE470,"0.#"),1)=".",FALSE,TRUE)</formula>
    </cfRule>
    <cfRule type="expression" dxfId="2342" priority="1788">
      <formula>IF(RIGHT(TEXT(AE470,"0.#"),1)=".",TRUE,FALSE)</formula>
    </cfRule>
  </conditionalFormatting>
  <conditionalFormatting sqref="AE468">
    <cfRule type="expression" dxfId="2341" priority="1791">
      <formula>IF(RIGHT(TEXT(AE468,"0.#"),1)=".",FALSE,TRUE)</formula>
    </cfRule>
    <cfRule type="expression" dxfId="2340" priority="1792">
      <formula>IF(RIGHT(TEXT(AE468,"0.#"),1)=".",TRUE,FALSE)</formula>
    </cfRule>
  </conditionalFormatting>
  <conditionalFormatting sqref="AE469">
    <cfRule type="expression" dxfId="2339" priority="1789">
      <formula>IF(RIGHT(TEXT(AE469,"0.#"),1)=".",FALSE,TRUE)</formula>
    </cfRule>
    <cfRule type="expression" dxfId="2338" priority="1790">
      <formula>IF(RIGHT(TEXT(AE469,"0.#"),1)=".",TRUE,FALSE)</formula>
    </cfRule>
  </conditionalFormatting>
  <conditionalFormatting sqref="AM470">
    <cfRule type="expression" dxfId="2337" priority="1781">
      <formula>IF(RIGHT(TEXT(AM470,"0.#"),1)=".",FALSE,TRUE)</formula>
    </cfRule>
    <cfRule type="expression" dxfId="2336" priority="1782">
      <formula>IF(RIGHT(TEXT(AM470,"0.#"),1)=".",TRUE,FALSE)</formula>
    </cfRule>
  </conditionalFormatting>
  <conditionalFormatting sqref="AM468">
    <cfRule type="expression" dxfId="2335" priority="1785">
      <formula>IF(RIGHT(TEXT(AM468,"0.#"),1)=".",FALSE,TRUE)</formula>
    </cfRule>
    <cfRule type="expression" dxfId="2334" priority="1786">
      <formula>IF(RIGHT(TEXT(AM468,"0.#"),1)=".",TRUE,FALSE)</formula>
    </cfRule>
  </conditionalFormatting>
  <conditionalFormatting sqref="AM469">
    <cfRule type="expression" dxfId="2333" priority="1783">
      <formula>IF(RIGHT(TEXT(AM469,"0.#"),1)=".",FALSE,TRUE)</formula>
    </cfRule>
    <cfRule type="expression" dxfId="2332" priority="1784">
      <formula>IF(RIGHT(TEXT(AM469,"0.#"),1)=".",TRUE,FALSE)</formula>
    </cfRule>
  </conditionalFormatting>
  <conditionalFormatting sqref="AU470">
    <cfRule type="expression" dxfId="2331" priority="1775">
      <formula>IF(RIGHT(TEXT(AU470,"0.#"),1)=".",FALSE,TRUE)</formula>
    </cfRule>
    <cfRule type="expression" dxfId="2330" priority="1776">
      <formula>IF(RIGHT(TEXT(AU470,"0.#"),1)=".",TRUE,FALSE)</formula>
    </cfRule>
  </conditionalFormatting>
  <conditionalFormatting sqref="AU468">
    <cfRule type="expression" dxfId="2329" priority="1779">
      <formula>IF(RIGHT(TEXT(AU468,"0.#"),1)=".",FALSE,TRUE)</formula>
    </cfRule>
    <cfRule type="expression" dxfId="2328" priority="1780">
      <formula>IF(RIGHT(TEXT(AU468,"0.#"),1)=".",TRUE,FALSE)</formula>
    </cfRule>
  </conditionalFormatting>
  <conditionalFormatting sqref="AU469">
    <cfRule type="expression" dxfId="2327" priority="1777">
      <formula>IF(RIGHT(TEXT(AU469,"0.#"),1)=".",FALSE,TRUE)</formula>
    </cfRule>
    <cfRule type="expression" dxfId="2326" priority="1778">
      <formula>IF(RIGHT(TEXT(AU469,"0.#"),1)=".",TRUE,FALSE)</formula>
    </cfRule>
  </conditionalFormatting>
  <conditionalFormatting sqref="AI470">
    <cfRule type="expression" dxfId="2325" priority="1769">
      <formula>IF(RIGHT(TEXT(AI470,"0.#"),1)=".",FALSE,TRUE)</formula>
    </cfRule>
    <cfRule type="expression" dxfId="2324" priority="1770">
      <formula>IF(RIGHT(TEXT(AI470,"0.#"),1)=".",TRUE,FALSE)</formula>
    </cfRule>
  </conditionalFormatting>
  <conditionalFormatting sqref="AI468">
    <cfRule type="expression" dxfId="2323" priority="1773">
      <formula>IF(RIGHT(TEXT(AI468,"0.#"),1)=".",FALSE,TRUE)</formula>
    </cfRule>
    <cfRule type="expression" dxfId="2322" priority="1774">
      <formula>IF(RIGHT(TEXT(AI468,"0.#"),1)=".",TRUE,FALSE)</formula>
    </cfRule>
  </conditionalFormatting>
  <conditionalFormatting sqref="AI469">
    <cfRule type="expression" dxfId="2321" priority="1771">
      <formula>IF(RIGHT(TEXT(AI469,"0.#"),1)=".",FALSE,TRUE)</formula>
    </cfRule>
    <cfRule type="expression" dxfId="2320" priority="1772">
      <formula>IF(RIGHT(TEXT(AI469,"0.#"),1)=".",TRUE,FALSE)</formula>
    </cfRule>
  </conditionalFormatting>
  <conditionalFormatting sqref="AQ468">
    <cfRule type="expression" dxfId="2319" priority="1763">
      <formula>IF(RIGHT(TEXT(AQ468,"0.#"),1)=".",FALSE,TRUE)</formula>
    </cfRule>
    <cfRule type="expression" dxfId="2318" priority="1764">
      <formula>IF(RIGHT(TEXT(AQ468,"0.#"),1)=".",TRUE,FALSE)</formula>
    </cfRule>
  </conditionalFormatting>
  <conditionalFormatting sqref="AQ469">
    <cfRule type="expression" dxfId="2317" priority="1767">
      <formula>IF(RIGHT(TEXT(AQ469,"0.#"),1)=".",FALSE,TRUE)</formula>
    </cfRule>
    <cfRule type="expression" dxfId="2316" priority="1768">
      <formula>IF(RIGHT(TEXT(AQ469,"0.#"),1)=".",TRUE,FALSE)</formula>
    </cfRule>
  </conditionalFormatting>
  <conditionalFormatting sqref="AQ470">
    <cfRule type="expression" dxfId="2315" priority="1765">
      <formula>IF(RIGHT(TEXT(AQ470,"0.#"),1)=".",FALSE,TRUE)</formula>
    </cfRule>
    <cfRule type="expression" dxfId="2314" priority="1766">
      <formula>IF(RIGHT(TEXT(AQ470,"0.#"),1)=".",TRUE,FALSE)</formula>
    </cfRule>
  </conditionalFormatting>
  <conditionalFormatting sqref="AE475">
    <cfRule type="expression" dxfId="2313" priority="1757">
      <formula>IF(RIGHT(TEXT(AE475,"0.#"),1)=".",FALSE,TRUE)</formula>
    </cfRule>
    <cfRule type="expression" dxfId="2312" priority="1758">
      <formula>IF(RIGHT(TEXT(AE475,"0.#"),1)=".",TRUE,FALSE)</formula>
    </cfRule>
  </conditionalFormatting>
  <conditionalFormatting sqref="AE473">
    <cfRule type="expression" dxfId="2311" priority="1761">
      <formula>IF(RIGHT(TEXT(AE473,"0.#"),1)=".",FALSE,TRUE)</formula>
    </cfRule>
    <cfRule type="expression" dxfId="2310" priority="1762">
      <formula>IF(RIGHT(TEXT(AE473,"0.#"),1)=".",TRUE,FALSE)</formula>
    </cfRule>
  </conditionalFormatting>
  <conditionalFormatting sqref="AE474">
    <cfRule type="expression" dxfId="2309" priority="1759">
      <formula>IF(RIGHT(TEXT(AE474,"0.#"),1)=".",FALSE,TRUE)</formula>
    </cfRule>
    <cfRule type="expression" dxfId="2308" priority="1760">
      <formula>IF(RIGHT(TEXT(AE474,"0.#"),1)=".",TRUE,FALSE)</formula>
    </cfRule>
  </conditionalFormatting>
  <conditionalFormatting sqref="AM475">
    <cfRule type="expression" dxfId="2307" priority="1751">
      <formula>IF(RIGHT(TEXT(AM475,"0.#"),1)=".",FALSE,TRUE)</formula>
    </cfRule>
    <cfRule type="expression" dxfId="2306" priority="1752">
      <formula>IF(RIGHT(TEXT(AM475,"0.#"),1)=".",TRUE,FALSE)</formula>
    </cfRule>
  </conditionalFormatting>
  <conditionalFormatting sqref="AM473">
    <cfRule type="expression" dxfId="2305" priority="1755">
      <formula>IF(RIGHT(TEXT(AM473,"0.#"),1)=".",FALSE,TRUE)</formula>
    </cfRule>
    <cfRule type="expression" dxfId="2304" priority="1756">
      <formula>IF(RIGHT(TEXT(AM473,"0.#"),1)=".",TRUE,FALSE)</formula>
    </cfRule>
  </conditionalFormatting>
  <conditionalFormatting sqref="AM474">
    <cfRule type="expression" dxfId="2303" priority="1753">
      <formula>IF(RIGHT(TEXT(AM474,"0.#"),1)=".",FALSE,TRUE)</formula>
    </cfRule>
    <cfRule type="expression" dxfId="2302" priority="1754">
      <formula>IF(RIGHT(TEXT(AM474,"0.#"),1)=".",TRUE,FALSE)</formula>
    </cfRule>
  </conditionalFormatting>
  <conditionalFormatting sqref="AU475">
    <cfRule type="expression" dxfId="2301" priority="1745">
      <formula>IF(RIGHT(TEXT(AU475,"0.#"),1)=".",FALSE,TRUE)</formula>
    </cfRule>
    <cfRule type="expression" dxfId="2300" priority="1746">
      <formula>IF(RIGHT(TEXT(AU475,"0.#"),1)=".",TRUE,FALSE)</formula>
    </cfRule>
  </conditionalFormatting>
  <conditionalFormatting sqref="AU473">
    <cfRule type="expression" dxfId="2299" priority="1749">
      <formula>IF(RIGHT(TEXT(AU473,"0.#"),1)=".",FALSE,TRUE)</formula>
    </cfRule>
    <cfRule type="expression" dxfId="2298" priority="1750">
      <formula>IF(RIGHT(TEXT(AU473,"0.#"),1)=".",TRUE,FALSE)</formula>
    </cfRule>
  </conditionalFormatting>
  <conditionalFormatting sqref="AU474">
    <cfRule type="expression" dxfId="2297" priority="1747">
      <formula>IF(RIGHT(TEXT(AU474,"0.#"),1)=".",FALSE,TRUE)</formula>
    </cfRule>
    <cfRule type="expression" dxfId="2296" priority="1748">
      <formula>IF(RIGHT(TEXT(AU474,"0.#"),1)=".",TRUE,FALSE)</formula>
    </cfRule>
  </conditionalFormatting>
  <conditionalFormatting sqref="AI475">
    <cfRule type="expression" dxfId="2295" priority="1739">
      <formula>IF(RIGHT(TEXT(AI475,"0.#"),1)=".",FALSE,TRUE)</formula>
    </cfRule>
    <cfRule type="expression" dxfId="2294" priority="1740">
      <formula>IF(RIGHT(TEXT(AI475,"0.#"),1)=".",TRUE,FALSE)</formula>
    </cfRule>
  </conditionalFormatting>
  <conditionalFormatting sqref="AI473">
    <cfRule type="expression" dxfId="2293" priority="1743">
      <formula>IF(RIGHT(TEXT(AI473,"0.#"),1)=".",FALSE,TRUE)</formula>
    </cfRule>
    <cfRule type="expression" dxfId="2292" priority="1744">
      <formula>IF(RIGHT(TEXT(AI473,"0.#"),1)=".",TRUE,FALSE)</formula>
    </cfRule>
  </conditionalFormatting>
  <conditionalFormatting sqref="AI474">
    <cfRule type="expression" dxfId="2291" priority="1741">
      <formula>IF(RIGHT(TEXT(AI474,"0.#"),1)=".",FALSE,TRUE)</formula>
    </cfRule>
    <cfRule type="expression" dxfId="2290" priority="1742">
      <formula>IF(RIGHT(TEXT(AI474,"0.#"),1)=".",TRUE,FALSE)</formula>
    </cfRule>
  </conditionalFormatting>
  <conditionalFormatting sqref="AQ473">
    <cfRule type="expression" dxfId="2289" priority="1733">
      <formula>IF(RIGHT(TEXT(AQ473,"0.#"),1)=".",FALSE,TRUE)</formula>
    </cfRule>
    <cfRule type="expression" dxfId="2288" priority="1734">
      <formula>IF(RIGHT(TEXT(AQ473,"0.#"),1)=".",TRUE,FALSE)</formula>
    </cfRule>
  </conditionalFormatting>
  <conditionalFormatting sqref="AQ474">
    <cfRule type="expression" dxfId="2287" priority="1737">
      <formula>IF(RIGHT(TEXT(AQ474,"0.#"),1)=".",FALSE,TRUE)</formula>
    </cfRule>
    <cfRule type="expression" dxfId="2286" priority="1738">
      <formula>IF(RIGHT(TEXT(AQ474,"0.#"),1)=".",TRUE,FALSE)</formula>
    </cfRule>
  </conditionalFormatting>
  <conditionalFormatting sqref="AQ475">
    <cfRule type="expression" dxfId="2285" priority="1735">
      <formula>IF(RIGHT(TEXT(AQ475,"0.#"),1)=".",FALSE,TRUE)</formula>
    </cfRule>
    <cfRule type="expression" dxfId="2284" priority="1736">
      <formula>IF(RIGHT(TEXT(AQ475,"0.#"),1)=".",TRUE,FALSE)</formula>
    </cfRule>
  </conditionalFormatting>
  <conditionalFormatting sqref="AE480">
    <cfRule type="expression" dxfId="2283" priority="1727">
      <formula>IF(RIGHT(TEXT(AE480,"0.#"),1)=".",FALSE,TRUE)</formula>
    </cfRule>
    <cfRule type="expression" dxfId="2282" priority="1728">
      <formula>IF(RIGHT(TEXT(AE480,"0.#"),1)=".",TRUE,FALSE)</formula>
    </cfRule>
  </conditionalFormatting>
  <conditionalFormatting sqref="AE478">
    <cfRule type="expression" dxfId="2281" priority="1731">
      <formula>IF(RIGHT(TEXT(AE478,"0.#"),1)=".",FALSE,TRUE)</formula>
    </cfRule>
    <cfRule type="expression" dxfId="2280" priority="1732">
      <formula>IF(RIGHT(TEXT(AE478,"0.#"),1)=".",TRUE,FALSE)</formula>
    </cfRule>
  </conditionalFormatting>
  <conditionalFormatting sqref="AE479">
    <cfRule type="expression" dxfId="2279" priority="1729">
      <formula>IF(RIGHT(TEXT(AE479,"0.#"),1)=".",FALSE,TRUE)</formula>
    </cfRule>
    <cfRule type="expression" dxfId="2278" priority="1730">
      <formula>IF(RIGHT(TEXT(AE479,"0.#"),1)=".",TRUE,FALSE)</formula>
    </cfRule>
  </conditionalFormatting>
  <conditionalFormatting sqref="AM480">
    <cfRule type="expression" dxfId="2277" priority="1721">
      <formula>IF(RIGHT(TEXT(AM480,"0.#"),1)=".",FALSE,TRUE)</formula>
    </cfRule>
    <cfRule type="expression" dxfId="2276" priority="1722">
      <formula>IF(RIGHT(TEXT(AM480,"0.#"),1)=".",TRUE,FALSE)</formula>
    </cfRule>
  </conditionalFormatting>
  <conditionalFormatting sqref="AM478">
    <cfRule type="expression" dxfId="2275" priority="1725">
      <formula>IF(RIGHT(TEXT(AM478,"0.#"),1)=".",FALSE,TRUE)</formula>
    </cfRule>
    <cfRule type="expression" dxfId="2274" priority="1726">
      <formula>IF(RIGHT(TEXT(AM478,"0.#"),1)=".",TRUE,FALSE)</formula>
    </cfRule>
  </conditionalFormatting>
  <conditionalFormatting sqref="AM479">
    <cfRule type="expression" dxfId="2273" priority="1723">
      <formula>IF(RIGHT(TEXT(AM479,"0.#"),1)=".",FALSE,TRUE)</formula>
    </cfRule>
    <cfRule type="expression" dxfId="2272" priority="1724">
      <formula>IF(RIGHT(TEXT(AM479,"0.#"),1)=".",TRUE,FALSE)</formula>
    </cfRule>
  </conditionalFormatting>
  <conditionalFormatting sqref="AU480">
    <cfRule type="expression" dxfId="2271" priority="1715">
      <formula>IF(RIGHT(TEXT(AU480,"0.#"),1)=".",FALSE,TRUE)</formula>
    </cfRule>
    <cfRule type="expression" dxfId="2270" priority="1716">
      <formula>IF(RIGHT(TEXT(AU480,"0.#"),1)=".",TRUE,FALSE)</formula>
    </cfRule>
  </conditionalFormatting>
  <conditionalFormatting sqref="AU478">
    <cfRule type="expression" dxfId="2269" priority="1719">
      <formula>IF(RIGHT(TEXT(AU478,"0.#"),1)=".",FALSE,TRUE)</formula>
    </cfRule>
    <cfRule type="expression" dxfId="2268" priority="1720">
      <formula>IF(RIGHT(TEXT(AU478,"0.#"),1)=".",TRUE,FALSE)</formula>
    </cfRule>
  </conditionalFormatting>
  <conditionalFormatting sqref="AU479">
    <cfRule type="expression" dxfId="2267" priority="1717">
      <formula>IF(RIGHT(TEXT(AU479,"0.#"),1)=".",FALSE,TRUE)</formula>
    </cfRule>
    <cfRule type="expression" dxfId="2266" priority="1718">
      <formula>IF(RIGHT(TEXT(AU479,"0.#"),1)=".",TRUE,FALSE)</formula>
    </cfRule>
  </conditionalFormatting>
  <conditionalFormatting sqref="AI480">
    <cfRule type="expression" dxfId="2265" priority="1709">
      <formula>IF(RIGHT(TEXT(AI480,"0.#"),1)=".",FALSE,TRUE)</formula>
    </cfRule>
    <cfRule type="expression" dxfId="2264" priority="1710">
      <formula>IF(RIGHT(TEXT(AI480,"0.#"),1)=".",TRUE,FALSE)</formula>
    </cfRule>
  </conditionalFormatting>
  <conditionalFormatting sqref="AI478">
    <cfRule type="expression" dxfId="2263" priority="1713">
      <formula>IF(RIGHT(TEXT(AI478,"0.#"),1)=".",FALSE,TRUE)</formula>
    </cfRule>
    <cfRule type="expression" dxfId="2262" priority="1714">
      <formula>IF(RIGHT(TEXT(AI478,"0.#"),1)=".",TRUE,FALSE)</formula>
    </cfRule>
  </conditionalFormatting>
  <conditionalFormatting sqref="AI479">
    <cfRule type="expression" dxfId="2261" priority="1711">
      <formula>IF(RIGHT(TEXT(AI479,"0.#"),1)=".",FALSE,TRUE)</formula>
    </cfRule>
    <cfRule type="expression" dxfId="2260" priority="1712">
      <formula>IF(RIGHT(TEXT(AI479,"0.#"),1)=".",TRUE,FALSE)</formula>
    </cfRule>
  </conditionalFormatting>
  <conditionalFormatting sqref="AQ478">
    <cfRule type="expression" dxfId="2259" priority="1703">
      <formula>IF(RIGHT(TEXT(AQ478,"0.#"),1)=".",FALSE,TRUE)</formula>
    </cfRule>
    <cfRule type="expression" dxfId="2258" priority="1704">
      <formula>IF(RIGHT(TEXT(AQ478,"0.#"),1)=".",TRUE,FALSE)</formula>
    </cfRule>
  </conditionalFormatting>
  <conditionalFormatting sqref="AQ479">
    <cfRule type="expression" dxfId="2257" priority="1707">
      <formula>IF(RIGHT(TEXT(AQ479,"0.#"),1)=".",FALSE,TRUE)</formula>
    </cfRule>
    <cfRule type="expression" dxfId="2256" priority="1708">
      <formula>IF(RIGHT(TEXT(AQ479,"0.#"),1)=".",TRUE,FALSE)</formula>
    </cfRule>
  </conditionalFormatting>
  <conditionalFormatting sqref="AQ480">
    <cfRule type="expression" dxfId="2255" priority="1705">
      <formula>IF(RIGHT(TEXT(AQ480,"0.#"),1)=".",FALSE,TRUE)</formula>
    </cfRule>
    <cfRule type="expression" dxfId="2254" priority="1706">
      <formula>IF(RIGHT(TEXT(AQ480,"0.#"),1)=".",TRUE,FALSE)</formula>
    </cfRule>
  </conditionalFormatting>
  <conditionalFormatting sqref="AM47">
    <cfRule type="expression" dxfId="2253" priority="1997">
      <formula>IF(RIGHT(TEXT(AM47,"0.#"),1)=".",FALSE,TRUE)</formula>
    </cfRule>
    <cfRule type="expression" dxfId="2252" priority="1998">
      <formula>IF(RIGHT(TEXT(AM47,"0.#"),1)=".",TRUE,FALSE)</formula>
    </cfRule>
  </conditionalFormatting>
  <conditionalFormatting sqref="AI46">
    <cfRule type="expression" dxfId="2251" priority="2001">
      <formula>IF(RIGHT(TEXT(AI46,"0.#"),1)=".",FALSE,TRUE)</formula>
    </cfRule>
    <cfRule type="expression" dxfId="2250" priority="2002">
      <formula>IF(RIGHT(TEXT(AI46,"0.#"),1)=".",TRUE,FALSE)</formula>
    </cfRule>
  </conditionalFormatting>
  <conditionalFormatting sqref="AM46">
    <cfRule type="expression" dxfId="2249" priority="1999">
      <formula>IF(RIGHT(TEXT(AM46,"0.#"),1)=".",FALSE,TRUE)</formula>
    </cfRule>
    <cfRule type="expression" dxfId="2248" priority="2000">
      <formula>IF(RIGHT(TEXT(AM46,"0.#"),1)=".",TRUE,FALSE)</formula>
    </cfRule>
  </conditionalFormatting>
  <conditionalFormatting sqref="AU46:AU48">
    <cfRule type="expression" dxfId="2247" priority="1991">
      <formula>IF(RIGHT(TEXT(AU46,"0.#"),1)=".",FALSE,TRUE)</formula>
    </cfRule>
    <cfRule type="expression" dxfId="2246" priority="1992">
      <formula>IF(RIGHT(TEXT(AU46,"0.#"),1)=".",TRUE,FALSE)</formula>
    </cfRule>
  </conditionalFormatting>
  <conditionalFormatting sqref="AM48">
    <cfRule type="expression" dxfId="2245" priority="1995">
      <formula>IF(RIGHT(TEXT(AM48,"0.#"),1)=".",FALSE,TRUE)</formula>
    </cfRule>
    <cfRule type="expression" dxfId="2244" priority="1996">
      <formula>IF(RIGHT(TEXT(AM48,"0.#"),1)=".",TRUE,FALSE)</formula>
    </cfRule>
  </conditionalFormatting>
  <conditionalFormatting sqref="AQ46:AQ48">
    <cfRule type="expression" dxfId="2243" priority="1993">
      <formula>IF(RIGHT(TEXT(AQ46,"0.#"),1)=".",FALSE,TRUE)</formula>
    </cfRule>
    <cfRule type="expression" dxfId="2242" priority="1994">
      <formula>IF(RIGHT(TEXT(AQ46,"0.#"),1)=".",TRUE,FALSE)</formula>
    </cfRule>
  </conditionalFormatting>
  <conditionalFormatting sqref="AE146:AE147 AI146:AI147 AM146:AM147 AQ146:AQ147 AU146:AU147">
    <cfRule type="expression" dxfId="2241" priority="1985">
      <formula>IF(RIGHT(TEXT(AE146,"0.#"),1)=".",FALSE,TRUE)</formula>
    </cfRule>
    <cfRule type="expression" dxfId="2240" priority="1986">
      <formula>IF(RIGHT(TEXT(AE146,"0.#"),1)=".",TRUE,FALSE)</formula>
    </cfRule>
  </conditionalFormatting>
  <conditionalFormatting sqref="AE138:AE139 AI138:AI139 AM138:AM139 AQ138:AQ139 AU138:AU139">
    <cfRule type="expression" dxfId="2239" priority="1989">
      <formula>IF(RIGHT(TEXT(AE138,"0.#"),1)=".",FALSE,TRUE)</formula>
    </cfRule>
    <cfRule type="expression" dxfId="2238" priority="1990">
      <formula>IF(RIGHT(TEXT(AE138,"0.#"),1)=".",TRUE,FALSE)</formula>
    </cfRule>
  </conditionalFormatting>
  <conditionalFormatting sqref="AE142:AE143 AI142:AI143 AM142:AM143 AQ142:AQ143 AU142:AU143">
    <cfRule type="expression" dxfId="2237" priority="1987">
      <formula>IF(RIGHT(TEXT(AE142,"0.#"),1)=".",FALSE,TRUE)</formula>
    </cfRule>
    <cfRule type="expression" dxfId="2236" priority="1988">
      <formula>IF(RIGHT(TEXT(AE142,"0.#"),1)=".",TRUE,FALSE)</formula>
    </cfRule>
  </conditionalFormatting>
  <conditionalFormatting sqref="AE198:AE199 AI198:AI199 AM198:AM199 AQ198:AQ199 AU198:AU199">
    <cfRule type="expression" dxfId="2235" priority="1979">
      <formula>IF(RIGHT(TEXT(AE198,"0.#"),1)=".",FALSE,TRUE)</formula>
    </cfRule>
    <cfRule type="expression" dxfId="2234" priority="1980">
      <formula>IF(RIGHT(TEXT(AE198,"0.#"),1)=".",TRUE,FALSE)</formula>
    </cfRule>
  </conditionalFormatting>
  <conditionalFormatting sqref="AE150:AE151 AI150:AI151 AM150:AM151 AQ150:AQ151 AU150:AU151">
    <cfRule type="expression" dxfId="2233" priority="1983">
      <formula>IF(RIGHT(TEXT(AE150,"0.#"),1)=".",FALSE,TRUE)</formula>
    </cfRule>
    <cfRule type="expression" dxfId="2232" priority="1984">
      <formula>IF(RIGHT(TEXT(AE150,"0.#"),1)=".",TRUE,FALSE)</formula>
    </cfRule>
  </conditionalFormatting>
  <conditionalFormatting sqref="AE194:AE195 AI194:AI195 AM194:AM195 AQ194:AQ195 AU194:AU195">
    <cfRule type="expression" dxfId="2231" priority="1981">
      <formula>IF(RIGHT(TEXT(AE194,"0.#"),1)=".",FALSE,TRUE)</formula>
    </cfRule>
    <cfRule type="expression" dxfId="2230" priority="1982">
      <formula>IF(RIGHT(TEXT(AE194,"0.#"),1)=".",TRUE,FALSE)</formula>
    </cfRule>
  </conditionalFormatting>
  <conditionalFormatting sqref="AE210:AE211 AI210:AI211 AM210:AM211 AQ210:AQ211 AU210:AU211">
    <cfRule type="expression" dxfId="2229" priority="1973">
      <formula>IF(RIGHT(TEXT(AE210,"0.#"),1)=".",FALSE,TRUE)</formula>
    </cfRule>
    <cfRule type="expression" dxfId="2228" priority="1974">
      <formula>IF(RIGHT(TEXT(AE210,"0.#"),1)=".",TRUE,FALSE)</formula>
    </cfRule>
  </conditionalFormatting>
  <conditionalFormatting sqref="AE202:AE203 AI202:AI203 AM202:AM203 AQ202:AQ203 AU202:AU203">
    <cfRule type="expression" dxfId="2227" priority="1977">
      <formula>IF(RIGHT(TEXT(AE202,"0.#"),1)=".",FALSE,TRUE)</formula>
    </cfRule>
    <cfRule type="expression" dxfId="2226" priority="1978">
      <formula>IF(RIGHT(TEXT(AE202,"0.#"),1)=".",TRUE,FALSE)</formula>
    </cfRule>
  </conditionalFormatting>
  <conditionalFormatting sqref="AE206:AE207 AI206:AI207 AM206:AM207 AQ206:AQ207 AU206:AU207">
    <cfRule type="expression" dxfId="2225" priority="1975">
      <formula>IF(RIGHT(TEXT(AE206,"0.#"),1)=".",FALSE,TRUE)</formula>
    </cfRule>
    <cfRule type="expression" dxfId="2224" priority="1976">
      <formula>IF(RIGHT(TEXT(AE206,"0.#"),1)=".",TRUE,FALSE)</formula>
    </cfRule>
  </conditionalFormatting>
  <conditionalFormatting sqref="AE262:AE263 AI262:AI263 AM262:AM263 AQ262:AQ263 AU262:AU263">
    <cfRule type="expression" dxfId="2223" priority="1967">
      <formula>IF(RIGHT(TEXT(AE262,"0.#"),1)=".",FALSE,TRUE)</formula>
    </cfRule>
    <cfRule type="expression" dxfId="2222" priority="1968">
      <formula>IF(RIGHT(TEXT(AE262,"0.#"),1)=".",TRUE,FALSE)</formula>
    </cfRule>
  </conditionalFormatting>
  <conditionalFormatting sqref="AE254:AE255 AI254:AI255 AM254:AM255 AQ254:AQ255 AU254:AU255">
    <cfRule type="expression" dxfId="2221" priority="1971">
      <formula>IF(RIGHT(TEXT(AE254,"0.#"),1)=".",FALSE,TRUE)</formula>
    </cfRule>
    <cfRule type="expression" dxfId="2220" priority="1972">
      <formula>IF(RIGHT(TEXT(AE254,"0.#"),1)=".",TRUE,FALSE)</formula>
    </cfRule>
  </conditionalFormatting>
  <conditionalFormatting sqref="AE258:AE259 AI258:AI259 AM258:AM259 AQ258:AQ259 AU258:AU259">
    <cfRule type="expression" dxfId="2219" priority="1969">
      <formula>IF(RIGHT(TEXT(AE258,"0.#"),1)=".",FALSE,TRUE)</formula>
    </cfRule>
    <cfRule type="expression" dxfId="2218" priority="1970">
      <formula>IF(RIGHT(TEXT(AE258,"0.#"),1)=".",TRUE,FALSE)</formula>
    </cfRule>
  </conditionalFormatting>
  <conditionalFormatting sqref="AE314:AE315 AI314:AI315 AM314:AM315 AQ314:AQ315 AU314:AU315">
    <cfRule type="expression" dxfId="2217" priority="1961">
      <formula>IF(RIGHT(TEXT(AE314,"0.#"),1)=".",FALSE,TRUE)</formula>
    </cfRule>
    <cfRule type="expression" dxfId="2216" priority="1962">
      <formula>IF(RIGHT(TEXT(AE314,"0.#"),1)=".",TRUE,FALSE)</formula>
    </cfRule>
  </conditionalFormatting>
  <conditionalFormatting sqref="AE266:AE267 AI266:AI267 AM266:AM267 AQ266:AQ267 AU266:AU267">
    <cfRule type="expression" dxfId="2215" priority="1965">
      <formula>IF(RIGHT(TEXT(AE266,"0.#"),1)=".",FALSE,TRUE)</formula>
    </cfRule>
    <cfRule type="expression" dxfId="2214" priority="1966">
      <formula>IF(RIGHT(TEXT(AE266,"0.#"),1)=".",TRUE,FALSE)</formula>
    </cfRule>
  </conditionalFormatting>
  <conditionalFormatting sqref="AE270:AE271 AI270:AI271 AM270:AM271 AQ270:AQ271 AU270:AU271">
    <cfRule type="expression" dxfId="2213" priority="1963">
      <formula>IF(RIGHT(TEXT(AE270,"0.#"),1)=".",FALSE,TRUE)</formula>
    </cfRule>
    <cfRule type="expression" dxfId="2212" priority="1964">
      <formula>IF(RIGHT(TEXT(AE270,"0.#"),1)=".",TRUE,FALSE)</formula>
    </cfRule>
  </conditionalFormatting>
  <conditionalFormatting sqref="AE326:AE327 AI326:AI327 AM326:AM327 AQ326:AQ327 AU326:AU327">
    <cfRule type="expression" dxfId="2211" priority="1955">
      <formula>IF(RIGHT(TEXT(AE326,"0.#"),1)=".",FALSE,TRUE)</formula>
    </cfRule>
    <cfRule type="expression" dxfId="2210" priority="1956">
      <formula>IF(RIGHT(TEXT(AE326,"0.#"),1)=".",TRUE,FALSE)</formula>
    </cfRule>
  </conditionalFormatting>
  <conditionalFormatting sqref="AE318:AE319 AI318:AI319 AM318:AM319 AQ318:AQ319 AU318:AU319">
    <cfRule type="expression" dxfId="2209" priority="1959">
      <formula>IF(RIGHT(TEXT(AE318,"0.#"),1)=".",FALSE,TRUE)</formula>
    </cfRule>
    <cfRule type="expression" dxfId="2208" priority="1960">
      <formula>IF(RIGHT(TEXT(AE318,"0.#"),1)=".",TRUE,FALSE)</formula>
    </cfRule>
  </conditionalFormatting>
  <conditionalFormatting sqref="AE322:AE323 AI322:AI323 AM322:AM323 AQ322:AQ323 AU322:AU323">
    <cfRule type="expression" dxfId="2207" priority="1957">
      <formula>IF(RIGHT(TEXT(AE322,"0.#"),1)=".",FALSE,TRUE)</formula>
    </cfRule>
    <cfRule type="expression" dxfId="2206" priority="1958">
      <formula>IF(RIGHT(TEXT(AE322,"0.#"),1)=".",TRUE,FALSE)</formula>
    </cfRule>
  </conditionalFormatting>
  <conditionalFormatting sqref="AE378:AE379 AI378:AI379 AM378:AM379 AQ378:AQ379 AU378:AU379">
    <cfRule type="expression" dxfId="2205" priority="1949">
      <formula>IF(RIGHT(TEXT(AE378,"0.#"),1)=".",FALSE,TRUE)</formula>
    </cfRule>
    <cfRule type="expression" dxfId="2204" priority="1950">
      <formula>IF(RIGHT(TEXT(AE378,"0.#"),1)=".",TRUE,FALSE)</formula>
    </cfRule>
  </conditionalFormatting>
  <conditionalFormatting sqref="AE330:AE331 AI330:AI331 AM330:AM331 AQ330:AQ331 AU330:AU331">
    <cfRule type="expression" dxfId="2203" priority="1953">
      <formula>IF(RIGHT(TEXT(AE330,"0.#"),1)=".",FALSE,TRUE)</formula>
    </cfRule>
    <cfRule type="expression" dxfId="2202" priority="1954">
      <formula>IF(RIGHT(TEXT(AE330,"0.#"),1)=".",TRUE,FALSE)</formula>
    </cfRule>
  </conditionalFormatting>
  <conditionalFormatting sqref="AE374:AE375 AI374:AI375 AM374:AM375 AQ374:AQ375 AU374:AU375">
    <cfRule type="expression" dxfId="2201" priority="1951">
      <formula>IF(RIGHT(TEXT(AE374,"0.#"),1)=".",FALSE,TRUE)</formula>
    </cfRule>
    <cfRule type="expression" dxfId="2200" priority="1952">
      <formula>IF(RIGHT(TEXT(AE374,"0.#"),1)=".",TRUE,FALSE)</formula>
    </cfRule>
  </conditionalFormatting>
  <conditionalFormatting sqref="AE390:AE391 AI390:AI391 AM390:AM391 AQ390:AQ391 AU390:AU391">
    <cfRule type="expression" dxfId="2199" priority="1943">
      <formula>IF(RIGHT(TEXT(AE390,"0.#"),1)=".",FALSE,TRUE)</formula>
    </cfRule>
    <cfRule type="expression" dxfId="2198" priority="1944">
      <formula>IF(RIGHT(TEXT(AE390,"0.#"),1)=".",TRUE,FALSE)</formula>
    </cfRule>
  </conditionalFormatting>
  <conditionalFormatting sqref="AE382:AE383 AI382:AI383 AM382:AM383 AQ382:AQ383 AU382:AU383">
    <cfRule type="expression" dxfId="2197" priority="1947">
      <formula>IF(RIGHT(TEXT(AE382,"0.#"),1)=".",FALSE,TRUE)</formula>
    </cfRule>
    <cfRule type="expression" dxfId="2196" priority="1948">
      <formula>IF(RIGHT(TEXT(AE382,"0.#"),1)=".",TRUE,FALSE)</formula>
    </cfRule>
  </conditionalFormatting>
  <conditionalFormatting sqref="AE386:AE387 AI386:AI387 AM386:AM387 AQ386:AQ387 AU386:AU387">
    <cfRule type="expression" dxfId="2195" priority="1945">
      <formula>IF(RIGHT(TEXT(AE386,"0.#"),1)=".",FALSE,TRUE)</formula>
    </cfRule>
    <cfRule type="expression" dxfId="2194" priority="1946">
      <formula>IF(RIGHT(TEXT(AE386,"0.#"),1)=".",TRUE,FALSE)</formula>
    </cfRule>
  </conditionalFormatting>
  <conditionalFormatting sqref="AE440">
    <cfRule type="expression" dxfId="2193" priority="1937">
      <formula>IF(RIGHT(TEXT(AE440,"0.#"),1)=".",FALSE,TRUE)</formula>
    </cfRule>
    <cfRule type="expression" dxfId="2192" priority="1938">
      <formula>IF(RIGHT(TEXT(AE440,"0.#"),1)=".",TRUE,FALSE)</formula>
    </cfRule>
  </conditionalFormatting>
  <conditionalFormatting sqref="AE438">
    <cfRule type="expression" dxfId="2191" priority="1941">
      <formula>IF(RIGHT(TEXT(AE438,"0.#"),1)=".",FALSE,TRUE)</formula>
    </cfRule>
    <cfRule type="expression" dxfId="2190" priority="1942">
      <formula>IF(RIGHT(TEXT(AE438,"0.#"),1)=".",TRUE,FALSE)</formula>
    </cfRule>
  </conditionalFormatting>
  <conditionalFormatting sqref="AE439">
    <cfRule type="expression" dxfId="2189" priority="1939">
      <formula>IF(RIGHT(TEXT(AE439,"0.#"),1)=".",FALSE,TRUE)</formula>
    </cfRule>
    <cfRule type="expression" dxfId="2188" priority="1940">
      <formula>IF(RIGHT(TEXT(AE439,"0.#"),1)=".",TRUE,FALSE)</formula>
    </cfRule>
  </conditionalFormatting>
  <conditionalFormatting sqref="AM440">
    <cfRule type="expression" dxfId="2187" priority="1931">
      <formula>IF(RIGHT(TEXT(AM440,"0.#"),1)=".",FALSE,TRUE)</formula>
    </cfRule>
    <cfRule type="expression" dxfId="2186" priority="1932">
      <formula>IF(RIGHT(TEXT(AM440,"0.#"),1)=".",TRUE,FALSE)</formula>
    </cfRule>
  </conditionalFormatting>
  <conditionalFormatting sqref="AM438">
    <cfRule type="expression" dxfId="2185" priority="1935">
      <formula>IF(RIGHT(TEXT(AM438,"0.#"),1)=".",FALSE,TRUE)</formula>
    </cfRule>
    <cfRule type="expression" dxfId="2184" priority="1936">
      <formula>IF(RIGHT(TEXT(AM438,"0.#"),1)=".",TRUE,FALSE)</formula>
    </cfRule>
  </conditionalFormatting>
  <conditionalFormatting sqref="AM439">
    <cfRule type="expression" dxfId="2183" priority="1933">
      <formula>IF(RIGHT(TEXT(AM439,"0.#"),1)=".",FALSE,TRUE)</formula>
    </cfRule>
    <cfRule type="expression" dxfId="2182" priority="1934">
      <formula>IF(RIGHT(TEXT(AM439,"0.#"),1)=".",TRUE,FALSE)</formula>
    </cfRule>
  </conditionalFormatting>
  <conditionalFormatting sqref="AU440">
    <cfRule type="expression" dxfId="2181" priority="1925">
      <formula>IF(RIGHT(TEXT(AU440,"0.#"),1)=".",FALSE,TRUE)</formula>
    </cfRule>
    <cfRule type="expression" dxfId="2180" priority="1926">
      <formula>IF(RIGHT(TEXT(AU440,"0.#"),1)=".",TRUE,FALSE)</formula>
    </cfRule>
  </conditionalFormatting>
  <conditionalFormatting sqref="AU438">
    <cfRule type="expression" dxfId="2179" priority="1929">
      <formula>IF(RIGHT(TEXT(AU438,"0.#"),1)=".",FALSE,TRUE)</formula>
    </cfRule>
    <cfRule type="expression" dxfId="2178" priority="1930">
      <formula>IF(RIGHT(TEXT(AU438,"0.#"),1)=".",TRUE,FALSE)</formula>
    </cfRule>
  </conditionalFormatting>
  <conditionalFormatting sqref="AU439">
    <cfRule type="expression" dxfId="2177" priority="1927">
      <formula>IF(RIGHT(TEXT(AU439,"0.#"),1)=".",FALSE,TRUE)</formula>
    </cfRule>
    <cfRule type="expression" dxfId="2176" priority="1928">
      <formula>IF(RIGHT(TEXT(AU439,"0.#"),1)=".",TRUE,FALSE)</formula>
    </cfRule>
  </conditionalFormatting>
  <conditionalFormatting sqref="AI440">
    <cfRule type="expression" dxfId="2175" priority="1919">
      <formula>IF(RIGHT(TEXT(AI440,"0.#"),1)=".",FALSE,TRUE)</formula>
    </cfRule>
    <cfRule type="expression" dxfId="2174" priority="1920">
      <formula>IF(RIGHT(TEXT(AI440,"0.#"),1)=".",TRUE,FALSE)</formula>
    </cfRule>
  </conditionalFormatting>
  <conditionalFormatting sqref="AI438">
    <cfRule type="expression" dxfId="2173" priority="1923">
      <formula>IF(RIGHT(TEXT(AI438,"0.#"),1)=".",FALSE,TRUE)</formula>
    </cfRule>
    <cfRule type="expression" dxfId="2172" priority="1924">
      <formula>IF(RIGHT(TEXT(AI438,"0.#"),1)=".",TRUE,FALSE)</formula>
    </cfRule>
  </conditionalFormatting>
  <conditionalFormatting sqref="AI439">
    <cfRule type="expression" dxfId="2171" priority="1921">
      <formula>IF(RIGHT(TEXT(AI439,"0.#"),1)=".",FALSE,TRUE)</formula>
    </cfRule>
    <cfRule type="expression" dxfId="2170" priority="1922">
      <formula>IF(RIGHT(TEXT(AI439,"0.#"),1)=".",TRUE,FALSE)</formula>
    </cfRule>
  </conditionalFormatting>
  <conditionalFormatting sqref="AQ438">
    <cfRule type="expression" dxfId="2169" priority="1913">
      <formula>IF(RIGHT(TEXT(AQ438,"0.#"),1)=".",FALSE,TRUE)</formula>
    </cfRule>
    <cfRule type="expression" dxfId="2168" priority="1914">
      <formula>IF(RIGHT(TEXT(AQ438,"0.#"),1)=".",TRUE,FALSE)</formula>
    </cfRule>
  </conditionalFormatting>
  <conditionalFormatting sqref="AQ439">
    <cfRule type="expression" dxfId="2167" priority="1917">
      <formula>IF(RIGHT(TEXT(AQ439,"0.#"),1)=".",FALSE,TRUE)</formula>
    </cfRule>
    <cfRule type="expression" dxfId="2166" priority="1918">
      <formula>IF(RIGHT(TEXT(AQ439,"0.#"),1)=".",TRUE,FALSE)</formula>
    </cfRule>
  </conditionalFormatting>
  <conditionalFormatting sqref="AQ440">
    <cfRule type="expression" dxfId="2165" priority="1915">
      <formula>IF(RIGHT(TEXT(AQ440,"0.#"),1)=".",FALSE,TRUE)</formula>
    </cfRule>
    <cfRule type="expression" dxfId="2164" priority="1916">
      <formula>IF(RIGHT(TEXT(AQ440,"0.#"),1)=".",TRUE,FALSE)</formula>
    </cfRule>
  </conditionalFormatting>
  <conditionalFormatting sqref="AE445">
    <cfRule type="expression" dxfId="2163" priority="1907">
      <formula>IF(RIGHT(TEXT(AE445,"0.#"),1)=".",FALSE,TRUE)</formula>
    </cfRule>
    <cfRule type="expression" dxfId="2162" priority="1908">
      <formula>IF(RIGHT(TEXT(AE445,"0.#"),1)=".",TRUE,FALSE)</formula>
    </cfRule>
  </conditionalFormatting>
  <conditionalFormatting sqref="AE443">
    <cfRule type="expression" dxfId="2161" priority="1911">
      <formula>IF(RIGHT(TEXT(AE443,"0.#"),1)=".",FALSE,TRUE)</formula>
    </cfRule>
    <cfRule type="expression" dxfId="2160" priority="1912">
      <formula>IF(RIGHT(TEXT(AE443,"0.#"),1)=".",TRUE,FALSE)</formula>
    </cfRule>
  </conditionalFormatting>
  <conditionalFormatting sqref="AE444">
    <cfRule type="expression" dxfId="2159" priority="1909">
      <formula>IF(RIGHT(TEXT(AE444,"0.#"),1)=".",FALSE,TRUE)</formula>
    </cfRule>
    <cfRule type="expression" dxfId="2158" priority="1910">
      <formula>IF(RIGHT(TEXT(AE444,"0.#"),1)=".",TRUE,FALSE)</formula>
    </cfRule>
  </conditionalFormatting>
  <conditionalFormatting sqref="AM445">
    <cfRule type="expression" dxfId="2157" priority="1901">
      <formula>IF(RIGHT(TEXT(AM445,"0.#"),1)=".",FALSE,TRUE)</formula>
    </cfRule>
    <cfRule type="expression" dxfId="2156" priority="1902">
      <formula>IF(RIGHT(TEXT(AM445,"0.#"),1)=".",TRUE,FALSE)</formula>
    </cfRule>
  </conditionalFormatting>
  <conditionalFormatting sqref="AM443">
    <cfRule type="expression" dxfId="2155" priority="1905">
      <formula>IF(RIGHT(TEXT(AM443,"0.#"),1)=".",FALSE,TRUE)</formula>
    </cfRule>
    <cfRule type="expression" dxfId="2154" priority="1906">
      <formula>IF(RIGHT(TEXT(AM443,"0.#"),1)=".",TRUE,FALSE)</formula>
    </cfRule>
  </conditionalFormatting>
  <conditionalFormatting sqref="AM444">
    <cfRule type="expression" dxfId="2153" priority="1903">
      <formula>IF(RIGHT(TEXT(AM444,"0.#"),1)=".",FALSE,TRUE)</formula>
    </cfRule>
    <cfRule type="expression" dxfId="2152" priority="1904">
      <formula>IF(RIGHT(TEXT(AM444,"0.#"),1)=".",TRUE,FALSE)</formula>
    </cfRule>
  </conditionalFormatting>
  <conditionalFormatting sqref="AU445">
    <cfRule type="expression" dxfId="2151" priority="1895">
      <formula>IF(RIGHT(TEXT(AU445,"0.#"),1)=".",FALSE,TRUE)</formula>
    </cfRule>
    <cfRule type="expression" dxfId="2150" priority="1896">
      <formula>IF(RIGHT(TEXT(AU445,"0.#"),1)=".",TRUE,FALSE)</formula>
    </cfRule>
  </conditionalFormatting>
  <conditionalFormatting sqref="AU443">
    <cfRule type="expression" dxfId="2149" priority="1899">
      <formula>IF(RIGHT(TEXT(AU443,"0.#"),1)=".",FALSE,TRUE)</formula>
    </cfRule>
    <cfRule type="expression" dxfId="2148" priority="1900">
      <formula>IF(RIGHT(TEXT(AU443,"0.#"),1)=".",TRUE,FALSE)</formula>
    </cfRule>
  </conditionalFormatting>
  <conditionalFormatting sqref="AU444">
    <cfRule type="expression" dxfId="2147" priority="1897">
      <formula>IF(RIGHT(TEXT(AU444,"0.#"),1)=".",FALSE,TRUE)</formula>
    </cfRule>
    <cfRule type="expression" dxfId="2146" priority="1898">
      <formula>IF(RIGHT(TEXT(AU444,"0.#"),1)=".",TRUE,FALSE)</formula>
    </cfRule>
  </conditionalFormatting>
  <conditionalFormatting sqref="AI445">
    <cfRule type="expression" dxfId="2145" priority="1889">
      <formula>IF(RIGHT(TEXT(AI445,"0.#"),1)=".",FALSE,TRUE)</formula>
    </cfRule>
    <cfRule type="expression" dxfId="2144" priority="1890">
      <formula>IF(RIGHT(TEXT(AI445,"0.#"),1)=".",TRUE,FALSE)</formula>
    </cfRule>
  </conditionalFormatting>
  <conditionalFormatting sqref="AI443">
    <cfRule type="expression" dxfId="2143" priority="1893">
      <formula>IF(RIGHT(TEXT(AI443,"0.#"),1)=".",FALSE,TRUE)</formula>
    </cfRule>
    <cfRule type="expression" dxfId="2142" priority="1894">
      <formula>IF(RIGHT(TEXT(AI443,"0.#"),1)=".",TRUE,FALSE)</formula>
    </cfRule>
  </conditionalFormatting>
  <conditionalFormatting sqref="AI444">
    <cfRule type="expression" dxfId="2141" priority="1891">
      <formula>IF(RIGHT(TEXT(AI444,"0.#"),1)=".",FALSE,TRUE)</formula>
    </cfRule>
    <cfRule type="expression" dxfId="2140" priority="1892">
      <formula>IF(RIGHT(TEXT(AI444,"0.#"),1)=".",TRUE,FALSE)</formula>
    </cfRule>
  </conditionalFormatting>
  <conditionalFormatting sqref="AQ443">
    <cfRule type="expression" dxfId="2139" priority="1883">
      <formula>IF(RIGHT(TEXT(AQ443,"0.#"),1)=".",FALSE,TRUE)</formula>
    </cfRule>
    <cfRule type="expression" dxfId="2138" priority="1884">
      <formula>IF(RIGHT(TEXT(AQ443,"0.#"),1)=".",TRUE,FALSE)</formula>
    </cfRule>
  </conditionalFormatting>
  <conditionalFormatting sqref="AQ444">
    <cfRule type="expression" dxfId="2137" priority="1887">
      <formula>IF(RIGHT(TEXT(AQ444,"0.#"),1)=".",FALSE,TRUE)</formula>
    </cfRule>
    <cfRule type="expression" dxfId="2136" priority="1888">
      <formula>IF(RIGHT(TEXT(AQ444,"0.#"),1)=".",TRUE,FALSE)</formula>
    </cfRule>
  </conditionalFormatting>
  <conditionalFormatting sqref="AQ445">
    <cfRule type="expression" dxfId="2135" priority="1885">
      <formula>IF(RIGHT(TEXT(AQ445,"0.#"),1)=".",FALSE,TRUE)</formula>
    </cfRule>
    <cfRule type="expression" dxfId="2134" priority="1886">
      <formula>IF(RIGHT(TEXT(AQ445,"0.#"),1)=".",TRUE,FALSE)</formula>
    </cfRule>
  </conditionalFormatting>
  <conditionalFormatting sqref="Y880:Y907">
    <cfRule type="expression" dxfId="2133" priority="2113">
      <formula>IF(RIGHT(TEXT(Y880,"0.#"),1)=".",FALSE,TRUE)</formula>
    </cfRule>
    <cfRule type="expression" dxfId="2132" priority="2114">
      <formula>IF(RIGHT(TEXT(Y880,"0.#"),1)=".",TRUE,FALSE)</formula>
    </cfRule>
  </conditionalFormatting>
  <conditionalFormatting sqref="Y878:Y879">
    <cfRule type="expression" dxfId="2131" priority="2107">
      <formula>IF(RIGHT(TEXT(Y878,"0.#"),1)=".",FALSE,TRUE)</formula>
    </cfRule>
    <cfRule type="expression" dxfId="2130" priority="2108">
      <formula>IF(RIGHT(TEXT(Y878,"0.#"),1)=".",TRUE,FALSE)</formula>
    </cfRule>
  </conditionalFormatting>
  <conditionalFormatting sqref="Y913:Y940">
    <cfRule type="expression" dxfId="2129" priority="2101">
      <formula>IF(RIGHT(TEXT(Y913,"0.#"),1)=".",FALSE,TRUE)</formula>
    </cfRule>
    <cfRule type="expression" dxfId="2128" priority="2102">
      <formula>IF(RIGHT(TEXT(Y913,"0.#"),1)=".",TRUE,FALSE)</formula>
    </cfRule>
  </conditionalFormatting>
  <conditionalFormatting sqref="Y911:Y912">
    <cfRule type="expression" dxfId="2127" priority="2095">
      <formula>IF(RIGHT(TEXT(Y911,"0.#"),1)=".",FALSE,TRUE)</formula>
    </cfRule>
    <cfRule type="expression" dxfId="2126" priority="2096">
      <formula>IF(RIGHT(TEXT(Y911,"0.#"),1)=".",TRUE,FALSE)</formula>
    </cfRule>
  </conditionalFormatting>
  <conditionalFormatting sqref="Y946:Y973">
    <cfRule type="expression" dxfId="2125" priority="2089">
      <formula>IF(RIGHT(TEXT(Y946,"0.#"),1)=".",FALSE,TRUE)</formula>
    </cfRule>
    <cfRule type="expression" dxfId="2124" priority="2090">
      <formula>IF(RIGHT(TEXT(Y946,"0.#"),1)=".",TRUE,FALSE)</formula>
    </cfRule>
  </conditionalFormatting>
  <conditionalFormatting sqref="Y944:Y945">
    <cfRule type="expression" dxfId="2123" priority="2083">
      <formula>IF(RIGHT(TEXT(Y944,"0.#"),1)=".",FALSE,TRUE)</formula>
    </cfRule>
    <cfRule type="expression" dxfId="2122" priority="2084">
      <formula>IF(RIGHT(TEXT(Y944,"0.#"),1)=".",TRUE,FALSE)</formula>
    </cfRule>
  </conditionalFormatting>
  <conditionalFormatting sqref="Y979:Y1006">
    <cfRule type="expression" dxfId="2121" priority="2077">
      <formula>IF(RIGHT(TEXT(Y979,"0.#"),1)=".",FALSE,TRUE)</formula>
    </cfRule>
    <cfRule type="expression" dxfId="2120" priority="2078">
      <formula>IF(RIGHT(TEXT(Y979,"0.#"),1)=".",TRUE,FALSE)</formula>
    </cfRule>
  </conditionalFormatting>
  <conditionalFormatting sqref="Y977:Y978">
    <cfRule type="expression" dxfId="2119" priority="2071">
      <formula>IF(RIGHT(TEXT(Y977,"0.#"),1)=".",FALSE,TRUE)</formula>
    </cfRule>
    <cfRule type="expression" dxfId="2118" priority="2072">
      <formula>IF(RIGHT(TEXT(Y977,"0.#"),1)=".",TRUE,FALSE)</formula>
    </cfRule>
  </conditionalFormatting>
  <conditionalFormatting sqref="Y1012:Y1039">
    <cfRule type="expression" dxfId="2117" priority="2065">
      <formula>IF(RIGHT(TEXT(Y1012,"0.#"),1)=".",FALSE,TRUE)</formula>
    </cfRule>
    <cfRule type="expression" dxfId="2116" priority="2066">
      <formula>IF(RIGHT(TEXT(Y1012,"0.#"),1)=".",TRUE,FALSE)</formula>
    </cfRule>
  </conditionalFormatting>
  <conditionalFormatting sqref="W28">
    <cfRule type="expression" dxfId="2115" priority="2339">
      <formula>IF(RIGHT(TEXT(W28,"0.#"),1)=".",FALSE,TRUE)</formula>
    </cfRule>
    <cfRule type="expression" dxfId="2114" priority="2340">
      <formula>IF(RIGHT(TEXT(W28,"0.#"),1)=".",TRUE,FALSE)</formula>
    </cfRule>
  </conditionalFormatting>
  <conditionalFormatting sqref="P23">
    <cfRule type="expression" dxfId="2113" priority="2337">
      <formula>IF(RIGHT(TEXT(P23,"0.#"),1)=".",FALSE,TRUE)</formula>
    </cfRule>
    <cfRule type="expression" dxfId="2112" priority="2338">
      <formula>IF(RIGHT(TEXT(P23,"0.#"),1)=".",TRUE,FALSE)</formula>
    </cfRule>
  </conditionalFormatting>
  <conditionalFormatting sqref="P24:P27">
    <cfRule type="expression" dxfId="2111" priority="2335">
      <formula>IF(RIGHT(TEXT(P24,"0.#"),1)=".",FALSE,TRUE)</formula>
    </cfRule>
    <cfRule type="expression" dxfId="2110" priority="2336">
      <formula>IF(RIGHT(TEXT(P24,"0.#"),1)=".",TRUE,FALSE)</formula>
    </cfRule>
  </conditionalFormatting>
  <conditionalFormatting sqref="P28">
    <cfRule type="expression" dxfId="2109" priority="2333">
      <formula>IF(RIGHT(TEXT(P28,"0.#"),1)=".",FALSE,TRUE)</formula>
    </cfRule>
    <cfRule type="expression" dxfId="2108" priority="2334">
      <formula>IF(RIGHT(TEXT(P28,"0.#"),1)=".",TRUE,FALSE)</formula>
    </cfRule>
  </conditionalFormatting>
  <conditionalFormatting sqref="AQ114">
    <cfRule type="expression" dxfId="2107" priority="2317">
      <formula>IF(RIGHT(TEXT(AQ114,"0.#"),1)=".",FALSE,TRUE)</formula>
    </cfRule>
    <cfRule type="expression" dxfId="2106" priority="2318">
      <formula>IF(RIGHT(TEXT(AQ114,"0.#"),1)=".",TRUE,FALSE)</formula>
    </cfRule>
  </conditionalFormatting>
  <conditionalFormatting sqref="AQ104">
    <cfRule type="expression" dxfId="2105" priority="2331">
      <formula>IF(RIGHT(TEXT(AQ104,"0.#"),1)=".",FALSE,TRUE)</formula>
    </cfRule>
    <cfRule type="expression" dxfId="2104" priority="2332">
      <formula>IF(RIGHT(TEXT(AQ104,"0.#"),1)=".",TRUE,FALSE)</formula>
    </cfRule>
  </conditionalFormatting>
  <conditionalFormatting sqref="AQ105">
    <cfRule type="expression" dxfId="2103" priority="2329">
      <formula>IF(RIGHT(TEXT(AQ105,"0.#"),1)=".",FALSE,TRUE)</formula>
    </cfRule>
    <cfRule type="expression" dxfId="2102" priority="2330">
      <formula>IF(RIGHT(TEXT(AQ105,"0.#"),1)=".",TRUE,FALSE)</formula>
    </cfRule>
  </conditionalFormatting>
  <conditionalFormatting sqref="AQ107">
    <cfRule type="expression" dxfId="2101" priority="2327">
      <formula>IF(RIGHT(TEXT(AQ107,"0.#"),1)=".",FALSE,TRUE)</formula>
    </cfRule>
    <cfRule type="expression" dxfId="2100" priority="2328">
      <formula>IF(RIGHT(TEXT(AQ107,"0.#"),1)=".",TRUE,FALSE)</formula>
    </cfRule>
  </conditionalFormatting>
  <conditionalFormatting sqref="AQ108">
    <cfRule type="expression" dxfId="2099" priority="2325">
      <formula>IF(RIGHT(TEXT(AQ108,"0.#"),1)=".",FALSE,TRUE)</formula>
    </cfRule>
    <cfRule type="expression" dxfId="2098" priority="2326">
      <formula>IF(RIGHT(TEXT(AQ108,"0.#"),1)=".",TRUE,FALSE)</formula>
    </cfRule>
  </conditionalFormatting>
  <conditionalFormatting sqref="AQ110">
    <cfRule type="expression" dxfId="2097" priority="2323">
      <formula>IF(RIGHT(TEXT(AQ110,"0.#"),1)=".",FALSE,TRUE)</formula>
    </cfRule>
    <cfRule type="expression" dxfId="2096" priority="2324">
      <formula>IF(RIGHT(TEXT(AQ110,"0.#"),1)=".",TRUE,FALSE)</formula>
    </cfRule>
  </conditionalFormatting>
  <conditionalFormatting sqref="AQ111">
    <cfRule type="expression" dxfId="2095" priority="2321">
      <formula>IF(RIGHT(TEXT(AQ111,"0.#"),1)=".",FALSE,TRUE)</formula>
    </cfRule>
    <cfRule type="expression" dxfId="2094" priority="2322">
      <formula>IF(RIGHT(TEXT(AQ111,"0.#"),1)=".",TRUE,FALSE)</formula>
    </cfRule>
  </conditionalFormatting>
  <conditionalFormatting sqref="AQ113">
    <cfRule type="expression" dxfId="2093" priority="2319">
      <formula>IF(RIGHT(TEXT(AQ113,"0.#"),1)=".",FALSE,TRUE)</formula>
    </cfRule>
    <cfRule type="expression" dxfId="2092" priority="2320">
      <formula>IF(RIGHT(TEXT(AQ113,"0.#"),1)=".",TRUE,FALSE)</formula>
    </cfRule>
  </conditionalFormatting>
  <conditionalFormatting sqref="AE67">
    <cfRule type="expression" dxfId="2091" priority="2249">
      <formula>IF(RIGHT(TEXT(AE67,"0.#"),1)=".",FALSE,TRUE)</formula>
    </cfRule>
    <cfRule type="expression" dxfId="2090" priority="2250">
      <formula>IF(RIGHT(TEXT(AE67,"0.#"),1)=".",TRUE,FALSE)</formula>
    </cfRule>
  </conditionalFormatting>
  <conditionalFormatting sqref="AE68">
    <cfRule type="expression" dxfId="2089" priority="2247">
      <formula>IF(RIGHT(TEXT(AE68,"0.#"),1)=".",FALSE,TRUE)</formula>
    </cfRule>
    <cfRule type="expression" dxfId="2088" priority="2248">
      <formula>IF(RIGHT(TEXT(AE68,"0.#"),1)=".",TRUE,FALSE)</formula>
    </cfRule>
  </conditionalFormatting>
  <conditionalFormatting sqref="AE69">
    <cfRule type="expression" dxfId="2087" priority="2245">
      <formula>IF(RIGHT(TEXT(AE69,"0.#"),1)=".",FALSE,TRUE)</formula>
    </cfRule>
    <cfRule type="expression" dxfId="2086" priority="2246">
      <formula>IF(RIGHT(TEXT(AE69,"0.#"),1)=".",TRUE,FALSE)</formula>
    </cfRule>
  </conditionalFormatting>
  <conditionalFormatting sqref="AI69">
    <cfRule type="expression" dxfId="2085" priority="2243">
      <formula>IF(RIGHT(TEXT(AI69,"0.#"),1)=".",FALSE,TRUE)</formula>
    </cfRule>
    <cfRule type="expression" dxfId="2084" priority="2244">
      <formula>IF(RIGHT(TEXT(AI69,"0.#"),1)=".",TRUE,FALSE)</formula>
    </cfRule>
  </conditionalFormatting>
  <conditionalFormatting sqref="AI68">
    <cfRule type="expression" dxfId="2083" priority="2241">
      <formula>IF(RIGHT(TEXT(AI68,"0.#"),1)=".",FALSE,TRUE)</formula>
    </cfRule>
    <cfRule type="expression" dxfId="2082" priority="2242">
      <formula>IF(RIGHT(TEXT(AI68,"0.#"),1)=".",TRUE,FALSE)</formula>
    </cfRule>
  </conditionalFormatting>
  <conditionalFormatting sqref="AI67">
    <cfRule type="expression" dxfId="2081" priority="2239">
      <formula>IF(RIGHT(TEXT(AI67,"0.#"),1)=".",FALSE,TRUE)</formula>
    </cfRule>
    <cfRule type="expression" dxfId="2080" priority="2240">
      <formula>IF(RIGHT(TEXT(AI67,"0.#"),1)=".",TRUE,FALSE)</formula>
    </cfRule>
  </conditionalFormatting>
  <conditionalFormatting sqref="AM67">
    <cfRule type="expression" dxfId="2079" priority="2237">
      <formula>IF(RIGHT(TEXT(AM67,"0.#"),1)=".",FALSE,TRUE)</formula>
    </cfRule>
    <cfRule type="expression" dxfId="2078" priority="2238">
      <formula>IF(RIGHT(TEXT(AM67,"0.#"),1)=".",TRUE,FALSE)</formula>
    </cfRule>
  </conditionalFormatting>
  <conditionalFormatting sqref="AM68">
    <cfRule type="expression" dxfId="2077" priority="2235">
      <formula>IF(RIGHT(TEXT(AM68,"0.#"),1)=".",FALSE,TRUE)</formula>
    </cfRule>
    <cfRule type="expression" dxfId="2076" priority="2236">
      <formula>IF(RIGHT(TEXT(AM68,"0.#"),1)=".",TRUE,FALSE)</formula>
    </cfRule>
  </conditionalFormatting>
  <conditionalFormatting sqref="AM69">
    <cfRule type="expression" dxfId="2075" priority="2233">
      <formula>IF(RIGHT(TEXT(AM69,"0.#"),1)=".",FALSE,TRUE)</formula>
    </cfRule>
    <cfRule type="expression" dxfId="2074" priority="2234">
      <formula>IF(RIGHT(TEXT(AM69,"0.#"),1)=".",TRUE,FALSE)</formula>
    </cfRule>
  </conditionalFormatting>
  <conditionalFormatting sqref="AQ67:AQ69">
    <cfRule type="expression" dxfId="2073" priority="2231">
      <formula>IF(RIGHT(TEXT(AQ67,"0.#"),1)=".",FALSE,TRUE)</formula>
    </cfRule>
    <cfRule type="expression" dxfId="2072" priority="2232">
      <formula>IF(RIGHT(TEXT(AQ67,"0.#"),1)=".",TRUE,FALSE)</formula>
    </cfRule>
  </conditionalFormatting>
  <conditionalFormatting sqref="AU67:AU69">
    <cfRule type="expression" dxfId="2071" priority="2229">
      <formula>IF(RIGHT(TEXT(AU67,"0.#"),1)=".",FALSE,TRUE)</formula>
    </cfRule>
    <cfRule type="expression" dxfId="2070" priority="2230">
      <formula>IF(RIGHT(TEXT(AU67,"0.#"),1)=".",TRUE,FALSE)</formula>
    </cfRule>
  </conditionalFormatting>
  <conditionalFormatting sqref="AE70">
    <cfRule type="expression" dxfId="2069" priority="2227">
      <formula>IF(RIGHT(TEXT(AE70,"0.#"),1)=".",FALSE,TRUE)</formula>
    </cfRule>
    <cfRule type="expression" dxfId="2068" priority="2228">
      <formula>IF(RIGHT(TEXT(AE70,"0.#"),1)=".",TRUE,FALSE)</formula>
    </cfRule>
  </conditionalFormatting>
  <conditionalFormatting sqref="AE71">
    <cfRule type="expression" dxfId="2067" priority="2225">
      <formula>IF(RIGHT(TEXT(AE71,"0.#"),1)=".",FALSE,TRUE)</formula>
    </cfRule>
    <cfRule type="expression" dxfId="2066" priority="2226">
      <formula>IF(RIGHT(TEXT(AE71,"0.#"),1)=".",TRUE,FALSE)</formula>
    </cfRule>
  </conditionalFormatting>
  <conditionalFormatting sqref="AE72">
    <cfRule type="expression" dxfId="2065" priority="2223">
      <formula>IF(RIGHT(TEXT(AE72,"0.#"),1)=".",FALSE,TRUE)</formula>
    </cfRule>
    <cfRule type="expression" dxfId="2064" priority="2224">
      <formula>IF(RIGHT(TEXT(AE72,"0.#"),1)=".",TRUE,FALSE)</formula>
    </cfRule>
  </conditionalFormatting>
  <conditionalFormatting sqref="AI72">
    <cfRule type="expression" dxfId="2063" priority="2221">
      <formula>IF(RIGHT(TEXT(AI72,"0.#"),1)=".",FALSE,TRUE)</formula>
    </cfRule>
    <cfRule type="expression" dxfId="2062" priority="2222">
      <formula>IF(RIGHT(TEXT(AI72,"0.#"),1)=".",TRUE,FALSE)</formula>
    </cfRule>
  </conditionalFormatting>
  <conditionalFormatting sqref="AI71">
    <cfRule type="expression" dxfId="2061" priority="2219">
      <formula>IF(RIGHT(TEXT(AI71,"0.#"),1)=".",FALSE,TRUE)</formula>
    </cfRule>
    <cfRule type="expression" dxfId="2060" priority="2220">
      <formula>IF(RIGHT(TEXT(AI71,"0.#"),1)=".",TRUE,FALSE)</formula>
    </cfRule>
  </conditionalFormatting>
  <conditionalFormatting sqref="AI70">
    <cfRule type="expression" dxfId="2059" priority="2217">
      <formula>IF(RIGHT(TEXT(AI70,"0.#"),1)=".",FALSE,TRUE)</formula>
    </cfRule>
    <cfRule type="expression" dxfId="2058" priority="2218">
      <formula>IF(RIGHT(TEXT(AI70,"0.#"),1)=".",TRUE,FALSE)</formula>
    </cfRule>
  </conditionalFormatting>
  <conditionalFormatting sqref="AM70">
    <cfRule type="expression" dxfId="2057" priority="2215">
      <formula>IF(RIGHT(TEXT(AM70,"0.#"),1)=".",FALSE,TRUE)</formula>
    </cfRule>
    <cfRule type="expression" dxfId="2056" priority="2216">
      <formula>IF(RIGHT(TEXT(AM70,"0.#"),1)=".",TRUE,FALSE)</formula>
    </cfRule>
  </conditionalFormatting>
  <conditionalFormatting sqref="AM71">
    <cfRule type="expression" dxfId="2055" priority="2213">
      <formula>IF(RIGHT(TEXT(AM71,"0.#"),1)=".",FALSE,TRUE)</formula>
    </cfRule>
    <cfRule type="expression" dxfId="2054" priority="2214">
      <formula>IF(RIGHT(TEXT(AM71,"0.#"),1)=".",TRUE,FALSE)</formula>
    </cfRule>
  </conditionalFormatting>
  <conditionalFormatting sqref="AM72">
    <cfRule type="expression" dxfId="2053" priority="2211">
      <formula>IF(RIGHT(TEXT(AM72,"0.#"),1)=".",FALSE,TRUE)</formula>
    </cfRule>
    <cfRule type="expression" dxfId="2052" priority="2212">
      <formula>IF(RIGHT(TEXT(AM72,"0.#"),1)=".",TRUE,FALSE)</formula>
    </cfRule>
  </conditionalFormatting>
  <conditionalFormatting sqref="AQ70:AQ72">
    <cfRule type="expression" dxfId="2051" priority="2209">
      <formula>IF(RIGHT(TEXT(AQ70,"0.#"),1)=".",FALSE,TRUE)</formula>
    </cfRule>
    <cfRule type="expression" dxfId="2050" priority="2210">
      <formula>IF(RIGHT(TEXT(AQ70,"0.#"),1)=".",TRUE,FALSE)</formula>
    </cfRule>
  </conditionalFormatting>
  <conditionalFormatting sqref="AU70:AU72">
    <cfRule type="expression" dxfId="2049" priority="2207">
      <formula>IF(RIGHT(TEXT(AU70,"0.#"),1)=".",FALSE,TRUE)</formula>
    </cfRule>
    <cfRule type="expression" dxfId="2048" priority="2208">
      <formula>IF(RIGHT(TEXT(AU70,"0.#"),1)=".",TRUE,FALSE)</formula>
    </cfRule>
  </conditionalFormatting>
  <conditionalFormatting sqref="AU656">
    <cfRule type="expression" dxfId="2047" priority="725">
      <formula>IF(RIGHT(TEXT(AU656,"0.#"),1)=".",FALSE,TRUE)</formula>
    </cfRule>
    <cfRule type="expression" dxfId="2046" priority="726">
      <formula>IF(RIGHT(TEXT(AU656,"0.#"),1)=".",TRUE,FALSE)</formula>
    </cfRule>
  </conditionalFormatting>
  <conditionalFormatting sqref="AQ655">
    <cfRule type="expression" dxfId="2045" priority="717">
      <formula>IF(RIGHT(TEXT(AQ655,"0.#"),1)=".",FALSE,TRUE)</formula>
    </cfRule>
    <cfRule type="expression" dxfId="2044" priority="718">
      <formula>IF(RIGHT(TEXT(AQ655,"0.#"),1)=".",TRUE,FALSE)</formula>
    </cfRule>
  </conditionalFormatting>
  <conditionalFormatting sqref="AI696">
    <cfRule type="expression" dxfId="2043" priority="509">
      <formula>IF(RIGHT(TEXT(AI696,"0.#"),1)=".",FALSE,TRUE)</formula>
    </cfRule>
    <cfRule type="expression" dxfId="2042" priority="510">
      <formula>IF(RIGHT(TEXT(AI696,"0.#"),1)=".",TRUE,FALSE)</formula>
    </cfRule>
  </conditionalFormatting>
  <conditionalFormatting sqref="AQ694">
    <cfRule type="expression" dxfId="2041" priority="503">
      <formula>IF(RIGHT(TEXT(AQ694,"0.#"),1)=".",FALSE,TRUE)</formula>
    </cfRule>
    <cfRule type="expression" dxfId="2040" priority="504">
      <formula>IF(RIGHT(TEXT(AQ694,"0.#"),1)=".",TRUE,FALSE)</formula>
    </cfRule>
  </conditionalFormatting>
  <conditionalFormatting sqref="AL880:AO907">
    <cfRule type="expression" dxfId="2039" priority="2115">
      <formula>IF(AND(AL880&gt;=0, RIGHT(TEXT(AL880,"0.#"),1)&lt;&gt;"."),TRUE,FALSE)</formula>
    </cfRule>
    <cfRule type="expression" dxfId="2038" priority="2116">
      <formula>IF(AND(AL880&gt;=0, RIGHT(TEXT(AL880,"0.#"),1)="."),TRUE,FALSE)</formula>
    </cfRule>
    <cfRule type="expression" dxfId="2037" priority="2117">
      <formula>IF(AND(AL880&lt;0, RIGHT(TEXT(AL880,"0.#"),1)&lt;&gt;"."),TRUE,FALSE)</formula>
    </cfRule>
    <cfRule type="expression" dxfId="2036" priority="2118">
      <formula>IF(AND(AL880&lt;0, RIGHT(TEXT(AL880,"0.#"),1)="."),TRUE,FALSE)</formula>
    </cfRule>
  </conditionalFormatting>
  <conditionalFormatting sqref="AL878:AO879">
    <cfRule type="expression" dxfId="2035" priority="2109">
      <formula>IF(AND(AL878&gt;=0, RIGHT(TEXT(AL878,"0.#"),1)&lt;&gt;"."),TRUE,FALSE)</formula>
    </cfRule>
    <cfRule type="expression" dxfId="2034" priority="2110">
      <formula>IF(AND(AL878&gt;=0, RIGHT(TEXT(AL878,"0.#"),1)="."),TRUE,FALSE)</formula>
    </cfRule>
    <cfRule type="expression" dxfId="2033" priority="2111">
      <formula>IF(AND(AL878&lt;0, RIGHT(TEXT(AL878,"0.#"),1)&lt;&gt;"."),TRUE,FALSE)</formula>
    </cfRule>
    <cfRule type="expression" dxfId="2032" priority="2112">
      <formula>IF(AND(AL878&lt;0, RIGHT(TEXT(AL878,"0.#"),1)="."),TRUE,FALSE)</formula>
    </cfRule>
  </conditionalFormatting>
  <conditionalFormatting sqref="AL913:AO940">
    <cfRule type="expression" dxfId="2031" priority="2103">
      <formula>IF(AND(AL913&gt;=0, RIGHT(TEXT(AL913,"0.#"),1)&lt;&gt;"."),TRUE,FALSE)</formula>
    </cfRule>
    <cfRule type="expression" dxfId="2030" priority="2104">
      <formula>IF(AND(AL913&gt;=0, RIGHT(TEXT(AL913,"0.#"),1)="."),TRUE,FALSE)</formula>
    </cfRule>
    <cfRule type="expression" dxfId="2029" priority="2105">
      <formula>IF(AND(AL913&lt;0, RIGHT(TEXT(AL913,"0.#"),1)&lt;&gt;"."),TRUE,FALSE)</formula>
    </cfRule>
    <cfRule type="expression" dxfId="2028" priority="2106">
      <formula>IF(AND(AL913&lt;0, RIGHT(TEXT(AL913,"0.#"),1)="."),TRUE,FALSE)</formula>
    </cfRule>
  </conditionalFormatting>
  <conditionalFormatting sqref="AL911:AO912">
    <cfRule type="expression" dxfId="2027" priority="2097">
      <formula>IF(AND(AL911&gt;=0, RIGHT(TEXT(AL911,"0.#"),1)&lt;&gt;"."),TRUE,FALSE)</formula>
    </cfRule>
    <cfRule type="expression" dxfId="2026" priority="2098">
      <formula>IF(AND(AL911&gt;=0, RIGHT(TEXT(AL911,"0.#"),1)="."),TRUE,FALSE)</formula>
    </cfRule>
    <cfRule type="expression" dxfId="2025" priority="2099">
      <formula>IF(AND(AL911&lt;0, RIGHT(TEXT(AL911,"0.#"),1)&lt;&gt;"."),TRUE,FALSE)</formula>
    </cfRule>
    <cfRule type="expression" dxfId="2024" priority="2100">
      <formula>IF(AND(AL911&lt;0, RIGHT(TEXT(AL911,"0.#"),1)="."),TRUE,FALSE)</formula>
    </cfRule>
  </conditionalFormatting>
  <conditionalFormatting sqref="AL946:AO973">
    <cfRule type="expression" dxfId="2023" priority="2091">
      <formula>IF(AND(AL946&gt;=0, RIGHT(TEXT(AL946,"0.#"),1)&lt;&gt;"."),TRUE,FALSE)</formula>
    </cfRule>
    <cfRule type="expression" dxfId="2022" priority="2092">
      <formula>IF(AND(AL946&gt;=0, RIGHT(TEXT(AL946,"0.#"),1)="."),TRUE,FALSE)</formula>
    </cfRule>
    <cfRule type="expression" dxfId="2021" priority="2093">
      <formula>IF(AND(AL946&lt;0, RIGHT(TEXT(AL946,"0.#"),1)&lt;&gt;"."),TRUE,FALSE)</formula>
    </cfRule>
    <cfRule type="expression" dxfId="2020" priority="2094">
      <formula>IF(AND(AL946&lt;0, RIGHT(TEXT(AL946,"0.#"),1)="."),TRUE,FALSE)</formula>
    </cfRule>
  </conditionalFormatting>
  <conditionalFormatting sqref="AL944:AO945">
    <cfRule type="expression" dxfId="2019" priority="2085">
      <formula>IF(AND(AL944&gt;=0, RIGHT(TEXT(AL944,"0.#"),1)&lt;&gt;"."),TRUE,FALSE)</formula>
    </cfRule>
    <cfRule type="expression" dxfId="2018" priority="2086">
      <formula>IF(AND(AL944&gt;=0, RIGHT(TEXT(AL944,"0.#"),1)="."),TRUE,FALSE)</formula>
    </cfRule>
    <cfRule type="expression" dxfId="2017" priority="2087">
      <formula>IF(AND(AL944&lt;0, RIGHT(TEXT(AL944,"0.#"),1)&lt;&gt;"."),TRUE,FALSE)</formula>
    </cfRule>
    <cfRule type="expression" dxfId="2016" priority="2088">
      <formula>IF(AND(AL944&lt;0, RIGHT(TEXT(AL944,"0.#"),1)="."),TRUE,FALSE)</formula>
    </cfRule>
  </conditionalFormatting>
  <conditionalFormatting sqref="AL979:AO1006">
    <cfRule type="expression" dxfId="2015" priority="2079">
      <formula>IF(AND(AL979&gt;=0, RIGHT(TEXT(AL979,"0.#"),1)&lt;&gt;"."),TRUE,FALSE)</formula>
    </cfRule>
    <cfRule type="expression" dxfId="2014" priority="2080">
      <formula>IF(AND(AL979&gt;=0, RIGHT(TEXT(AL979,"0.#"),1)="."),TRUE,FALSE)</formula>
    </cfRule>
    <cfRule type="expression" dxfId="2013" priority="2081">
      <formula>IF(AND(AL979&lt;0, RIGHT(TEXT(AL979,"0.#"),1)&lt;&gt;"."),TRUE,FALSE)</formula>
    </cfRule>
    <cfRule type="expression" dxfId="2012" priority="2082">
      <formula>IF(AND(AL979&lt;0, RIGHT(TEXT(AL979,"0.#"),1)="."),TRUE,FALSE)</formula>
    </cfRule>
  </conditionalFormatting>
  <conditionalFormatting sqref="AL977:AO978">
    <cfRule type="expression" dxfId="2011" priority="2073">
      <formula>IF(AND(AL977&gt;=0, RIGHT(TEXT(AL977,"0.#"),1)&lt;&gt;"."),TRUE,FALSE)</formula>
    </cfRule>
    <cfRule type="expression" dxfId="2010" priority="2074">
      <formula>IF(AND(AL977&gt;=0, RIGHT(TEXT(AL977,"0.#"),1)="."),TRUE,FALSE)</formula>
    </cfRule>
    <cfRule type="expression" dxfId="2009" priority="2075">
      <formula>IF(AND(AL977&lt;0, RIGHT(TEXT(AL977,"0.#"),1)&lt;&gt;"."),TRUE,FALSE)</formula>
    </cfRule>
    <cfRule type="expression" dxfId="2008" priority="2076">
      <formula>IF(AND(AL977&lt;0, RIGHT(TEXT(AL977,"0.#"),1)="."),TRUE,FALSE)</formula>
    </cfRule>
  </conditionalFormatting>
  <conditionalFormatting sqref="AL1012:AO1039">
    <cfRule type="expression" dxfId="2007" priority="2067">
      <formula>IF(AND(AL1012&gt;=0, RIGHT(TEXT(AL1012,"0.#"),1)&lt;&gt;"."),TRUE,FALSE)</formula>
    </cfRule>
    <cfRule type="expression" dxfId="2006" priority="2068">
      <formula>IF(AND(AL1012&gt;=0, RIGHT(TEXT(AL1012,"0.#"),1)="."),TRUE,FALSE)</formula>
    </cfRule>
    <cfRule type="expression" dxfId="2005" priority="2069">
      <formula>IF(AND(AL1012&lt;0, RIGHT(TEXT(AL1012,"0.#"),1)&lt;&gt;"."),TRUE,FALSE)</formula>
    </cfRule>
    <cfRule type="expression" dxfId="2004" priority="2070">
      <formula>IF(AND(AL1012&lt;0, RIGHT(TEXT(AL1012,"0.#"),1)="."),TRUE,FALSE)</formula>
    </cfRule>
  </conditionalFormatting>
  <conditionalFormatting sqref="AL1010:AO1011">
    <cfRule type="expression" dxfId="2003" priority="2061">
      <formula>IF(AND(AL1010&gt;=0, RIGHT(TEXT(AL1010,"0.#"),1)&lt;&gt;"."),TRUE,FALSE)</formula>
    </cfRule>
    <cfRule type="expression" dxfId="2002" priority="2062">
      <formula>IF(AND(AL1010&gt;=0, RIGHT(TEXT(AL1010,"0.#"),1)="."),TRUE,FALSE)</formula>
    </cfRule>
    <cfRule type="expression" dxfId="2001" priority="2063">
      <formula>IF(AND(AL1010&lt;0, RIGHT(TEXT(AL1010,"0.#"),1)&lt;&gt;"."),TRUE,FALSE)</formula>
    </cfRule>
    <cfRule type="expression" dxfId="2000" priority="2064">
      <formula>IF(AND(AL1010&lt;0, RIGHT(TEXT(AL1010,"0.#"),1)="."),TRUE,FALSE)</formula>
    </cfRule>
  </conditionalFormatting>
  <conditionalFormatting sqref="Y1010:Y1011">
    <cfRule type="expression" dxfId="1999" priority="2059">
      <formula>IF(RIGHT(TEXT(Y1010,"0.#"),1)=".",FALSE,TRUE)</formula>
    </cfRule>
    <cfRule type="expression" dxfId="1998" priority="2060">
      <formula>IF(RIGHT(TEXT(Y1010,"0.#"),1)=".",TRUE,FALSE)</formula>
    </cfRule>
  </conditionalFormatting>
  <conditionalFormatting sqref="AL1045:AO1072">
    <cfRule type="expression" dxfId="1997" priority="2055">
      <formula>IF(AND(AL1045&gt;=0, RIGHT(TEXT(AL1045,"0.#"),1)&lt;&gt;"."),TRUE,FALSE)</formula>
    </cfRule>
    <cfRule type="expression" dxfId="1996" priority="2056">
      <formula>IF(AND(AL1045&gt;=0, RIGHT(TEXT(AL1045,"0.#"),1)="."),TRUE,FALSE)</formula>
    </cfRule>
    <cfRule type="expression" dxfId="1995" priority="2057">
      <formula>IF(AND(AL1045&lt;0, RIGHT(TEXT(AL1045,"0.#"),1)&lt;&gt;"."),TRUE,FALSE)</formula>
    </cfRule>
    <cfRule type="expression" dxfId="1994" priority="2058">
      <formula>IF(AND(AL1045&lt;0, RIGHT(TEXT(AL1045,"0.#"),1)="."),TRUE,FALSE)</formula>
    </cfRule>
  </conditionalFormatting>
  <conditionalFormatting sqref="Y1045:Y1072">
    <cfRule type="expression" dxfId="1993" priority="2053">
      <formula>IF(RIGHT(TEXT(Y1045,"0.#"),1)=".",FALSE,TRUE)</formula>
    </cfRule>
    <cfRule type="expression" dxfId="1992" priority="2054">
      <formula>IF(RIGHT(TEXT(Y1045,"0.#"),1)=".",TRUE,FALSE)</formula>
    </cfRule>
  </conditionalFormatting>
  <conditionalFormatting sqref="AL1043:AO1044">
    <cfRule type="expression" dxfId="1991" priority="2049">
      <formula>IF(AND(AL1043&gt;=0, RIGHT(TEXT(AL1043,"0.#"),1)&lt;&gt;"."),TRUE,FALSE)</formula>
    </cfRule>
    <cfRule type="expression" dxfId="1990" priority="2050">
      <formula>IF(AND(AL1043&gt;=0, RIGHT(TEXT(AL1043,"0.#"),1)="."),TRUE,FALSE)</formula>
    </cfRule>
    <cfRule type="expression" dxfId="1989" priority="2051">
      <formula>IF(AND(AL1043&lt;0, RIGHT(TEXT(AL1043,"0.#"),1)&lt;&gt;"."),TRUE,FALSE)</formula>
    </cfRule>
    <cfRule type="expression" dxfId="1988" priority="2052">
      <formula>IF(AND(AL1043&lt;0, RIGHT(TEXT(AL1043,"0.#"),1)="."),TRUE,FALSE)</formula>
    </cfRule>
  </conditionalFormatting>
  <conditionalFormatting sqref="Y1043:Y1044">
    <cfRule type="expression" dxfId="1987" priority="2047">
      <formula>IF(RIGHT(TEXT(Y1043,"0.#"),1)=".",FALSE,TRUE)</formula>
    </cfRule>
    <cfRule type="expression" dxfId="1986" priority="2048">
      <formula>IF(RIGHT(TEXT(Y1043,"0.#"),1)=".",TRUE,FALSE)</formula>
    </cfRule>
  </conditionalFormatting>
  <conditionalFormatting sqref="AL1078:AO1105">
    <cfRule type="expression" dxfId="1985" priority="2043">
      <formula>IF(AND(AL1078&gt;=0, RIGHT(TEXT(AL1078,"0.#"),1)&lt;&gt;"."),TRUE,FALSE)</formula>
    </cfRule>
    <cfRule type="expression" dxfId="1984" priority="2044">
      <formula>IF(AND(AL1078&gt;=0, RIGHT(TEXT(AL1078,"0.#"),1)="."),TRUE,FALSE)</formula>
    </cfRule>
    <cfRule type="expression" dxfId="1983" priority="2045">
      <formula>IF(AND(AL1078&lt;0, RIGHT(TEXT(AL1078,"0.#"),1)&lt;&gt;"."),TRUE,FALSE)</formula>
    </cfRule>
    <cfRule type="expression" dxfId="1982" priority="2046">
      <formula>IF(AND(AL1078&lt;0, RIGHT(TEXT(AL1078,"0.#"),1)="."),TRUE,FALSE)</formula>
    </cfRule>
  </conditionalFormatting>
  <conditionalFormatting sqref="Y1078:Y1105">
    <cfRule type="expression" dxfId="1981" priority="2041">
      <formula>IF(RIGHT(TEXT(Y1078,"0.#"),1)=".",FALSE,TRUE)</formula>
    </cfRule>
    <cfRule type="expression" dxfId="1980" priority="2042">
      <formula>IF(RIGHT(TEXT(Y1078,"0.#"),1)=".",TRUE,FALSE)</formula>
    </cfRule>
  </conditionalFormatting>
  <conditionalFormatting sqref="AL1076:AO1077">
    <cfRule type="expression" dxfId="1979" priority="2037">
      <formula>IF(AND(AL1076&gt;=0, RIGHT(TEXT(AL1076,"0.#"),1)&lt;&gt;"."),TRUE,FALSE)</formula>
    </cfRule>
    <cfRule type="expression" dxfId="1978" priority="2038">
      <formula>IF(AND(AL1076&gt;=0, RIGHT(TEXT(AL1076,"0.#"),1)="."),TRUE,FALSE)</formula>
    </cfRule>
    <cfRule type="expression" dxfId="1977" priority="2039">
      <formula>IF(AND(AL1076&lt;0, RIGHT(TEXT(AL1076,"0.#"),1)&lt;&gt;"."),TRUE,FALSE)</formula>
    </cfRule>
    <cfRule type="expression" dxfId="1976" priority="2040">
      <formula>IF(AND(AL1076&lt;0, RIGHT(TEXT(AL1076,"0.#"),1)="."),TRUE,FALSE)</formula>
    </cfRule>
  </conditionalFormatting>
  <conditionalFormatting sqref="Y1076:Y1077">
    <cfRule type="expression" dxfId="1975" priority="2035">
      <formula>IF(RIGHT(TEXT(Y1076,"0.#"),1)=".",FALSE,TRUE)</formula>
    </cfRule>
    <cfRule type="expression" dxfId="1974" priority="2036">
      <formula>IF(RIGHT(TEXT(Y1076,"0.#"),1)=".",TRUE,FALSE)</formula>
    </cfRule>
  </conditionalFormatting>
  <conditionalFormatting sqref="AE39">
    <cfRule type="expression" dxfId="1973" priority="2033">
      <formula>IF(RIGHT(TEXT(AE39,"0.#"),1)=".",FALSE,TRUE)</formula>
    </cfRule>
    <cfRule type="expression" dxfId="1972" priority="2034">
      <formula>IF(RIGHT(TEXT(AE39,"0.#"),1)=".",TRUE,FALSE)</formula>
    </cfRule>
  </conditionalFormatting>
  <conditionalFormatting sqref="AM41">
    <cfRule type="expression" dxfId="1971" priority="2017">
      <formula>IF(RIGHT(TEXT(AM41,"0.#"),1)=".",FALSE,TRUE)</formula>
    </cfRule>
    <cfRule type="expression" dxfId="1970" priority="2018">
      <formula>IF(RIGHT(TEXT(AM41,"0.#"),1)=".",TRUE,FALSE)</formula>
    </cfRule>
  </conditionalFormatting>
  <conditionalFormatting sqref="AE40">
    <cfRule type="expression" dxfId="1969" priority="2031">
      <formula>IF(RIGHT(TEXT(AE40,"0.#"),1)=".",FALSE,TRUE)</formula>
    </cfRule>
    <cfRule type="expression" dxfId="1968" priority="2032">
      <formula>IF(RIGHT(TEXT(AE40,"0.#"),1)=".",TRUE,FALSE)</formula>
    </cfRule>
  </conditionalFormatting>
  <conditionalFormatting sqref="AE41">
    <cfRule type="expression" dxfId="1967" priority="2029">
      <formula>IF(RIGHT(TEXT(AE41,"0.#"),1)=".",FALSE,TRUE)</formula>
    </cfRule>
    <cfRule type="expression" dxfId="1966" priority="2030">
      <formula>IF(RIGHT(TEXT(AE41,"0.#"),1)=".",TRUE,FALSE)</formula>
    </cfRule>
  </conditionalFormatting>
  <conditionalFormatting sqref="AI41">
    <cfRule type="expression" dxfId="1965" priority="2027">
      <formula>IF(RIGHT(TEXT(AI41,"0.#"),1)=".",FALSE,TRUE)</formula>
    </cfRule>
    <cfRule type="expression" dxfId="1964" priority="2028">
      <formula>IF(RIGHT(TEXT(AI41,"0.#"),1)=".",TRUE,FALSE)</formula>
    </cfRule>
  </conditionalFormatting>
  <conditionalFormatting sqref="AI40">
    <cfRule type="expression" dxfId="1963" priority="2025">
      <formula>IF(RIGHT(TEXT(AI40,"0.#"),1)=".",FALSE,TRUE)</formula>
    </cfRule>
    <cfRule type="expression" dxfId="1962" priority="2026">
      <formula>IF(RIGHT(TEXT(AI40,"0.#"),1)=".",TRUE,FALSE)</formula>
    </cfRule>
  </conditionalFormatting>
  <conditionalFormatting sqref="AI39">
    <cfRule type="expression" dxfId="1961" priority="2023">
      <formula>IF(RIGHT(TEXT(AI39,"0.#"),1)=".",FALSE,TRUE)</formula>
    </cfRule>
    <cfRule type="expression" dxfId="1960" priority="2024">
      <formula>IF(RIGHT(TEXT(AI39,"0.#"),1)=".",TRUE,FALSE)</formula>
    </cfRule>
  </conditionalFormatting>
  <conditionalFormatting sqref="AM39">
    <cfRule type="expression" dxfId="1959" priority="2021">
      <formula>IF(RIGHT(TEXT(AM39,"0.#"),1)=".",FALSE,TRUE)</formula>
    </cfRule>
    <cfRule type="expression" dxfId="1958" priority="2022">
      <formula>IF(RIGHT(TEXT(AM39,"0.#"),1)=".",TRUE,FALSE)</formula>
    </cfRule>
  </conditionalFormatting>
  <conditionalFormatting sqref="AM40">
    <cfRule type="expression" dxfId="1957" priority="2019">
      <formula>IF(RIGHT(TEXT(AM40,"0.#"),1)=".",FALSE,TRUE)</formula>
    </cfRule>
    <cfRule type="expression" dxfId="1956" priority="2020">
      <formula>IF(RIGHT(TEXT(AM40,"0.#"),1)=".",TRUE,FALSE)</formula>
    </cfRule>
  </conditionalFormatting>
  <conditionalFormatting sqref="AQ39:AQ41">
    <cfRule type="expression" dxfId="1955" priority="2015">
      <formula>IF(RIGHT(TEXT(AQ39,"0.#"),1)=".",FALSE,TRUE)</formula>
    </cfRule>
    <cfRule type="expression" dxfId="1954" priority="2016">
      <formula>IF(RIGHT(TEXT(AQ39,"0.#"),1)=".",TRUE,FALSE)</formula>
    </cfRule>
  </conditionalFormatting>
  <conditionalFormatting sqref="AU39:AU41">
    <cfRule type="expression" dxfId="1953" priority="2013">
      <formula>IF(RIGHT(TEXT(AU39,"0.#"),1)=".",FALSE,TRUE)</formula>
    </cfRule>
    <cfRule type="expression" dxfId="1952" priority="2014">
      <formula>IF(RIGHT(TEXT(AU39,"0.#"),1)=".",TRUE,FALSE)</formula>
    </cfRule>
  </conditionalFormatting>
  <conditionalFormatting sqref="AE46">
    <cfRule type="expression" dxfId="1951" priority="2011">
      <formula>IF(RIGHT(TEXT(AE46,"0.#"),1)=".",FALSE,TRUE)</formula>
    </cfRule>
    <cfRule type="expression" dxfId="1950" priority="2012">
      <formula>IF(RIGHT(TEXT(AE46,"0.#"),1)=".",TRUE,FALSE)</formula>
    </cfRule>
  </conditionalFormatting>
  <conditionalFormatting sqref="AE47">
    <cfRule type="expression" dxfId="1949" priority="2009">
      <formula>IF(RIGHT(TEXT(AE47,"0.#"),1)=".",FALSE,TRUE)</formula>
    </cfRule>
    <cfRule type="expression" dxfId="1948" priority="2010">
      <formula>IF(RIGHT(TEXT(AE47,"0.#"),1)=".",TRUE,FALSE)</formula>
    </cfRule>
  </conditionalFormatting>
  <conditionalFormatting sqref="AE48">
    <cfRule type="expression" dxfId="1947" priority="2007">
      <formula>IF(RIGHT(TEXT(AE48,"0.#"),1)=".",FALSE,TRUE)</formula>
    </cfRule>
    <cfRule type="expression" dxfId="1946" priority="2008">
      <formula>IF(RIGHT(TEXT(AE48,"0.#"),1)=".",TRUE,FALSE)</formula>
    </cfRule>
  </conditionalFormatting>
  <conditionalFormatting sqref="AI48">
    <cfRule type="expression" dxfId="1945" priority="2005">
      <formula>IF(RIGHT(TEXT(AI48,"0.#"),1)=".",FALSE,TRUE)</formula>
    </cfRule>
    <cfRule type="expression" dxfId="1944" priority="2006">
      <formula>IF(RIGHT(TEXT(AI48,"0.#"),1)=".",TRUE,FALSE)</formula>
    </cfRule>
  </conditionalFormatting>
  <conditionalFormatting sqref="AI47">
    <cfRule type="expression" dxfId="1943" priority="2003">
      <formula>IF(RIGHT(TEXT(AI47,"0.#"),1)=".",FALSE,TRUE)</formula>
    </cfRule>
    <cfRule type="expression" dxfId="1942" priority="2004">
      <formula>IF(RIGHT(TEXT(AI47,"0.#"),1)=".",TRUE,FALSE)</formula>
    </cfRule>
  </conditionalFormatting>
  <conditionalFormatting sqref="AE448">
    <cfRule type="expression" dxfId="1941" priority="1881">
      <formula>IF(RIGHT(TEXT(AE448,"0.#"),1)=".",FALSE,TRUE)</formula>
    </cfRule>
    <cfRule type="expression" dxfId="1940" priority="1882">
      <formula>IF(RIGHT(TEXT(AE448,"0.#"),1)=".",TRUE,FALSE)</formula>
    </cfRule>
  </conditionalFormatting>
  <conditionalFormatting sqref="AM450">
    <cfRule type="expression" dxfId="1939" priority="1871">
      <formula>IF(RIGHT(TEXT(AM450,"0.#"),1)=".",FALSE,TRUE)</formula>
    </cfRule>
    <cfRule type="expression" dxfId="1938" priority="1872">
      <formula>IF(RIGHT(TEXT(AM450,"0.#"),1)=".",TRUE,FALSE)</formula>
    </cfRule>
  </conditionalFormatting>
  <conditionalFormatting sqref="AE449">
    <cfRule type="expression" dxfId="1937" priority="1879">
      <formula>IF(RIGHT(TEXT(AE449,"0.#"),1)=".",FALSE,TRUE)</formula>
    </cfRule>
    <cfRule type="expression" dxfId="1936" priority="1880">
      <formula>IF(RIGHT(TEXT(AE449,"0.#"),1)=".",TRUE,FALSE)</formula>
    </cfRule>
  </conditionalFormatting>
  <conditionalFormatting sqref="AE450">
    <cfRule type="expression" dxfId="1935" priority="1877">
      <formula>IF(RIGHT(TEXT(AE450,"0.#"),1)=".",FALSE,TRUE)</formula>
    </cfRule>
    <cfRule type="expression" dxfId="1934" priority="1878">
      <formula>IF(RIGHT(TEXT(AE450,"0.#"),1)=".",TRUE,FALSE)</formula>
    </cfRule>
  </conditionalFormatting>
  <conditionalFormatting sqref="AM448">
    <cfRule type="expression" dxfId="1933" priority="1875">
      <formula>IF(RIGHT(TEXT(AM448,"0.#"),1)=".",FALSE,TRUE)</formula>
    </cfRule>
    <cfRule type="expression" dxfId="1932" priority="1876">
      <formula>IF(RIGHT(TEXT(AM448,"0.#"),1)=".",TRUE,FALSE)</formula>
    </cfRule>
  </conditionalFormatting>
  <conditionalFormatting sqref="AM449">
    <cfRule type="expression" dxfId="1931" priority="1873">
      <formula>IF(RIGHT(TEXT(AM449,"0.#"),1)=".",FALSE,TRUE)</formula>
    </cfRule>
    <cfRule type="expression" dxfId="1930" priority="1874">
      <formula>IF(RIGHT(TEXT(AM449,"0.#"),1)=".",TRUE,FALSE)</formula>
    </cfRule>
  </conditionalFormatting>
  <conditionalFormatting sqref="AU448">
    <cfRule type="expression" dxfId="1929" priority="1869">
      <formula>IF(RIGHT(TEXT(AU448,"0.#"),1)=".",FALSE,TRUE)</formula>
    </cfRule>
    <cfRule type="expression" dxfId="1928" priority="1870">
      <formula>IF(RIGHT(TEXT(AU448,"0.#"),1)=".",TRUE,FALSE)</formula>
    </cfRule>
  </conditionalFormatting>
  <conditionalFormatting sqref="AU449">
    <cfRule type="expression" dxfId="1927" priority="1867">
      <formula>IF(RIGHT(TEXT(AU449,"0.#"),1)=".",FALSE,TRUE)</formula>
    </cfRule>
    <cfRule type="expression" dxfId="1926" priority="1868">
      <formula>IF(RIGHT(TEXT(AU449,"0.#"),1)=".",TRUE,FALSE)</formula>
    </cfRule>
  </conditionalFormatting>
  <conditionalFormatting sqref="AU450">
    <cfRule type="expression" dxfId="1925" priority="1865">
      <formula>IF(RIGHT(TEXT(AU450,"0.#"),1)=".",FALSE,TRUE)</formula>
    </cfRule>
    <cfRule type="expression" dxfId="1924" priority="1866">
      <formula>IF(RIGHT(TEXT(AU450,"0.#"),1)=".",TRUE,FALSE)</formula>
    </cfRule>
  </conditionalFormatting>
  <conditionalFormatting sqref="AI450">
    <cfRule type="expression" dxfId="1923" priority="1859">
      <formula>IF(RIGHT(TEXT(AI450,"0.#"),1)=".",FALSE,TRUE)</formula>
    </cfRule>
    <cfRule type="expression" dxfId="1922" priority="1860">
      <formula>IF(RIGHT(TEXT(AI450,"0.#"),1)=".",TRUE,FALSE)</formula>
    </cfRule>
  </conditionalFormatting>
  <conditionalFormatting sqref="AI448">
    <cfRule type="expression" dxfId="1921" priority="1863">
      <formula>IF(RIGHT(TEXT(AI448,"0.#"),1)=".",FALSE,TRUE)</formula>
    </cfRule>
    <cfRule type="expression" dxfId="1920" priority="1864">
      <formula>IF(RIGHT(TEXT(AI448,"0.#"),1)=".",TRUE,FALSE)</formula>
    </cfRule>
  </conditionalFormatting>
  <conditionalFormatting sqref="AI449">
    <cfRule type="expression" dxfId="1919" priority="1861">
      <formula>IF(RIGHT(TEXT(AI449,"0.#"),1)=".",FALSE,TRUE)</formula>
    </cfRule>
    <cfRule type="expression" dxfId="1918" priority="1862">
      <formula>IF(RIGHT(TEXT(AI449,"0.#"),1)=".",TRUE,FALSE)</formula>
    </cfRule>
  </conditionalFormatting>
  <conditionalFormatting sqref="AQ449">
    <cfRule type="expression" dxfId="1917" priority="1857">
      <formula>IF(RIGHT(TEXT(AQ449,"0.#"),1)=".",FALSE,TRUE)</formula>
    </cfRule>
    <cfRule type="expression" dxfId="1916" priority="1858">
      <formula>IF(RIGHT(TEXT(AQ449,"0.#"),1)=".",TRUE,FALSE)</formula>
    </cfRule>
  </conditionalFormatting>
  <conditionalFormatting sqref="AQ450">
    <cfRule type="expression" dxfId="1915" priority="1855">
      <formula>IF(RIGHT(TEXT(AQ450,"0.#"),1)=".",FALSE,TRUE)</formula>
    </cfRule>
    <cfRule type="expression" dxfId="1914" priority="1856">
      <formula>IF(RIGHT(TEXT(AQ450,"0.#"),1)=".",TRUE,FALSE)</formula>
    </cfRule>
  </conditionalFormatting>
  <conditionalFormatting sqref="AQ448">
    <cfRule type="expression" dxfId="1913" priority="1853">
      <formula>IF(RIGHT(TEXT(AQ448,"0.#"),1)=".",FALSE,TRUE)</formula>
    </cfRule>
    <cfRule type="expression" dxfId="1912" priority="1854">
      <formula>IF(RIGHT(TEXT(AQ448,"0.#"),1)=".",TRUE,FALSE)</formula>
    </cfRule>
  </conditionalFormatting>
  <conditionalFormatting sqref="AE453">
    <cfRule type="expression" dxfId="1911" priority="1851">
      <formula>IF(RIGHT(TEXT(AE453,"0.#"),1)=".",FALSE,TRUE)</formula>
    </cfRule>
    <cfRule type="expression" dxfId="1910" priority="1852">
      <formula>IF(RIGHT(TEXT(AE453,"0.#"),1)=".",TRUE,FALSE)</formula>
    </cfRule>
  </conditionalFormatting>
  <conditionalFormatting sqref="AM455">
    <cfRule type="expression" dxfId="1909" priority="1841">
      <formula>IF(RIGHT(TEXT(AM455,"0.#"),1)=".",FALSE,TRUE)</formula>
    </cfRule>
    <cfRule type="expression" dxfId="1908" priority="1842">
      <formula>IF(RIGHT(TEXT(AM455,"0.#"),1)=".",TRUE,FALSE)</formula>
    </cfRule>
  </conditionalFormatting>
  <conditionalFormatting sqref="AE454">
    <cfRule type="expression" dxfId="1907" priority="1849">
      <formula>IF(RIGHT(TEXT(AE454,"0.#"),1)=".",FALSE,TRUE)</formula>
    </cfRule>
    <cfRule type="expression" dxfId="1906" priority="1850">
      <formula>IF(RIGHT(TEXT(AE454,"0.#"),1)=".",TRUE,FALSE)</formula>
    </cfRule>
  </conditionalFormatting>
  <conditionalFormatting sqref="AE455">
    <cfRule type="expression" dxfId="1905" priority="1847">
      <formula>IF(RIGHT(TEXT(AE455,"0.#"),1)=".",FALSE,TRUE)</formula>
    </cfRule>
    <cfRule type="expression" dxfId="1904" priority="1848">
      <formula>IF(RIGHT(TEXT(AE455,"0.#"),1)=".",TRUE,FALSE)</formula>
    </cfRule>
  </conditionalFormatting>
  <conditionalFormatting sqref="AM453">
    <cfRule type="expression" dxfId="1903" priority="1845">
      <formula>IF(RIGHT(TEXT(AM453,"0.#"),1)=".",FALSE,TRUE)</formula>
    </cfRule>
    <cfRule type="expression" dxfId="1902" priority="1846">
      <formula>IF(RIGHT(TEXT(AM453,"0.#"),1)=".",TRUE,FALSE)</formula>
    </cfRule>
  </conditionalFormatting>
  <conditionalFormatting sqref="AM454">
    <cfRule type="expression" dxfId="1901" priority="1843">
      <formula>IF(RIGHT(TEXT(AM454,"0.#"),1)=".",FALSE,TRUE)</formula>
    </cfRule>
    <cfRule type="expression" dxfId="1900" priority="1844">
      <formula>IF(RIGHT(TEXT(AM454,"0.#"),1)=".",TRUE,FALSE)</formula>
    </cfRule>
  </conditionalFormatting>
  <conditionalFormatting sqref="AU453">
    <cfRule type="expression" dxfId="1899" priority="1839">
      <formula>IF(RIGHT(TEXT(AU453,"0.#"),1)=".",FALSE,TRUE)</formula>
    </cfRule>
    <cfRule type="expression" dxfId="1898" priority="1840">
      <formula>IF(RIGHT(TEXT(AU453,"0.#"),1)=".",TRUE,FALSE)</formula>
    </cfRule>
  </conditionalFormatting>
  <conditionalFormatting sqref="AU454">
    <cfRule type="expression" dxfId="1897" priority="1837">
      <formula>IF(RIGHT(TEXT(AU454,"0.#"),1)=".",FALSE,TRUE)</formula>
    </cfRule>
    <cfRule type="expression" dxfId="1896" priority="1838">
      <formula>IF(RIGHT(TEXT(AU454,"0.#"),1)=".",TRUE,FALSE)</formula>
    </cfRule>
  </conditionalFormatting>
  <conditionalFormatting sqref="AU455">
    <cfRule type="expression" dxfId="1895" priority="1835">
      <formula>IF(RIGHT(TEXT(AU455,"0.#"),1)=".",FALSE,TRUE)</formula>
    </cfRule>
    <cfRule type="expression" dxfId="1894" priority="1836">
      <formula>IF(RIGHT(TEXT(AU455,"0.#"),1)=".",TRUE,FALSE)</formula>
    </cfRule>
  </conditionalFormatting>
  <conditionalFormatting sqref="AI455">
    <cfRule type="expression" dxfId="1893" priority="1829">
      <formula>IF(RIGHT(TEXT(AI455,"0.#"),1)=".",FALSE,TRUE)</formula>
    </cfRule>
    <cfRule type="expression" dxfId="1892" priority="1830">
      <formula>IF(RIGHT(TEXT(AI455,"0.#"),1)=".",TRUE,FALSE)</formula>
    </cfRule>
  </conditionalFormatting>
  <conditionalFormatting sqref="AI453">
    <cfRule type="expression" dxfId="1891" priority="1833">
      <formula>IF(RIGHT(TEXT(AI453,"0.#"),1)=".",FALSE,TRUE)</formula>
    </cfRule>
    <cfRule type="expression" dxfId="1890" priority="1834">
      <formula>IF(RIGHT(TEXT(AI453,"0.#"),1)=".",TRUE,FALSE)</formula>
    </cfRule>
  </conditionalFormatting>
  <conditionalFormatting sqref="AI454">
    <cfRule type="expression" dxfId="1889" priority="1831">
      <formula>IF(RIGHT(TEXT(AI454,"0.#"),1)=".",FALSE,TRUE)</formula>
    </cfRule>
    <cfRule type="expression" dxfId="1888" priority="1832">
      <formula>IF(RIGHT(TEXT(AI454,"0.#"),1)=".",TRUE,FALSE)</formula>
    </cfRule>
  </conditionalFormatting>
  <conditionalFormatting sqref="AQ454">
    <cfRule type="expression" dxfId="1887" priority="1827">
      <formula>IF(RIGHT(TEXT(AQ454,"0.#"),1)=".",FALSE,TRUE)</formula>
    </cfRule>
    <cfRule type="expression" dxfId="1886" priority="1828">
      <formula>IF(RIGHT(TEXT(AQ454,"0.#"),1)=".",TRUE,FALSE)</formula>
    </cfRule>
  </conditionalFormatting>
  <conditionalFormatting sqref="AQ455">
    <cfRule type="expression" dxfId="1885" priority="1825">
      <formula>IF(RIGHT(TEXT(AQ455,"0.#"),1)=".",FALSE,TRUE)</formula>
    </cfRule>
    <cfRule type="expression" dxfId="1884" priority="1826">
      <formula>IF(RIGHT(TEXT(AQ455,"0.#"),1)=".",TRUE,FALSE)</formula>
    </cfRule>
  </conditionalFormatting>
  <conditionalFormatting sqref="AQ453">
    <cfRule type="expression" dxfId="1883" priority="1823">
      <formula>IF(RIGHT(TEXT(AQ453,"0.#"),1)=".",FALSE,TRUE)</formula>
    </cfRule>
    <cfRule type="expression" dxfId="1882" priority="1824">
      <formula>IF(RIGHT(TEXT(AQ453,"0.#"),1)=".",TRUE,FALSE)</formula>
    </cfRule>
  </conditionalFormatting>
  <conditionalFormatting sqref="AE487">
    <cfRule type="expression" dxfId="1881" priority="1701">
      <formula>IF(RIGHT(TEXT(AE487,"0.#"),1)=".",FALSE,TRUE)</formula>
    </cfRule>
    <cfRule type="expression" dxfId="1880" priority="1702">
      <formula>IF(RIGHT(TEXT(AE487,"0.#"),1)=".",TRUE,FALSE)</formula>
    </cfRule>
  </conditionalFormatting>
  <conditionalFormatting sqref="AE488">
    <cfRule type="expression" dxfId="1879" priority="1699">
      <formula>IF(RIGHT(TEXT(AE488,"0.#"),1)=".",FALSE,TRUE)</formula>
    </cfRule>
    <cfRule type="expression" dxfId="1878" priority="1700">
      <formula>IF(RIGHT(TEXT(AE488,"0.#"),1)=".",TRUE,FALSE)</formula>
    </cfRule>
  </conditionalFormatting>
  <conditionalFormatting sqref="AE489">
    <cfRule type="expression" dxfId="1877" priority="1697">
      <formula>IF(RIGHT(TEXT(AE489,"0.#"),1)=".",FALSE,TRUE)</formula>
    </cfRule>
    <cfRule type="expression" dxfId="1876" priority="1698">
      <formula>IF(RIGHT(TEXT(AE489,"0.#"),1)=".",TRUE,FALSE)</formula>
    </cfRule>
  </conditionalFormatting>
  <conditionalFormatting sqref="AU487">
    <cfRule type="expression" dxfId="1875" priority="1689">
      <formula>IF(RIGHT(TEXT(AU487,"0.#"),1)=".",FALSE,TRUE)</formula>
    </cfRule>
    <cfRule type="expression" dxfId="1874" priority="1690">
      <formula>IF(RIGHT(TEXT(AU487,"0.#"),1)=".",TRUE,FALSE)</formula>
    </cfRule>
  </conditionalFormatting>
  <conditionalFormatting sqref="AU488">
    <cfRule type="expression" dxfId="1873" priority="1687">
      <formula>IF(RIGHT(TEXT(AU488,"0.#"),1)=".",FALSE,TRUE)</formula>
    </cfRule>
    <cfRule type="expression" dxfId="1872" priority="1688">
      <formula>IF(RIGHT(TEXT(AU488,"0.#"),1)=".",TRUE,FALSE)</formula>
    </cfRule>
  </conditionalFormatting>
  <conditionalFormatting sqref="AU489">
    <cfRule type="expression" dxfId="1871" priority="1685">
      <formula>IF(RIGHT(TEXT(AU489,"0.#"),1)=".",FALSE,TRUE)</formula>
    </cfRule>
    <cfRule type="expression" dxfId="1870" priority="1686">
      <formula>IF(RIGHT(TEXT(AU489,"0.#"),1)=".",TRUE,FALSE)</formula>
    </cfRule>
  </conditionalFormatting>
  <conditionalFormatting sqref="AQ488">
    <cfRule type="expression" dxfId="1869" priority="1677">
      <formula>IF(RIGHT(TEXT(AQ488,"0.#"),1)=".",FALSE,TRUE)</formula>
    </cfRule>
    <cfRule type="expression" dxfId="1868" priority="1678">
      <formula>IF(RIGHT(TEXT(AQ488,"0.#"),1)=".",TRUE,FALSE)</formula>
    </cfRule>
  </conditionalFormatting>
  <conditionalFormatting sqref="AQ489">
    <cfRule type="expression" dxfId="1867" priority="1675">
      <formula>IF(RIGHT(TEXT(AQ489,"0.#"),1)=".",FALSE,TRUE)</formula>
    </cfRule>
    <cfRule type="expression" dxfId="1866" priority="1676">
      <formula>IF(RIGHT(TEXT(AQ489,"0.#"),1)=".",TRUE,FALSE)</formula>
    </cfRule>
  </conditionalFormatting>
  <conditionalFormatting sqref="AQ487">
    <cfRule type="expression" dxfId="1865" priority="1673">
      <formula>IF(RIGHT(TEXT(AQ487,"0.#"),1)=".",FALSE,TRUE)</formula>
    </cfRule>
    <cfRule type="expression" dxfId="1864" priority="1674">
      <formula>IF(RIGHT(TEXT(AQ487,"0.#"),1)=".",TRUE,FALSE)</formula>
    </cfRule>
  </conditionalFormatting>
  <conditionalFormatting sqref="AE512">
    <cfRule type="expression" dxfId="1863" priority="1671">
      <formula>IF(RIGHT(TEXT(AE512,"0.#"),1)=".",FALSE,TRUE)</formula>
    </cfRule>
    <cfRule type="expression" dxfId="1862" priority="1672">
      <formula>IF(RIGHT(TEXT(AE512,"0.#"),1)=".",TRUE,FALSE)</formula>
    </cfRule>
  </conditionalFormatting>
  <conditionalFormatting sqref="AE513">
    <cfRule type="expression" dxfId="1861" priority="1669">
      <formula>IF(RIGHT(TEXT(AE513,"0.#"),1)=".",FALSE,TRUE)</formula>
    </cfRule>
    <cfRule type="expression" dxfId="1860" priority="1670">
      <formula>IF(RIGHT(TEXT(AE513,"0.#"),1)=".",TRUE,FALSE)</formula>
    </cfRule>
  </conditionalFormatting>
  <conditionalFormatting sqref="AE514">
    <cfRule type="expression" dxfId="1859" priority="1667">
      <formula>IF(RIGHT(TEXT(AE514,"0.#"),1)=".",FALSE,TRUE)</formula>
    </cfRule>
    <cfRule type="expression" dxfId="1858" priority="1668">
      <formula>IF(RIGHT(TEXT(AE514,"0.#"),1)=".",TRUE,FALSE)</formula>
    </cfRule>
  </conditionalFormatting>
  <conditionalFormatting sqref="AU512">
    <cfRule type="expression" dxfId="1857" priority="1659">
      <formula>IF(RIGHT(TEXT(AU512,"0.#"),1)=".",FALSE,TRUE)</formula>
    </cfRule>
    <cfRule type="expression" dxfId="1856" priority="1660">
      <formula>IF(RIGHT(TEXT(AU512,"0.#"),1)=".",TRUE,FALSE)</formula>
    </cfRule>
  </conditionalFormatting>
  <conditionalFormatting sqref="AU513">
    <cfRule type="expression" dxfId="1855" priority="1657">
      <formula>IF(RIGHT(TEXT(AU513,"0.#"),1)=".",FALSE,TRUE)</formula>
    </cfRule>
    <cfRule type="expression" dxfId="1854" priority="1658">
      <formula>IF(RIGHT(TEXT(AU513,"0.#"),1)=".",TRUE,FALSE)</formula>
    </cfRule>
  </conditionalFormatting>
  <conditionalFormatting sqref="AU514">
    <cfRule type="expression" dxfId="1853" priority="1655">
      <formula>IF(RIGHT(TEXT(AU514,"0.#"),1)=".",FALSE,TRUE)</formula>
    </cfRule>
    <cfRule type="expression" dxfId="1852" priority="1656">
      <formula>IF(RIGHT(TEXT(AU514,"0.#"),1)=".",TRUE,FALSE)</formula>
    </cfRule>
  </conditionalFormatting>
  <conditionalFormatting sqref="AQ513">
    <cfRule type="expression" dxfId="1851" priority="1647">
      <formula>IF(RIGHT(TEXT(AQ513,"0.#"),1)=".",FALSE,TRUE)</formula>
    </cfRule>
    <cfRule type="expression" dxfId="1850" priority="1648">
      <formula>IF(RIGHT(TEXT(AQ513,"0.#"),1)=".",TRUE,FALSE)</formula>
    </cfRule>
  </conditionalFormatting>
  <conditionalFormatting sqref="AQ514">
    <cfRule type="expression" dxfId="1849" priority="1645">
      <formula>IF(RIGHT(TEXT(AQ514,"0.#"),1)=".",FALSE,TRUE)</formula>
    </cfRule>
    <cfRule type="expression" dxfId="1848" priority="1646">
      <formula>IF(RIGHT(TEXT(AQ514,"0.#"),1)=".",TRUE,FALSE)</formula>
    </cfRule>
  </conditionalFormatting>
  <conditionalFormatting sqref="AQ512">
    <cfRule type="expression" dxfId="1847" priority="1643">
      <formula>IF(RIGHT(TEXT(AQ512,"0.#"),1)=".",FALSE,TRUE)</formula>
    </cfRule>
    <cfRule type="expression" dxfId="1846" priority="1644">
      <formula>IF(RIGHT(TEXT(AQ512,"0.#"),1)=".",TRUE,FALSE)</formula>
    </cfRule>
  </conditionalFormatting>
  <conditionalFormatting sqref="AE517">
    <cfRule type="expression" dxfId="1845" priority="1521">
      <formula>IF(RIGHT(TEXT(AE517,"0.#"),1)=".",FALSE,TRUE)</formula>
    </cfRule>
    <cfRule type="expression" dxfId="1844" priority="1522">
      <formula>IF(RIGHT(TEXT(AE517,"0.#"),1)=".",TRUE,FALSE)</formula>
    </cfRule>
  </conditionalFormatting>
  <conditionalFormatting sqref="AE518">
    <cfRule type="expression" dxfId="1843" priority="1519">
      <formula>IF(RIGHT(TEXT(AE518,"0.#"),1)=".",FALSE,TRUE)</formula>
    </cfRule>
    <cfRule type="expression" dxfId="1842" priority="1520">
      <formula>IF(RIGHT(TEXT(AE518,"0.#"),1)=".",TRUE,FALSE)</formula>
    </cfRule>
  </conditionalFormatting>
  <conditionalFormatting sqref="AE519">
    <cfRule type="expression" dxfId="1841" priority="1517">
      <formula>IF(RIGHT(TEXT(AE519,"0.#"),1)=".",FALSE,TRUE)</formula>
    </cfRule>
    <cfRule type="expression" dxfId="1840" priority="1518">
      <formula>IF(RIGHT(TEXT(AE519,"0.#"),1)=".",TRUE,FALSE)</formula>
    </cfRule>
  </conditionalFormatting>
  <conditionalFormatting sqref="AU517">
    <cfRule type="expression" dxfId="1839" priority="1509">
      <formula>IF(RIGHT(TEXT(AU517,"0.#"),1)=".",FALSE,TRUE)</formula>
    </cfRule>
    <cfRule type="expression" dxfId="1838" priority="1510">
      <formula>IF(RIGHT(TEXT(AU517,"0.#"),1)=".",TRUE,FALSE)</formula>
    </cfRule>
  </conditionalFormatting>
  <conditionalFormatting sqref="AU519">
    <cfRule type="expression" dxfId="1837" priority="1505">
      <formula>IF(RIGHT(TEXT(AU519,"0.#"),1)=".",FALSE,TRUE)</formula>
    </cfRule>
    <cfRule type="expression" dxfId="1836" priority="1506">
      <formula>IF(RIGHT(TEXT(AU519,"0.#"),1)=".",TRUE,FALSE)</formula>
    </cfRule>
  </conditionalFormatting>
  <conditionalFormatting sqref="AQ518">
    <cfRule type="expression" dxfId="1835" priority="1497">
      <formula>IF(RIGHT(TEXT(AQ518,"0.#"),1)=".",FALSE,TRUE)</formula>
    </cfRule>
    <cfRule type="expression" dxfId="1834" priority="1498">
      <formula>IF(RIGHT(TEXT(AQ518,"0.#"),1)=".",TRUE,FALSE)</formula>
    </cfRule>
  </conditionalFormatting>
  <conditionalFormatting sqref="AQ519">
    <cfRule type="expression" dxfId="1833" priority="1495">
      <formula>IF(RIGHT(TEXT(AQ519,"0.#"),1)=".",FALSE,TRUE)</formula>
    </cfRule>
    <cfRule type="expression" dxfId="1832" priority="1496">
      <formula>IF(RIGHT(TEXT(AQ519,"0.#"),1)=".",TRUE,FALSE)</formula>
    </cfRule>
  </conditionalFormatting>
  <conditionalFormatting sqref="AQ517">
    <cfRule type="expression" dxfId="1831" priority="1493">
      <formula>IF(RIGHT(TEXT(AQ517,"0.#"),1)=".",FALSE,TRUE)</formula>
    </cfRule>
    <cfRule type="expression" dxfId="1830" priority="1494">
      <formula>IF(RIGHT(TEXT(AQ517,"0.#"),1)=".",TRUE,FALSE)</formula>
    </cfRule>
  </conditionalFormatting>
  <conditionalFormatting sqref="AE522">
    <cfRule type="expression" dxfId="1829" priority="1491">
      <formula>IF(RIGHT(TEXT(AE522,"0.#"),1)=".",FALSE,TRUE)</formula>
    </cfRule>
    <cfRule type="expression" dxfId="1828" priority="1492">
      <formula>IF(RIGHT(TEXT(AE522,"0.#"),1)=".",TRUE,FALSE)</formula>
    </cfRule>
  </conditionalFormatting>
  <conditionalFormatting sqref="AE523">
    <cfRule type="expression" dxfId="1827" priority="1489">
      <formula>IF(RIGHT(TEXT(AE523,"0.#"),1)=".",FALSE,TRUE)</formula>
    </cfRule>
    <cfRule type="expression" dxfId="1826" priority="1490">
      <formula>IF(RIGHT(TEXT(AE523,"0.#"),1)=".",TRUE,FALSE)</formula>
    </cfRule>
  </conditionalFormatting>
  <conditionalFormatting sqref="AE524">
    <cfRule type="expression" dxfId="1825" priority="1487">
      <formula>IF(RIGHT(TEXT(AE524,"0.#"),1)=".",FALSE,TRUE)</formula>
    </cfRule>
    <cfRule type="expression" dxfId="1824" priority="1488">
      <formula>IF(RIGHT(TEXT(AE524,"0.#"),1)=".",TRUE,FALSE)</formula>
    </cfRule>
  </conditionalFormatting>
  <conditionalFormatting sqref="AU522">
    <cfRule type="expression" dxfId="1823" priority="1479">
      <formula>IF(RIGHT(TEXT(AU522,"0.#"),1)=".",FALSE,TRUE)</formula>
    </cfRule>
    <cfRule type="expression" dxfId="1822" priority="1480">
      <formula>IF(RIGHT(TEXT(AU522,"0.#"),1)=".",TRUE,FALSE)</formula>
    </cfRule>
  </conditionalFormatting>
  <conditionalFormatting sqref="AU523">
    <cfRule type="expression" dxfId="1821" priority="1477">
      <formula>IF(RIGHT(TEXT(AU523,"0.#"),1)=".",FALSE,TRUE)</formula>
    </cfRule>
    <cfRule type="expression" dxfId="1820" priority="1478">
      <formula>IF(RIGHT(TEXT(AU523,"0.#"),1)=".",TRUE,FALSE)</formula>
    </cfRule>
  </conditionalFormatting>
  <conditionalFormatting sqref="AU524">
    <cfRule type="expression" dxfId="1819" priority="1475">
      <formula>IF(RIGHT(TEXT(AU524,"0.#"),1)=".",FALSE,TRUE)</formula>
    </cfRule>
    <cfRule type="expression" dxfId="1818" priority="1476">
      <formula>IF(RIGHT(TEXT(AU524,"0.#"),1)=".",TRUE,FALSE)</formula>
    </cfRule>
  </conditionalFormatting>
  <conditionalFormatting sqref="AQ523">
    <cfRule type="expression" dxfId="1817" priority="1467">
      <formula>IF(RIGHT(TEXT(AQ523,"0.#"),1)=".",FALSE,TRUE)</formula>
    </cfRule>
    <cfRule type="expression" dxfId="1816" priority="1468">
      <formula>IF(RIGHT(TEXT(AQ523,"0.#"),1)=".",TRUE,FALSE)</formula>
    </cfRule>
  </conditionalFormatting>
  <conditionalFormatting sqref="AQ524">
    <cfRule type="expression" dxfId="1815" priority="1465">
      <formula>IF(RIGHT(TEXT(AQ524,"0.#"),1)=".",FALSE,TRUE)</formula>
    </cfRule>
    <cfRule type="expression" dxfId="1814" priority="1466">
      <formula>IF(RIGHT(TEXT(AQ524,"0.#"),1)=".",TRUE,FALSE)</formula>
    </cfRule>
  </conditionalFormatting>
  <conditionalFormatting sqref="AQ522">
    <cfRule type="expression" dxfId="1813" priority="1463">
      <formula>IF(RIGHT(TEXT(AQ522,"0.#"),1)=".",FALSE,TRUE)</formula>
    </cfRule>
    <cfRule type="expression" dxfId="1812" priority="1464">
      <formula>IF(RIGHT(TEXT(AQ522,"0.#"),1)=".",TRUE,FALSE)</formula>
    </cfRule>
  </conditionalFormatting>
  <conditionalFormatting sqref="AE527">
    <cfRule type="expression" dxfId="1811" priority="1461">
      <formula>IF(RIGHT(TEXT(AE527,"0.#"),1)=".",FALSE,TRUE)</formula>
    </cfRule>
    <cfRule type="expression" dxfId="1810" priority="1462">
      <formula>IF(RIGHT(TEXT(AE527,"0.#"),1)=".",TRUE,FALSE)</formula>
    </cfRule>
  </conditionalFormatting>
  <conditionalFormatting sqref="AE528">
    <cfRule type="expression" dxfId="1809" priority="1459">
      <formula>IF(RIGHT(TEXT(AE528,"0.#"),1)=".",FALSE,TRUE)</formula>
    </cfRule>
    <cfRule type="expression" dxfId="1808" priority="1460">
      <formula>IF(RIGHT(TEXT(AE528,"0.#"),1)=".",TRUE,FALSE)</formula>
    </cfRule>
  </conditionalFormatting>
  <conditionalFormatting sqref="AE529">
    <cfRule type="expression" dxfId="1807" priority="1457">
      <formula>IF(RIGHT(TEXT(AE529,"0.#"),1)=".",FALSE,TRUE)</formula>
    </cfRule>
    <cfRule type="expression" dxfId="1806" priority="1458">
      <formula>IF(RIGHT(TEXT(AE529,"0.#"),1)=".",TRUE,FALSE)</formula>
    </cfRule>
  </conditionalFormatting>
  <conditionalFormatting sqref="AU527">
    <cfRule type="expression" dxfId="1805" priority="1449">
      <formula>IF(RIGHT(TEXT(AU527,"0.#"),1)=".",FALSE,TRUE)</formula>
    </cfRule>
    <cfRule type="expression" dxfId="1804" priority="1450">
      <formula>IF(RIGHT(TEXT(AU527,"0.#"),1)=".",TRUE,FALSE)</formula>
    </cfRule>
  </conditionalFormatting>
  <conditionalFormatting sqref="AU528">
    <cfRule type="expression" dxfId="1803" priority="1447">
      <formula>IF(RIGHT(TEXT(AU528,"0.#"),1)=".",FALSE,TRUE)</formula>
    </cfRule>
    <cfRule type="expression" dxfId="1802" priority="1448">
      <formula>IF(RIGHT(TEXT(AU528,"0.#"),1)=".",TRUE,FALSE)</formula>
    </cfRule>
  </conditionalFormatting>
  <conditionalFormatting sqref="AU529">
    <cfRule type="expression" dxfId="1801" priority="1445">
      <formula>IF(RIGHT(TEXT(AU529,"0.#"),1)=".",FALSE,TRUE)</formula>
    </cfRule>
    <cfRule type="expression" dxfId="1800" priority="1446">
      <formula>IF(RIGHT(TEXT(AU529,"0.#"),1)=".",TRUE,FALSE)</formula>
    </cfRule>
  </conditionalFormatting>
  <conditionalFormatting sqref="AQ528">
    <cfRule type="expression" dxfId="1799" priority="1437">
      <formula>IF(RIGHT(TEXT(AQ528,"0.#"),1)=".",FALSE,TRUE)</formula>
    </cfRule>
    <cfRule type="expression" dxfId="1798" priority="1438">
      <formula>IF(RIGHT(TEXT(AQ528,"0.#"),1)=".",TRUE,FALSE)</formula>
    </cfRule>
  </conditionalFormatting>
  <conditionalFormatting sqref="AQ529">
    <cfRule type="expression" dxfId="1797" priority="1435">
      <formula>IF(RIGHT(TEXT(AQ529,"0.#"),1)=".",FALSE,TRUE)</formula>
    </cfRule>
    <cfRule type="expression" dxfId="1796" priority="1436">
      <formula>IF(RIGHT(TEXT(AQ529,"0.#"),1)=".",TRUE,FALSE)</formula>
    </cfRule>
  </conditionalFormatting>
  <conditionalFormatting sqref="AQ527">
    <cfRule type="expression" dxfId="1795" priority="1433">
      <formula>IF(RIGHT(TEXT(AQ527,"0.#"),1)=".",FALSE,TRUE)</formula>
    </cfRule>
    <cfRule type="expression" dxfId="1794" priority="1434">
      <formula>IF(RIGHT(TEXT(AQ527,"0.#"),1)=".",TRUE,FALSE)</formula>
    </cfRule>
  </conditionalFormatting>
  <conditionalFormatting sqref="AE532">
    <cfRule type="expression" dxfId="1793" priority="1431">
      <formula>IF(RIGHT(TEXT(AE532,"0.#"),1)=".",FALSE,TRUE)</formula>
    </cfRule>
    <cfRule type="expression" dxfId="1792" priority="1432">
      <formula>IF(RIGHT(TEXT(AE532,"0.#"),1)=".",TRUE,FALSE)</formula>
    </cfRule>
  </conditionalFormatting>
  <conditionalFormatting sqref="AM534">
    <cfRule type="expression" dxfId="1791" priority="1421">
      <formula>IF(RIGHT(TEXT(AM534,"0.#"),1)=".",FALSE,TRUE)</formula>
    </cfRule>
    <cfRule type="expression" dxfId="1790" priority="1422">
      <formula>IF(RIGHT(TEXT(AM534,"0.#"),1)=".",TRUE,FALSE)</formula>
    </cfRule>
  </conditionalFormatting>
  <conditionalFormatting sqref="AE533">
    <cfRule type="expression" dxfId="1789" priority="1429">
      <formula>IF(RIGHT(TEXT(AE533,"0.#"),1)=".",FALSE,TRUE)</formula>
    </cfRule>
    <cfRule type="expression" dxfId="1788" priority="1430">
      <formula>IF(RIGHT(TEXT(AE533,"0.#"),1)=".",TRUE,FALSE)</formula>
    </cfRule>
  </conditionalFormatting>
  <conditionalFormatting sqref="AE534">
    <cfRule type="expression" dxfId="1787" priority="1427">
      <formula>IF(RIGHT(TEXT(AE534,"0.#"),1)=".",FALSE,TRUE)</formula>
    </cfRule>
    <cfRule type="expression" dxfId="1786" priority="1428">
      <formula>IF(RIGHT(TEXT(AE534,"0.#"),1)=".",TRUE,FALSE)</formula>
    </cfRule>
  </conditionalFormatting>
  <conditionalFormatting sqref="AM532">
    <cfRule type="expression" dxfId="1785" priority="1425">
      <formula>IF(RIGHT(TEXT(AM532,"0.#"),1)=".",FALSE,TRUE)</formula>
    </cfRule>
    <cfRule type="expression" dxfId="1784" priority="1426">
      <formula>IF(RIGHT(TEXT(AM532,"0.#"),1)=".",TRUE,FALSE)</formula>
    </cfRule>
  </conditionalFormatting>
  <conditionalFormatting sqref="AM533">
    <cfRule type="expression" dxfId="1783" priority="1423">
      <formula>IF(RIGHT(TEXT(AM533,"0.#"),1)=".",FALSE,TRUE)</formula>
    </cfRule>
    <cfRule type="expression" dxfId="1782" priority="1424">
      <formula>IF(RIGHT(TEXT(AM533,"0.#"),1)=".",TRUE,FALSE)</formula>
    </cfRule>
  </conditionalFormatting>
  <conditionalFormatting sqref="AU532">
    <cfRule type="expression" dxfId="1781" priority="1419">
      <formula>IF(RIGHT(TEXT(AU532,"0.#"),1)=".",FALSE,TRUE)</formula>
    </cfRule>
    <cfRule type="expression" dxfId="1780" priority="1420">
      <formula>IF(RIGHT(TEXT(AU532,"0.#"),1)=".",TRUE,FALSE)</formula>
    </cfRule>
  </conditionalFormatting>
  <conditionalFormatting sqref="AU533">
    <cfRule type="expression" dxfId="1779" priority="1417">
      <formula>IF(RIGHT(TEXT(AU533,"0.#"),1)=".",FALSE,TRUE)</formula>
    </cfRule>
    <cfRule type="expression" dxfId="1778" priority="1418">
      <formula>IF(RIGHT(TEXT(AU533,"0.#"),1)=".",TRUE,FALSE)</formula>
    </cfRule>
  </conditionalFormatting>
  <conditionalFormatting sqref="AU534">
    <cfRule type="expression" dxfId="1777" priority="1415">
      <formula>IF(RIGHT(TEXT(AU534,"0.#"),1)=".",FALSE,TRUE)</formula>
    </cfRule>
    <cfRule type="expression" dxfId="1776" priority="1416">
      <formula>IF(RIGHT(TEXT(AU534,"0.#"),1)=".",TRUE,FALSE)</formula>
    </cfRule>
  </conditionalFormatting>
  <conditionalFormatting sqref="AI534">
    <cfRule type="expression" dxfId="1775" priority="1409">
      <formula>IF(RIGHT(TEXT(AI534,"0.#"),1)=".",FALSE,TRUE)</formula>
    </cfRule>
    <cfRule type="expression" dxfId="1774" priority="1410">
      <formula>IF(RIGHT(TEXT(AI534,"0.#"),1)=".",TRUE,FALSE)</formula>
    </cfRule>
  </conditionalFormatting>
  <conditionalFormatting sqref="AI532">
    <cfRule type="expression" dxfId="1773" priority="1413">
      <formula>IF(RIGHT(TEXT(AI532,"0.#"),1)=".",FALSE,TRUE)</formula>
    </cfRule>
    <cfRule type="expression" dxfId="1772" priority="1414">
      <formula>IF(RIGHT(TEXT(AI532,"0.#"),1)=".",TRUE,FALSE)</formula>
    </cfRule>
  </conditionalFormatting>
  <conditionalFormatting sqref="AI533">
    <cfRule type="expression" dxfId="1771" priority="1411">
      <formula>IF(RIGHT(TEXT(AI533,"0.#"),1)=".",FALSE,TRUE)</formula>
    </cfRule>
    <cfRule type="expression" dxfId="1770" priority="1412">
      <formula>IF(RIGHT(TEXT(AI533,"0.#"),1)=".",TRUE,FALSE)</formula>
    </cfRule>
  </conditionalFormatting>
  <conditionalFormatting sqref="AQ533">
    <cfRule type="expression" dxfId="1769" priority="1407">
      <formula>IF(RIGHT(TEXT(AQ533,"0.#"),1)=".",FALSE,TRUE)</formula>
    </cfRule>
    <cfRule type="expression" dxfId="1768" priority="1408">
      <formula>IF(RIGHT(TEXT(AQ533,"0.#"),1)=".",TRUE,FALSE)</formula>
    </cfRule>
  </conditionalFormatting>
  <conditionalFormatting sqref="AQ534">
    <cfRule type="expression" dxfId="1767" priority="1405">
      <formula>IF(RIGHT(TEXT(AQ534,"0.#"),1)=".",FALSE,TRUE)</formula>
    </cfRule>
    <cfRule type="expression" dxfId="1766" priority="1406">
      <formula>IF(RIGHT(TEXT(AQ534,"0.#"),1)=".",TRUE,FALSE)</formula>
    </cfRule>
  </conditionalFormatting>
  <conditionalFormatting sqref="AQ532">
    <cfRule type="expression" dxfId="1765" priority="1403">
      <formula>IF(RIGHT(TEXT(AQ532,"0.#"),1)=".",FALSE,TRUE)</formula>
    </cfRule>
    <cfRule type="expression" dxfId="1764" priority="1404">
      <formula>IF(RIGHT(TEXT(AQ532,"0.#"),1)=".",TRUE,FALSE)</formula>
    </cfRule>
  </conditionalFormatting>
  <conditionalFormatting sqref="AE541">
    <cfRule type="expression" dxfId="1763" priority="1401">
      <formula>IF(RIGHT(TEXT(AE541,"0.#"),1)=".",FALSE,TRUE)</formula>
    </cfRule>
    <cfRule type="expression" dxfId="1762" priority="1402">
      <formula>IF(RIGHT(TEXT(AE541,"0.#"),1)=".",TRUE,FALSE)</formula>
    </cfRule>
  </conditionalFormatting>
  <conditionalFormatting sqref="AE542">
    <cfRule type="expression" dxfId="1761" priority="1399">
      <formula>IF(RIGHT(TEXT(AE542,"0.#"),1)=".",FALSE,TRUE)</formula>
    </cfRule>
    <cfRule type="expression" dxfId="1760" priority="1400">
      <formula>IF(RIGHT(TEXT(AE542,"0.#"),1)=".",TRUE,FALSE)</formula>
    </cfRule>
  </conditionalFormatting>
  <conditionalFormatting sqref="AE543">
    <cfRule type="expression" dxfId="1759" priority="1397">
      <formula>IF(RIGHT(TEXT(AE543,"0.#"),1)=".",FALSE,TRUE)</formula>
    </cfRule>
    <cfRule type="expression" dxfId="1758" priority="1398">
      <formula>IF(RIGHT(TEXT(AE543,"0.#"),1)=".",TRUE,FALSE)</formula>
    </cfRule>
  </conditionalFormatting>
  <conditionalFormatting sqref="AU541">
    <cfRule type="expression" dxfId="1757" priority="1389">
      <formula>IF(RIGHT(TEXT(AU541,"0.#"),1)=".",FALSE,TRUE)</formula>
    </cfRule>
    <cfRule type="expression" dxfId="1756" priority="1390">
      <formula>IF(RIGHT(TEXT(AU541,"0.#"),1)=".",TRUE,FALSE)</formula>
    </cfRule>
  </conditionalFormatting>
  <conditionalFormatting sqref="AU542">
    <cfRule type="expression" dxfId="1755" priority="1387">
      <formula>IF(RIGHT(TEXT(AU542,"0.#"),1)=".",FALSE,TRUE)</formula>
    </cfRule>
    <cfRule type="expression" dxfId="1754" priority="1388">
      <formula>IF(RIGHT(TEXT(AU542,"0.#"),1)=".",TRUE,FALSE)</formula>
    </cfRule>
  </conditionalFormatting>
  <conditionalFormatting sqref="AU543">
    <cfRule type="expression" dxfId="1753" priority="1385">
      <formula>IF(RIGHT(TEXT(AU543,"0.#"),1)=".",FALSE,TRUE)</formula>
    </cfRule>
    <cfRule type="expression" dxfId="1752" priority="1386">
      <formula>IF(RIGHT(TEXT(AU543,"0.#"),1)=".",TRUE,FALSE)</formula>
    </cfRule>
  </conditionalFormatting>
  <conditionalFormatting sqref="AQ542">
    <cfRule type="expression" dxfId="1751" priority="1377">
      <formula>IF(RIGHT(TEXT(AQ542,"0.#"),1)=".",FALSE,TRUE)</formula>
    </cfRule>
    <cfRule type="expression" dxfId="1750" priority="1378">
      <formula>IF(RIGHT(TEXT(AQ542,"0.#"),1)=".",TRUE,FALSE)</formula>
    </cfRule>
  </conditionalFormatting>
  <conditionalFormatting sqref="AQ543">
    <cfRule type="expression" dxfId="1749" priority="1375">
      <formula>IF(RIGHT(TEXT(AQ543,"0.#"),1)=".",FALSE,TRUE)</formula>
    </cfRule>
    <cfRule type="expression" dxfId="1748" priority="1376">
      <formula>IF(RIGHT(TEXT(AQ543,"0.#"),1)=".",TRUE,FALSE)</formula>
    </cfRule>
  </conditionalFormatting>
  <conditionalFormatting sqref="AQ541">
    <cfRule type="expression" dxfId="1747" priority="1373">
      <formula>IF(RIGHT(TEXT(AQ541,"0.#"),1)=".",FALSE,TRUE)</formula>
    </cfRule>
    <cfRule type="expression" dxfId="1746" priority="1374">
      <formula>IF(RIGHT(TEXT(AQ541,"0.#"),1)=".",TRUE,FALSE)</formula>
    </cfRule>
  </conditionalFormatting>
  <conditionalFormatting sqref="AE566">
    <cfRule type="expression" dxfId="1745" priority="1371">
      <formula>IF(RIGHT(TEXT(AE566,"0.#"),1)=".",FALSE,TRUE)</formula>
    </cfRule>
    <cfRule type="expression" dxfId="1744" priority="1372">
      <formula>IF(RIGHT(TEXT(AE566,"0.#"),1)=".",TRUE,FALSE)</formula>
    </cfRule>
  </conditionalFormatting>
  <conditionalFormatting sqref="AE567">
    <cfRule type="expression" dxfId="1743" priority="1369">
      <formula>IF(RIGHT(TEXT(AE567,"0.#"),1)=".",FALSE,TRUE)</formula>
    </cfRule>
    <cfRule type="expression" dxfId="1742" priority="1370">
      <formula>IF(RIGHT(TEXT(AE567,"0.#"),1)=".",TRUE,FALSE)</formula>
    </cfRule>
  </conditionalFormatting>
  <conditionalFormatting sqref="AE568">
    <cfRule type="expression" dxfId="1741" priority="1367">
      <formula>IF(RIGHT(TEXT(AE568,"0.#"),1)=".",FALSE,TRUE)</formula>
    </cfRule>
    <cfRule type="expression" dxfId="1740" priority="1368">
      <formula>IF(RIGHT(TEXT(AE568,"0.#"),1)=".",TRUE,FALSE)</formula>
    </cfRule>
  </conditionalFormatting>
  <conditionalFormatting sqref="AU566">
    <cfRule type="expression" dxfId="1739" priority="1359">
      <formula>IF(RIGHT(TEXT(AU566,"0.#"),1)=".",FALSE,TRUE)</formula>
    </cfRule>
    <cfRule type="expression" dxfId="1738" priority="1360">
      <formula>IF(RIGHT(TEXT(AU566,"0.#"),1)=".",TRUE,FALSE)</formula>
    </cfRule>
  </conditionalFormatting>
  <conditionalFormatting sqref="AU567">
    <cfRule type="expression" dxfId="1737" priority="1357">
      <formula>IF(RIGHT(TEXT(AU567,"0.#"),1)=".",FALSE,TRUE)</formula>
    </cfRule>
    <cfRule type="expression" dxfId="1736" priority="1358">
      <formula>IF(RIGHT(TEXT(AU567,"0.#"),1)=".",TRUE,FALSE)</formula>
    </cfRule>
  </conditionalFormatting>
  <conditionalFormatting sqref="AU568">
    <cfRule type="expression" dxfId="1735" priority="1355">
      <formula>IF(RIGHT(TEXT(AU568,"0.#"),1)=".",FALSE,TRUE)</formula>
    </cfRule>
    <cfRule type="expression" dxfId="1734" priority="1356">
      <formula>IF(RIGHT(TEXT(AU568,"0.#"),1)=".",TRUE,FALSE)</formula>
    </cfRule>
  </conditionalFormatting>
  <conditionalFormatting sqref="AQ567">
    <cfRule type="expression" dxfId="1733" priority="1347">
      <formula>IF(RIGHT(TEXT(AQ567,"0.#"),1)=".",FALSE,TRUE)</formula>
    </cfRule>
    <cfRule type="expression" dxfId="1732" priority="1348">
      <formula>IF(RIGHT(TEXT(AQ567,"0.#"),1)=".",TRUE,FALSE)</formula>
    </cfRule>
  </conditionalFormatting>
  <conditionalFormatting sqref="AQ568">
    <cfRule type="expression" dxfId="1731" priority="1345">
      <formula>IF(RIGHT(TEXT(AQ568,"0.#"),1)=".",FALSE,TRUE)</formula>
    </cfRule>
    <cfRule type="expression" dxfId="1730" priority="1346">
      <formula>IF(RIGHT(TEXT(AQ568,"0.#"),1)=".",TRUE,FALSE)</formula>
    </cfRule>
  </conditionalFormatting>
  <conditionalFormatting sqref="AQ566">
    <cfRule type="expression" dxfId="1729" priority="1343">
      <formula>IF(RIGHT(TEXT(AQ566,"0.#"),1)=".",FALSE,TRUE)</formula>
    </cfRule>
    <cfRule type="expression" dxfId="1728" priority="1344">
      <formula>IF(RIGHT(TEXT(AQ566,"0.#"),1)=".",TRUE,FALSE)</formula>
    </cfRule>
  </conditionalFormatting>
  <conditionalFormatting sqref="AE546">
    <cfRule type="expression" dxfId="1727" priority="1341">
      <formula>IF(RIGHT(TEXT(AE546,"0.#"),1)=".",FALSE,TRUE)</formula>
    </cfRule>
    <cfRule type="expression" dxfId="1726" priority="1342">
      <formula>IF(RIGHT(TEXT(AE546,"0.#"),1)=".",TRUE,FALSE)</formula>
    </cfRule>
  </conditionalFormatting>
  <conditionalFormatting sqref="AE547">
    <cfRule type="expression" dxfId="1725" priority="1339">
      <formula>IF(RIGHT(TEXT(AE547,"0.#"),1)=".",FALSE,TRUE)</formula>
    </cfRule>
    <cfRule type="expression" dxfId="1724" priority="1340">
      <formula>IF(RIGHT(TEXT(AE547,"0.#"),1)=".",TRUE,FALSE)</formula>
    </cfRule>
  </conditionalFormatting>
  <conditionalFormatting sqref="AE548">
    <cfRule type="expression" dxfId="1723" priority="1337">
      <formula>IF(RIGHT(TEXT(AE548,"0.#"),1)=".",FALSE,TRUE)</formula>
    </cfRule>
    <cfRule type="expression" dxfId="1722" priority="1338">
      <formula>IF(RIGHT(TEXT(AE548,"0.#"),1)=".",TRUE,FALSE)</formula>
    </cfRule>
  </conditionalFormatting>
  <conditionalFormatting sqref="AU546">
    <cfRule type="expression" dxfId="1721" priority="1329">
      <formula>IF(RIGHT(TEXT(AU546,"0.#"),1)=".",FALSE,TRUE)</formula>
    </cfRule>
    <cfRule type="expression" dxfId="1720" priority="1330">
      <formula>IF(RIGHT(TEXT(AU546,"0.#"),1)=".",TRUE,FALSE)</formula>
    </cfRule>
  </conditionalFormatting>
  <conditionalFormatting sqref="AU547">
    <cfRule type="expression" dxfId="1719" priority="1327">
      <formula>IF(RIGHT(TEXT(AU547,"0.#"),1)=".",FALSE,TRUE)</formula>
    </cfRule>
    <cfRule type="expression" dxfId="1718" priority="1328">
      <formula>IF(RIGHT(TEXT(AU547,"0.#"),1)=".",TRUE,FALSE)</formula>
    </cfRule>
  </conditionalFormatting>
  <conditionalFormatting sqref="AU548">
    <cfRule type="expression" dxfId="1717" priority="1325">
      <formula>IF(RIGHT(TEXT(AU548,"0.#"),1)=".",FALSE,TRUE)</formula>
    </cfRule>
    <cfRule type="expression" dxfId="1716" priority="1326">
      <formula>IF(RIGHT(TEXT(AU548,"0.#"),1)=".",TRUE,FALSE)</formula>
    </cfRule>
  </conditionalFormatting>
  <conditionalFormatting sqref="AQ547">
    <cfRule type="expression" dxfId="1715" priority="1317">
      <formula>IF(RIGHT(TEXT(AQ547,"0.#"),1)=".",FALSE,TRUE)</formula>
    </cfRule>
    <cfRule type="expression" dxfId="1714" priority="1318">
      <formula>IF(RIGHT(TEXT(AQ547,"0.#"),1)=".",TRUE,FALSE)</formula>
    </cfRule>
  </conditionalFormatting>
  <conditionalFormatting sqref="AQ546">
    <cfRule type="expression" dxfId="1713" priority="1313">
      <formula>IF(RIGHT(TEXT(AQ546,"0.#"),1)=".",FALSE,TRUE)</formula>
    </cfRule>
    <cfRule type="expression" dxfId="1712" priority="1314">
      <formula>IF(RIGHT(TEXT(AQ546,"0.#"),1)=".",TRUE,FALSE)</formula>
    </cfRule>
  </conditionalFormatting>
  <conditionalFormatting sqref="AE551">
    <cfRule type="expression" dxfId="1711" priority="1311">
      <formula>IF(RIGHT(TEXT(AE551,"0.#"),1)=".",FALSE,TRUE)</formula>
    </cfRule>
    <cfRule type="expression" dxfId="1710" priority="1312">
      <formula>IF(RIGHT(TEXT(AE551,"0.#"),1)=".",TRUE,FALSE)</formula>
    </cfRule>
  </conditionalFormatting>
  <conditionalFormatting sqref="AE553">
    <cfRule type="expression" dxfId="1709" priority="1307">
      <formula>IF(RIGHT(TEXT(AE553,"0.#"),1)=".",FALSE,TRUE)</formula>
    </cfRule>
    <cfRule type="expression" dxfId="1708" priority="1308">
      <formula>IF(RIGHT(TEXT(AE553,"0.#"),1)=".",TRUE,FALSE)</formula>
    </cfRule>
  </conditionalFormatting>
  <conditionalFormatting sqref="AU551">
    <cfRule type="expression" dxfId="1707" priority="1299">
      <formula>IF(RIGHT(TEXT(AU551,"0.#"),1)=".",FALSE,TRUE)</formula>
    </cfRule>
    <cfRule type="expression" dxfId="1706" priority="1300">
      <formula>IF(RIGHT(TEXT(AU551,"0.#"),1)=".",TRUE,FALSE)</formula>
    </cfRule>
  </conditionalFormatting>
  <conditionalFormatting sqref="AU553">
    <cfRule type="expression" dxfId="1705" priority="1295">
      <formula>IF(RIGHT(TEXT(AU553,"0.#"),1)=".",FALSE,TRUE)</formula>
    </cfRule>
    <cfRule type="expression" dxfId="1704" priority="1296">
      <formula>IF(RIGHT(TEXT(AU553,"0.#"),1)=".",TRUE,FALSE)</formula>
    </cfRule>
  </conditionalFormatting>
  <conditionalFormatting sqref="AQ552">
    <cfRule type="expression" dxfId="1703" priority="1287">
      <formula>IF(RIGHT(TEXT(AQ552,"0.#"),1)=".",FALSE,TRUE)</formula>
    </cfRule>
    <cfRule type="expression" dxfId="1702" priority="1288">
      <formula>IF(RIGHT(TEXT(AQ552,"0.#"),1)=".",TRUE,FALSE)</formula>
    </cfRule>
  </conditionalFormatting>
  <conditionalFormatting sqref="AU561">
    <cfRule type="expression" dxfId="1701" priority="1239">
      <formula>IF(RIGHT(TEXT(AU561,"0.#"),1)=".",FALSE,TRUE)</formula>
    </cfRule>
    <cfRule type="expression" dxfId="1700" priority="1240">
      <formula>IF(RIGHT(TEXT(AU561,"0.#"),1)=".",TRUE,FALSE)</formula>
    </cfRule>
  </conditionalFormatting>
  <conditionalFormatting sqref="AU562">
    <cfRule type="expression" dxfId="1699" priority="1237">
      <formula>IF(RIGHT(TEXT(AU562,"0.#"),1)=".",FALSE,TRUE)</formula>
    </cfRule>
    <cfRule type="expression" dxfId="1698" priority="1238">
      <formula>IF(RIGHT(TEXT(AU562,"0.#"),1)=".",TRUE,FALSE)</formula>
    </cfRule>
  </conditionalFormatting>
  <conditionalFormatting sqref="AU563">
    <cfRule type="expression" dxfId="1697" priority="1235">
      <formula>IF(RIGHT(TEXT(AU563,"0.#"),1)=".",FALSE,TRUE)</formula>
    </cfRule>
    <cfRule type="expression" dxfId="1696" priority="1236">
      <formula>IF(RIGHT(TEXT(AU563,"0.#"),1)=".",TRUE,FALSE)</formula>
    </cfRule>
  </conditionalFormatting>
  <conditionalFormatting sqref="AQ562">
    <cfRule type="expression" dxfId="1695" priority="1227">
      <formula>IF(RIGHT(TEXT(AQ562,"0.#"),1)=".",FALSE,TRUE)</formula>
    </cfRule>
    <cfRule type="expression" dxfId="1694" priority="1228">
      <formula>IF(RIGHT(TEXT(AQ562,"0.#"),1)=".",TRUE,FALSE)</formula>
    </cfRule>
  </conditionalFormatting>
  <conditionalFormatting sqref="AQ563">
    <cfRule type="expression" dxfId="1693" priority="1225">
      <formula>IF(RIGHT(TEXT(AQ563,"0.#"),1)=".",FALSE,TRUE)</formula>
    </cfRule>
    <cfRule type="expression" dxfId="1692" priority="1226">
      <formula>IF(RIGHT(TEXT(AQ563,"0.#"),1)=".",TRUE,FALSE)</formula>
    </cfRule>
  </conditionalFormatting>
  <conditionalFormatting sqref="AQ561">
    <cfRule type="expression" dxfId="1691" priority="1223">
      <formula>IF(RIGHT(TEXT(AQ561,"0.#"),1)=".",FALSE,TRUE)</formula>
    </cfRule>
    <cfRule type="expression" dxfId="1690" priority="1224">
      <formula>IF(RIGHT(TEXT(AQ561,"0.#"),1)=".",TRUE,FALSE)</formula>
    </cfRule>
  </conditionalFormatting>
  <conditionalFormatting sqref="AE571">
    <cfRule type="expression" dxfId="1689" priority="1221">
      <formula>IF(RIGHT(TEXT(AE571,"0.#"),1)=".",FALSE,TRUE)</formula>
    </cfRule>
    <cfRule type="expression" dxfId="1688" priority="1222">
      <formula>IF(RIGHT(TEXT(AE571,"0.#"),1)=".",TRUE,FALSE)</formula>
    </cfRule>
  </conditionalFormatting>
  <conditionalFormatting sqref="AE572">
    <cfRule type="expression" dxfId="1687" priority="1219">
      <formula>IF(RIGHT(TEXT(AE572,"0.#"),1)=".",FALSE,TRUE)</formula>
    </cfRule>
    <cfRule type="expression" dxfId="1686" priority="1220">
      <formula>IF(RIGHT(TEXT(AE572,"0.#"),1)=".",TRUE,FALSE)</formula>
    </cfRule>
  </conditionalFormatting>
  <conditionalFormatting sqref="AE573">
    <cfRule type="expression" dxfId="1685" priority="1217">
      <formula>IF(RIGHT(TEXT(AE573,"0.#"),1)=".",FALSE,TRUE)</formula>
    </cfRule>
    <cfRule type="expression" dxfId="1684" priority="1218">
      <formula>IF(RIGHT(TEXT(AE573,"0.#"),1)=".",TRUE,FALSE)</formula>
    </cfRule>
  </conditionalFormatting>
  <conditionalFormatting sqref="AU571">
    <cfRule type="expression" dxfId="1683" priority="1209">
      <formula>IF(RIGHT(TEXT(AU571,"0.#"),1)=".",FALSE,TRUE)</formula>
    </cfRule>
    <cfRule type="expression" dxfId="1682" priority="1210">
      <formula>IF(RIGHT(TEXT(AU571,"0.#"),1)=".",TRUE,FALSE)</formula>
    </cfRule>
  </conditionalFormatting>
  <conditionalFormatting sqref="AU572">
    <cfRule type="expression" dxfId="1681" priority="1207">
      <formula>IF(RIGHT(TEXT(AU572,"0.#"),1)=".",FALSE,TRUE)</formula>
    </cfRule>
    <cfRule type="expression" dxfId="1680" priority="1208">
      <formula>IF(RIGHT(TEXT(AU572,"0.#"),1)=".",TRUE,FALSE)</formula>
    </cfRule>
  </conditionalFormatting>
  <conditionalFormatting sqref="AU573">
    <cfRule type="expression" dxfId="1679" priority="1205">
      <formula>IF(RIGHT(TEXT(AU573,"0.#"),1)=".",FALSE,TRUE)</formula>
    </cfRule>
    <cfRule type="expression" dxfId="1678" priority="1206">
      <formula>IF(RIGHT(TEXT(AU573,"0.#"),1)=".",TRUE,FALSE)</formula>
    </cfRule>
  </conditionalFormatting>
  <conditionalFormatting sqref="AQ572">
    <cfRule type="expression" dxfId="1677" priority="1197">
      <formula>IF(RIGHT(TEXT(AQ572,"0.#"),1)=".",FALSE,TRUE)</formula>
    </cfRule>
    <cfRule type="expression" dxfId="1676" priority="1198">
      <formula>IF(RIGHT(TEXT(AQ572,"0.#"),1)=".",TRUE,FALSE)</formula>
    </cfRule>
  </conditionalFormatting>
  <conditionalFormatting sqref="AQ573">
    <cfRule type="expression" dxfId="1675" priority="1195">
      <formula>IF(RIGHT(TEXT(AQ573,"0.#"),1)=".",FALSE,TRUE)</formula>
    </cfRule>
    <cfRule type="expression" dxfId="1674" priority="1196">
      <formula>IF(RIGHT(TEXT(AQ573,"0.#"),1)=".",TRUE,FALSE)</formula>
    </cfRule>
  </conditionalFormatting>
  <conditionalFormatting sqref="AQ571">
    <cfRule type="expression" dxfId="1673" priority="1193">
      <formula>IF(RIGHT(TEXT(AQ571,"0.#"),1)=".",FALSE,TRUE)</formula>
    </cfRule>
    <cfRule type="expression" dxfId="1672" priority="1194">
      <formula>IF(RIGHT(TEXT(AQ571,"0.#"),1)=".",TRUE,FALSE)</formula>
    </cfRule>
  </conditionalFormatting>
  <conditionalFormatting sqref="AE576">
    <cfRule type="expression" dxfId="1671" priority="1191">
      <formula>IF(RIGHT(TEXT(AE576,"0.#"),1)=".",FALSE,TRUE)</formula>
    </cfRule>
    <cfRule type="expression" dxfId="1670" priority="1192">
      <formula>IF(RIGHT(TEXT(AE576,"0.#"),1)=".",TRUE,FALSE)</formula>
    </cfRule>
  </conditionalFormatting>
  <conditionalFormatting sqref="AE577">
    <cfRule type="expression" dxfId="1669" priority="1189">
      <formula>IF(RIGHT(TEXT(AE577,"0.#"),1)=".",FALSE,TRUE)</formula>
    </cfRule>
    <cfRule type="expression" dxfId="1668" priority="1190">
      <formula>IF(RIGHT(TEXT(AE577,"0.#"),1)=".",TRUE,FALSE)</formula>
    </cfRule>
  </conditionalFormatting>
  <conditionalFormatting sqref="AE578">
    <cfRule type="expression" dxfId="1667" priority="1187">
      <formula>IF(RIGHT(TEXT(AE578,"0.#"),1)=".",FALSE,TRUE)</formula>
    </cfRule>
    <cfRule type="expression" dxfId="1666" priority="1188">
      <formula>IF(RIGHT(TEXT(AE578,"0.#"),1)=".",TRUE,FALSE)</formula>
    </cfRule>
  </conditionalFormatting>
  <conditionalFormatting sqref="AU576">
    <cfRule type="expression" dxfId="1665" priority="1179">
      <formula>IF(RIGHT(TEXT(AU576,"0.#"),1)=".",FALSE,TRUE)</formula>
    </cfRule>
    <cfRule type="expression" dxfId="1664" priority="1180">
      <formula>IF(RIGHT(TEXT(AU576,"0.#"),1)=".",TRUE,FALSE)</formula>
    </cfRule>
  </conditionalFormatting>
  <conditionalFormatting sqref="AU577">
    <cfRule type="expression" dxfId="1663" priority="1177">
      <formula>IF(RIGHT(TEXT(AU577,"0.#"),1)=".",FALSE,TRUE)</formula>
    </cfRule>
    <cfRule type="expression" dxfId="1662" priority="1178">
      <formula>IF(RIGHT(TEXT(AU577,"0.#"),1)=".",TRUE,FALSE)</formula>
    </cfRule>
  </conditionalFormatting>
  <conditionalFormatting sqref="AU578">
    <cfRule type="expression" dxfId="1661" priority="1175">
      <formula>IF(RIGHT(TEXT(AU578,"0.#"),1)=".",FALSE,TRUE)</formula>
    </cfRule>
    <cfRule type="expression" dxfId="1660" priority="1176">
      <formula>IF(RIGHT(TEXT(AU578,"0.#"),1)=".",TRUE,FALSE)</formula>
    </cfRule>
  </conditionalFormatting>
  <conditionalFormatting sqref="AQ577">
    <cfRule type="expression" dxfId="1659" priority="1167">
      <formula>IF(RIGHT(TEXT(AQ577,"0.#"),1)=".",FALSE,TRUE)</formula>
    </cfRule>
    <cfRule type="expression" dxfId="1658" priority="1168">
      <formula>IF(RIGHT(TEXT(AQ577,"0.#"),1)=".",TRUE,FALSE)</formula>
    </cfRule>
  </conditionalFormatting>
  <conditionalFormatting sqref="AQ578">
    <cfRule type="expression" dxfId="1657" priority="1165">
      <formula>IF(RIGHT(TEXT(AQ578,"0.#"),1)=".",FALSE,TRUE)</formula>
    </cfRule>
    <cfRule type="expression" dxfId="1656" priority="1166">
      <formula>IF(RIGHT(TEXT(AQ578,"0.#"),1)=".",TRUE,FALSE)</formula>
    </cfRule>
  </conditionalFormatting>
  <conditionalFormatting sqref="AQ576">
    <cfRule type="expression" dxfId="1655" priority="1163">
      <formula>IF(RIGHT(TEXT(AQ576,"0.#"),1)=".",FALSE,TRUE)</formula>
    </cfRule>
    <cfRule type="expression" dxfId="1654" priority="1164">
      <formula>IF(RIGHT(TEXT(AQ576,"0.#"),1)=".",TRUE,FALSE)</formula>
    </cfRule>
  </conditionalFormatting>
  <conditionalFormatting sqref="AE581">
    <cfRule type="expression" dxfId="1653" priority="1161">
      <formula>IF(RIGHT(TEXT(AE581,"0.#"),1)=".",FALSE,TRUE)</formula>
    </cfRule>
    <cfRule type="expression" dxfId="1652" priority="1162">
      <formula>IF(RIGHT(TEXT(AE581,"0.#"),1)=".",TRUE,FALSE)</formula>
    </cfRule>
  </conditionalFormatting>
  <conditionalFormatting sqref="AE582">
    <cfRule type="expression" dxfId="1651" priority="1159">
      <formula>IF(RIGHT(TEXT(AE582,"0.#"),1)=".",FALSE,TRUE)</formula>
    </cfRule>
    <cfRule type="expression" dxfId="1650" priority="1160">
      <formula>IF(RIGHT(TEXT(AE582,"0.#"),1)=".",TRUE,FALSE)</formula>
    </cfRule>
  </conditionalFormatting>
  <conditionalFormatting sqref="AE583">
    <cfRule type="expression" dxfId="1649" priority="1157">
      <formula>IF(RIGHT(TEXT(AE583,"0.#"),1)=".",FALSE,TRUE)</formula>
    </cfRule>
    <cfRule type="expression" dxfId="1648" priority="1158">
      <formula>IF(RIGHT(TEXT(AE583,"0.#"),1)=".",TRUE,FALSE)</formula>
    </cfRule>
  </conditionalFormatting>
  <conditionalFormatting sqref="AU581">
    <cfRule type="expression" dxfId="1647" priority="1149">
      <formula>IF(RIGHT(TEXT(AU581,"0.#"),1)=".",FALSE,TRUE)</formula>
    </cfRule>
    <cfRule type="expression" dxfId="1646" priority="1150">
      <formula>IF(RIGHT(TEXT(AU581,"0.#"),1)=".",TRUE,FALSE)</formula>
    </cfRule>
  </conditionalFormatting>
  <conditionalFormatting sqref="AQ582">
    <cfRule type="expression" dxfId="1645" priority="1137">
      <formula>IF(RIGHT(TEXT(AQ582,"0.#"),1)=".",FALSE,TRUE)</formula>
    </cfRule>
    <cfRule type="expression" dxfId="1644" priority="1138">
      <formula>IF(RIGHT(TEXT(AQ582,"0.#"),1)=".",TRUE,FALSE)</formula>
    </cfRule>
  </conditionalFormatting>
  <conditionalFormatting sqref="AQ583">
    <cfRule type="expression" dxfId="1643" priority="1135">
      <formula>IF(RIGHT(TEXT(AQ583,"0.#"),1)=".",FALSE,TRUE)</formula>
    </cfRule>
    <cfRule type="expression" dxfId="1642" priority="1136">
      <formula>IF(RIGHT(TEXT(AQ583,"0.#"),1)=".",TRUE,FALSE)</formula>
    </cfRule>
  </conditionalFormatting>
  <conditionalFormatting sqref="AQ581">
    <cfRule type="expression" dxfId="1641" priority="1133">
      <formula>IF(RIGHT(TEXT(AQ581,"0.#"),1)=".",FALSE,TRUE)</formula>
    </cfRule>
    <cfRule type="expression" dxfId="1640" priority="1134">
      <formula>IF(RIGHT(TEXT(AQ581,"0.#"),1)=".",TRUE,FALSE)</formula>
    </cfRule>
  </conditionalFormatting>
  <conditionalFormatting sqref="AE586">
    <cfRule type="expression" dxfId="1639" priority="1131">
      <formula>IF(RIGHT(TEXT(AE586,"0.#"),1)=".",FALSE,TRUE)</formula>
    </cfRule>
    <cfRule type="expression" dxfId="1638" priority="1132">
      <formula>IF(RIGHT(TEXT(AE586,"0.#"),1)=".",TRUE,FALSE)</formula>
    </cfRule>
  </conditionalFormatting>
  <conditionalFormatting sqref="AM588">
    <cfRule type="expression" dxfId="1637" priority="1121">
      <formula>IF(RIGHT(TEXT(AM588,"0.#"),1)=".",FALSE,TRUE)</formula>
    </cfRule>
    <cfRule type="expression" dxfId="1636" priority="1122">
      <formula>IF(RIGHT(TEXT(AM588,"0.#"),1)=".",TRUE,FALSE)</formula>
    </cfRule>
  </conditionalFormatting>
  <conditionalFormatting sqref="AE587">
    <cfRule type="expression" dxfId="1635" priority="1129">
      <formula>IF(RIGHT(TEXT(AE587,"0.#"),1)=".",FALSE,TRUE)</formula>
    </cfRule>
    <cfRule type="expression" dxfId="1634" priority="1130">
      <formula>IF(RIGHT(TEXT(AE587,"0.#"),1)=".",TRUE,FALSE)</formula>
    </cfRule>
  </conditionalFormatting>
  <conditionalFormatting sqref="AE588">
    <cfRule type="expression" dxfId="1633" priority="1127">
      <formula>IF(RIGHT(TEXT(AE588,"0.#"),1)=".",FALSE,TRUE)</formula>
    </cfRule>
    <cfRule type="expression" dxfId="1632" priority="1128">
      <formula>IF(RIGHT(TEXT(AE588,"0.#"),1)=".",TRUE,FALSE)</formula>
    </cfRule>
  </conditionalFormatting>
  <conditionalFormatting sqref="AM586">
    <cfRule type="expression" dxfId="1631" priority="1125">
      <formula>IF(RIGHT(TEXT(AM586,"0.#"),1)=".",FALSE,TRUE)</formula>
    </cfRule>
    <cfRule type="expression" dxfId="1630" priority="1126">
      <formula>IF(RIGHT(TEXT(AM586,"0.#"),1)=".",TRUE,FALSE)</formula>
    </cfRule>
  </conditionalFormatting>
  <conditionalFormatting sqref="AM587">
    <cfRule type="expression" dxfId="1629" priority="1123">
      <formula>IF(RIGHT(TEXT(AM587,"0.#"),1)=".",FALSE,TRUE)</formula>
    </cfRule>
    <cfRule type="expression" dxfId="1628" priority="1124">
      <formula>IF(RIGHT(TEXT(AM587,"0.#"),1)=".",TRUE,FALSE)</formula>
    </cfRule>
  </conditionalFormatting>
  <conditionalFormatting sqref="AU586">
    <cfRule type="expression" dxfId="1627" priority="1119">
      <formula>IF(RIGHT(TEXT(AU586,"0.#"),1)=".",FALSE,TRUE)</formula>
    </cfRule>
    <cfRule type="expression" dxfId="1626" priority="1120">
      <formula>IF(RIGHT(TEXT(AU586,"0.#"),1)=".",TRUE,FALSE)</formula>
    </cfRule>
  </conditionalFormatting>
  <conditionalFormatting sqref="AU587">
    <cfRule type="expression" dxfId="1625" priority="1117">
      <formula>IF(RIGHT(TEXT(AU587,"0.#"),1)=".",FALSE,TRUE)</formula>
    </cfRule>
    <cfRule type="expression" dxfId="1624" priority="1118">
      <formula>IF(RIGHT(TEXT(AU587,"0.#"),1)=".",TRUE,FALSE)</formula>
    </cfRule>
  </conditionalFormatting>
  <conditionalFormatting sqref="AU588">
    <cfRule type="expression" dxfId="1623" priority="1115">
      <formula>IF(RIGHT(TEXT(AU588,"0.#"),1)=".",FALSE,TRUE)</formula>
    </cfRule>
    <cfRule type="expression" dxfId="1622" priority="1116">
      <formula>IF(RIGHT(TEXT(AU588,"0.#"),1)=".",TRUE,FALSE)</formula>
    </cfRule>
  </conditionalFormatting>
  <conditionalFormatting sqref="AI588">
    <cfRule type="expression" dxfId="1621" priority="1109">
      <formula>IF(RIGHT(TEXT(AI588,"0.#"),1)=".",FALSE,TRUE)</formula>
    </cfRule>
    <cfRule type="expression" dxfId="1620" priority="1110">
      <formula>IF(RIGHT(TEXT(AI588,"0.#"),1)=".",TRUE,FALSE)</formula>
    </cfRule>
  </conditionalFormatting>
  <conditionalFormatting sqref="AI586">
    <cfRule type="expression" dxfId="1619" priority="1113">
      <formula>IF(RIGHT(TEXT(AI586,"0.#"),1)=".",FALSE,TRUE)</formula>
    </cfRule>
    <cfRule type="expression" dxfId="1618" priority="1114">
      <formula>IF(RIGHT(TEXT(AI586,"0.#"),1)=".",TRUE,FALSE)</formula>
    </cfRule>
  </conditionalFormatting>
  <conditionalFormatting sqref="AI587">
    <cfRule type="expression" dxfId="1617" priority="1111">
      <formula>IF(RIGHT(TEXT(AI587,"0.#"),1)=".",FALSE,TRUE)</formula>
    </cfRule>
    <cfRule type="expression" dxfId="1616" priority="1112">
      <formula>IF(RIGHT(TEXT(AI587,"0.#"),1)=".",TRUE,FALSE)</formula>
    </cfRule>
  </conditionalFormatting>
  <conditionalFormatting sqref="AQ587">
    <cfRule type="expression" dxfId="1615" priority="1107">
      <formula>IF(RIGHT(TEXT(AQ587,"0.#"),1)=".",FALSE,TRUE)</formula>
    </cfRule>
    <cfRule type="expression" dxfId="1614" priority="1108">
      <formula>IF(RIGHT(TEXT(AQ587,"0.#"),1)=".",TRUE,FALSE)</formula>
    </cfRule>
  </conditionalFormatting>
  <conditionalFormatting sqref="AQ588">
    <cfRule type="expression" dxfId="1613" priority="1105">
      <formula>IF(RIGHT(TEXT(AQ588,"0.#"),1)=".",FALSE,TRUE)</formula>
    </cfRule>
    <cfRule type="expression" dxfId="1612" priority="1106">
      <formula>IF(RIGHT(TEXT(AQ588,"0.#"),1)=".",TRUE,FALSE)</formula>
    </cfRule>
  </conditionalFormatting>
  <conditionalFormatting sqref="AQ586">
    <cfRule type="expression" dxfId="1611" priority="1103">
      <formula>IF(RIGHT(TEXT(AQ586,"0.#"),1)=".",FALSE,TRUE)</formula>
    </cfRule>
    <cfRule type="expression" dxfId="1610" priority="1104">
      <formula>IF(RIGHT(TEXT(AQ586,"0.#"),1)=".",TRUE,FALSE)</formula>
    </cfRule>
  </conditionalFormatting>
  <conditionalFormatting sqref="AE595">
    <cfRule type="expression" dxfId="1609" priority="1101">
      <formula>IF(RIGHT(TEXT(AE595,"0.#"),1)=".",FALSE,TRUE)</formula>
    </cfRule>
    <cfRule type="expression" dxfId="1608" priority="1102">
      <formula>IF(RIGHT(TEXT(AE595,"0.#"),1)=".",TRUE,FALSE)</formula>
    </cfRule>
  </conditionalFormatting>
  <conditionalFormatting sqref="AE596">
    <cfRule type="expression" dxfId="1607" priority="1099">
      <formula>IF(RIGHT(TEXT(AE596,"0.#"),1)=".",FALSE,TRUE)</formula>
    </cfRule>
    <cfRule type="expression" dxfId="1606" priority="1100">
      <formula>IF(RIGHT(TEXT(AE596,"0.#"),1)=".",TRUE,FALSE)</formula>
    </cfRule>
  </conditionalFormatting>
  <conditionalFormatting sqref="AE597">
    <cfRule type="expression" dxfId="1605" priority="1097">
      <formula>IF(RIGHT(TEXT(AE597,"0.#"),1)=".",FALSE,TRUE)</formula>
    </cfRule>
    <cfRule type="expression" dxfId="1604" priority="1098">
      <formula>IF(RIGHT(TEXT(AE597,"0.#"),1)=".",TRUE,FALSE)</formula>
    </cfRule>
  </conditionalFormatting>
  <conditionalFormatting sqref="AU595">
    <cfRule type="expression" dxfId="1603" priority="1089">
      <formula>IF(RIGHT(TEXT(AU595,"0.#"),1)=".",FALSE,TRUE)</formula>
    </cfRule>
    <cfRule type="expression" dxfId="1602" priority="1090">
      <formula>IF(RIGHT(TEXT(AU595,"0.#"),1)=".",TRUE,FALSE)</formula>
    </cfRule>
  </conditionalFormatting>
  <conditionalFormatting sqref="AU596">
    <cfRule type="expression" dxfId="1601" priority="1087">
      <formula>IF(RIGHT(TEXT(AU596,"0.#"),1)=".",FALSE,TRUE)</formula>
    </cfRule>
    <cfRule type="expression" dxfId="1600" priority="1088">
      <formula>IF(RIGHT(TEXT(AU596,"0.#"),1)=".",TRUE,FALSE)</formula>
    </cfRule>
  </conditionalFormatting>
  <conditionalFormatting sqref="AU597">
    <cfRule type="expression" dxfId="1599" priority="1085">
      <formula>IF(RIGHT(TEXT(AU597,"0.#"),1)=".",FALSE,TRUE)</formula>
    </cfRule>
    <cfRule type="expression" dxfId="1598" priority="1086">
      <formula>IF(RIGHT(TEXT(AU597,"0.#"),1)=".",TRUE,FALSE)</formula>
    </cfRule>
  </conditionalFormatting>
  <conditionalFormatting sqref="AQ596">
    <cfRule type="expression" dxfId="1597" priority="1077">
      <formula>IF(RIGHT(TEXT(AQ596,"0.#"),1)=".",FALSE,TRUE)</formula>
    </cfRule>
    <cfRule type="expression" dxfId="1596" priority="1078">
      <formula>IF(RIGHT(TEXT(AQ596,"0.#"),1)=".",TRUE,FALSE)</formula>
    </cfRule>
  </conditionalFormatting>
  <conditionalFormatting sqref="AQ597">
    <cfRule type="expression" dxfId="1595" priority="1075">
      <formula>IF(RIGHT(TEXT(AQ597,"0.#"),1)=".",FALSE,TRUE)</formula>
    </cfRule>
    <cfRule type="expression" dxfId="1594" priority="1076">
      <formula>IF(RIGHT(TEXT(AQ597,"0.#"),1)=".",TRUE,FALSE)</formula>
    </cfRule>
  </conditionalFormatting>
  <conditionalFormatting sqref="AQ595">
    <cfRule type="expression" dxfId="1593" priority="1073">
      <formula>IF(RIGHT(TEXT(AQ595,"0.#"),1)=".",FALSE,TRUE)</formula>
    </cfRule>
    <cfRule type="expression" dxfId="1592" priority="1074">
      <formula>IF(RIGHT(TEXT(AQ595,"0.#"),1)=".",TRUE,FALSE)</formula>
    </cfRule>
  </conditionalFormatting>
  <conditionalFormatting sqref="AE620">
    <cfRule type="expression" dxfId="1591" priority="1071">
      <formula>IF(RIGHT(TEXT(AE620,"0.#"),1)=".",FALSE,TRUE)</formula>
    </cfRule>
    <cfRule type="expression" dxfId="1590" priority="1072">
      <formula>IF(RIGHT(TEXT(AE620,"0.#"),1)=".",TRUE,FALSE)</formula>
    </cfRule>
  </conditionalFormatting>
  <conditionalFormatting sqref="AE621">
    <cfRule type="expression" dxfId="1589" priority="1069">
      <formula>IF(RIGHT(TEXT(AE621,"0.#"),1)=".",FALSE,TRUE)</formula>
    </cfRule>
    <cfRule type="expression" dxfId="1588" priority="1070">
      <formula>IF(RIGHT(TEXT(AE621,"0.#"),1)=".",TRUE,FALSE)</formula>
    </cfRule>
  </conditionalFormatting>
  <conditionalFormatting sqref="AE622">
    <cfRule type="expression" dxfId="1587" priority="1067">
      <formula>IF(RIGHT(TEXT(AE622,"0.#"),1)=".",FALSE,TRUE)</formula>
    </cfRule>
    <cfRule type="expression" dxfId="1586" priority="1068">
      <formula>IF(RIGHT(TEXT(AE622,"0.#"),1)=".",TRUE,FALSE)</formula>
    </cfRule>
  </conditionalFormatting>
  <conditionalFormatting sqref="AU620">
    <cfRule type="expression" dxfId="1585" priority="1059">
      <formula>IF(RIGHT(TEXT(AU620,"0.#"),1)=".",FALSE,TRUE)</formula>
    </cfRule>
    <cfRule type="expression" dxfId="1584" priority="1060">
      <formula>IF(RIGHT(TEXT(AU620,"0.#"),1)=".",TRUE,FALSE)</formula>
    </cfRule>
  </conditionalFormatting>
  <conditionalFormatting sqref="AU621">
    <cfRule type="expression" dxfId="1583" priority="1057">
      <formula>IF(RIGHT(TEXT(AU621,"0.#"),1)=".",FALSE,TRUE)</formula>
    </cfRule>
    <cfRule type="expression" dxfId="1582" priority="1058">
      <formula>IF(RIGHT(TEXT(AU621,"0.#"),1)=".",TRUE,FALSE)</formula>
    </cfRule>
  </conditionalFormatting>
  <conditionalFormatting sqref="AU622">
    <cfRule type="expression" dxfId="1581" priority="1055">
      <formula>IF(RIGHT(TEXT(AU622,"0.#"),1)=".",FALSE,TRUE)</formula>
    </cfRule>
    <cfRule type="expression" dxfId="1580" priority="1056">
      <formula>IF(RIGHT(TEXT(AU622,"0.#"),1)=".",TRUE,FALSE)</formula>
    </cfRule>
  </conditionalFormatting>
  <conditionalFormatting sqref="AQ621">
    <cfRule type="expression" dxfId="1579" priority="1047">
      <formula>IF(RIGHT(TEXT(AQ621,"0.#"),1)=".",FALSE,TRUE)</formula>
    </cfRule>
    <cfRule type="expression" dxfId="1578" priority="1048">
      <formula>IF(RIGHT(TEXT(AQ621,"0.#"),1)=".",TRUE,FALSE)</formula>
    </cfRule>
  </conditionalFormatting>
  <conditionalFormatting sqref="AQ622">
    <cfRule type="expression" dxfId="1577" priority="1045">
      <formula>IF(RIGHT(TEXT(AQ622,"0.#"),1)=".",FALSE,TRUE)</formula>
    </cfRule>
    <cfRule type="expression" dxfId="1576" priority="1046">
      <formula>IF(RIGHT(TEXT(AQ622,"0.#"),1)=".",TRUE,FALSE)</formula>
    </cfRule>
  </conditionalFormatting>
  <conditionalFormatting sqref="AQ620">
    <cfRule type="expression" dxfId="1575" priority="1043">
      <formula>IF(RIGHT(TEXT(AQ620,"0.#"),1)=".",FALSE,TRUE)</formula>
    </cfRule>
    <cfRule type="expression" dxfId="1574" priority="1044">
      <formula>IF(RIGHT(TEXT(AQ620,"0.#"),1)=".",TRUE,FALSE)</formula>
    </cfRule>
  </conditionalFormatting>
  <conditionalFormatting sqref="AE600">
    <cfRule type="expression" dxfId="1573" priority="1041">
      <formula>IF(RIGHT(TEXT(AE600,"0.#"),1)=".",FALSE,TRUE)</formula>
    </cfRule>
    <cfRule type="expression" dxfId="1572" priority="1042">
      <formula>IF(RIGHT(TEXT(AE600,"0.#"),1)=".",TRUE,FALSE)</formula>
    </cfRule>
  </conditionalFormatting>
  <conditionalFormatting sqref="AE601">
    <cfRule type="expression" dxfId="1571" priority="1039">
      <formula>IF(RIGHT(TEXT(AE601,"0.#"),1)=".",FALSE,TRUE)</formula>
    </cfRule>
    <cfRule type="expression" dxfId="1570" priority="1040">
      <formula>IF(RIGHT(TEXT(AE601,"0.#"),1)=".",TRUE,FALSE)</formula>
    </cfRule>
  </conditionalFormatting>
  <conditionalFormatting sqref="AE602">
    <cfRule type="expression" dxfId="1569" priority="1037">
      <formula>IF(RIGHT(TEXT(AE602,"0.#"),1)=".",FALSE,TRUE)</formula>
    </cfRule>
    <cfRule type="expression" dxfId="1568" priority="1038">
      <formula>IF(RIGHT(TEXT(AE602,"0.#"),1)=".",TRUE,FALSE)</formula>
    </cfRule>
  </conditionalFormatting>
  <conditionalFormatting sqref="AU600">
    <cfRule type="expression" dxfId="1567" priority="1029">
      <formula>IF(RIGHT(TEXT(AU600,"0.#"),1)=".",FALSE,TRUE)</formula>
    </cfRule>
    <cfRule type="expression" dxfId="1566" priority="1030">
      <formula>IF(RIGHT(TEXT(AU600,"0.#"),1)=".",TRUE,FALSE)</formula>
    </cfRule>
  </conditionalFormatting>
  <conditionalFormatting sqref="AU601">
    <cfRule type="expression" dxfId="1565" priority="1027">
      <formula>IF(RIGHT(TEXT(AU601,"0.#"),1)=".",FALSE,TRUE)</formula>
    </cfRule>
    <cfRule type="expression" dxfId="1564" priority="1028">
      <formula>IF(RIGHT(TEXT(AU601,"0.#"),1)=".",TRUE,FALSE)</formula>
    </cfRule>
  </conditionalFormatting>
  <conditionalFormatting sqref="AU602">
    <cfRule type="expression" dxfId="1563" priority="1025">
      <formula>IF(RIGHT(TEXT(AU602,"0.#"),1)=".",FALSE,TRUE)</formula>
    </cfRule>
    <cfRule type="expression" dxfId="1562" priority="1026">
      <formula>IF(RIGHT(TEXT(AU602,"0.#"),1)=".",TRUE,FALSE)</formula>
    </cfRule>
  </conditionalFormatting>
  <conditionalFormatting sqref="AQ601">
    <cfRule type="expression" dxfId="1561" priority="1017">
      <formula>IF(RIGHT(TEXT(AQ601,"0.#"),1)=".",FALSE,TRUE)</formula>
    </cfRule>
    <cfRule type="expression" dxfId="1560" priority="1018">
      <formula>IF(RIGHT(TEXT(AQ601,"0.#"),1)=".",TRUE,FALSE)</formula>
    </cfRule>
  </conditionalFormatting>
  <conditionalFormatting sqref="AQ602">
    <cfRule type="expression" dxfId="1559" priority="1015">
      <formula>IF(RIGHT(TEXT(AQ602,"0.#"),1)=".",FALSE,TRUE)</formula>
    </cfRule>
    <cfRule type="expression" dxfId="1558" priority="1016">
      <formula>IF(RIGHT(TEXT(AQ602,"0.#"),1)=".",TRUE,FALSE)</formula>
    </cfRule>
  </conditionalFormatting>
  <conditionalFormatting sqref="AQ600">
    <cfRule type="expression" dxfId="1557" priority="1013">
      <formula>IF(RIGHT(TEXT(AQ600,"0.#"),1)=".",FALSE,TRUE)</formula>
    </cfRule>
    <cfRule type="expression" dxfId="1556" priority="1014">
      <formula>IF(RIGHT(TEXT(AQ600,"0.#"),1)=".",TRUE,FALSE)</formula>
    </cfRule>
  </conditionalFormatting>
  <conditionalFormatting sqref="AE605">
    <cfRule type="expression" dxfId="1555" priority="1011">
      <formula>IF(RIGHT(TEXT(AE605,"0.#"),1)=".",FALSE,TRUE)</formula>
    </cfRule>
    <cfRule type="expression" dxfId="1554" priority="1012">
      <formula>IF(RIGHT(TEXT(AE605,"0.#"),1)=".",TRUE,FALSE)</formula>
    </cfRule>
  </conditionalFormatting>
  <conditionalFormatting sqref="AE606">
    <cfRule type="expression" dxfId="1553" priority="1009">
      <formula>IF(RIGHT(TEXT(AE606,"0.#"),1)=".",FALSE,TRUE)</formula>
    </cfRule>
    <cfRule type="expression" dxfId="1552" priority="1010">
      <formula>IF(RIGHT(TEXT(AE606,"0.#"),1)=".",TRUE,FALSE)</formula>
    </cfRule>
  </conditionalFormatting>
  <conditionalFormatting sqref="AE607">
    <cfRule type="expression" dxfId="1551" priority="1007">
      <formula>IF(RIGHT(TEXT(AE607,"0.#"),1)=".",FALSE,TRUE)</formula>
    </cfRule>
    <cfRule type="expression" dxfId="1550" priority="1008">
      <formula>IF(RIGHT(TEXT(AE607,"0.#"),1)=".",TRUE,FALSE)</formula>
    </cfRule>
  </conditionalFormatting>
  <conditionalFormatting sqref="AU605">
    <cfRule type="expression" dxfId="1549" priority="999">
      <formula>IF(RIGHT(TEXT(AU605,"0.#"),1)=".",FALSE,TRUE)</formula>
    </cfRule>
    <cfRule type="expression" dxfId="1548" priority="1000">
      <formula>IF(RIGHT(TEXT(AU605,"0.#"),1)=".",TRUE,FALSE)</formula>
    </cfRule>
  </conditionalFormatting>
  <conditionalFormatting sqref="AU606">
    <cfRule type="expression" dxfId="1547" priority="997">
      <formula>IF(RIGHT(TEXT(AU606,"0.#"),1)=".",FALSE,TRUE)</formula>
    </cfRule>
    <cfRule type="expression" dxfId="1546" priority="998">
      <formula>IF(RIGHT(TEXT(AU606,"0.#"),1)=".",TRUE,FALSE)</formula>
    </cfRule>
  </conditionalFormatting>
  <conditionalFormatting sqref="AU607">
    <cfRule type="expression" dxfId="1545" priority="995">
      <formula>IF(RIGHT(TEXT(AU607,"0.#"),1)=".",FALSE,TRUE)</formula>
    </cfRule>
    <cfRule type="expression" dxfId="1544" priority="996">
      <formula>IF(RIGHT(TEXT(AU607,"0.#"),1)=".",TRUE,FALSE)</formula>
    </cfRule>
  </conditionalFormatting>
  <conditionalFormatting sqref="AQ606">
    <cfRule type="expression" dxfId="1543" priority="987">
      <formula>IF(RIGHT(TEXT(AQ606,"0.#"),1)=".",FALSE,TRUE)</formula>
    </cfRule>
    <cfRule type="expression" dxfId="1542" priority="988">
      <formula>IF(RIGHT(TEXT(AQ606,"0.#"),1)=".",TRUE,FALSE)</formula>
    </cfRule>
  </conditionalFormatting>
  <conditionalFormatting sqref="AQ607">
    <cfRule type="expression" dxfId="1541" priority="985">
      <formula>IF(RIGHT(TEXT(AQ607,"0.#"),1)=".",FALSE,TRUE)</formula>
    </cfRule>
    <cfRule type="expression" dxfId="1540" priority="986">
      <formula>IF(RIGHT(TEXT(AQ607,"0.#"),1)=".",TRUE,FALSE)</formula>
    </cfRule>
  </conditionalFormatting>
  <conditionalFormatting sqref="AQ605">
    <cfRule type="expression" dxfId="1539" priority="983">
      <formula>IF(RIGHT(TEXT(AQ605,"0.#"),1)=".",FALSE,TRUE)</formula>
    </cfRule>
    <cfRule type="expression" dxfId="1538" priority="984">
      <formula>IF(RIGHT(TEXT(AQ605,"0.#"),1)=".",TRUE,FALSE)</formula>
    </cfRule>
  </conditionalFormatting>
  <conditionalFormatting sqref="AE610">
    <cfRule type="expression" dxfId="1537" priority="981">
      <formula>IF(RIGHT(TEXT(AE610,"0.#"),1)=".",FALSE,TRUE)</formula>
    </cfRule>
    <cfRule type="expression" dxfId="1536" priority="982">
      <formula>IF(RIGHT(TEXT(AE610,"0.#"),1)=".",TRUE,FALSE)</formula>
    </cfRule>
  </conditionalFormatting>
  <conditionalFormatting sqref="AE611">
    <cfRule type="expression" dxfId="1535" priority="979">
      <formula>IF(RIGHT(TEXT(AE611,"0.#"),1)=".",FALSE,TRUE)</formula>
    </cfRule>
    <cfRule type="expression" dxfId="1534" priority="980">
      <formula>IF(RIGHT(TEXT(AE611,"0.#"),1)=".",TRUE,FALSE)</formula>
    </cfRule>
  </conditionalFormatting>
  <conditionalFormatting sqref="AE612">
    <cfRule type="expression" dxfId="1533" priority="977">
      <formula>IF(RIGHT(TEXT(AE612,"0.#"),1)=".",FALSE,TRUE)</formula>
    </cfRule>
    <cfRule type="expression" dxfId="1532" priority="978">
      <formula>IF(RIGHT(TEXT(AE612,"0.#"),1)=".",TRUE,FALSE)</formula>
    </cfRule>
  </conditionalFormatting>
  <conditionalFormatting sqref="AU610">
    <cfRule type="expression" dxfId="1531" priority="969">
      <formula>IF(RIGHT(TEXT(AU610,"0.#"),1)=".",FALSE,TRUE)</formula>
    </cfRule>
    <cfRule type="expression" dxfId="1530" priority="970">
      <formula>IF(RIGHT(TEXT(AU610,"0.#"),1)=".",TRUE,FALSE)</formula>
    </cfRule>
  </conditionalFormatting>
  <conditionalFormatting sqref="AU611">
    <cfRule type="expression" dxfId="1529" priority="967">
      <formula>IF(RIGHT(TEXT(AU611,"0.#"),1)=".",FALSE,TRUE)</formula>
    </cfRule>
    <cfRule type="expression" dxfId="1528" priority="968">
      <formula>IF(RIGHT(TEXT(AU611,"0.#"),1)=".",TRUE,FALSE)</formula>
    </cfRule>
  </conditionalFormatting>
  <conditionalFormatting sqref="AU612">
    <cfRule type="expression" dxfId="1527" priority="965">
      <formula>IF(RIGHT(TEXT(AU612,"0.#"),1)=".",FALSE,TRUE)</formula>
    </cfRule>
    <cfRule type="expression" dxfId="1526" priority="966">
      <formula>IF(RIGHT(TEXT(AU612,"0.#"),1)=".",TRUE,FALSE)</formula>
    </cfRule>
  </conditionalFormatting>
  <conditionalFormatting sqref="AQ611">
    <cfRule type="expression" dxfId="1525" priority="957">
      <formula>IF(RIGHT(TEXT(AQ611,"0.#"),1)=".",FALSE,TRUE)</formula>
    </cfRule>
    <cfRule type="expression" dxfId="1524" priority="958">
      <formula>IF(RIGHT(TEXT(AQ611,"0.#"),1)=".",TRUE,FALSE)</formula>
    </cfRule>
  </conditionalFormatting>
  <conditionalFormatting sqref="AQ612">
    <cfRule type="expression" dxfId="1523" priority="955">
      <formula>IF(RIGHT(TEXT(AQ612,"0.#"),1)=".",FALSE,TRUE)</formula>
    </cfRule>
    <cfRule type="expression" dxfId="1522" priority="956">
      <formula>IF(RIGHT(TEXT(AQ612,"0.#"),1)=".",TRUE,FALSE)</formula>
    </cfRule>
  </conditionalFormatting>
  <conditionalFormatting sqref="AQ610">
    <cfRule type="expression" dxfId="1521" priority="953">
      <formula>IF(RIGHT(TEXT(AQ610,"0.#"),1)=".",FALSE,TRUE)</formula>
    </cfRule>
    <cfRule type="expression" dxfId="1520" priority="954">
      <formula>IF(RIGHT(TEXT(AQ610,"0.#"),1)=".",TRUE,FALSE)</formula>
    </cfRule>
  </conditionalFormatting>
  <conditionalFormatting sqref="AE615">
    <cfRule type="expression" dxfId="1519" priority="951">
      <formula>IF(RIGHT(TEXT(AE615,"0.#"),1)=".",FALSE,TRUE)</formula>
    </cfRule>
    <cfRule type="expression" dxfId="1518" priority="952">
      <formula>IF(RIGHT(TEXT(AE615,"0.#"),1)=".",TRUE,FALSE)</formula>
    </cfRule>
  </conditionalFormatting>
  <conditionalFormatting sqref="AE616">
    <cfRule type="expression" dxfId="1517" priority="949">
      <formula>IF(RIGHT(TEXT(AE616,"0.#"),1)=".",FALSE,TRUE)</formula>
    </cfRule>
    <cfRule type="expression" dxfId="1516" priority="950">
      <formula>IF(RIGHT(TEXT(AE616,"0.#"),1)=".",TRUE,FALSE)</formula>
    </cfRule>
  </conditionalFormatting>
  <conditionalFormatting sqref="AE617">
    <cfRule type="expression" dxfId="1515" priority="947">
      <formula>IF(RIGHT(TEXT(AE617,"0.#"),1)=".",FALSE,TRUE)</formula>
    </cfRule>
    <cfRule type="expression" dxfId="1514" priority="948">
      <formula>IF(RIGHT(TEXT(AE617,"0.#"),1)=".",TRUE,FALSE)</formula>
    </cfRule>
  </conditionalFormatting>
  <conditionalFormatting sqref="AU615">
    <cfRule type="expression" dxfId="1513" priority="939">
      <formula>IF(RIGHT(TEXT(AU615,"0.#"),1)=".",FALSE,TRUE)</formula>
    </cfRule>
    <cfRule type="expression" dxfId="1512" priority="940">
      <formula>IF(RIGHT(TEXT(AU615,"0.#"),1)=".",TRUE,FALSE)</formula>
    </cfRule>
  </conditionalFormatting>
  <conditionalFormatting sqref="AU616">
    <cfRule type="expression" dxfId="1511" priority="937">
      <formula>IF(RIGHT(TEXT(AU616,"0.#"),1)=".",FALSE,TRUE)</formula>
    </cfRule>
    <cfRule type="expression" dxfId="1510" priority="938">
      <formula>IF(RIGHT(TEXT(AU616,"0.#"),1)=".",TRUE,FALSE)</formula>
    </cfRule>
  </conditionalFormatting>
  <conditionalFormatting sqref="AU617">
    <cfRule type="expression" dxfId="1509" priority="935">
      <formula>IF(RIGHT(TEXT(AU617,"0.#"),1)=".",FALSE,TRUE)</formula>
    </cfRule>
    <cfRule type="expression" dxfId="1508" priority="936">
      <formula>IF(RIGHT(TEXT(AU617,"0.#"),1)=".",TRUE,FALSE)</formula>
    </cfRule>
  </conditionalFormatting>
  <conditionalFormatting sqref="AQ616">
    <cfRule type="expression" dxfId="1507" priority="927">
      <formula>IF(RIGHT(TEXT(AQ616,"0.#"),1)=".",FALSE,TRUE)</formula>
    </cfRule>
    <cfRule type="expression" dxfId="1506" priority="928">
      <formula>IF(RIGHT(TEXT(AQ616,"0.#"),1)=".",TRUE,FALSE)</formula>
    </cfRule>
  </conditionalFormatting>
  <conditionalFormatting sqref="AQ617">
    <cfRule type="expression" dxfId="1505" priority="925">
      <formula>IF(RIGHT(TEXT(AQ617,"0.#"),1)=".",FALSE,TRUE)</formula>
    </cfRule>
    <cfRule type="expression" dxfId="1504" priority="926">
      <formula>IF(RIGHT(TEXT(AQ617,"0.#"),1)=".",TRUE,FALSE)</formula>
    </cfRule>
  </conditionalFormatting>
  <conditionalFormatting sqref="AQ615">
    <cfRule type="expression" dxfId="1503" priority="923">
      <formula>IF(RIGHT(TEXT(AQ615,"0.#"),1)=".",FALSE,TRUE)</formula>
    </cfRule>
    <cfRule type="expression" dxfId="1502" priority="924">
      <formula>IF(RIGHT(TEXT(AQ615,"0.#"),1)=".",TRUE,FALSE)</formula>
    </cfRule>
  </conditionalFormatting>
  <conditionalFormatting sqref="AE625">
    <cfRule type="expression" dxfId="1501" priority="921">
      <formula>IF(RIGHT(TEXT(AE625,"0.#"),1)=".",FALSE,TRUE)</formula>
    </cfRule>
    <cfRule type="expression" dxfId="1500" priority="922">
      <formula>IF(RIGHT(TEXT(AE625,"0.#"),1)=".",TRUE,FALSE)</formula>
    </cfRule>
  </conditionalFormatting>
  <conditionalFormatting sqref="AE626">
    <cfRule type="expression" dxfId="1499" priority="919">
      <formula>IF(RIGHT(TEXT(AE626,"0.#"),1)=".",FALSE,TRUE)</formula>
    </cfRule>
    <cfRule type="expression" dxfId="1498" priority="920">
      <formula>IF(RIGHT(TEXT(AE626,"0.#"),1)=".",TRUE,FALSE)</formula>
    </cfRule>
  </conditionalFormatting>
  <conditionalFormatting sqref="AE627">
    <cfRule type="expression" dxfId="1497" priority="917">
      <formula>IF(RIGHT(TEXT(AE627,"0.#"),1)=".",FALSE,TRUE)</formula>
    </cfRule>
    <cfRule type="expression" dxfId="1496" priority="918">
      <formula>IF(RIGHT(TEXT(AE627,"0.#"),1)=".",TRUE,FALSE)</formula>
    </cfRule>
  </conditionalFormatting>
  <conditionalFormatting sqref="AU625">
    <cfRule type="expression" dxfId="1495" priority="909">
      <formula>IF(RIGHT(TEXT(AU625,"0.#"),1)=".",FALSE,TRUE)</formula>
    </cfRule>
    <cfRule type="expression" dxfId="1494" priority="910">
      <formula>IF(RIGHT(TEXT(AU625,"0.#"),1)=".",TRUE,FALSE)</formula>
    </cfRule>
  </conditionalFormatting>
  <conditionalFormatting sqref="AU626">
    <cfRule type="expression" dxfId="1493" priority="907">
      <formula>IF(RIGHT(TEXT(AU626,"0.#"),1)=".",FALSE,TRUE)</formula>
    </cfRule>
    <cfRule type="expression" dxfId="1492" priority="908">
      <formula>IF(RIGHT(TEXT(AU626,"0.#"),1)=".",TRUE,FALSE)</formula>
    </cfRule>
  </conditionalFormatting>
  <conditionalFormatting sqref="AU627">
    <cfRule type="expression" dxfId="1491" priority="905">
      <formula>IF(RIGHT(TEXT(AU627,"0.#"),1)=".",FALSE,TRUE)</formula>
    </cfRule>
    <cfRule type="expression" dxfId="1490" priority="906">
      <formula>IF(RIGHT(TEXT(AU627,"0.#"),1)=".",TRUE,FALSE)</formula>
    </cfRule>
  </conditionalFormatting>
  <conditionalFormatting sqref="AQ626">
    <cfRule type="expression" dxfId="1489" priority="897">
      <formula>IF(RIGHT(TEXT(AQ626,"0.#"),1)=".",FALSE,TRUE)</formula>
    </cfRule>
    <cfRule type="expression" dxfId="1488" priority="898">
      <formula>IF(RIGHT(TEXT(AQ626,"0.#"),1)=".",TRUE,FALSE)</formula>
    </cfRule>
  </conditionalFormatting>
  <conditionalFormatting sqref="AQ627">
    <cfRule type="expression" dxfId="1487" priority="895">
      <formula>IF(RIGHT(TEXT(AQ627,"0.#"),1)=".",FALSE,TRUE)</formula>
    </cfRule>
    <cfRule type="expression" dxfId="1486" priority="896">
      <formula>IF(RIGHT(TEXT(AQ627,"0.#"),1)=".",TRUE,FALSE)</formula>
    </cfRule>
  </conditionalFormatting>
  <conditionalFormatting sqref="AQ625">
    <cfRule type="expression" dxfId="1485" priority="893">
      <formula>IF(RIGHT(TEXT(AQ625,"0.#"),1)=".",FALSE,TRUE)</formula>
    </cfRule>
    <cfRule type="expression" dxfId="1484" priority="894">
      <formula>IF(RIGHT(TEXT(AQ625,"0.#"),1)=".",TRUE,FALSE)</formula>
    </cfRule>
  </conditionalFormatting>
  <conditionalFormatting sqref="AE630">
    <cfRule type="expression" dxfId="1483" priority="891">
      <formula>IF(RIGHT(TEXT(AE630,"0.#"),1)=".",FALSE,TRUE)</formula>
    </cfRule>
    <cfRule type="expression" dxfId="1482" priority="892">
      <formula>IF(RIGHT(TEXT(AE630,"0.#"),1)=".",TRUE,FALSE)</formula>
    </cfRule>
  </conditionalFormatting>
  <conditionalFormatting sqref="AE631">
    <cfRule type="expression" dxfId="1481" priority="889">
      <formula>IF(RIGHT(TEXT(AE631,"0.#"),1)=".",FALSE,TRUE)</formula>
    </cfRule>
    <cfRule type="expression" dxfId="1480" priority="890">
      <formula>IF(RIGHT(TEXT(AE631,"0.#"),1)=".",TRUE,FALSE)</formula>
    </cfRule>
  </conditionalFormatting>
  <conditionalFormatting sqref="AE632">
    <cfRule type="expression" dxfId="1479" priority="887">
      <formula>IF(RIGHT(TEXT(AE632,"0.#"),1)=".",FALSE,TRUE)</formula>
    </cfRule>
    <cfRule type="expression" dxfId="1478" priority="888">
      <formula>IF(RIGHT(TEXT(AE632,"0.#"),1)=".",TRUE,FALSE)</formula>
    </cfRule>
  </conditionalFormatting>
  <conditionalFormatting sqref="AU630">
    <cfRule type="expression" dxfId="1477" priority="879">
      <formula>IF(RIGHT(TEXT(AU630,"0.#"),1)=".",FALSE,TRUE)</formula>
    </cfRule>
    <cfRule type="expression" dxfId="1476" priority="880">
      <formula>IF(RIGHT(TEXT(AU630,"0.#"),1)=".",TRUE,FALSE)</formula>
    </cfRule>
  </conditionalFormatting>
  <conditionalFormatting sqref="AU631">
    <cfRule type="expression" dxfId="1475" priority="877">
      <formula>IF(RIGHT(TEXT(AU631,"0.#"),1)=".",FALSE,TRUE)</formula>
    </cfRule>
    <cfRule type="expression" dxfId="1474" priority="878">
      <formula>IF(RIGHT(TEXT(AU631,"0.#"),1)=".",TRUE,FALSE)</formula>
    </cfRule>
  </conditionalFormatting>
  <conditionalFormatting sqref="AU632">
    <cfRule type="expression" dxfId="1473" priority="875">
      <formula>IF(RIGHT(TEXT(AU632,"0.#"),1)=".",FALSE,TRUE)</formula>
    </cfRule>
    <cfRule type="expression" dxfId="1472" priority="876">
      <formula>IF(RIGHT(TEXT(AU632,"0.#"),1)=".",TRUE,FALSE)</formula>
    </cfRule>
  </conditionalFormatting>
  <conditionalFormatting sqref="AQ631">
    <cfRule type="expression" dxfId="1471" priority="867">
      <formula>IF(RIGHT(TEXT(AQ631,"0.#"),1)=".",FALSE,TRUE)</formula>
    </cfRule>
    <cfRule type="expression" dxfId="1470" priority="868">
      <formula>IF(RIGHT(TEXT(AQ631,"0.#"),1)=".",TRUE,FALSE)</formula>
    </cfRule>
  </conditionalFormatting>
  <conditionalFormatting sqref="AQ632">
    <cfRule type="expression" dxfId="1469" priority="865">
      <formula>IF(RIGHT(TEXT(AQ632,"0.#"),1)=".",FALSE,TRUE)</formula>
    </cfRule>
    <cfRule type="expression" dxfId="1468" priority="866">
      <formula>IF(RIGHT(TEXT(AQ632,"0.#"),1)=".",TRUE,FALSE)</formula>
    </cfRule>
  </conditionalFormatting>
  <conditionalFormatting sqref="AQ630">
    <cfRule type="expression" dxfId="1467" priority="863">
      <formula>IF(RIGHT(TEXT(AQ630,"0.#"),1)=".",FALSE,TRUE)</formula>
    </cfRule>
    <cfRule type="expression" dxfId="1466" priority="864">
      <formula>IF(RIGHT(TEXT(AQ630,"0.#"),1)=".",TRUE,FALSE)</formula>
    </cfRule>
  </conditionalFormatting>
  <conditionalFormatting sqref="AE635">
    <cfRule type="expression" dxfId="1465" priority="861">
      <formula>IF(RIGHT(TEXT(AE635,"0.#"),1)=".",FALSE,TRUE)</formula>
    </cfRule>
    <cfRule type="expression" dxfId="1464" priority="862">
      <formula>IF(RIGHT(TEXT(AE635,"0.#"),1)=".",TRUE,FALSE)</formula>
    </cfRule>
  </conditionalFormatting>
  <conditionalFormatting sqref="AE636">
    <cfRule type="expression" dxfId="1463" priority="859">
      <formula>IF(RIGHT(TEXT(AE636,"0.#"),1)=".",FALSE,TRUE)</formula>
    </cfRule>
    <cfRule type="expression" dxfId="1462" priority="860">
      <formula>IF(RIGHT(TEXT(AE636,"0.#"),1)=".",TRUE,FALSE)</formula>
    </cfRule>
  </conditionalFormatting>
  <conditionalFormatting sqref="AE637">
    <cfRule type="expression" dxfId="1461" priority="857">
      <formula>IF(RIGHT(TEXT(AE637,"0.#"),1)=".",FALSE,TRUE)</formula>
    </cfRule>
    <cfRule type="expression" dxfId="1460" priority="858">
      <formula>IF(RIGHT(TEXT(AE637,"0.#"),1)=".",TRUE,FALSE)</formula>
    </cfRule>
  </conditionalFormatting>
  <conditionalFormatting sqref="AU635">
    <cfRule type="expression" dxfId="1459" priority="849">
      <formula>IF(RIGHT(TEXT(AU635,"0.#"),1)=".",FALSE,TRUE)</formula>
    </cfRule>
    <cfRule type="expression" dxfId="1458" priority="850">
      <formula>IF(RIGHT(TEXT(AU635,"0.#"),1)=".",TRUE,FALSE)</formula>
    </cfRule>
  </conditionalFormatting>
  <conditionalFormatting sqref="AU636">
    <cfRule type="expression" dxfId="1457" priority="847">
      <formula>IF(RIGHT(TEXT(AU636,"0.#"),1)=".",FALSE,TRUE)</formula>
    </cfRule>
    <cfRule type="expression" dxfId="1456" priority="848">
      <formula>IF(RIGHT(TEXT(AU636,"0.#"),1)=".",TRUE,FALSE)</formula>
    </cfRule>
  </conditionalFormatting>
  <conditionalFormatting sqref="AU637">
    <cfRule type="expression" dxfId="1455" priority="845">
      <formula>IF(RIGHT(TEXT(AU637,"0.#"),1)=".",FALSE,TRUE)</formula>
    </cfRule>
    <cfRule type="expression" dxfId="1454" priority="846">
      <formula>IF(RIGHT(TEXT(AU637,"0.#"),1)=".",TRUE,FALSE)</formula>
    </cfRule>
  </conditionalFormatting>
  <conditionalFormatting sqref="AQ636">
    <cfRule type="expression" dxfId="1453" priority="837">
      <formula>IF(RIGHT(TEXT(AQ636,"0.#"),1)=".",FALSE,TRUE)</formula>
    </cfRule>
    <cfRule type="expression" dxfId="1452" priority="838">
      <formula>IF(RIGHT(TEXT(AQ636,"0.#"),1)=".",TRUE,FALSE)</formula>
    </cfRule>
  </conditionalFormatting>
  <conditionalFormatting sqref="AQ637">
    <cfRule type="expression" dxfId="1451" priority="835">
      <formula>IF(RIGHT(TEXT(AQ637,"0.#"),1)=".",FALSE,TRUE)</formula>
    </cfRule>
    <cfRule type="expression" dxfId="1450" priority="836">
      <formula>IF(RIGHT(TEXT(AQ637,"0.#"),1)=".",TRUE,FALSE)</formula>
    </cfRule>
  </conditionalFormatting>
  <conditionalFormatting sqref="AQ635">
    <cfRule type="expression" dxfId="1449" priority="833">
      <formula>IF(RIGHT(TEXT(AQ635,"0.#"),1)=".",FALSE,TRUE)</formula>
    </cfRule>
    <cfRule type="expression" dxfId="1448" priority="834">
      <formula>IF(RIGHT(TEXT(AQ635,"0.#"),1)=".",TRUE,FALSE)</formula>
    </cfRule>
  </conditionalFormatting>
  <conditionalFormatting sqref="AE640">
    <cfRule type="expression" dxfId="1447" priority="831">
      <formula>IF(RIGHT(TEXT(AE640,"0.#"),1)=".",FALSE,TRUE)</formula>
    </cfRule>
    <cfRule type="expression" dxfId="1446" priority="832">
      <formula>IF(RIGHT(TEXT(AE640,"0.#"),1)=".",TRUE,FALSE)</formula>
    </cfRule>
  </conditionalFormatting>
  <conditionalFormatting sqref="AM642">
    <cfRule type="expression" dxfId="1445" priority="821">
      <formula>IF(RIGHT(TEXT(AM642,"0.#"),1)=".",FALSE,TRUE)</formula>
    </cfRule>
    <cfRule type="expression" dxfId="1444" priority="822">
      <formula>IF(RIGHT(TEXT(AM642,"0.#"),1)=".",TRUE,FALSE)</formula>
    </cfRule>
  </conditionalFormatting>
  <conditionalFormatting sqref="AE641">
    <cfRule type="expression" dxfId="1443" priority="829">
      <formula>IF(RIGHT(TEXT(AE641,"0.#"),1)=".",FALSE,TRUE)</formula>
    </cfRule>
    <cfRule type="expression" dxfId="1442" priority="830">
      <formula>IF(RIGHT(TEXT(AE641,"0.#"),1)=".",TRUE,FALSE)</formula>
    </cfRule>
  </conditionalFormatting>
  <conditionalFormatting sqref="AE642">
    <cfRule type="expression" dxfId="1441" priority="827">
      <formula>IF(RIGHT(TEXT(AE642,"0.#"),1)=".",FALSE,TRUE)</formula>
    </cfRule>
    <cfRule type="expression" dxfId="1440" priority="828">
      <formula>IF(RIGHT(TEXT(AE642,"0.#"),1)=".",TRUE,FALSE)</formula>
    </cfRule>
  </conditionalFormatting>
  <conditionalFormatting sqref="AM640">
    <cfRule type="expression" dxfId="1439" priority="825">
      <formula>IF(RIGHT(TEXT(AM640,"0.#"),1)=".",FALSE,TRUE)</formula>
    </cfRule>
    <cfRule type="expression" dxfId="1438" priority="826">
      <formula>IF(RIGHT(TEXT(AM640,"0.#"),1)=".",TRUE,FALSE)</formula>
    </cfRule>
  </conditionalFormatting>
  <conditionalFormatting sqref="AM641">
    <cfRule type="expression" dxfId="1437" priority="823">
      <formula>IF(RIGHT(TEXT(AM641,"0.#"),1)=".",FALSE,TRUE)</formula>
    </cfRule>
    <cfRule type="expression" dxfId="1436" priority="824">
      <formula>IF(RIGHT(TEXT(AM641,"0.#"),1)=".",TRUE,FALSE)</formula>
    </cfRule>
  </conditionalFormatting>
  <conditionalFormatting sqref="AU640">
    <cfRule type="expression" dxfId="1435" priority="819">
      <formula>IF(RIGHT(TEXT(AU640,"0.#"),1)=".",FALSE,TRUE)</formula>
    </cfRule>
    <cfRule type="expression" dxfId="1434" priority="820">
      <formula>IF(RIGHT(TEXT(AU640,"0.#"),1)=".",TRUE,FALSE)</formula>
    </cfRule>
  </conditionalFormatting>
  <conditionalFormatting sqref="AU641">
    <cfRule type="expression" dxfId="1433" priority="817">
      <formula>IF(RIGHT(TEXT(AU641,"0.#"),1)=".",FALSE,TRUE)</formula>
    </cfRule>
    <cfRule type="expression" dxfId="1432" priority="818">
      <formula>IF(RIGHT(TEXT(AU641,"0.#"),1)=".",TRUE,FALSE)</formula>
    </cfRule>
  </conditionalFormatting>
  <conditionalFormatting sqref="AU642">
    <cfRule type="expression" dxfId="1431" priority="815">
      <formula>IF(RIGHT(TEXT(AU642,"0.#"),1)=".",FALSE,TRUE)</formula>
    </cfRule>
    <cfRule type="expression" dxfId="1430" priority="816">
      <formula>IF(RIGHT(TEXT(AU642,"0.#"),1)=".",TRUE,FALSE)</formula>
    </cfRule>
  </conditionalFormatting>
  <conditionalFormatting sqref="AI642">
    <cfRule type="expression" dxfId="1429" priority="809">
      <formula>IF(RIGHT(TEXT(AI642,"0.#"),1)=".",FALSE,TRUE)</formula>
    </cfRule>
    <cfRule type="expression" dxfId="1428" priority="810">
      <formula>IF(RIGHT(TEXT(AI642,"0.#"),1)=".",TRUE,FALSE)</formula>
    </cfRule>
  </conditionalFormatting>
  <conditionalFormatting sqref="AI640">
    <cfRule type="expression" dxfId="1427" priority="813">
      <formula>IF(RIGHT(TEXT(AI640,"0.#"),1)=".",FALSE,TRUE)</formula>
    </cfRule>
    <cfRule type="expression" dxfId="1426" priority="814">
      <formula>IF(RIGHT(TEXT(AI640,"0.#"),1)=".",TRUE,FALSE)</formula>
    </cfRule>
  </conditionalFormatting>
  <conditionalFormatting sqref="AI641">
    <cfRule type="expression" dxfId="1425" priority="811">
      <formula>IF(RIGHT(TEXT(AI641,"0.#"),1)=".",FALSE,TRUE)</formula>
    </cfRule>
    <cfRule type="expression" dxfId="1424" priority="812">
      <formula>IF(RIGHT(TEXT(AI641,"0.#"),1)=".",TRUE,FALSE)</formula>
    </cfRule>
  </conditionalFormatting>
  <conditionalFormatting sqref="AQ641">
    <cfRule type="expression" dxfId="1423" priority="807">
      <formula>IF(RIGHT(TEXT(AQ641,"0.#"),1)=".",FALSE,TRUE)</formula>
    </cfRule>
    <cfRule type="expression" dxfId="1422" priority="808">
      <formula>IF(RIGHT(TEXT(AQ641,"0.#"),1)=".",TRUE,FALSE)</formula>
    </cfRule>
  </conditionalFormatting>
  <conditionalFormatting sqref="AQ642">
    <cfRule type="expression" dxfId="1421" priority="805">
      <formula>IF(RIGHT(TEXT(AQ642,"0.#"),1)=".",FALSE,TRUE)</formula>
    </cfRule>
    <cfRule type="expression" dxfId="1420" priority="806">
      <formula>IF(RIGHT(TEXT(AQ642,"0.#"),1)=".",TRUE,FALSE)</formula>
    </cfRule>
  </conditionalFormatting>
  <conditionalFormatting sqref="AQ640">
    <cfRule type="expression" dxfId="1419" priority="803">
      <formula>IF(RIGHT(TEXT(AQ640,"0.#"),1)=".",FALSE,TRUE)</formula>
    </cfRule>
    <cfRule type="expression" dxfId="1418" priority="804">
      <formula>IF(RIGHT(TEXT(AQ640,"0.#"),1)=".",TRUE,FALSE)</formula>
    </cfRule>
  </conditionalFormatting>
  <conditionalFormatting sqref="AE649">
    <cfRule type="expression" dxfId="1417" priority="801">
      <formula>IF(RIGHT(TEXT(AE649,"0.#"),1)=".",FALSE,TRUE)</formula>
    </cfRule>
    <cfRule type="expression" dxfId="1416" priority="802">
      <formula>IF(RIGHT(TEXT(AE649,"0.#"),1)=".",TRUE,FALSE)</formula>
    </cfRule>
  </conditionalFormatting>
  <conditionalFormatting sqref="AE650">
    <cfRule type="expression" dxfId="1415" priority="799">
      <formula>IF(RIGHT(TEXT(AE650,"0.#"),1)=".",FALSE,TRUE)</formula>
    </cfRule>
    <cfRule type="expression" dxfId="1414" priority="800">
      <formula>IF(RIGHT(TEXT(AE650,"0.#"),1)=".",TRUE,FALSE)</formula>
    </cfRule>
  </conditionalFormatting>
  <conditionalFormatting sqref="AE651">
    <cfRule type="expression" dxfId="1413" priority="797">
      <formula>IF(RIGHT(TEXT(AE651,"0.#"),1)=".",FALSE,TRUE)</formula>
    </cfRule>
    <cfRule type="expression" dxfId="1412" priority="798">
      <formula>IF(RIGHT(TEXT(AE651,"0.#"),1)=".",TRUE,FALSE)</formula>
    </cfRule>
  </conditionalFormatting>
  <conditionalFormatting sqref="AU649">
    <cfRule type="expression" dxfId="1411" priority="789">
      <formula>IF(RIGHT(TEXT(AU649,"0.#"),1)=".",FALSE,TRUE)</formula>
    </cfRule>
    <cfRule type="expression" dxfId="1410" priority="790">
      <formula>IF(RIGHT(TEXT(AU649,"0.#"),1)=".",TRUE,FALSE)</formula>
    </cfRule>
  </conditionalFormatting>
  <conditionalFormatting sqref="AU650">
    <cfRule type="expression" dxfId="1409" priority="787">
      <formula>IF(RIGHT(TEXT(AU650,"0.#"),1)=".",FALSE,TRUE)</formula>
    </cfRule>
    <cfRule type="expression" dxfId="1408" priority="788">
      <formula>IF(RIGHT(TEXT(AU650,"0.#"),1)=".",TRUE,FALSE)</formula>
    </cfRule>
  </conditionalFormatting>
  <conditionalFormatting sqref="AU651">
    <cfRule type="expression" dxfId="1407" priority="785">
      <formula>IF(RIGHT(TEXT(AU651,"0.#"),1)=".",FALSE,TRUE)</formula>
    </cfRule>
    <cfRule type="expression" dxfId="1406" priority="786">
      <formula>IF(RIGHT(TEXT(AU651,"0.#"),1)=".",TRUE,FALSE)</formula>
    </cfRule>
  </conditionalFormatting>
  <conditionalFormatting sqref="AQ650">
    <cfRule type="expression" dxfId="1405" priority="777">
      <formula>IF(RIGHT(TEXT(AQ650,"0.#"),1)=".",FALSE,TRUE)</formula>
    </cfRule>
    <cfRule type="expression" dxfId="1404" priority="778">
      <formula>IF(RIGHT(TEXT(AQ650,"0.#"),1)=".",TRUE,FALSE)</formula>
    </cfRule>
  </conditionalFormatting>
  <conditionalFormatting sqref="AQ651">
    <cfRule type="expression" dxfId="1403" priority="775">
      <formula>IF(RIGHT(TEXT(AQ651,"0.#"),1)=".",FALSE,TRUE)</formula>
    </cfRule>
    <cfRule type="expression" dxfId="1402" priority="776">
      <formula>IF(RIGHT(TEXT(AQ651,"0.#"),1)=".",TRUE,FALSE)</formula>
    </cfRule>
  </conditionalFormatting>
  <conditionalFormatting sqref="AQ649">
    <cfRule type="expression" dxfId="1401" priority="773">
      <formula>IF(RIGHT(TEXT(AQ649,"0.#"),1)=".",FALSE,TRUE)</formula>
    </cfRule>
    <cfRule type="expression" dxfId="1400" priority="774">
      <formula>IF(RIGHT(TEXT(AQ649,"0.#"),1)=".",TRUE,FALSE)</formula>
    </cfRule>
  </conditionalFormatting>
  <conditionalFormatting sqref="AE674">
    <cfRule type="expression" dxfId="1399" priority="771">
      <formula>IF(RIGHT(TEXT(AE674,"0.#"),1)=".",FALSE,TRUE)</formula>
    </cfRule>
    <cfRule type="expression" dxfId="1398" priority="772">
      <formula>IF(RIGHT(TEXT(AE674,"0.#"),1)=".",TRUE,FALSE)</formula>
    </cfRule>
  </conditionalFormatting>
  <conditionalFormatting sqref="AE675">
    <cfRule type="expression" dxfId="1397" priority="769">
      <formula>IF(RIGHT(TEXT(AE675,"0.#"),1)=".",FALSE,TRUE)</formula>
    </cfRule>
    <cfRule type="expression" dxfId="1396" priority="770">
      <formula>IF(RIGHT(TEXT(AE675,"0.#"),1)=".",TRUE,FALSE)</formula>
    </cfRule>
  </conditionalFormatting>
  <conditionalFormatting sqref="AE676">
    <cfRule type="expression" dxfId="1395" priority="767">
      <formula>IF(RIGHT(TEXT(AE676,"0.#"),1)=".",FALSE,TRUE)</formula>
    </cfRule>
    <cfRule type="expression" dxfId="1394" priority="768">
      <formula>IF(RIGHT(TEXT(AE676,"0.#"),1)=".",TRUE,FALSE)</formula>
    </cfRule>
  </conditionalFormatting>
  <conditionalFormatting sqref="AU674">
    <cfRule type="expression" dxfId="1393" priority="759">
      <formula>IF(RIGHT(TEXT(AU674,"0.#"),1)=".",FALSE,TRUE)</formula>
    </cfRule>
    <cfRule type="expression" dxfId="1392" priority="760">
      <formula>IF(RIGHT(TEXT(AU674,"0.#"),1)=".",TRUE,FALSE)</formula>
    </cfRule>
  </conditionalFormatting>
  <conditionalFormatting sqref="AU675">
    <cfRule type="expression" dxfId="1391" priority="757">
      <formula>IF(RIGHT(TEXT(AU675,"0.#"),1)=".",FALSE,TRUE)</formula>
    </cfRule>
    <cfRule type="expression" dxfId="1390" priority="758">
      <formula>IF(RIGHT(TEXT(AU675,"0.#"),1)=".",TRUE,FALSE)</formula>
    </cfRule>
  </conditionalFormatting>
  <conditionalFormatting sqref="AU676">
    <cfRule type="expression" dxfId="1389" priority="755">
      <formula>IF(RIGHT(TEXT(AU676,"0.#"),1)=".",FALSE,TRUE)</formula>
    </cfRule>
    <cfRule type="expression" dxfId="1388" priority="756">
      <formula>IF(RIGHT(TEXT(AU676,"0.#"),1)=".",TRUE,FALSE)</formula>
    </cfRule>
  </conditionalFormatting>
  <conditionalFormatting sqref="AQ675">
    <cfRule type="expression" dxfId="1387" priority="747">
      <formula>IF(RIGHT(TEXT(AQ675,"0.#"),1)=".",FALSE,TRUE)</formula>
    </cfRule>
    <cfRule type="expression" dxfId="1386" priority="748">
      <formula>IF(RIGHT(TEXT(AQ675,"0.#"),1)=".",TRUE,FALSE)</formula>
    </cfRule>
  </conditionalFormatting>
  <conditionalFormatting sqref="AQ676">
    <cfRule type="expression" dxfId="1385" priority="745">
      <formula>IF(RIGHT(TEXT(AQ676,"0.#"),1)=".",FALSE,TRUE)</formula>
    </cfRule>
    <cfRule type="expression" dxfId="1384" priority="746">
      <formula>IF(RIGHT(TEXT(AQ676,"0.#"),1)=".",TRUE,FALSE)</formula>
    </cfRule>
  </conditionalFormatting>
  <conditionalFormatting sqref="AQ674">
    <cfRule type="expression" dxfId="1383" priority="743">
      <formula>IF(RIGHT(TEXT(AQ674,"0.#"),1)=".",FALSE,TRUE)</formula>
    </cfRule>
    <cfRule type="expression" dxfId="1382" priority="744">
      <formula>IF(RIGHT(TEXT(AQ674,"0.#"),1)=".",TRUE,FALSE)</formula>
    </cfRule>
  </conditionalFormatting>
  <conditionalFormatting sqref="AE654">
    <cfRule type="expression" dxfId="1381" priority="741">
      <formula>IF(RIGHT(TEXT(AE654,"0.#"),1)=".",FALSE,TRUE)</formula>
    </cfRule>
    <cfRule type="expression" dxfId="1380" priority="742">
      <formula>IF(RIGHT(TEXT(AE654,"0.#"),1)=".",TRUE,FALSE)</formula>
    </cfRule>
  </conditionalFormatting>
  <conditionalFormatting sqref="AE655">
    <cfRule type="expression" dxfId="1379" priority="739">
      <formula>IF(RIGHT(TEXT(AE655,"0.#"),1)=".",FALSE,TRUE)</formula>
    </cfRule>
    <cfRule type="expression" dxfId="1378" priority="740">
      <formula>IF(RIGHT(TEXT(AE655,"0.#"),1)=".",TRUE,FALSE)</formula>
    </cfRule>
  </conditionalFormatting>
  <conditionalFormatting sqref="AE656">
    <cfRule type="expression" dxfId="1377" priority="737">
      <formula>IF(RIGHT(TEXT(AE656,"0.#"),1)=".",FALSE,TRUE)</formula>
    </cfRule>
    <cfRule type="expression" dxfId="1376" priority="738">
      <formula>IF(RIGHT(TEXT(AE656,"0.#"),1)=".",TRUE,FALSE)</formula>
    </cfRule>
  </conditionalFormatting>
  <conditionalFormatting sqref="AU654">
    <cfRule type="expression" dxfId="1375" priority="729">
      <formula>IF(RIGHT(TEXT(AU654,"0.#"),1)=".",FALSE,TRUE)</formula>
    </cfRule>
    <cfRule type="expression" dxfId="1374" priority="730">
      <formula>IF(RIGHT(TEXT(AU654,"0.#"),1)=".",TRUE,FALSE)</formula>
    </cfRule>
  </conditionalFormatting>
  <conditionalFormatting sqref="AU655">
    <cfRule type="expression" dxfId="1373" priority="727">
      <formula>IF(RIGHT(TEXT(AU655,"0.#"),1)=".",FALSE,TRUE)</formula>
    </cfRule>
    <cfRule type="expression" dxfId="1372" priority="728">
      <formula>IF(RIGHT(TEXT(AU655,"0.#"),1)=".",TRUE,FALSE)</formula>
    </cfRule>
  </conditionalFormatting>
  <conditionalFormatting sqref="AQ656">
    <cfRule type="expression" dxfId="1371" priority="715">
      <formula>IF(RIGHT(TEXT(AQ656,"0.#"),1)=".",FALSE,TRUE)</formula>
    </cfRule>
    <cfRule type="expression" dxfId="1370" priority="716">
      <formula>IF(RIGHT(TEXT(AQ656,"0.#"),1)=".",TRUE,FALSE)</formula>
    </cfRule>
  </conditionalFormatting>
  <conditionalFormatting sqref="AQ654">
    <cfRule type="expression" dxfId="1369" priority="713">
      <formula>IF(RIGHT(TEXT(AQ654,"0.#"),1)=".",FALSE,TRUE)</formula>
    </cfRule>
    <cfRule type="expression" dxfId="1368" priority="714">
      <formula>IF(RIGHT(TEXT(AQ654,"0.#"),1)=".",TRUE,FALSE)</formula>
    </cfRule>
  </conditionalFormatting>
  <conditionalFormatting sqref="AE659">
    <cfRule type="expression" dxfId="1367" priority="711">
      <formula>IF(RIGHT(TEXT(AE659,"0.#"),1)=".",FALSE,TRUE)</formula>
    </cfRule>
    <cfRule type="expression" dxfId="1366" priority="712">
      <formula>IF(RIGHT(TEXT(AE659,"0.#"),1)=".",TRUE,FALSE)</formula>
    </cfRule>
  </conditionalFormatting>
  <conditionalFormatting sqref="AE660">
    <cfRule type="expression" dxfId="1365" priority="709">
      <formula>IF(RIGHT(TEXT(AE660,"0.#"),1)=".",FALSE,TRUE)</formula>
    </cfRule>
    <cfRule type="expression" dxfId="1364" priority="710">
      <formula>IF(RIGHT(TEXT(AE660,"0.#"),1)=".",TRUE,FALSE)</formula>
    </cfRule>
  </conditionalFormatting>
  <conditionalFormatting sqref="AE661">
    <cfRule type="expression" dxfId="1363" priority="707">
      <formula>IF(RIGHT(TEXT(AE661,"0.#"),1)=".",FALSE,TRUE)</formula>
    </cfRule>
    <cfRule type="expression" dxfId="1362" priority="708">
      <formula>IF(RIGHT(TEXT(AE661,"0.#"),1)=".",TRUE,FALSE)</formula>
    </cfRule>
  </conditionalFormatting>
  <conditionalFormatting sqref="AU659">
    <cfRule type="expression" dxfId="1361" priority="699">
      <formula>IF(RIGHT(TEXT(AU659,"0.#"),1)=".",FALSE,TRUE)</formula>
    </cfRule>
    <cfRule type="expression" dxfId="1360" priority="700">
      <formula>IF(RIGHT(TEXT(AU659,"0.#"),1)=".",TRUE,FALSE)</formula>
    </cfRule>
  </conditionalFormatting>
  <conditionalFormatting sqref="AU660">
    <cfRule type="expression" dxfId="1359" priority="697">
      <formula>IF(RIGHT(TEXT(AU660,"0.#"),1)=".",FALSE,TRUE)</formula>
    </cfRule>
    <cfRule type="expression" dxfId="1358" priority="698">
      <formula>IF(RIGHT(TEXT(AU660,"0.#"),1)=".",TRUE,FALSE)</formula>
    </cfRule>
  </conditionalFormatting>
  <conditionalFormatting sqref="AU661">
    <cfRule type="expression" dxfId="1357" priority="695">
      <formula>IF(RIGHT(TEXT(AU661,"0.#"),1)=".",FALSE,TRUE)</formula>
    </cfRule>
    <cfRule type="expression" dxfId="1356" priority="696">
      <formula>IF(RIGHT(TEXT(AU661,"0.#"),1)=".",TRUE,FALSE)</formula>
    </cfRule>
  </conditionalFormatting>
  <conditionalFormatting sqref="AQ660">
    <cfRule type="expression" dxfId="1355" priority="687">
      <formula>IF(RIGHT(TEXT(AQ660,"0.#"),1)=".",FALSE,TRUE)</formula>
    </cfRule>
    <cfRule type="expression" dxfId="1354" priority="688">
      <formula>IF(RIGHT(TEXT(AQ660,"0.#"),1)=".",TRUE,FALSE)</formula>
    </cfRule>
  </conditionalFormatting>
  <conditionalFormatting sqref="AQ661">
    <cfRule type="expression" dxfId="1353" priority="685">
      <formula>IF(RIGHT(TEXT(AQ661,"0.#"),1)=".",FALSE,TRUE)</formula>
    </cfRule>
    <cfRule type="expression" dxfId="1352" priority="686">
      <formula>IF(RIGHT(TEXT(AQ661,"0.#"),1)=".",TRUE,FALSE)</formula>
    </cfRule>
  </conditionalFormatting>
  <conditionalFormatting sqref="AQ659">
    <cfRule type="expression" dxfId="1351" priority="683">
      <formula>IF(RIGHT(TEXT(AQ659,"0.#"),1)=".",FALSE,TRUE)</formula>
    </cfRule>
    <cfRule type="expression" dxfId="1350" priority="684">
      <formula>IF(RIGHT(TEXT(AQ659,"0.#"),1)=".",TRUE,FALSE)</formula>
    </cfRule>
  </conditionalFormatting>
  <conditionalFormatting sqref="AE664">
    <cfRule type="expression" dxfId="1349" priority="681">
      <formula>IF(RIGHT(TEXT(AE664,"0.#"),1)=".",FALSE,TRUE)</formula>
    </cfRule>
    <cfRule type="expression" dxfId="1348" priority="682">
      <formula>IF(RIGHT(TEXT(AE664,"0.#"),1)=".",TRUE,FALSE)</formula>
    </cfRule>
  </conditionalFormatting>
  <conditionalFormatting sqref="AE665">
    <cfRule type="expression" dxfId="1347" priority="679">
      <formula>IF(RIGHT(TEXT(AE665,"0.#"),1)=".",FALSE,TRUE)</formula>
    </cfRule>
    <cfRule type="expression" dxfId="1346" priority="680">
      <formula>IF(RIGHT(TEXT(AE665,"0.#"),1)=".",TRUE,FALSE)</formula>
    </cfRule>
  </conditionalFormatting>
  <conditionalFormatting sqref="AE666">
    <cfRule type="expression" dxfId="1345" priority="677">
      <formula>IF(RIGHT(TEXT(AE666,"0.#"),1)=".",FALSE,TRUE)</formula>
    </cfRule>
    <cfRule type="expression" dxfId="1344" priority="678">
      <formula>IF(RIGHT(TEXT(AE666,"0.#"),1)=".",TRUE,FALSE)</formula>
    </cfRule>
  </conditionalFormatting>
  <conditionalFormatting sqref="AU664">
    <cfRule type="expression" dxfId="1343" priority="669">
      <formula>IF(RIGHT(TEXT(AU664,"0.#"),1)=".",FALSE,TRUE)</formula>
    </cfRule>
    <cfRule type="expression" dxfId="1342" priority="670">
      <formula>IF(RIGHT(TEXT(AU664,"0.#"),1)=".",TRUE,FALSE)</formula>
    </cfRule>
  </conditionalFormatting>
  <conditionalFormatting sqref="AU665">
    <cfRule type="expression" dxfId="1341" priority="667">
      <formula>IF(RIGHT(TEXT(AU665,"0.#"),1)=".",FALSE,TRUE)</formula>
    </cfRule>
    <cfRule type="expression" dxfId="1340" priority="668">
      <formula>IF(RIGHT(TEXT(AU665,"0.#"),1)=".",TRUE,FALSE)</formula>
    </cfRule>
  </conditionalFormatting>
  <conditionalFormatting sqref="AU666">
    <cfRule type="expression" dxfId="1339" priority="665">
      <formula>IF(RIGHT(TEXT(AU666,"0.#"),1)=".",FALSE,TRUE)</formula>
    </cfRule>
    <cfRule type="expression" dxfId="1338" priority="666">
      <formula>IF(RIGHT(TEXT(AU666,"0.#"),1)=".",TRUE,FALSE)</formula>
    </cfRule>
  </conditionalFormatting>
  <conditionalFormatting sqref="AQ665">
    <cfRule type="expression" dxfId="1337" priority="657">
      <formula>IF(RIGHT(TEXT(AQ665,"0.#"),1)=".",FALSE,TRUE)</formula>
    </cfRule>
    <cfRule type="expression" dxfId="1336" priority="658">
      <formula>IF(RIGHT(TEXT(AQ665,"0.#"),1)=".",TRUE,FALSE)</formula>
    </cfRule>
  </conditionalFormatting>
  <conditionalFormatting sqref="AQ666">
    <cfRule type="expression" dxfId="1335" priority="655">
      <formula>IF(RIGHT(TEXT(AQ666,"0.#"),1)=".",FALSE,TRUE)</formula>
    </cfRule>
    <cfRule type="expression" dxfId="1334" priority="656">
      <formula>IF(RIGHT(TEXT(AQ666,"0.#"),1)=".",TRUE,FALSE)</formula>
    </cfRule>
  </conditionalFormatting>
  <conditionalFormatting sqref="AQ664">
    <cfRule type="expression" dxfId="1333" priority="653">
      <formula>IF(RIGHT(TEXT(AQ664,"0.#"),1)=".",FALSE,TRUE)</formula>
    </cfRule>
    <cfRule type="expression" dxfId="1332" priority="654">
      <formula>IF(RIGHT(TEXT(AQ664,"0.#"),1)=".",TRUE,FALSE)</formula>
    </cfRule>
  </conditionalFormatting>
  <conditionalFormatting sqref="AE669">
    <cfRule type="expression" dxfId="1331" priority="651">
      <formula>IF(RIGHT(TEXT(AE669,"0.#"),1)=".",FALSE,TRUE)</formula>
    </cfRule>
    <cfRule type="expression" dxfId="1330" priority="652">
      <formula>IF(RIGHT(TEXT(AE669,"0.#"),1)=".",TRUE,FALSE)</formula>
    </cfRule>
  </conditionalFormatting>
  <conditionalFormatting sqref="AE670">
    <cfRule type="expression" dxfId="1329" priority="649">
      <formula>IF(RIGHT(TEXT(AE670,"0.#"),1)=".",FALSE,TRUE)</formula>
    </cfRule>
    <cfRule type="expression" dxfId="1328" priority="650">
      <formula>IF(RIGHT(TEXT(AE670,"0.#"),1)=".",TRUE,FALSE)</formula>
    </cfRule>
  </conditionalFormatting>
  <conditionalFormatting sqref="AE671">
    <cfRule type="expression" dxfId="1327" priority="647">
      <formula>IF(RIGHT(TEXT(AE671,"0.#"),1)=".",FALSE,TRUE)</formula>
    </cfRule>
    <cfRule type="expression" dxfId="1326" priority="648">
      <formula>IF(RIGHT(TEXT(AE671,"0.#"),1)=".",TRUE,FALSE)</formula>
    </cfRule>
  </conditionalFormatting>
  <conditionalFormatting sqref="AU669">
    <cfRule type="expression" dxfId="1325" priority="639">
      <formula>IF(RIGHT(TEXT(AU669,"0.#"),1)=".",FALSE,TRUE)</formula>
    </cfRule>
    <cfRule type="expression" dxfId="1324" priority="640">
      <formula>IF(RIGHT(TEXT(AU669,"0.#"),1)=".",TRUE,FALSE)</formula>
    </cfRule>
  </conditionalFormatting>
  <conditionalFormatting sqref="AU670">
    <cfRule type="expression" dxfId="1323" priority="637">
      <formula>IF(RIGHT(TEXT(AU670,"0.#"),1)=".",FALSE,TRUE)</formula>
    </cfRule>
    <cfRule type="expression" dxfId="1322" priority="638">
      <formula>IF(RIGHT(TEXT(AU670,"0.#"),1)=".",TRUE,FALSE)</formula>
    </cfRule>
  </conditionalFormatting>
  <conditionalFormatting sqref="AU671">
    <cfRule type="expression" dxfId="1321" priority="635">
      <formula>IF(RIGHT(TEXT(AU671,"0.#"),1)=".",FALSE,TRUE)</formula>
    </cfRule>
    <cfRule type="expression" dxfId="1320" priority="636">
      <formula>IF(RIGHT(TEXT(AU671,"0.#"),1)=".",TRUE,FALSE)</formula>
    </cfRule>
  </conditionalFormatting>
  <conditionalFormatting sqref="AQ670">
    <cfRule type="expression" dxfId="1319" priority="627">
      <formula>IF(RIGHT(TEXT(AQ670,"0.#"),1)=".",FALSE,TRUE)</formula>
    </cfRule>
    <cfRule type="expression" dxfId="1318" priority="628">
      <formula>IF(RIGHT(TEXT(AQ670,"0.#"),1)=".",TRUE,FALSE)</formula>
    </cfRule>
  </conditionalFormatting>
  <conditionalFormatting sqref="AQ671">
    <cfRule type="expression" dxfId="1317" priority="625">
      <formula>IF(RIGHT(TEXT(AQ671,"0.#"),1)=".",FALSE,TRUE)</formula>
    </cfRule>
    <cfRule type="expression" dxfId="1316" priority="626">
      <formula>IF(RIGHT(TEXT(AQ671,"0.#"),1)=".",TRUE,FALSE)</formula>
    </cfRule>
  </conditionalFormatting>
  <conditionalFormatting sqref="AQ669">
    <cfRule type="expression" dxfId="1315" priority="623">
      <formula>IF(RIGHT(TEXT(AQ669,"0.#"),1)=".",FALSE,TRUE)</formula>
    </cfRule>
    <cfRule type="expression" dxfId="1314" priority="624">
      <formula>IF(RIGHT(TEXT(AQ669,"0.#"),1)=".",TRUE,FALSE)</formula>
    </cfRule>
  </conditionalFormatting>
  <conditionalFormatting sqref="AE679">
    <cfRule type="expression" dxfId="1313" priority="621">
      <formula>IF(RIGHT(TEXT(AE679,"0.#"),1)=".",FALSE,TRUE)</formula>
    </cfRule>
    <cfRule type="expression" dxfId="1312" priority="622">
      <formula>IF(RIGHT(TEXT(AE679,"0.#"),1)=".",TRUE,FALSE)</formula>
    </cfRule>
  </conditionalFormatting>
  <conditionalFormatting sqref="AE680">
    <cfRule type="expression" dxfId="1311" priority="619">
      <formula>IF(RIGHT(TEXT(AE680,"0.#"),1)=".",FALSE,TRUE)</formula>
    </cfRule>
    <cfRule type="expression" dxfId="1310" priority="620">
      <formula>IF(RIGHT(TEXT(AE680,"0.#"),1)=".",TRUE,FALSE)</formula>
    </cfRule>
  </conditionalFormatting>
  <conditionalFormatting sqref="AE681">
    <cfRule type="expression" dxfId="1309" priority="617">
      <formula>IF(RIGHT(TEXT(AE681,"0.#"),1)=".",FALSE,TRUE)</formula>
    </cfRule>
    <cfRule type="expression" dxfId="1308" priority="618">
      <formula>IF(RIGHT(TEXT(AE681,"0.#"),1)=".",TRUE,FALSE)</formula>
    </cfRule>
  </conditionalFormatting>
  <conditionalFormatting sqref="AU679">
    <cfRule type="expression" dxfId="1307" priority="609">
      <formula>IF(RIGHT(TEXT(AU679,"0.#"),1)=".",FALSE,TRUE)</formula>
    </cfRule>
    <cfRule type="expression" dxfId="1306" priority="610">
      <formula>IF(RIGHT(TEXT(AU679,"0.#"),1)=".",TRUE,FALSE)</formula>
    </cfRule>
  </conditionalFormatting>
  <conditionalFormatting sqref="AU680">
    <cfRule type="expression" dxfId="1305" priority="607">
      <formula>IF(RIGHT(TEXT(AU680,"0.#"),1)=".",FALSE,TRUE)</formula>
    </cfRule>
    <cfRule type="expression" dxfId="1304" priority="608">
      <formula>IF(RIGHT(TEXT(AU680,"0.#"),1)=".",TRUE,FALSE)</formula>
    </cfRule>
  </conditionalFormatting>
  <conditionalFormatting sqref="AU681">
    <cfRule type="expression" dxfId="1303" priority="605">
      <formula>IF(RIGHT(TEXT(AU681,"0.#"),1)=".",FALSE,TRUE)</formula>
    </cfRule>
    <cfRule type="expression" dxfId="1302" priority="606">
      <formula>IF(RIGHT(TEXT(AU681,"0.#"),1)=".",TRUE,FALSE)</formula>
    </cfRule>
  </conditionalFormatting>
  <conditionalFormatting sqref="AQ680">
    <cfRule type="expression" dxfId="1301" priority="597">
      <formula>IF(RIGHT(TEXT(AQ680,"0.#"),1)=".",FALSE,TRUE)</formula>
    </cfRule>
    <cfRule type="expression" dxfId="1300" priority="598">
      <formula>IF(RIGHT(TEXT(AQ680,"0.#"),1)=".",TRUE,FALSE)</formula>
    </cfRule>
  </conditionalFormatting>
  <conditionalFormatting sqref="AQ681">
    <cfRule type="expression" dxfId="1299" priority="595">
      <formula>IF(RIGHT(TEXT(AQ681,"0.#"),1)=".",FALSE,TRUE)</formula>
    </cfRule>
    <cfRule type="expression" dxfId="1298" priority="596">
      <formula>IF(RIGHT(TEXT(AQ681,"0.#"),1)=".",TRUE,FALSE)</formula>
    </cfRule>
  </conditionalFormatting>
  <conditionalFormatting sqref="AQ679">
    <cfRule type="expression" dxfId="1297" priority="593">
      <formula>IF(RIGHT(TEXT(AQ679,"0.#"),1)=".",FALSE,TRUE)</formula>
    </cfRule>
    <cfRule type="expression" dxfId="1296" priority="594">
      <formula>IF(RIGHT(TEXT(AQ679,"0.#"),1)=".",TRUE,FALSE)</formula>
    </cfRule>
  </conditionalFormatting>
  <conditionalFormatting sqref="AE684">
    <cfRule type="expression" dxfId="1295" priority="591">
      <formula>IF(RIGHT(TEXT(AE684,"0.#"),1)=".",FALSE,TRUE)</formula>
    </cfRule>
    <cfRule type="expression" dxfId="1294" priority="592">
      <formula>IF(RIGHT(TEXT(AE684,"0.#"),1)=".",TRUE,FALSE)</formula>
    </cfRule>
  </conditionalFormatting>
  <conditionalFormatting sqref="AE685">
    <cfRule type="expression" dxfId="1293" priority="589">
      <formula>IF(RIGHT(TEXT(AE685,"0.#"),1)=".",FALSE,TRUE)</formula>
    </cfRule>
    <cfRule type="expression" dxfId="1292" priority="590">
      <formula>IF(RIGHT(TEXT(AE685,"0.#"),1)=".",TRUE,FALSE)</formula>
    </cfRule>
  </conditionalFormatting>
  <conditionalFormatting sqref="AE686">
    <cfRule type="expression" dxfId="1291" priority="587">
      <formula>IF(RIGHT(TEXT(AE686,"0.#"),1)=".",FALSE,TRUE)</formula>
    </cfRule>
    <cfRule type="expression" dxfId="1290" priority="588">
      <formula>IF(RIGHT(TEXT(AE686,"0.#"),1)=".",TRUE,FALSE)</formula>
    </cfRule>
  </conditionalFormatting>
  <conditionalFormatting sqref="AU684">
    <cfRule type="expression" dxfId="1289" priority="579">
      <formula>IF(RIGHT(TEXT(AU684,"0.#"),1)=".",FALSE,TRUE)</formula>
    </cfRule>
    <cfRule type="expression" dxfId="1288" priority="580">
      <formula>IF(RIGHT(TEXT(AU684,"0.#"),1)=".",TRUE,FALSE)</formula>
    </cfRule>
  </conditionalFormatting>
  <conditionalFormatting sqref="AU685">
    <cfRule type="expression" dxfId="1287" priority="577">
      <formula>IF(RIGHT(TEXT(AU685,"0.#"),1)=".",FALSE,TRUE)</formula>
    </cfRule>
    <cfRule type="expression" dxfId="1286" priority="578">
      <formula>IF(RIGHT(TEXT(AU685,"0.#"),1)=".",TRUE,FALSE)</formula>
    </cfRule>
  </conditionalFormatting>
  <conditionalFormatting sqref="AU686">
    <cfRule type="expression" dxfId="1285" priority="575">
      <formula>IF(RIGHT(TEXT(AU686,"0.#"),1)=".",FALSE,TRUE)</formula>
    </cfRule>
    <cfRule type="expression" dxfId="1284" priority="576">
      <formula>IF(RIGHT(TEXT(AU686,"0.#"),1)=".",TRUE,FALSE)</formula>
    </cfRule>
  </conditionalFormatting>
  <conditionalFormatting sqref="AQ685">
    <cfRule type="expression" dxfId="1283" priority="567">
      <formula>IF(RIGHT(TEXT(AQ685,"0.#"),1)=".",FALSE,TRUE)</formula>
    </cfRule>
    <cfRule type="expression" dxfId="1282" priority="568">
      <formula>IF(RIGHT(TEXT(AQ685,"0.#"),1)=".",TRUE,FALSE)</formula>
    </cfRule>
  </conditionalFormatting>
  <conditionalFormatting sqref="AQ686">
    <cfRule type="expression" dxfId="1281" priority="565">
      <formula>IF(RIGHT(TEXT(AQ686,"0.#"),1)=".",FALSE,TRUE)</formula>
    </cfRule>
    <cfRule type="expression" dxfId="1280" priority="566">
      <formula>IF(RIGHT(TEXT(AQ686,"0.#"),1)=".",TRUE,FALSE)</formula>
    </cfRule>
  </conditionalFormatting>
  <conditionalFormatting sqref="AQ684">
    <cfRule type="expression" dxfId="1279" priority="563">
      <formula>IF(RIGHT(TEXT(AQ684,"0.#"),1)=".",FALSE,TRUE)</formula>
    </cfRule>
    <cfRule type="expression" dxfId="1278" priority="564">
      <formula>IF(RIGHT(TEXT(AQ684,"0.#"),1)=".",TRUE,FALSE)</formula>
    </cfRule>
  </conditionalFormatting>
  <conditionalFormatting sqref="AE689">
    <cfRule type="expression" dxfId="1277" priority="561">
      <formula>IF(RIGHT(TEXT(AE689,"0.#"),1)=".",FALSE,TRUE)</formula>
    </cfRule>
    <cfRule type="expression" dxfId="1276" priority="562">
      <formula>IF(RIGHT(TEXT(AE689,"0.#"),1)=".",TRUE,FALSE)</formula>
    </cfRule>
  </conditionalFormatting>
  <conditionalFormatting sqref="AE690">
    <cfRule type="expression" dxfId="1275" priority="559">
      <formula>IF(RIGHT(TEXT(AE690,"0.#"),1)=".",FALSE,TRUE)</formula>
    </cfRule>
    <cfRule type="expression" dxfId="1274" priority="560">
      <formula>IF(RIGHT(TEXT(AE690,"0.#"),1)=".",TRUE,FALSE)</formula>
    </cfRule>
  </conditionalFormatting>
  <conditionalFormatting sqref="AE691">
    <cfRule type="expression" dxfId="1273" priority="557">
      <formula>IF(RIGHT(TEXT(AE691,"0.#"),1)=".",FALSE,TRUE)</formula>
    </cfRule>
    <cfRule type="expression" dxfId="1272" priority="558">
      <formula>IF(RIGHT(TEXT(AE691,"0.#"),1)=".",TRUE,FALSE)</formula>
    </cfRule>
  </conditionalFormatting>
  <conditionalFormatting sqref="AU689">
    <cfRule type="expression" dxfId="1271" priority="549">
      <formula>IF(RIGHT(TEXT(AU689,"0.#"),1)=".",FALSE,TRUE)</formula>
    </cfRule>
    <cfRule type="expression" dxfId="1270" priority="550">
      <formula>IF(RIGHT(TEXT(AU689,"0.#"),1)=".",TRUE,FALSE)</formula>
    </cfRule>
  </conditionalFormatting>
  <conditionalFormatting sqref="AU690">
    <cfRule type="expression" dxfId="1269" priority="547">
      <formula>IF(RIGHT(TEXT(AU690,"0.#"),1)=".",FALSE,TRUE)</formula>
    </cfRule>
    <cfRule type="expression" dxfId="1268" priority="548">
      <formula>IF(RIGHT(TEXT(AU690,"0.#"),1)=".",TRUE,FALSE)</formula>
    </cfRule>
  </conditionalFormatting>
  <conditionalFormatting sqref="AU691">
    <cfRule type="expression" dxfId="1267" priority="545">
      <formula>IF(RIGHT(TEXT(AU691,"0.#"),1)=".",FALSE,TRUE)</formula>
    </cfRule>
    <cfRule type="expression" dxfId="1266" priority="546">
      <formula>IF(RIGHT(TEXT(AU691,"0.#"),1)=".",TRUE,FALSE)</formula>
    </cfRule>
  </conditionalFormatting>
  <conditionalFormatting sqref="AQ690">
    <cfRule type="expression" dxfId="1265" priority="537">
      <formula>IF(RIGHT(TEXT(AQ690,"0.#"),1)=".",FALSE,TRUE)</formula>
    </cfRule>
    <cfRule type="expression" dxfId="1264" priority="538">
      <formula>IF(RIGHT(TEXT(AQ690,"0.#"),1)=".",TRUE,FALSE)</formula>
    </cfRule>
  </conditionalFormatting>
  <conditionalFormatting sqref="AQ691">
    <cfRule type="expression" dxfId="1263" priority="535">
      <formula>IF(RIGHT(TEXT(AQ691,"0.#"),1)=".",FALSE,TRUE)</formula>
    </cfRule>
    <cfRule type="expression" dxfId="1262" priority="536">
      <formula>IF(RIGHT(TEXT(AQ691,"0.#"),1)=".",TRUE,FALSE)</formula>
    </cfRule>
  </conditionalFormatting>
  <conditionalFormatting sqref="AQ689">
    <cfRule type="expression" dxfId="1261" priority="533">
      <formula>IF(RIGHT(TEXT(AQ689,"0.#"),1)=".",FALSE,TRUE)</formula>
    </cfRule>
    <cfRule type="expression" dxfId="1260" priority="534">
      <formula>IF(RIGHT(TEXT(AQ689,"0.#"),1)=".",TRUE,FALSE)</formula>
    </cfRule>
  </conditionalFormatting>
  <conditionalFormatting sqref="AE694">
    <cfRule type="expression" dxfId="1259" priority="531">
      <formula>IF(RIGHT(TEXT(AE694,"0.#"),1)=".",FALSE,TRUE)</formula>
    </cfRule>
    <cfRule type="expression" dxfId="1258" priority="532">
      <formula>IF(RIGHT(TEXT(AE694,"0.#"),1)=".",TRUE,FALSE)</formula>
    </cfRule>
  </conditionalFormatting>
  <conditionalFormatting sqref="AM696">
    <cfRule type="expression" dxfId="1257" priority="521">
      <formula>IF(RIGHT(TEXT(AM696,"0.#"),1)=".",FALSE,TRUE)</formula>
    </cfRule>
    <cfRule type="expression" dxfId="1256" priority="522">
      <formula>IF(RIGHT(TEXT(AM696,"0.#"),1)=".",TRUE,FALSE)</formula>
    </cfRule>
  </conditionalFormatting>
  <conditionalFormatting sqref="AE695">
    <cfRule type="expression" dxfId="1255" priority="529">
      <formula>IF(RIGHT(TEXT(AE695,"0.#"),1)=".",FALSE,TRUE)</formula>
    </cfRule>
    <cfRule type="expression" dxfId="1254" priority="530">
      <formula>IF(RIGHT(TEXT(AE695,"0.#"),1)=".",TRUE,FALSE)</formula>
    </cfRule>
  </conditionalFormatting>
  <conditionalFormatting sqref="AE696">
    <cfRule type="expression" dxfId="1253" priority="527">
      <formula>IF(RIGHT(TEXT(AE696,"0.#"),1)=".",FALSE,TRUE)</formula>
    </cfRule>
    <cfRule type="expression" dxfId="1252" priority="528">
      <formula>IF(RIGHT(TEXT(AE696,"0.#"),1)=".",TRUE,FALSE)</formula>
    </cfRule>
  </conditionalFormatting>
  <conditionalFormatting sqref="AM694">
    <cfRule type="expression" dxfId="1251" priority="525">
      <formula>IF(RIGHT(TEXT(AM694,"0.#"),1)=".",FALSE,TRUE)</formula>
    </cfRule>
    <cfRule type="expression" dxfId="1250" priority="526">
      <formula>IF(RIGHT(TEXT(AM694,"0.#"),1)=".",TRUE,FALSE)</formula>
    </cfRule>
  </conditionalFormatting>
  <conditionalFormatting sqref="AM695">
    <cfRule type="expression" dxfId="1249" priority="523">
      <formula>IF(RIGHT(TEXT(AM695,"0.#"),1)=".",FALSE,TRUE)</formula>
    </cfRule>
    <cfRule type="expression" dxfId="1248" priority="524">
      <formula>IF(RIGHT(TEXT(AM695,"0.#"),1)=".",TRUE,FALSE)</formula>
    </cfRule>
  </conditionalFormatting>
  <conditionalFormatting sqref="AU694">
    <cfRule type="expression" dxfId="1247" priority="519">
      <formula>IF(RIGHT(TEXT(AU694,"0.#"),1)=".",FALSE,TRUE)</formula>
    </cfRule>
    <cfRule type="expression" dxfId="1246" priority="520">
      <formula>IF(RIGHT(TEXT(AU694,"0.#"),1)=".",TRUE,FALSE)</formula>
    </cfRule>
  </conditionalFormatting>
  <conditionalFormatting sqref="AU695">
    <cfRule type="expression" dxfId="1245" priority="517">
      <formula>IF(RIGHT(TEXT(AU695,"0.#"),1)=".",FALSE,TRUE)</formula>
    </cfRule>
    <cfRule type="expression" dxfId="1244" priority="518">
      <formula>IF(RIGHT(TEXT(AU695,"0.#"),1)=".",TRUE,FALSE)</formula>
    </cfRule>
  </conditionalFormatting>
  <conditionalFormatting sqref="AU696">
    <cfRule type="expression" dxfId="1243" priority="515">
      <formula>IF(RIGHT(TEXT(AU696,"0.#"),1)=".",FALSE,TRUE)</formula>
    </cfRule>
    <cfRule type="expression" dxfId="1242" priority="516">
      <formula>IF(RIGHT(TEXT(AU696,"0.#"),1)=".",TRUE,FALSE)</formula>
    </cfRule>
  </conditionalFormatting>
  <conditionalFormatting sqref="AI694">
    <cfRule type="expression" dxfId="1241" priority="513">
      <formula>IF(RIGHT(TEXT(AI694,"0.#"),1)=".",FALSE,TRUE)</formula>
    </cfRule>
    <cfRule type="expression" dxfId="1240" priority="514">
      <formula>IF(RIGHT(TEXT(AI694,"0.#"),1)=".",TRUE,FALSE)</formula>
    </cfRule>
  </conditionalFormatting>
  <conditionalFormatting sqref="AI695">
    <cfRule type="expression" dxfId="1239" priority="511">
      <formula>IF(RIGHT(TEXT(AI695,"0.#"),1)=".",FALSE,TRUE)</formula>
    </cfRule>
    <cfRule type="expression" dxfId="1238" priority="512">
      <formula>IF(RIGHT(TEXT(AI695,"0.#"),1)=".",TRUE,FALSE)</formula>
    </cfRule>
  </conditionalFormatting>
  <conditionalFormatting sqref="AQ695">
    <cfRule type="expression" dxfId="1237" priority="507">
      <formula>IF(RIGHT(TEXT(AQ695,"0.#"),1)=".",FALSE,TRUE)</formula>
    </cfRule>
    <cfRule type="expression" dxfId="1236" priority="508">
      <formula>IF(RIGHT(TEXT(AQ695,"0.#"),1)=".",TRUE,FALSE)</formula>
    </cfRule>
  </conditionalFormatting>
  <conditionalFormatting sqref="AQ696">
    <cfRule type="expression" dxfId="1235" priority="505">
      <formula>IF(RIGHT(TEXT(AQ696,"0.#"),1)=".",FALSE,TRUE)</formula>
    </cfRule>
    <cfRule type="expression" dxfId="1234" priority="506">
      <formula>IF(RIGHT(TEXT(AQ696,"0.#"),1)=".",TRUE,FALSE)</formula>
    </cfRule>
  </conditionalFormatting>
  <conditionalFormatting sqref="AU101">
    <cfRule type="expression" dxfId="1233" priority="501">
      <formula>IF(RIGHT(TEXT(AU101,"0.#"),1)=".",FALSE,TRUE)</formula>
    </cfRule>
    <cfRule type="expression" dxfId="1232" priority="502">
      <formula>IF(RIGHT(TEXT(AU101,"0.#"),1)=".",TRUE,FALSE)</formula>
    </cfRule>
  </conditionalFormatting>
  <conditionalFormatting sqref="AU102">
    <cfRule type="expression" dxfId="1231" priority="499">
      <formula>IF(RIGHT(TEXT(AU102,"0.#"),1)=".",FALSE,TRUE)</formula>
    </cfRule>
    <cfRule type="expression" dxfId="1230" priority="500">
      <formula>IF(RIGHT(TEXT(AU102,"0.#"),1)=".",TRUE,FALSE)</formula>
    </cfRule>
  </conditionalFormatting>
  <conditionalFormatting sqref="AU104">
    <cfRule type="expression" dxfId="1229" priority="495">
      <formula>IF(RIGHT(TEXT(AU104,"0.#"),1)=".",FALSE,TRUE)</formula>
    </cfRule>
    <cfRule type="expression" dxfId="1228" priority="496">
      <formula>IF(RIGHT(TEXT(AU104,"0.#"),1)=".",TRUE,FALSE)</formula>
    </cfRule>
  </conditionalFormatting>
  <conditionalFormatting sqref="AU105">
    <cfRule type="expression" dxfId="1227" priority="493">
      <formula>IF(RIGHT(TEXT(AU105,"0.#"),1)=".",FALSE,TRUE)</formula>
    </cfRule>
    <cfRule type="expression" dxfId="1226" priority="494">
      <formula>IF(RIGHT(TEXT(AU105,"0.#"),1)=".",TRUE,FALSE)</formula>
    </cfRule>
  </conditionalFormatting>
  <conditionalFormatting sqref="AU107">
    <cfRule type="expression" dxfId="1225" priority="489">
      <formula>IF(RIGHT(TEXT(AU107,"0.#"),1)=".",FALSE,TRUE)</formula>
    </cfRule>
    <cfRule type="expression" dxfId="1224" priority="490">
      <formula>IF(RIGHT(TEXT(AU107,"0.#"),1)=".",TRUE,FALSE)</formula>
    </cfRule>
  </conditionalFormatting>
  <conditionalFormatting sqref="AU108">
    <cfRule type="expression" dxfId="1223" priority="487">
      <formula>IF(RIGHT(TEXT(AU108,"0.#"),1)=".",FALSE,TRUE)</formula>
    </cfRule>
    <cfRule type="expression" dxfId="1222" priority="488">
      <formula>IF(RIGHT(TEXT(AU108,"0.#"),1)=".",TRUE,FALSE)</formula>
    </cfRule>
  </conditionalFormatting>
  <conditionalFormatting sqref="AU110">
    <cfRule type="expression" dxfId="1221" priority="485">
      <formula>IF(RIGHT(TEXT(AU110,"0.#"),1)=".",FALSE,TRUE)</formula>
    </cfRule>
    <cfRule type="expression" dxfId="1220" priority="486">
      <formula>IF(RIGHT(TEXT(AU110,"0.#"),1)=".",TRUE,FALSE)</formula>
    </cfRule>
  </conditionalFormatting>
  <conditionalFormatting sqref="AU111">
    <cfRule type="expression" dxfId="1219" priority="483">
      <formula>IF(RIGHT(TEXT(AU111,"0.#"),1)=".",FALSE,TRUE)</formula>
    </cfRule>
    <cfRule type="expression" dxfId="1218" priority="484">
      <formula>IF(RIGHT(TEXT(AU111,"0.#"),1)=".",TRUE,FALSE)</formula>
    </cfRule>
  </conditionalFormatting>
  <conditionalFormatting sqref="AU113">
    <cfRule type="expression" dxfId="1217" priority="481">
      <formula>IF(RIGHT(TEXT(AU113,"0.#"),1)=".",FALSE,TRUE)</formula>
    </cfRule>
    <cfRule type="expression" dxfId="1216" priority="482">
      <formula>IF(RIGHT(TEXT(AU113,"0.#"),1)=".",TRUE,FALSE)</formula>
    </cfRule>
  </conditionalFormatting>
  <conditionalFormatting sqref="AU114">
    <cfRule type="expression" dxfId="1215" priority="479">
      <formula>IF(RIGHT(TEXT(AU114,"0.#"),1)=".",FALSE,TRUE)</formula>
    </cfRule>
    <cfRule type="expression" dxfId="1214" priority="480">
      <formula>IF(RIGHT(TEXT(AU114,"0.#"),1)=".",TRUE,FALSE)</formula>
    </cfRule>
  </conditionalFormatting>
  <conditionalFormatting sqref="AM489">
    <cfRule type="expression" dxfId="1213" priority="473">
      <formula>IF(RIGHT(TEXT(AM489,"0.#"),1)=".",FALSE,TRUE)</formula>
    </cfRule>
    <cfRule type="expression" dxfId="1212" priority="474">
      <formula>IF(RIGHT(TEXT(AM489,"0.#"),1)=".",TRUE,FALSE)</formula>
    </cfRule>
  </conditionalFormatting>
  <conditionalFormatting sqref="AM487">
    <cfRule type="expression" dxfId="1211" priority="477">
      <formula>IF(RIGHT(TEXT(AM487,"0.#"),1)=".",FALSE,TRUE)</formula>
    </cfRule>
    <cfRule type="expression" dxfId="1210" priority="478">
      <formula>IF(RIGHT(TEXT(AM487,"0.#"),1)=".",TRUE,FALSE)</formula>
    </cfRule>
  </conditionalFormatting>
  <conditionalFormatting sqref="AM488">
    <cfRule type="expression" dxfId="1209" priority="475">
      <formula>IF(RIGHT(TEXT(AM488,"0.#"),1)=".",FALSE,TRUE)</formula>
    </cfRule>
    <cfRule type="expression" dxfId="1208" priority="476">
      <formula>IF(RIGHT(TEXT(AM488,"0.#"),1)=".",TRUE,FALSE)</formula>
    </cfRule>
  </conditionalFormatting>
  <conditionalFormatting sqref="AI489">
    <cfRule type="expression" dxfId="1207" priority="467">
      <formula>IF(RIGHT(TEXT(AI489,"0.#"),1)=".",FALSE,TRUE)</formula>
    </cfRule>
    <cfRule type="expression" dxfId="1206" priority="468">
      <formula>IF(RIGHT(TEXT(AI489,"0.#"),1)=".",TRUE,FALSE)</formula>
    </cfRule>
  </conditionalFormatting>
  <conditionalFormatting sqref="AI487">
    <cfRule type="expression" dxfId="1205" priority="471">
      <formula>IF(RIGHT(TEXT(AI487,"0.#"),1)=".",FALSE,TRUE)</formula>
    </cfRule>
    <cfRule type="expression" dxfId="1204" priority="472">
      <formula>IF(RIGHT(TEXT(AI487,"0.#"),1)=".",TRUE,FALSE)</formula>
    </cfRule>
  </conditionalFormatting>
  <conditionalFormatting sqref="AI488">
    <cfRule type="expression" dxfId="1203" priority="469">
      <formula>IF(RIGHT(TEXT(AI488,"0.#"),1)=".",FALSE,TRUE)</formula>
    </cfRule>
    <cfRule type="expression" dxfId="1202" priority="470">
      <formula>IF(RIGHT(TEXT(AI488,"0.#"),1)=".",TRUE,FALSE)</formula>
    </cfRule>
  </conditionalFormatting>
  <conditionalFormatting sqref="AM514">
    <cfRule type="expression" dxfId="1201" priority="461">
      <formula>IF(RIGHT(TEXT(AM514,"0.#"),1)=".",FALSE,TRUE)</formula>
    </cfRule>
    <cfRule type="expression" dxfId="1200" priority="462">
      <formula>IF(RIGHT(TEXT(AM514,"0.#"),1)=".",TRUE,FALSE)</formula>
    </cfRule>
  </conditionalFormatting>
  <conditionalFormatting sqref="AM512">
    <cfRule type="expression" dxfId="1199" priority="465">
      <formula>IF(RIGHT(TEXT(AM512,"0.#"),1)=".",FALSE,TRUE)</formula>
    </cfRule>
    <cfRule type="expression" dxfId="1198" priority="466">
      <formula>IF(RIGHT(TEXT(AM512,"0.#"),1)=".",TRUE,FALSE)</formula>
    </cfRule>
  </conditionalFormatting>
  <conditionalFormatting sqref="AM513">
    <cfRule type="expression" dxfId="1197" priority="463">
      <formula>IF(RIGHT(TEXT(AM513,"0.#"),1)=".",FALSE,TRUE)</formula>
    </cfRule>
    <cfRule type="expression" dxfId="1196" priority="464">
      <formula>IF(RIGHT(TEXT(AM513,"0.#"),1)=".",TRUE,FALSE)</formula>
    </cfRule>
  </conditionalFormatting>
  <conditionalFormatting sqref="AI514">
    <cfRule type="expression" dxfId="1195" priority="455">
      <formula>IF(RIGHT(TEXT(AI514,"0.#"),1)=".",FALSE,TRUE)</formula>
    </cfRule>
    <cfRule type="expression" dxfId="1194" priority="456">
      <formula>IF(RIGHT(TEXT(AI514,"0.#"),1)=".",TRUE,FALSE)</formula>
    </cfRule>
  </conditionalFormatting>
  <conditionalFormatting sqref="AI512">
    <cfRule type="expression" dxfId="1193" priority="459">
      <formula>IF(RIGHT(TEXT(AI512,"0.#"),1)=".",FALSE,TRUE)</formula>
    </cfRule>
    <cfRule type="expression" dxfId="1192" priority="460">
      <formula>IF(RIGHT(TEXT(AI512,"0.#"),1)=".",TRUE,FALSE)</formula>
    </cfRule>
  </conditionalFormatting>
  <conditionalFormatting sqref="AI513">
    <cfRule type="expression" dxfId="1191" priority="457">
      <formula>IF(RIGHT(TEXT(AI513,"0.#"),1)=".",FALSE,TRUE)</formula>
    </cfRule>
    <cfRule type="expression" dxfId="1190" priority="458">
      <formula>IF(RIGHT(TEXT(AI513,"0.#"),1)=".",TRUE,FALSE)</formula>
    </cfRule>
  </conditionalFormatting>
  <conditionalFormatting sqref="AM519">
    <cfRule type="expression" dxfId="1189" priority="401">
      <formula>IF(RIGHT(TEXT(AM519,"0.#"),1)=".",FALSE,TRUE)</formula>
    </cfRule>
    <cfRule type="expression" dxfId="1188" priority="402">
      <formula>IF(RIGHT(TEXT(AM519,"0.#"),1)=".",TRUE,FALSE)</formula>
    </cfRule>
  </conditionalFormatting>
  <conditionalFormatting sqref="AM517">
    <cfRule type="expression" dxfId="1187" priority="405">
      <formula>IF(RIGHT(TEXT(AM517,"0.#"),1)=".",FALSE,TRUE)</formula>
    </cfRule>
    <cfRule type="expression" dxfId="1186" priority="406">
      <formula>IF(RIGHT(TEXT(AM517,"0.#"),1)=".",TRUE,FALSE)</formula>
    </cfRule>
  </conditionalFormatting>
  <conditionalFormatting sqref="AM518">
    <cfRule type="expression" dxfId="1185" priority="403">
      <formula>IF(RIGHT(TEXT(AM518,"0.#"),1)=".",FALSE,TRUE)</formula>
    </cfRule>
    <cfRule type="expression" dxfId="1184" priority="404">
      <formula>IF(RIGHT(TEXT(AM518,"0.#"),1)=".",TRUE,FALSE)</formula>
    </cfRule>
  </conditionalFormatting>
  <conditionalFormatting sqref="AI519">
    <cfRule type="expression" dxfId="1183" priority="395">
      <formula>IF(RIGHT(TEXT(AI519,"0.#"),1)=".",FALSE,TRUE)</formula>
    </cfRule>
    <cfRule type="expression" dxfId="1182" priority="396">
      <formula>IF(RIGHT(TEXT(AI519,"0.#"),1)=".",TRUE,FALSE)</formula>
    </cfRule>
  </conditionalFormatting>
  <conditionalFormatting sqref="AI517">
    <cfRule type="expression" dxfId="1181" priority="399">
      <formula>IF(RIGHT(TEXT(AI517,"0.#"),1)=".",FALSE,TRUE)</formula>
    </cfRule>
    <cfRule type="expression" dxfId="1180" priority="400">
      <formula>IF(RIGHT(TEXT(AI517,"0.#"),1)=".",TRUE,FALSE)</formula>
    </cfRule>
  </conditionalFormatting>
  <conditionalFormatting sqref="AI518">
    <cfRule type="expression" dxfId="1179" priority="397">
      <formula>IF(RIGHT(TEXT(AI518,"0.#"),1)=".",FALSE,TRUE)</formula>
    </cfRule>
    <cfRule type="expression" dxfId="1178" priority="398">
      <formula>IF(RIGHT(TEXT(AI518,"0.#"),1)=".",TRUE,FALSE)</formula>
    </cfRule>
  </conditionalFormatting>
  <conditionalFormatting sqref="AM524">
    <cfRule type="expression" dxfId="1177" priority="389">
      <formula>IF(RIGHT(TEXT(AM524,"0.#"),1)=".",FALSE,TRUE)</formula>
    </cfRule>
    <cfRule type="expression" dxfId="1176" priority="390">
      <formula>IF(RIGHT(TEXT(AM524,"0.#"),1)=".",TRUE,FALSE)</formula>
    </cfRule>
  </conditionalFormatting>
  <conditionalFormatting sqref="AM522">
    <cfRule type="expression" dxfId="1175" priority="393">
      <formula>IF(RIGHT(TEXT(AM522,"0.#"),1)=".",FALSE,TRUE)</formula>
    </cfRule>
    <cfRule type="expression" dxfId="1174" priority="394">
      <formula>IF(RIGHT(TEXT(AM522,"0.#"),1)=".",TRUE,FALSE)</formula>
    </cfRule>
  </conditionalFormatting>
  <conditionalFormatting sqref="AM523">
    <cfRule type="expression" dxfId="1173" priority="391">
      <formula>IF(RIGHT(TEXT(AM523,"0.#"),1)=".",FALSE,TRUE)</formula>
    </cfRule>
    <cfRule type="expression" dxfId="1172" priority="392">
      <formula>IF(RIGHT(TEXT(AM523,"0.#"),1)=".",TRUE,FALSE)</formula>
    </cfRule>
  </conditionalFormatting>
  <conditionalFormatting sqref="AI524">
    <cfRule type="expression" dxfId="1171" priority="383">
      <formula>IF(RIGHT(TEXT(AI524,"0.#"),1)=".",FALSE,TRUE)</formula>
    </cfRule>
    <cfRule type="expression" dxfId="1170" priority="384">
      <formula>IF(RIGHT(TEXT(AI524,"0.#"),1)=".",TRUE,FALSE)</formula>
    </cfRule>
  </conditionalFormatting>
  <conditionalFormatting sqref="AI522">
    <cfRule type="expression" dxfId="1169" priority="387">
      <formula>IF(RIGHT(TEXT(AI522,"0.#"),1)=".",FALSE,TRUE)</formula>
    </cfRule>
    <cfRule type="expression" dxfId="1168" priority="388">
      <formula>IF(RIGHT(TEXT(AI522,"0.#"),1)=".",TRUE,FALSE)</formula>
    </cfRule>
  </conditionalFormatting>
  <conditionalFormatting sqref="AI523">
    <cfRule type="expression" dxfId="1167" priority="385">
      <formula>IF(RIGHT(TEXT(AI523,"0.#"),1)=".",FALSE,TRUE)</formula>
    </cfRule>
    <cfRule type="expression" dxfId="1166" priority="386">
      <formula>IF(RIGHT(TEXT(AI523,"0.#"),1)=".",TRUE,FALSE)</formula>
    </cfRule>
  </conditionalFormatting>
  <conditionalFormatting sqref="AM529">
    <cfRule type="expression" dxfId="1165" priority="377">
      <formula>IF(RIGHT(TEXT(AM529,"0.#"),1)=".",FALSE,TRUE)</formula>
    </cfRule>
    <cfRule type="expression" dxfId="1164" priority="378">
      <formula>IF(RIGHT(TEXT(AM529,"0.#"),1)=".",TRUE,FALSE)</formula>
    </cfRule>
  </conditionalFormatting>
  <conditionalFormatting sqref="AM527">
    <cfRule type="expression" dxfId="1163" priority="381">
      <formula>IF(RIGHT(TEXT(AM527,"0.#"),1)=".",FALSE,TRUE)</formula>
    </cfRule>
    <cfRule type="expression" dxfId="1162" priority="382">
      <formula>IF(RIGHT(TEXT(AM527,"0.#"),1)=".",TRUE,FALSE)</formula>
    </cfRule>
  </conditionalFormatting>
  <conditionalFormatting sqref="AM528">
    <cfRule type="expression" dxfId="1161" priority="379">
      <formula>IF(RIGHT(TEXT(AM528,"0.#"),1)=".",FALSE,TRUE)</formula>
    </cfRule>
    <cfRule type="expression" dxfId="1160" priority="380">
      <formula>IF(RIGHT(TEXT(AM528,"0.#"),1)=".",TRUE,FALSE)</formula>
    </cfRule>
  </conditionalFormatting>
  <conditionalFormatting sqref="AI529">
    <cfRule type="expression" dxfId="1159" priority="371">
      <formula>IF(RIGHT(TEXT(AI529,"0.#"),1)=".",FALSE,TRUE)</formula>
    </cfRule>
    <cfRule type="expression" dxfId="1158" priority="372">
      <formula>IF(RIGHT(TEXT(AI529,"0.#"),1)=".",TRUE,FALSE)</formula>
    </cfRule>
  </conditionalFormatting>
  <conditionalFormatting sqref="AI527">
    <cfRule type="expression" dxfId="1157" priority="375">
      <formula>IF(RIGHT(TEXT(AI527,"0.#"),1)=".",FALSE,TRUE)</formula>
    </cfRule>
    <cfRule type="expression" dxfId="1156" priority="376">
      <formula>IF(RIGHT(TEXT(AI527,"0.#"),1)=".",TRUE,FALSE)</formula>
    </cfRule>
  </conditionalFormatting>
  <conditionalFormatting sqref="AI528">
    <cfRule type="expression" dxfId="1155" priority="373">
      <formula>IF(RIGHT(TEXT(AI528,"0.#"),1)=".",FALSE,TRUE)</formula>
    </cfRule>
    <cfRule type="expression" dxfId="1154" priority="374">
      <formula>IF(RIGHT(TEXT(AI528,"0.#"),1)=".",TRUE,FALSE)</formula>
    </cfRule>
  </conditionalFormatting>
  <conditionalFormatting sqref="AM494">
    <cfRule type="expression" dxfId="1153" priority="449">
      <formula>IF(RIGHT(TEXT(AM494,"0.#"),1)=".",FALSE,TRUE)</formula>
    </cfRule>
    <cfRule type="expression" dxfId="1152" priority="450">
      <formula>IF(RIGHT(TEXT(AM494,"0.#"),1)=".",TRUE,FALSE)</formula>
    </cfRule>
  </conditionalFormatting>
  <conditionalFormatting sqref="AM492">
    <cfRule type="expression" dxfId="1151" priority="453">
      <formula>IF(RIGHT(TEXT(AM492,"0.#"),1)=".",FALSE,TRUE)</formula>
    </cfRule>
    <cfRule type="expression" dxfId="1150" priority="454">
      <formula>IF(RIGHT(TEXT(AM492,"0.#"),1)=".",TRUE,FALSE)</formula>
    </cfRule>
  </conditionalFormatting>
  <conditionalFormatting sqref="AM493">
    <cfRule type="expression" dxfId="1149" priority="451">
      <formula>IF(RIGHT(TEXT(AM493,"0.#"),1)=".",FALSE,TRUE)</formula>
    </cfRule>
    <cfRule type="expression" dxfId="1148" priority="452">
      <formula>IF(RIGHT(TEXT(AM493,"0.#"),1)=".",TRUE,FALSE)</formula>
    </cfRule>
  </conditionalFormatting>
  <conditionalFormatting sqref="AI494">
    <cfRule type="expression" dxfId="1147" priority="443">
      <formula>IF(RIGHT(TEXT(AI494,"0.#"),1)=".",FALSE,TRUE)</formula>
    </cfRule>
    <cfRule type="expression" dxfId="1146" priority="444">
      <formula>IF(RIGHT(TEXT(AI494,"0.#"),1)=".",TRUE,FALSE)</formula>
    </cfRule>
  </conditionalFormatting>
  <conditionalFormatting sqref="AI492">
    <cfRule type="expression" dxfId="1145" priority="447">
      <formula>IF(RIGHT(TEXT(AI492,"0.#"),1)=".",FALSE,TRUE)</formula>
    </cfRule>
    <cfRule type="expression" dxfId="1144" priority="448">
      <formula>IF(RIGHT(TEXT(AI492,"0.#"),1)=".",TRUE,FALSE)</formula>
    </cfRule>
  </conditionalFormatting>
  <conditionalFormatting sqref="AI493">
    <cfRule type="expression" dxfId="1143" priority="445">
      <formula>IF(RIGHT(TEXT(AI493,"0.#"),1)=".",FALSE,TRUE)</formula>
    </cfRule>
    <cfRule type="expression" dxfId="1142" priority="446">
      <formula>IF(RIGHT(TEXT(AI493,"0.#"),1)=".",TRUE,FALSE)</formula>
    </cfRule>
  </conditionalFormatting>
  <conditionalFormatting sqref="AM499">
    <cfRule type="expression" dxfId="1141" priority="437">
      <formula>IF(RIGHT(TEXT(AM499,"0.#"),1)=".",FALSE,TRUE)</formula>
    </cfRule>
    <cfRule type="expression" dxfId="1140" priority="438">
      <formula>IF(RIGHT(TEXT(AM499,"0.#"),1)=".",TRUE,FALSE)</formula>
    </cfRule>
  </conditionalFormatting>
  <conditionalFormatting sqref="AM497">
    <cfRule type="expression" dxfId="1139" priority="441">
      <formula>IF(RIGHT(TEXT(AM497,"0.#"),1)=".",FALSE,TRUE)</formula>
    </cfRule>
    <cfRule type="expression" dxfId="1138" priority="442">
      <formula>IF(RIGHT(TEXT(AM497,"0.#"),1)=".",TRUE,FALSE)</formula>
    </cfRule>
  </conditionalFormatting>
  <conditionalFormatting sqref="AM498">
    <cfRule type="expression" dxfId="1137" priority="439">
      <formula>IF(RIGHT(TEXT(AM498,"0.#"),1)=".",FALSE,TRUE)</formula>
    </cfRule>
    <cfRule type="expression" dxfId="1136" priority="440">
      <formula>IF(RIGHT(TEXT(AM498,"0.#"),1)=".",TRUE,FALSE)</formula>
    </cfRule>
  </conditionalFormatting>
  <conditionalFormatting sqref="AI499">
    <cfRule type="expression" dxfId="1135" priority="431">
      <formula>IF(RIGHT(TEXT(AI499,"0.#"),1)=".",FALSE,TRUE)</formula>
    </cfRule>
    <cfRule type="expression" dxfId="1134" priority="432">
      <formula>IF(RIGHT(TEXT(AI499,"0.#"),1)=".",TRUE,FALSE)</formula>
    </cfRule>
  </conditionalFormatting>
  <conditionalFormatting sqref="AI497">
    <cfRule type="expression" dxfId="1133" priority="435">
      <formula>IF(RIGHT(TEXT(AI497,"0.#"),1)=".",FALSE,TRUE)</formula>
    </cfRule>
    <cfRule type="expression" dxfId="1132" priority="436">
      <formula>IF(RIGHT(TEXT(AI497,"0.#"),1)=".",TRUE,FALSE)</formula>
    </cfRule>
  </conditionalFormatting>
  <conditionalFormatting sqref="AI498">
    <cfRule type="expression" dxfId="1131" priority="433">
      <formula>IF(RIGHT(TEXT(AI498,"0.#"),1)=".",FALSE,TRUE)</formula>
    </cfRule>
    <cfRule type="expression" dxfId="1130" priority="434">
      <formula>IF(RIGHT(TEXT(AI498,"0.#"),1)=".",TRUE,FALSE)</formula>
    </cfRule>
  </conditionalFormatting>
  <conditionalFormatting sqref="AM504">
    <cfRule type="expression" dxfId="1129" priority="425">
      <formula>IF(RIGHT(TEXT(AM504,"0.#"),1)=".",FALSE,TRUE)</formula>
    </cfRule>
    <cfRule type="expression" dxfId="1128" priority="426">
      <formula>IF(RIGHT(TEXT(AM504,"0.#"),1)=".",TRUE,FALSE)</formula>
    </cfRule>
  </conditionalFormatting>
  <conditionalFormatting sqref="AM502">
    <cfRule type="expression" dxfId="1127" priority="429">
      <formula>IF(RIGHT(TEXT(AM502,"0.#"),1)=".",FALSE,TRUE)</formula>
    </cfRule>
    <cfRule type="expression" dxfId="1126" priority="430">
      <formula>IF(RIGHT(TEXT(AM502,"0.#"),1)=".",TRUE,FALSE)</formula>
    </cfRule>
  </conditionalFormatting>
  <conditionalFormatting sqref="AM503">
    <cfRule type="expression" dxfId="1125" priority="427">
      <formula>IF(RIGHT(TEXT(AM503,"0.#"),1)=".",FALSE,TRUE)</formula>
    </cfRule>
    <cfRule type="expression" dxfId="1124" priority="428">
      <formula>IF(RIGHT(TEXT(AM503,"0.#"),1)=".",TRUE,FALSE)</formula>
    </cfRule>
  </conditionalFormatting>
  <conditionalFormatting sqref="AI504">
    <cfRule type="expression" dxfId="1123" priority="419">
      <formula>IF(RIGHT(TEXT(AI504,"0.#"),1)=".",FALSE,TRUE)</formula>
    </cfRule>
    <cfRule type="expression" dxfId="1122" priority="420">
      <formula>IF(RIGHT(TEXT(AI504,"0.#"),1)=".",TRUE,FALSE)</formula>
    </cfRule>
  </conditionalFormatting>
  <conditionalFormatting sqref="AI502">
    <cfRule type="expression" dxfId="1121" priority="423">
      <formula>IF(RIGHT(TEXT(AI502,"0.#"),1)=".",FALSE,TRUE)</formula>
    </cfRule>
    <cfRule type="expression" dxfId="1120" priority="424">
      <formula>IF(RIGHT(TEXT(AI502,"0.#"),1)=".",TRUE,FALSE)</formula>
    </cfRule>
  </conditionalFormatting>
  <conditionalFormatting sqref="AI503">
    <cfRule type="expression" dxfId="1119" priority="421">
      <formula>IF(RIGHT(TEXT(AI503,"0.#"),1)=".",FALSE,TRUE)</formula>
    </cfRule>
    <cfRule type="expression" dxfId="1118" priority="422">
      <formula>IF(RIGHT(TEXT(AI503,"0.#"),1)=".",TRUE,FALSE)</formula>
    </cfRule>
  </conditionalFormatting>
  <conditionalFormatting sqref="AM509">
    <cfRule type="expression" dxfId="1117" priority="413">
      <formula>IF(RIGHT(TEXT(AM509,"0.#"),1)=".",FALSE,TRUE)</formula>
    </cfRule>
    <cfRule type="expression" dxfId="1116" priority="414">
      <formula>IF(RIGHT(TEXT(AM509,"0.#"),1)=".",TRUE,FALSE)</formula>
    </cfRule>
  </conditionalFormatting>
  <conditionalFormatting sqref="AM507">
    <cfRule type="expression" dxfId="1115" priority="417">
      <formula>IF(RIGHT(TEXT(AM507,"0.#"),1)=".",FALSE,TRUE)</formula>
    </cfRule>
    <cfRule type="expression" dxfId="1114" priority="418">
      <formula>IF(RIGHT(TEXT(AM507,"0.#"),1)=".",TRUE,FALSE)</formula>
    </cfRule>
  </conditionalFormatting>
  <conditionalFormatting sqref="AM508">
    <cfRule type="expression" dxfId="1113" priority="415">
      <formula>IF(RIGHT(TEXT(AM508,"0.#"),1)=".",FALSE,TRUE)</formula>
    </cfRule>
    <cfRule type="expression" dxfId="1112" priority="416">
      <formula>IF(RIGHT(TEXT(AM508,"0.#"),1)=".",TRUE,FALSE)</formula>
    </cfRule>
  </conditionalFormatting>
  <conditionalFormatting sqref="AI509">
    <cfRule type="expression" dxfId="1111" priority="407">
      <formula>IF(RIGHT(TEXT(AI509,"0.#"),1)=".",FALSE,TRUE)</formula>
    </cfRule>
    <cfRule type="expression" dxfId="1110" priority="408">
      <formula>IF(RIGHT(TEXT(AI509,"0.#"),1)=".",TRUE,FALSE)</formula>
    </cfRule>
  </conditionalFormatting>
  <conditionalFormatting sqref="AI507">
    <cfRule type="expression" dxfId="1109" priority="411">
      <formula>IF(RIGHT(TEXT(AI507,"0.#"),1)=".",FALSE,TRUE)</formula>
    </cfRule>
    <cfRule type="expression" dxfId="1108" priority="412">
      <formula>IF(RIGHT(TEXT(AI507,"0.#"),1)=".",TRUE,FALSE)</formula>
    </cfRule>
  </conditionalFormatting>
  <conditionalFormatting sqref="AI508">
    <cfRule type="expression" dxfId="1107" priority="409">
      <formula>IF(RIGHT(TEXT(AI508,"0.#"),1)=".",FALSE,TRUE)</formula>
    </cfRule>
    <cfRule type="expression" dxfId="1106" priority="410">
      <formula>IF(RIGHT(TEXT(AI508,"0.#"),1)=".",TRUE,FALSE)</formula>
    </cfRule>
  </conditionalFormatting>
  <conditionalFormatting sqref="AM543">
    <cfRule type="expression" dxfId="1105" priority="365">
      <formula>IF(RIGHT(TEXT(AM543,"0.#"),1)=".",FALSE,TRUE)</formula>
    </cfRule>
    <cfRule type="expression" dxfId="1104" priority="366">
      <formula>IF(RIGHT(TEXT(AM543,"0.#"),1)=".",TRUE,FALSE)</formula>
    </cfRule>
  </conditionalFormatting>
  <conditionalFormatting sqref="AM541">
    <cfRule type="expression" dxfId="1103" priority="369">
      <formula>IF(RIGHT(TEXT(AM541,"0.#"),1)=".",FALSE,TRUE)</formula>
    </cfRule>
    <cfRule type="expression" dxfId="1102" priority="370">
      <formula>IF(RIGHT(TEXT(AM541,"0.#"),1)=".",TRUE,FALSE)</formula>
    </cfRule>
  </conditionalFormatting>
  <conditionalFormatting sqref="AM542">
    <cfRule type="expression" dxfId="1101" priority="367">
      <formula>IF(RIGHT(TEXT(AM542,"0.#"),1)=".",FALSE,TRUE)</formula>
    </cfRule>
    <cfRule type="expression" dxfId="1100" priority="368">
      <formula>IF(RIGHT(TEXT(AM542,"0.#"),1)=".",TRUE,FALSE)</formula>
    </cfRule>
  </conditionalFormatting>
  <conditionalFormatting sqref="AI543">
    <cfRule type="expression" dxfId="1099" priority="359">
      <formula>IF(RIGHT(TEXT(AI543,"0.#"),1)=".",FALSE,TRUE)</formula>
    </cfRule>
    <cfRule type="expression" dxfId="1098" priority="360">
      <formula>IF(RIGHT(TEXT(AI543,"0.#"),1)=".",TRUE,FALSE)</formula>
    </cfRule>
  </conditionalFormatting>
  <conditionalFormatting sqref="AI541">
    <cfRule type="expression" dxfId="1097" priority="363">
      <formula>IF(RIGHT(TEXT(AI541,"0.#"),1)=".",FALSE,TRUE)</formula>
    </cfRule>
    <cfRule type="expression" dxfId="1096" priority="364">
      <formula>IF(RIGHT(TEXT(AI541,"0.#"),1)=".",TRUE,FALSE)</formula>
    </cfRule>
  </conditionalFormatting>
  <conditionalFormatting sqref="AI542">
    <cfRule type="expression" dxfId="1095" priority="361">
      <formula>IF(RIGHT(TEXT(AI542,"0.#"),1)=".",FALSE,TRUE)</formula>
    </cfRule>
    <cfRule type="expression" dxfId="1094" priority="362">
      <formula>IF(RIGHT(TEXT(AI542,"0.#"),1)=".",TRUE,FALSE)</formula>
    </cfRule>
  </conditionalFormatting>
  <conditionalFormatting sqref="AM568">
    <cfRule type="expression" dxfId="1093" priority="353">
      <formula>IF(RIGHT(TEXT(AM568,"0.#"),1)=".",FALSE,TRUE)</formula>
    </cfRule>
    <cfRule type="expression" dxfId="1092" priority="354">
      <formula>IF(RIGHT(TEXT(AM568,"0.#"),1)=".",TRUE,FALSE)</formula>
    </cfRule>
  </conditionalFormatting>
  <conditionalFormatting sqref="AM566">
    <cfRule type="expression" dxfId="1091" priority="357">
      <formula>IF(RIGHT(TEXT(AM566,"0.#"),1)=".",FALSE,TRUE)</formula>
    </cfRule>
    <cfRule type="expression" dxfId="1090" priority="358">
      <formula>IF(RIGHT(TEXT(AM566,"0.#"),1)=".",TRUE,FALSE)</formula>
    </cfRule>
  </conditionalFormatting>
  <conditionalFormatting sqref="AM567">
    <cfRule type="expression" dxfId="1089" priority="355">
      <formula>IF(RIGHT(TEXT(AM567,"0.#"),1)=".",FALSE,TRUE)</formula>
    </cfRule>
    <cfRule type="expression" dxfId="1088" priority="356">
      <formula>IF(RIGHT(TEXT(AM567,"0.#"),1)=".",TRUE,FALSE)</formula>
    </cfRule>
  </conditionalFormatting>
  <conditionalFormatting sqref="AI568">
    <cfRule type="expression" dxfId="1087" priority="347">
      <formula>IF(RIGHT(TEXT(AI568,"0.#"),1)=".",FALSE,TRUE)</formula>
    </cfRule>
    <cfRule type="expression" dxfId="1086" priority="348">
      <formula>IF(RIGHT(TEXT(AI568,"0.#"),1)=".",TRUE,FALSE)</formula>
    </cfRule>
  </conditionalFormatting>
  <conditionalFormatting sqref="AI566">
    <cfRule type="expression" dxfId="1085" priority="351">
      <formula>IF(RIGHT(TEXT(AI566,"0.#"),1)=".",FALSE,TRUE)</formula>
    </cfRule>
    <cfRule type="expression" dxfId="1084" priority="352">
      <formula>IF(RIGHT(TEXT(AI566,"0.#"),1)=".",TRUE,FALSE)</formula>
    </cfRule>
  </conditionalFormatting>
  <conditionalFormatting sqref="AI567">
    <cfRule type="expression" dxfId="1083" priority="349">
      <formula>IF(RIGHT(TEXT(AI567,"0.#"),1)=".",FALSE,TRUE)</formula>
    </cfRule>
    <cfRule type="expression" dxfId="1082" priority="350">
      <formula>IF(RIGHT(TEXT(AI567,"0.#"),1)=".",TRUE,FALSE)</formula>
    </cfRule>
  </conditionalFormatting>
  <conditionalFormatting sqref="AM573">
    <cfRule type="expression" dxfId="1081" priority="293">
      <formula>IF(RIGHT(TEXT(AM573,"0.#"),1)=".",FALSE,TRUE)</formula>
    </cfRule>
    <cfRule type="expression" dxfId="1080" priority="294">
      <formula>IF(RIGHT(TEXT(AM573,"0.#"),1)=".",TRUE,FALSE)</formula>
    </cfRule>
  </conditionalFormatting>
  <conditionalFormatting sqref="AM571">
    <cfRule type="expression" dxfId="1079" priority="297">
      <formula>IF(RIGHT(TEXT(AM571,"0.#"),1)=".",FALSE,TRUE)</formula>
    </cfRule>
    <cfRule type="expression" dxfId="1078" priority="298">
      <formula>IF(RIGHT(TEXT(AM571,"0.#"),1)=".",TRUE,FALSE)</formula>
    </cfRule>
  </conditionalFormatting>
  <conditionalFormatting sqref="AM572">
    <cfRule type="expression" dxfId="1077" priority="295">
      <formula>IF(RIGHT(TEXT(AM572,"0.#"),1)=".",FALSE,TRUE)</formula>
    </cfRule>
    <cfRule type="expression" dxfId="1076" priority="296">
      <formula>IF(RIGHT(TEXT(AM572,"0.#"),1)=".",TRUE,FALSE)</formula>
    </cfRule>
  </conditionalFormatting>
  <conditionalFormatting sqref="AI573">
    <cfRule type="expression" dxfId="1075" priority="287">
      <formula>IF(RIGHT(TEXT(AI573,"0.#"),1)=".",FALSE,TRUE)</formula>
    </cfRule>
    <cfRule type="expression" dxfId="1074" priority="288">
      <formula>IF(RIGHT(TEXT(AI573,"0.#"),1)=".",TRUE,FALSE)</formula>
    </cfRule>
  </conditionalFormatting>
  <conditionalFormatting sqref="AI571">
    <cfRule type="expression" dxfId="1073" priority="291">
      <formula>IF(RIGHT(TEXT(AI571,"0.#"),1)=".",FALSE,TRUE)</formula>
    </cfRule>
    <cfRule type="expression" dxfId="1072" priority="292">
      <formula>IF(RIGHT(TEXT(AI571,"0.#"),1)=".",TRUE,FALSE)</formula>
    </cfRule>
  </conditionalFormatting>
  <conditionalFormatting sqref="AI572">
    <cfRule type="expression" dxfId="1071" priority="289">
      <formula>IF(RIGHT(TEXT(AI572,"0.#"),1)=".",FALSE,TRUE)</formula>
    </cfRule>
    <cfRule type="expression" dxfId="1070" priority="290">
      <formula>IF(RIGHT(TEXT(AI572,"0.#"),1)=".",TRUE,FALSE)</formula>
    </cfRule>
  </conditionalFormatting>
  <conditionalFormatting sqref="AM578">
    <cfRule type="expression" dxfId="1069" priority="281">
      <formula>IF(RIGHT(TEXT(AM578,"0.#"),1)=".",FALSE,TRUE)</formula>
    </cfRule>
    <cfRule type="expression" dxfId="1068" priority="282">
      <formula>IF(RIGHT(TEXT(AM578,"0.#"),1)=".",TRUE,FALSE)</formula>
    </cfRule>
  </conditionalFormatting>
  <conditionalFormatting sqref="AM576">
    <cfRule type="expression" dxfId="1067" priority="285">
      <formula>IF(RIGHT(TEXT(AM576,"0.#"),1)=".",FALSE,TRUE)</formula>
    </cfRule>
    <cfRule type="expression" dxfId="1066" priority="286">
      <formula>IF(RIGHT(TEXT(AM576,"0.#"),1)=".",TRUE,FALSE)</formula>
    </cfRule>
  </conditionalFormatting>
  <conditionalFormatting sqref="AM577">
    <cfRule type="expression" dxfId="1065" priority="283">
      <formula>IF(RIGHT(TEXT(AM577,"0.#"),1)=".",FALSE,TRUE)</formula>
    </cfRule>
    <cfRule type="expression" dxfId="1064" priority="284">
      <formula>IF(RIGHT(TEXT(AM577,"0.#"),1)=".",TRUE,FALSE)</formula>
    </cfRule>
  </conditionalFormatting>
  <conditionalFormatting sqref="AI578">
    <cfRule type="expression" dxfId="1063" priority="275">
      <formula>IF(RIGHT(TEXT(AI578,"0.#"),1)=".",FALSE,TRUE)</formula>
    </cfRule>
    <cfRule type="expression" dxfId="1062" priority="276">
      <formula>IF(RIGHT(TEXT(AI578,"0.#"),1)=".",TRUE,FALSE)</formula>
    </cfRule>
  </conditionalFormatting>
  <conditionalFormatting sqref="AI576">
    <cfRule type="expression" dxfId="1061" priority="279">
      <formula>IF(RIGHT(TEXT(AI576,"0.#"),1)=".",FALSE,TRUE)</formula>
    </cfRule>
    <cfRule type="expression" dxfId="1060" priority="280">
      <formula>IF(RIGHT(TEXT(AI576,"0.#"),1)=".",TRUE,FALSE)</formula>
    </cfRule>
  </conditionalFormatting>
  <conditionalFormatting sqref="AI577">
    <cfRule type="expression" dxfId="1059" priority="277">
      <formula>IF(RIGHT(TEXT(AI577,"0.#"),1)=".",FALSE,TRUE)</formula>
    </cfRule>
    <cfRule type="expression" dxfId="1058" priority="278">
      <formula>IF(RIGHT(TEXT(AI577,"0.#"),1)=".",TRUE,FALSE)</formula>
    </cfRule>
  </conditionalFormatting>
  <conditionalFormatting sqref="AM583">
    <cfRule type="expression" dxfId="1057" priority="269">
      <formula>IF(RIGHT(TEXT(AM583,"0.#"),1)=".",FALSE,TRUE)</formula>
    </cfRule>
    <cfRule type="expression" dxfId="1056" priority="270">
      <formula>IF(RIGHT(TEXT(AM583,"0.#"),1)=".",TRUE,FALSE)</formula>
    </cfRule>
  </conditionalFormatting>
  <conditionalFormatting sqref="AM581">
    <cfRule type="expression" dxfId="1055" priority="273">
      <formula>IF(RIGHT(TEXT(AM581,"0.#"),1)=".",FALSE,TRUE)</formula>
    </cfRule>
    <cfRule type="expression" dxfId="1054" priority="274">
      <formula>IF(RIGHT(TEXT(AM581,"0.#"),1)=".",TRUE,FALSE)</formula>
    </cfRule>
  </conditionalFormatting>
  <conditionalFormatting sqref="AM582">
    <cfRule type="expression" dxfId="1053" priority="271">
      <formula>IF(RIGHT(TEXT(AM582,"0.#"),1)=".",FALSE,TRUE)</formula>
    </cfRule>
    <cfRule type="expression" dxfId="1052" priority="272">
      <formula>IF(RIGHT(TEXT(AM582,"0.#"),1)=".",TRUE,FALSE)</formula>
    </cfRule>
  </conditionalFormatting>
  <conditionalFormatting sqref="AI583">
    <cfRule type="expression" dxfId="1051" priority="263">
      <formula>IF(RIGHT(TEXT(AI583,"0.#"),1)=".",FALSE,TRUE)</formula>
    </cfRule>
    <cfRule type="expression" dxfId="1050" priority="264">
      <formula>IF(RIGHT(TEXT(AI583,"0.#"),1)=".",TRUE,FALSE)</formula>
    </cfRule>
  </conditionalFormatting>
  <conditionalFormatting sqref="AI581">
    <cfRule type="expression" dxfId="1049" priority="267">
      <formula>IF(RIGHT(TEXT(AI581,"0.#"),1)=".",FALSE,TRUE)</formula>
    </cfRule>
    <cfRule type="expression" dxfId="1048" priority="268">
      <formula>IF(RIGHT(TEXT(AI581,"0.#"),1)=".",TRUE,FALSE)</formula>
    </cfRule>
  </conditionalFormatting>
  <conditionalFormatting sqref="AI582">
    <cfRule type="expression" dxfId="1047" priority="265">
      <formula>IF(RIGHT(TEXT(AI582,"0.#"),1)=".",FALSE,TRUE)</formula>
    </cfRule>
    <cfRule type="expression" dxfId="1046" priority="266">
      <formula>IF(RIGHT(TEXT(AI582,"0.#"),1)=".",TRUE,FALSE)</formula>
    </cfRule>
  </conditionalFormatting>
  <conditionalFormatting sqref="AM548">
    <cfRule type="expression" dxfId="1045" priority="341">
      <formula>IF(RIGHT(TEXT(AM548,"0.#"),1)=".",FALSE,TRUE)</formula>
    </cfRule>
    <cfRule type="expression" dxfId="1044" priority="342">
      <formula>IF(RIGHT(TEXT(AM548,"0.#"),1)=".",TRUE,FALSE)</formula>
    </cfRule>
  </conditionalFormatting>
  <conditionalFormatting sqref="AM546">
    <cfRule type="expression" dxfId="1043" priority="345">
      <formula>IF(RIGHT(TEXT(AM546,"0.#"),1)=".",FALSE,TRUE)</formula>
    </cfRule>
    <cfRule type="expression" dxfId="1042" priority="346">
      <formula>IF(RIGHT(TEXT(AM546,"0.#"),1)=".",TRUE,FALSE)</formula>
    </cfRule>
  </conditionalFormatting>
  <conditionalFormatting sqref="AM547">
    <cfRule type="expression" dxfId="1041" priority="343">
      <formula>IF(RIGHT(TEXT(AM547,"0.#"),1)=".",FALSE,TRUE)</formula>
    </cfRule>
    <cfRule type="expression" dxfId="1040" priority="344">
      <formula>IF(RIGHT(TEXT(AM547,"0.#"),1)=".",TRUE,FALSE)</formula>
    </cfRule>
  </conditionalFormatting>
  <conditionalFormatting sqref="AI548">
    <cfRule type="expression" dxfId="1039" priority="335">
      <formula>IF(RIGHT(TEXT(AI548,"0.#"),1)=".",FALSE,TRUE)</formula>
    </cfRule>
    <cfRule type="expression" dxfId="1038" priority="336">
      <formula>IF(RIGHT(TEXT(AI548,"0.#"),1)=".",TRUE,FALSE)</formula>
    </cfRule>
  </conditionalFormatting>
  <conditionalFormatting sqref="AI546">
    <cfRule type="expression" dxfId="1037" priority="339">
      <formula>IF(RIGHT(TEXT(AI546,"0.#"),1)=".",FALSE,TRUE)</formula>
    </cfRule>
    <cfRule type="expression" dxfId="1036" priority="340">
      <formula>IF(RIGHT(TEXT(AI546,"0.#"),1)=".",TRUE,FALSE)</formula>
    </cfRule>
  </conditionalFormatting>
  <conditionalFormatting sqref="AI547">
    <cfRule type="expression" dxfId="1035" priority="337">
      <formula>IF(RIGHT(TEXT(AI547,"0.#"),1)=".",FALSE,TRUE)</formula>
    </cfRule>
    <cfRule type="expression" dxfId="1034" priority="338">
      <formula>IF(RIGHT(TEXT(AI547,"0.#"),1)=".",TRUE,FALSE)</formula>
    </cfRule>
  </conditionalFormatting>
  <conditionalFormatting sqref="AM553">
    <cfRule type="expression" dxfId="1033" priority="329">
      <formula>IF(RIGHT(TEXT(AM553,"0.#"),1)=".",FALSE,TRUE)</formula>
    </cfRule>
    <cfRule type="expression" dxfId="1032" priority="330">
      <formula>IF(RIGHT(TEXT(AM553,"0.#"),1)=".",TRUE,FALSE)</formula>
    </cfRule>
  </conditionalFormatting>
  <conditionalFormatting sqref="AM551">
    <cfRule type="expression" dxfId="1031" priority="333">
      <formula>IF(RIGHT(TEXT(AM551,"0.#"),1)=".",FALSE,TRUE)</formula>
    </cfRule>
    <cfRule type="expression" dxfId="1030" priority="334">
      <formula>IF(RIGHT(TEXT(AM551,"0.#"),1)=".",TRUE,FALSE)</formula>
    </cfRule>
  </conditionalFormatting>
  <conditionalFormatting sqref="AM552">
    <cfRule type="expression" dxfId="1029" priority="331">
      <formula>IF(RIGHT(TEXT(AM552,"0.#"),1)=".",FALSE,TRUE)</formula>
    </cfRule>
    <cfRule type="expression" dxfId="1028" priority="332">
      <formula>IF(RIGHT(TEXT(AM552,"0.#"),1)=".",TRUE,FALSE)</formula>
    </cfRule>
  </conditionalFormatting>
  <conditionalFormatting sqref="AI553">
    <cfRule type="expression" dxfId="1027" priority="323">
      <formula>IF(RIGHT(TEXT(AI553,"0.#"),1)=".",FALSE,TRUE)</formula>
    </cfRule>
    <cfRule type="expression" dxfId="1026" priority="324">
      <formula>IF(RIGHT(TEXT(AI553,"0.#"),1)=".",TRUE,FALSE)</formula>
    </cfRule>
  </conditionalFormatting>
  <conditionalFormatting sqref="AI551">
    <cfRule type="expression" dxfId="1025" priority="327">
      <formula>IF(RIGHT(TEXT(AI551,"0.#"),1)=".",FALSE,TRUE)</formula>
    </cfRule>
    <cfRule type="expression" dxfId="1024" priority="328">
      <formula>IF(RIGHT(TEXT(AI551,"0.#"),1)=".",TRUE,FALSE)</formula>
    </cfRule>
  </conditionalFormatting>
  <conditionalFormatting sqref="AI552">
    <cfRule type="expression" dxfId="1023" priority="325">
      <formula>IF(RIGHT(TEXT(AI552,"0.#"),1)=".",FALSE,TRUE)</formula>
    </cfRule>
    <cfRule type="expression" dxfId="1022" priority="326">
      <formula>IF(RIGHT(TEXT(AI552,"0.#"),1)=".",TRUE,FALSE)</formula>
    </cfRule>
  </conditionalFormatting>
  <conditionalFormatting sqref="AM558">
    <cfRule type="expression" dxfId="1021" priority="317">
      <formula>IF(RIGHT(TEXT(AM558,"0.#"),1)=".",FALSE,TRUE)</formula>
    </cfRule>
    <cfRule type="expression" dxfId="1020" priority="318">
      <formula>IF(RIGHT(TEXT(AM558,"0.#"),1)=".",TRUE,FALSE)</formula>
    </cfRule>
  </conditionalFormatting>
  <conditionalFormatting sqref="AM556">
    <cfRule type="expression" dxfId="1019" priority="321">
      <formula>IF(RIGHT(TEXT(AM556,"0.#"),1)=".",FALSE,TRUE)</formula>
    </cfRule>
    <cfRule type="expression" dxfId="1018" priority="322">
      <formula>IF(RIGHT(TEXT(AM556,"0.#"),1)=".",TRUE,FALSE)</formula>
    </cfRule>
  </conditionalFormatting>
  <conditionalFormatting sqref="AM557">
    <cfRule type="expression" dxfId="1017" priority="319">
      <formula>IF(RIGHT(TEXT(AM557,"0.#"),1)=".",FALSE,TRUE)</formula>
    </cfRule>
    <cfRule type="expression" dxfId="1016" priority="320">
      <formula>IF(RIGHT(TEXT(AM557,"0.#"),1)=".",TRUE,FALSE)</formula>
    </cfRule>
  </conditionalFormatting>
  <conditionalFormatting sqref="AI558">
    <cfRule type="expression" dxfId="1015" priority="311">
      <formula>IF(RIGHT(TEXT(AI558,"0.#"),1)=".",FALSE,TRUE)</formula>
    </cfRule>
    <cfRule type="expression" dxfId="1014" priority="312">
      <formula>IF(RIGHT(TEXT(AI558,"0.#"),1)=".",TRUE,FALSE)</formula>
    </cfRule>
  </conditionalFormatting>
  <conditionalFormatting sqref="AI556">
    <cfRule type="expression" dxfId="1013" priority="315">
      <formula>IF(RIGHT(TEXT(AI556,"0.#"),1)=".",FALSE,TRUE)</formula>
    </cfRule>
    <cfRule type="expression" dxfId="1012" priority="316">
      <formula>IF(RIGHT(TEXT(AI556,"0.#"),1)=".",TRUE,FALSE)</formula>
    </cfRule>
  </conditionalFormatting>
  <conditionalFormatting sqref="AI557">
    <cfRule type="expression" dxfId="1011" priority="313">
      <formula>IF(RIGHT(TEXT(AI557,"0.#"),1)=".",FALSE,TRUE)</formula>
    </cfRule>
    <cfRule type="expression" dxfId="1010" priority="314">
      <formula>IF(RIGHT(TEXT(AI557,"0.#"),1)=".",TRUE,FALSE)</formula>
    </cfRule>
  </conditionalFormatting>
  <conditionalFormatting sqref="AM563">
    <cfRule type="expression" dxfId="1009" priority="305">
      <formula>IF(RIGHT(TEXT(AM563,"0.#"),1)=".",FALSE,TRUE)</formula>
    </cfRule>
    <cfRule type="expression" dxfId="1008" priority="306">
      <formula>IF(RIGHT(TEXT(AM563,"0.#"),1)=".",TRUE,FALSE)</formula>
    </cfRule>
  </conditionalFormatting>
  <conditionalFormatting sqref="AM561">
    <cfRule type="expression" dxfId="1007" priority="309">
      <formula>IF(RIGHT(TEXT(AM561,"0.#"),1)=".",FALSE,TRUE)</formula>
    </cfRule>
    <cfRule type="expression" dxfId="1006" priority="310">
      <formula>IF(RIGHT(TEXT(AM561,"0.#"),1)=".",TRUE,FALSE)</formula>
    </cfRule>
  </conditionalFormatting>
  <conditionalFormatting sqref="AM562">
    <cfRule type="expression" dxfId="1005" priority="307">
      <formula>IF(RIGHT(TEXT(AM562,"0.#"),1)=".",FALSE,TRUE)</formula>
    </cfRule>
    <cfRule type="expression" dxfId="1004" priority="308">
      <formula>IF(RIGHT(TEXT(AM562,"0.#"),1)=".",TRUE,FALSE)</formula>
    </cfRule>
  </conditionalFormatting>
  <conditionalFormatting sqref="AI563">
    <cfRule type="expression" dxfId="1003" priority="299">
      <formula>IF(RIGHT(TEXT(AI563,"0.#"),1)=".",FALSE,TRUE)</formula>
    </cfRule>
    <cfRule type="expression" dxfId="1002" priority="300">
      <formula>IF(RIGHT(TEXT(AI563,"0.#"),1)=".",TRUE,FALSE)</formula>
    </cfRule>
  </conditionalFormatting>
  <conditionalFormatting sqref="AI561">
    <cfRule type="expression" dxfId="1001" priority="303">
      <formula>IF(RIGHT(TEXT(AI561,"0.#"),1)=".",FALSE,TRUE)</formula>
    </cfRule>
    <cfRule type="expression" dxfId="1000" priority="304">
      <formula>IF(RIGHT(TEXT(AI561,"0.#"),1)=".",TRUE,FALSE)</formula>
    </cfRule>
  </conditionalFormatting>
  <conditionalFormatting sqref="AI562">
    <cfRule type="expression" dxfId="999" priority="301">
      <formula>IF(RIGHT(TEXT(AI562,"0.#"),1)=".",FALSE,TRUE)</formula>
    </cfRule>
    <cfRule type="expression" dxfId="998" priority="302">
      <formula>IF(RIGHT(TEXT(AI562,"0.#"),1)=".",TRUE,FALSE)</formula>
    </cfRule>
  </conditionalFormatting>
  <conditionalFormatting sqref="AM597">
    <cfRule type="expression" dxfId="997" priority="257">
      <formula>IF(RIGHT(TEXT(AM597,"0.#"),1)=".",FALSE,TRUE)</formula>
    </cfRule>
    <cfRule type="expression" dxfId="996" priority="258">
      <formula>IF(RIGHT(TEXT(AM597,"0.#"),1)=".",TRUE,FALSE)</formula>
    </cfRule>
  </conditionalFormatting>
  <conditionalFormatting sqref="AM595">
    <cfRule type="expression" dxfId="995" priority="261">
      <formula>IF(RIGHT(TEXT(AM595,"0.#"),1)=".",FALSE,TRUE)</formula>
    </cfRule>
    <cfRule type="expression" dxfId="994" priority="262">
      <formula>IF(RIGHT(TEXT(AM595,"0.#"),1)=".",TRUE,FALSE)</formula>
    </cfRule>
  </conditionalFormatting>
  <conditionalFormatting sqref="AM596">
    <cfRule type="expression" dxfId="993" priority="259">
      <formula>IF(RIGHT(TEXT(AM596,"0.#"),1)=".",FALSE,TRUE)</formula>
    </cfRule>
    <cfRule type="expression" dxfId="992" priority="260">
      <formula>IF(RIGHT(TEXT(AM596,"0.#"),1)=".",TRUE,FALSE)</formula>
    </cfRule>
  </conditionalFormatting>
  <conditionalFormatting sqref="AI597">
    <cfRule type="expression" dxfId="991" priority="251">
      <formula>IF(RIGHT(TEXT(AI597,"0.#"),1)=".",FALSE,TRUE)</formula>
    </cfRule>
    <cfRule type="expression" dxfId="990" priority="252">
      <formula>IF(RIGHT(TEXT(AI597,"0.#"),1)=".",TRUE,FALSE)</formula>
    </cfRule>
  </conditionalFormatting>
  <conditionalFormatting sqref="AI595">
    <cfRule type="expression" dxfId="989" priority="255">
      <formula>IF(RIGHT(TEXT(AI595,"0.#"),1)=".",FALSE,TRUE)</formula>
    </cfRule>
    <cfRule type="expression" dxfId="988" priority="256">
      <formula>IF(RIGHT(TEXT(AI595,"0.#"),1)=".",TRUE,FALSE)</formula>
    </cfRule>
  </conditionalFormatting>
  <conditionalFormatting sqref="AI596">
    <cfRule type="expression" dxfId="987" priority="253">
      <formula>IF(RIGHT(TEXT(AI596,"0.#"),1)=".",FALSE,TRUE)</formula>
    </cfRule>
    <cfRule type="expression" dxfId="986" priority="254">
      <formula>IF(RIGHT(TEXT(AI596,"0.#"),1)=".",TRUE,FALSE)</formula>
    </cfRule>
  </conditionalFormatting>
  <conditionalFormatting sqref="AM622">
    <cfRule type="expression" dxfId="985" priority="245">
      <formula>IF(RIGHT(TEXT(AM622,"0.#"),1)=".",FALSE,TRUE)</formula>
    </cfRule>
    <cfRule type="expression" dxfId="984" priority="246">
      <formula>IF(RIGHT(TEXT(AM622,"0.#"),1)=".",TRUE,FALSE)</formula>
    </cfRule>
  </conditionalFormatting>
  <conditionalFormatting sqref="AM620">
    <cfRule type="expression" dxfId="983" priority="249">
      <formula>IF(RIGHT(TEXT(AM620,"0.#"),1)=".",FALSE,TRUE)</formula>
    </cfRule>
    <cfRule type="expression" dxfId="982" priority="250">
      <formula>IF(RIGHT(TEXT(AM620,"0.#"),1)=".",TRUE,FALSE)</formula>
    </cfRule>
  </conditionalFormatting>
  <conditionalFormatting sqref="AM621">
    <cfRule type="expression" dxfId="981" priority="247">
      <formula>IF(RIGHT(TEXT(AM621,"0.#"),1)=".",FALSE,TRUE)</formula>
    </cfRule>
    <cfRule type="expression" dxfId="980" priority="248">
      <formula>IF(RIGHT(TEXT(AM621,"0.#"),1)=".",TRUE,FALSE)</formula>
    </cfRule>
  </conditionalFormatting>
  <conditionalFormatting sqref="AI622">
    <cfRule type="expression" dxfId="979" priority="239">
      <formula>IF(RIGHT(TEXT(AI622,"0.#"),1)=".",FALSE,TRUE)</formula>
    </cfRule>
    <cfRule type="expression" dxfId="978" priority="240">
      <formula>IF(RIGHT(TEXT(AI622,"0.#"),1)=".",TRUE,FALSE)</formula>
    </cfRule>
  </conditionalFormatting>
  <conditionalFormatting sqref="AI620">
    <cfRule type="expression" dxfId="977" priority="243">
      <formula>IF(RIGHT(TEXT(AI620,"0.#"),1)=".",FALSE,TRUE)</formula>
    </cfRule>
    <cfRule type="expression" dxfId="976" priority="244">
      <formula>IF(RIGHT(TEXT(AI620,"0.#"),1)=".",TRUE,FALSE)</formula>
    </cfRule>
  </conditionalFormatting>
  <conditionalFormatting sqref="AI621">
    <cfRule type="expression" dxfId="975" priority="241">
      <formula>IF(RIGHT(TEXT(AI621,"0.#"),1)=".",FALSE,TRUE)</formula>
    </cfRule>
    <cfRule type="expression" dxfId="974" priority="242">
      <formula>IF(RIGHT(TEXT(AI621,"0.#"),1)=".",TRUE,FALSE)</formula>
    </cfRule>
  </conditionalFormatting>
  <conditionalFormatting sqref="AM627">
    <cfRule type="expression" dxfId="973" priority="185">
      <formula>IF(RIGHT(TEXT(AM627,"0.#"),1)=".",FALSE,TRUE)</formula>
    </cfRule>
    <cfRule type="expression" dxfId="972" priority="186">
      <formula>IF(RIGHT(TEXT(AM627,"0.#"),1)=".",TRUE,FALSE)</formula>
    </cfRule>
  </conditionalFormatting>
  <conditionalFormatting sqref="AM625">
    <cfRule type="expression" dxfId="971" priority="189">
      <formula>IF(RIGHT(TEXT(AM625,"0.#"),1)=".",FALSE,TRUE)</formula>
    </cfRule>
    <cfRule type="expression" dxfId="970" priority="190">
      <formula>IF(RIGHT(TEXT(AM625,"0.#"),1)=".",TRUE,FALSE)</formula>
    </cfRule>
  </conditionalFormatting>
  <conditionalFormatting sqref="AM626">
    <cfRule type="expression" dxfId="969" priority="187">
      <formula>IF(RIGHT(TEXT(AM626,"0.#"),1)=".",FALSE,TRUE)</formula>
    </cfRule>
    <cfRule type="expression" dxfId="968" priority="188">
      <formula>IF(RIGHT(TEXT(AM626,"0.#"),1)=".",TRUE,FALSE)</formula>
    </cfRule>
  </conditionalFormatting>
  <conditionalFormatting sqref="AI627">
    <cfRule type="expression" dxfId="967" priority="179">
      <formula>IF(RIGHT(TEXT(AI627,"0.#"),1)=".",FALSE,TRUE)</formula>
    </cfRule>
    <cfRule type="expression" dxfId="966" priority="180">
      <formula>IF(RIGHT(TEXT(AI627,"0.#"),1)=".",TRUE,FALSE)</formula>
    </cfRule>
  </conditionalFormatting>
  <conditionalFormatting sqref="AI625">
    <cfRule type="expression" dxfId="965" priority="183">
      <formula>IF(RIGHT(TEXT(AI625,"0.#"),1)=".",FALSE,TRUE)</formula>
    </cfRule>
    <cfRule type="expression" dxfId="964" priority="184">
      <formula>IF(RIGHT(TEXT(AI625,"0.#"),1)=".",TRUE,FALSE)</formula>
    </cfRule>
  </conditionalFormatting>
  <conditionalFormatting sqref="AI626">
    <cfRule type="expression" dxfId="963" priority="181">
      <formula>IF(RIGHT(TEXT(AI626,"0.#"),1)=".",FALSE,TRUE)</formula>
    </cfRule>
    <cfRule type="expression" dxfId="962" priority="182">
      <formula>IF(RIGHT(TEXT(AI626,"0.#"),1)=".",TRUE,FALSE)</formula>
    </cfRule>
  </conditionalFormatting>
  <conditionalFormatting sqref="AM632">
    <cfRule type="expression" dxfId="961" priority="173">
      <formula>IF(RIGHT(TEXT(AM632,"0.#"),1)=".",FALSE,TRUE)</formula>
    </cfRule>
    <cfRule type="expression" dxfId="960" priority="174">
      <formula>IF(RIGHT(TEXT(AM632,"0.#"),1)=".",TRUE,FALSE)</formula>
    </cfRule>
  </conditionalFormatting>
  <conditionalFormatting sqref="AM630">
    <cfRule type="expression" dxfId="959" priority="177">
      <formula>IF(RIGHT(TEXT(AM630,"0.#"),1)=".",FALSE,TRUE)</formula>
    </cfRule>
    <cfRule type="expression" dxfId="958" priority="178">
      <formula>IF(RIGHT(TEXT(AM630,"0.#"),1)=".",TRUE,FALSE)</formula>
    </cfRule>
  </conditionalFormatting>
  <conditionalFormatting sqref="AM631">
    <cfRule type="expression" dxfId="957" priority="175">
      <formula>IF(RIGHT(TEXT(AM631,"0.#"),1)=".",FALSE,TRUE)</formula>
    </cfRule>
    <cfRule type="expression" dxfId="956" priority="176">
      <formula>IF(RIGHT(TEXT(AM631,"0.#"),1)=".",TRUE,FALSE)</formula>
    </cfRule>
  </conditionalFormatting>
  <conditionalFormatting sqref="AI632">
    <cfRule type="expression" dxfId="955" priority="167">
      <formula>IF(RIGHT(TEXT(AI632,"0.#"),1)=".",FALSE,TRUE)</formula>
    </cfRule>
    <cfRule type="expression" dxfId="954" priority="168">
      <formula>IF(RIGHT(TEXT(AI632,"0.#"),1)=".",TRUE,FALSE)</formula>
    </cfRule>
  </conditionalFormatting>
  <conditionalFormatting sqref="AI630">
    <cfRule type="expression" dxfId="953" priority="171">
      <formula>IF(RIGHT(TEXT(AI630,"0.#"),1)=".",FALSE,TRUE)</formula>
    </cfRule>
    <cfRule type="expression" dxfId="952" priority="172">
      <formula>IF(RIGHT(TEXT(AI630,"0.#"),1)=".",TRUE,FALSE)</formula>
    </cfRule>
  </conditionalFormatting>
  <conditionalFormatting sqref="AI631">
    <cfRule type="expression" dxfId="951" priority="169">
      <formula>IF(RIGHT(TEXT(AI631,"0.#"),1)=".",FALSE,TRUE)</formula>
    </cfRule>
    <cfRule type="expression" dxfId="950" priority="170">
      <formula>IF(RIGHT(TEXT(AI631,"0.#"),1)=".",TRUE,FALSE)</formula>
    </cfRule>
  </conditionalFormatting>
  <conditionalFormatting sqref="AM637">
    <cfRule type="expression" dxfId="949" priority="161">
      <formula>IF(RIGHT(TEXT(AM637,"0.#"),1)=".",FALSE,TRUE)</formula>
    </cfRule>
    <cfRule type="expression" dxfId="948" priority="162">
      <formula>IF(RIGHT(TEXT(AM637,"0.#"),1)=".",TRUE,FALSE)</formula>
    </cfRule>
  </conditionalFormatting>
  <conditionalFormatting sqref="AM635">
    <cfRule type="expression" dxfId="947" priority="165">
      <formula>IF(RIGHT(TEXT(AM635,"0.#"),1)=".",FALSE,TRUE)</formula>
    </cfRule>
    <cfRule type="expression" dxfId="946" priority="166">
      <formula>IF(RIGHT(TEXT(AM635,"0.#"),1)=".",TRUE,FALSE)</formula>
    </cfRule>
  </conditionalFormatting>
  <conditionalFormatting sqref="AM636">
    <cfRule type="expression" dxfId="945" priority="163">
      <formula>IF(RIGHT(TEXT(AM636,"0.#"),1)=".",FALSE,TRUE)</formula>
    </cfRule>
    <cfRule type="expression" dxfId="944" priority="164">
      <formula>IF(RIGHT(TEXT(AM636,"0.#"),1)=".",TRUE,FALSE)</formula>
    </cfRule>
  </conditionalFormatting>
  <conditionalFormatting sqref="AI637">
    <cfRule type="expression" dxfId="943" priority="155">
      <formula>IF(RIGHT(TEXT(AI637,"0.#"),1)=".",FALSE,TRUE)</formula>
    </cfRule>
    <cfRule type="expression" dxfId="942" priority="156">
      <formula>IF(RIGHT(TEXT(AI637,"0.#"),1)=".",TRUE,FALSE)</formula>
    </cfRule>
  </conditionalFormatting>
  <conditionalFormatting sqref="AI635">
    <cfRule type="expression" dxfId="941" priority="159">
      <formula>IF(RIGHT(TEXT(AI635,"0.#"),1)=".",FALSE,TRUE)</formula>
    </cfRule>
    <cfRule type="expression" dxfId="940" priority="160">
      <formula>IF(RIGHT(TEXT(AI635,"0.#"),1)=".",TRUE,FALSE)</formula>
    </cfRule>
  </conditionalFormatting>
  <conditionalFormatting sqref="AI636">
    <cfRule type="expression" dxfId="939" priority="157">
      <formula>IF(RIGHT(TEXT(AI636,"0.#"),1)=".",FALSE,TRUE)</formula>
    </cfRule>
    <cfRule type="expression" dxfId="938" priority="158">
      <formula>IF(RIGHT(TEXT(AI636,"0.#"),1)=".",TRUE,FALSE)</formula>
    </cfRule>
  </conditionalFormatting>
  <conditionalFormatting sqref="AM602">
    <cfRule type="expression" dxfId="937" priority="233">
      <formula>IF(RIGHT(TEXT(AM602,"0.#"),1)=".",FALSE,TRUE)</formula>
    </cfRule>
    <cfRule type="expression" dxfId="936" priority="234">
      <formula>IF(RIGHT(TEXT(AM602,"0.#"),1)=".",TRUE,FALSE)</formula>
    </cfRule>
  </conditionalFormatting>
  <conditionalFormatting sqref="AM600">
    <cfRule type="expression" dxfId="935" priority="237">
      <formula>IF(RIGHT(TEXT(AM600,"0.#"),1)=".",FALSE,TRUE)</formula>
    </cfRule>
    <cfRule type="expression" dxfId="934" priority="238">
      <formula>IF(RIGHT(TEXT(AM600,"0.#"),1)=".",TRUE,FALSE)</formula>
    </cfRule>
  </conditionalFormatting>
  <conditionalFormatting sqref="AM601">
    <cfRule type="expression" dxfId="933" priority="235">
      <formula>IF(RIGHT(TEXT(AM601,"0.#"),1)=".",FALSE,TRUE)</formula>
    </cfRule>
    <cfRule type="expression" dxfId="932" priority="236">
      <formula>IF(RIGHT(TEXT(AM601,"0.#"),1)=".",TRUE,FALSE)</formula>
    </cfRule>
  </conditionalFormatting>
  <conditionalFormatting sqref="AI602">
    <cfRule type="expression" dxfId="931" priority="227">
      <formula>IF(RIGHT(TEXT(AI602,"0.#"),1)=".",FALSE,TRUE)</formula>
    </cfRule>
    <cfRule type="expression" dxfId="930" priority="228">
      <formula>IF(RIGHT(TEXT(AI602,"0.#"),1)=".",TRUE,FALSE)</formula>
    </cfRule>
  </conditionalFormatting>
  <conditionalFormatting sqref="AI600">
    <cfRule type="expression" dxfId="929" priority="231">
      <formula>IF(RIGHT(TEXT(AI600,"0.#"),1)=".",FALSE,TRUE)</formula>
    </cfRule>
    <cfRule type="expression" dxfId="928" priority="232">
      <formula>IF(RIGHT(TEXT(AI600,"0.#"),1)=".",TRUE,FALSE)</formula>
    </cfRule>
  </conditionalFormatting>
  <conditionalFormatting sqref="AI601">
    <cfRule type="expression" dxfId="927" priority="229">
      <formula>IF(RIGHT(TEXT(AI601,"0.#"),1)=".",FALSE,TRUE)</formula>
    </cfRule>
    <cfRule type="expression" dxfId="926" priority="230">
      <formula>IF(RIGHT(TEXT(AI601,"0.#"),1)=".",TRUE,FALSE)</formula>
    </cfRule>
  </conditionalFormatting>
  <conditionalFormatting sqref="AM607">
    <cfRule type="expression" dxfId="925" priority="221">
      <formula>IF(RIGHT(TEXT(AM607,"0.#"),1)=".",FALSE,TRUE)</formula>
    </cfRule>
    <cfRule type="expression" dxfId="924" priority="222">
      <formula>IF(RIGHT(TEXT(AM607,"0.#"),1)=".",TRUE,FALSE)</formula>
    </cfRule>
  </conditionalFormatting>
  <conditionalFormatting sqref="AM605">
    <cfRule type="expression" dxfId="923" priority="225">
      <formula>IF(RIGHT(TEXT(AM605,"0.#"),1)=".",FALSE,TRUE)</formula>
    </cfRule>
    <cfRule type="expression" dxfId="922" priority="226">
      <formula>IF(RIGHT(TEXT(AM605,"0.#"),1)=".",TRUE,FALSE)</formula>
    </cfRule>
  </conditionalFormatting>
  <conditionalFormatting sqref="AM606">
    <cfRule type="expression" dxfId="921" priority="223">
      <formula>IF(RIGHT(TEXT(AM606,"0.#"),1)=".",FALSE,TRUE)</formula>
    </cfRule>
    <cfRule type="expression" dxfId="920" priority="224">
      <formula>IF(RIGHT(TEXT(AM606,"0.#"),1)=".",TRUE,FALSE)</formula>
    </cfRule>
  </conditionalFormatting>
  <conditionalFormatting sqref="AI607">
    <cfRule type="expression" dxfId="919" priority="215">
      <formula>IF(RIGHT(TEXT(AI607,"0.#"),1)=".",FALSE,TRUE)</formula>
    </cfRule>
    <cfRule type="expression" dxfId="918" priority="216">
      <formula>IF(RIGHT(TEXT(AI607,"0.#"),1)=".",TRUE,FALSE)</formula>
    </cfRule>
  </conditionalFormatting>
  <conditionalFormatting sqref="AI605">
    <cfRule type="expression" dxfId="917" priority="219">
      <formula>IF(RIGHT(TEXT(AI605,"0.#"),1)=".",FALSE,TRUE)</formula>
    </cfRule>
    <cfRule type="expression" dxfId="916" priority="220">
      <formula>IF(RIGHT(TEXT(AI605,"0.#"),1)=".",TRUE,FALSE)</formula>
    </cfRule>
  </conditionalFormatting>
  <conditionalFormatting sqref="AI606">
    <cfRule type="expression" dxfId="915" priority="217">
      <formula>IF(RIGHT(TEXT(AI606,"0.#"),1)=".",FALSE,TRUE)</formula>
    </cfRule>
    <cfRule type="expression" dxfId="914" priority="218">
      <formula>IF(RIGHT(TEXT(AI606,"0.#"),1)=".",TRUE,FALSE)</formula>
    </cfRule>
  </conditionalFormatting>
  <conditionalFormatting sqref="AM612">
    <cfRule type="expression" dxfId="913" priority="209">
      <formula>IF(RIGHT(TEXT(AM612,"0.#"),1)=".",FALSE,TRUE)</formula>
    </cfRule>
    <cfRule type="expression" dxfId="912" priority="210">
      <formula>IF(RIGHT(TEXT(AM612,"0.#"),1)=".",TRUE,FALSE)</formula>
    </cfRule>
  </conditionalFormatting>
  <conditionalFormatting sqref="AM610">
    <cfRule type="expression" dxfId="911" priority="213">
      <formula>IF(RIGHT(TEXT(AM610,"0.#"),1)=".",FALSE,TRUE)</formula>
    </cfRule>
    <cfRule type="expression" dxfId="910" priority="214">
      <formula>IF(RIGHT(TEXT(AM610,"0.#"),1)=".",TRUE,FALSE)</formula>
    </cfRule>
  </conditionalFormatting>
  <conditionalFormatting sqref="AM611">
    <cfRule type="expression" dxfId="909" priority="211">
      <formula>IF(RIGHT(TEXT(AM611,"0.#"),1)=".",FALSE,TRUE)</formula>
    </cfRule>
    <cfRule type="expression" dxfId="908" priority="212">
      <formula>IF(RIGHT(TEXT(AM611,"0.#"),1)=".",TRUE,FALSE)</formula>
    </cfRule>
  </conditionalFormatting>
  <conditionalFormatting sqref="AI612">
    <cfRule type="expression" dxfId="907" priority="203">
      <formula>IF(RIGHT(TEXT(AI612,"0.#"),1)=".",FALSE,TRUE)</formula>
    </cfRule>
    <cfRule type="expression" dxfId="906" priority="204">
      <formula>IF(RIGHT(TEXT(AI612,"0.#"),1)=".",TRUE,FALSE)</formula>
    </cfRule>
  </conditionalFormatting>
  <conditionalFormatting sqref="AI610">
    <cfRule type="expression" dxfId="905" priority="207">
      <formula>IF(RIGHT(TEXT(AI610,"0.#"),1)=".",FALSE,TRUE)</formula>
    </cfRule>
    <cfRule type="expression" dxfId="904" priority="208">
      <formula>IF(RIGHT(TEXT(AI610,"0.#"),1)=".",TRUE,FALSE)</formula>
    </cfRule>
  </conditionalFormatting>
  <conditionalFormatting sqref="AI611">
    <cfRule type="expression" dxfId="903" priority="205">
      <formula>IF(RIGHT(TEXT(AI611,"0.#"),1)=".",FALSE,TRUE)</formula>
    </cfRule>
    <cfRule type="expression" dxfId="902" priority="206">
      <formula>IF(RIGHT(TEXT(AI611,"0.#"),1)=".",TRUE,FALSE)</formula>
    </cfRule>
  </conditionalFormatting>
  <conditionalFormatting sqref="AM617">
    <cfRule type="expression" dxfId="901" priority="197">
      <formula>IF(RIGHT(TEXT(AM617,"0.#"),1)=".",FALSE,TRUE)</formula>
    </cfRule>
    <cfRule type="expression" dxfId="900" priority="198">
      <formula>IF(RIGHT(TEXT(AM617,"0.#"),1)=".",TRUE,FALSE)</formula>
    </cfRule>
  </conditionalFormatting>
  <conditionalFormatting sqref="AM615">
    <cfRule type="expression" dxfId="899" priority="201">
      <formula>IF(RIGHT(TEXT(AM615,"0.#"),1)=".",FALSE,TRUE)</formula>
    </cfRule>
    <cfRule type="expression" dxfId="898" priority="202">
      <formula>IF(RIGHT(TEXT(AM615,"0.#"),1)=".",TRUE,FALSE)</formula>
    </cfRule>
  </conditionalFormatting>
  <conditionalFormatting sqref="AM616">
    <cfRule type="expression" dxfId="897" priority="199">
      <formula>IF(RIGHT(TEXT(AM616,"0.#"),1)=".",FALSE,TRUE)</formula>
    </cfRule>
    <cfRule type="expression" dxfId="896" priority="200">
      <formula>IF(RIGHT(TEXT(AM616,"0.#"),1)=".",TRUE,FALSE)</formula>
    </cfRule>
  </conditionalFormatting>
  <conditionalFormatting sqref="AI617">
    <cfRule type="expression" dxfId="895" priority="191">
      <formula>IF(RIGHT(TEXT(AI617,"0.#"),1)=".",FALSE,TRUE)</formula>
    </cfRule>
    <cfRule type="expression" dxfId="894" priority="192">
      <formula>IF(RIGHT(TEXT(AI617,"0.#"),1)=".",TRUE,FALSE)</formula>
    </cfRule>
  </conditionalFormatting>
  <conditionalFormatting sqref="AI615">
    <cfRule type="expression" dxfId="893" priority="195">
      <formula>IF(RIGHT(TEXT(AI615,"0.#"),1)=".",FALSE,TRUE)</formula>
    </cfRule>
    <cfRule type="expression" dxfId="892" priority="196">
      <formula>IF(RIGHT(TEXT(AI615,"0.#"),1)=".",TRUE,FALSE)</formula>
    </cfRule>
  </conditionalFormatting>
  <conditionalFormatting sqref="AI616">
    <cfRule type="expression" dxfId="891" priority="193">
      <formula>IF(RIGHT(TEXT(AI616,"0.#"),1)=".",FALSE,TRUE)</formula>
    </cfRule>
    <cfRule type="expression" dxfId="890" priority="194">
      <formula>IF(RIGHT(TEXT(AI616,"0.#"),1)=".",TRUE,FALSE)</formula>
    </cfRule>
  </conditionalFormatting>
  <conditionalFormatting sqref="AM651">
    <cfRule type="expression" dxfId="889" priority="149">
      <formula>IF(RIGHT(TEXT(AM651,"0.#"),1)=".",FALSE,TRUE)</formula>
    </cfRule>
    <cfRule type="expression" dxfId="888" priority="150">
      <formula>IF(RIGHT(TEXT(AM651,"0.#"),1)=".",TRUE,FALSE)</formula>
    </cfRule>
  </conditionalFormatting>
  <conditionalFormatting sqref="AM649">
    <cfRule type="expression" dxfId="887" priority="153">
      <formula>IF(RIGHT(TEXT(AM649,"0.#"),1)=".",FALSE,TRUE)</formula>
    </cfRule>
    <cfRule type="expression" dxfId="886" priority="154">
      <formula>IF(RIGHT(TEXT(AM649,"0.#"),1)=".",TRUE,FALSE)</formula>
    </cfRule>
  </conditionalFormatting>
  <conditionalFormatting sqref="AM650">
    <cfRule type="expression" dxfId="885" priority="151">
      <formula>IF(RIGHT(TEXT(AM650,"0.#"),1)=".",FALSE,TRUE)</formula>
    </cfRule>
    <cfRule type="expression" dxfId="884" priority="152">
      <formula>IF(RIGHT(TEXT(AM650,"0.#"),1)=".",TRUE,FALSE)</formula>
    </cfRule>
  </conditionalFormatting>
  <conditionalFormatting sqref="AI651">
    <cfRule type="expression" dxfId="883" priority="143">
      <formula>IF(RIGHT(TEXT(AI651,"0.#"),1)=".",FALSE,TRUE)</formula>
    </cfRule>
    <cfRule type="expression" dxfId="882" priority="144">
      <formula>IF(RIGHT(TEXT(AI651,"0.#"),1)=".",TRUE,FALSE)</formula>
    </cfRule>
  </conditionalFormatting>
  <conditionalFormatting sqref="AI649">
    <cfRule type="expression" dxfId="881" priority="147">
      <formula>IF(RIGHT(TEXT(AI649,"0.#"),1)=".",FALSE,TRUE)</formula>
    </cfRule>
    <cfRule type="expression" dxfId="880" priority="148">
      <formula>IF(RIGHT(TEXT(AI649,"0.#"),1)=".",TRUE,FALSE)</formula>
    </cfRule>
  </conditionalFormatting>
  <conditionalFormatting sqref="AI650">
    <cfRule type="expression" dxfId="879" priority="145">
      <formula>IF(RIGHT(TEXT(AI650,"0.#"),1)=".",FALSE,TRUE)</formula>
    </cfRule>
    <cfRule type="expression" dxfId="878" priority="146">
      <formula>IF(RIGHT(TEXT(AI650,"0.#"),1)=".",TRUE,FALSE)</formula>
    </cfRule>
  </conditionalFormatting>
  <conditionalFormatting sqref="AM676">
    <cfRule type="expression" dxfId="877" priority="137">
      <formula>IF(RIGHT(TEXT(AM676,"0.#"),1)=".",FALSE,TRUE)</formula>
    </cfRule>
    <cfRule type="expression" dxfId="876" priority="138">
      <formula>IF(RIGHT(TEXT(AM676,"0.#"),1)=".",TRUE,FALSE)</formula>
    </cfRule>
  </conditionalFormatting>
  <conditionalFormatting sqref="AM674">
    <cfRule type="expression" dxfId="875" priority="141">
      <formula>IF(RIGHT(TEXT(AM674,"0.#"),1)=".",FALSE,TRUE)</formula>
    </cfRule>
    <cfRule type="expression" dxfId="874" priority="142">
      <formula>IF(RIGHT(TEXT(AM674,"0.#"),1)=".",TRUE,FALSE)</formula>
    </cfRule>
  </conditionalFormatting>
  <conditionalFormatting sqref="AM675">
    <cfRule type="expression" dxfId="873" priority="139">
      <formula>IF(RIGHT(TEXT(AM675,"0.#"),1)=".",FALSE,TRUE)</formula>
    </cfRule>
    <cfRule type="expression" dxfId="872" priority="140">
      <formula>IF(RIGHT(TEXT(AM675,"0.#"),1)=".",TRUE,FALSE)</formula>
    </cfRule>
  </conditionalFormatting>
  <conditionalFormatting sqref="AI676">
    <cfRule type="expression" dxfId="871" priority="131">
      <formula>IF(RIGHT(TEXT(AI676,"0.#"),1)=".",FALSE,TRUE)</formula>
    </cfRule>
    <cfRule type="expression" dxfId="870" priority="132">
      <formula>IF(RIGHT(TEXT(AI676,"0.#"),1)=".",TRUE,FALSE)</formula>
    </cfRule>
  </conditionalFormatting>
  <conditionalFormatting sqref="AI674">
    <cfRule type="expression" dxfId="869" priority="135">
      <formula>IF(RIGHT(TEXT(AI674,"0.#"),1)=".",FALSE,TRUE)</formula>
    </cfRule>
    <cfRule type="expression" dxfId="868" priority="136">
      <formula>IF(RIGHT(TEXT(AI674,"0.#"),1)=".",TRUE,FALSE)</formula>
    </cfRule>
  </conditionalFormatting>
  <conditionalFormatting sqref="AI675">
    <cfRule type="expression" dxfId="867" priority="133">
      <formula>IF(RIGHT(TEXT(AI675,"0.#"),1)=".",FALSE,TRUE)</formula>
    </cfRule>
    <cfRule type="expression" dxfId="866" priority="134">
      <formula>IF(RIGHT(TEXT(AI675,"0.#"),1)=".",TRUE,FALSE)</formula>
    </cfRule>
  </conditionalFormatting>
  <conditionalFormatting sqref="AM681">
    <cfRule type="expression" dxfId="865" priority="77">
      <formula>IF(RIGHT(TEXT(AM681,"0.#"),1)=".",FALSE,TRUE)</formula>
    </cfRule>
    <cfRule type="expression" dxfId="864" priority="78">
      <formula>IF(RIGHT(TEXT(AM681,"0.#"),1)=".",TRUE,FALSE)</formula>
    </cfRule>
  </conditionalFormatting>
  <conditionalFormatting sqref="AM679">
    <cfRule type="expression" dxfId="863" priority="81">
      <formula>IF(RIGHT(TEXT(AM679,"0.#"),1)=".",FALSE,TRUE)</formula>
    </cfRule>
    <cfRule type="expression" dxfId="862" priority="82">
      <formula>IF(RIGHT(TEXT(AM679,"0.#"),1)=".",TRUE,FALSE)</formula>
    </cfRule>
  </conditionalFormatting>
  <conditionalFormatting sqref="AM680">
    <cfRule type="expression" dxfId="861" priority="79">
      <formula>IF(RIGHT(TEXT(AM680,"0.#"),1)=".",FALSE,TRUE)</formula>
    </cfRule>
    <cfRule type="expression" dxfId="860" priority="80">
      <formula>IF(RIGHT(TEXT(AM680,"0.#"),1)=".",TRUE,FALSE)</formula>
    </cfRule>
  </conditionalFormatting>
  <conditionalFormatting sqref="AI681">
    <cfRule type="expression" dxfId="859" priority="71">
      <formula>IF(RIGHT(TEXT(AI681,"0.#"),1)=".",FALSE,TRUE)</formula>
    </cfRule>
    <cfRule type="expression" dxfId="858" priority="72">
      <formula>IF(RIGHT(TEXT(AI681,"0.#"),1)=".",TRUE,FALSE)</formula>
    </cfRule>
  </conditionalFormatting>
  <conditionalFormatting sqref="AI679">
    <cfRule type="expression" dxfId="857" priority="75">
      <formula>IF(RIGHT(TEXT(AI679,"0.#"),1)=".",FALSE,TRUE)</formula>
    </cfRule>
    <cfRule type="expression" dxfId="856" priority="76">
      <formula>IF(RIGHT(TEXT(AI679,"0.#"),1)=".",TRUE,FALSE)</formula>
    </cfRule>
  </conditionalFormatting>
  <conditionalFormatting sqref="AI680">
    <cfRule type="expression" dxfId="855" priority="73">
      <formula>IF(RIGHT(TEXT(AI680,"0.#"),1)=".",FALSE,TRUE)</formula>
    </cfRule>
    <cfRule type="expression" dxfId="854" priority="74">
      <formula>IF(RIGHT(TEXT(AI680,"0.#"),1)=".",TRUE,FALSE)</formula>
    </cfRule>
  </conditionalFormatting>
  <conditionalFormatting sqref="AM686">
    <cfRule type="expression" dxfId="853" priority="65">
      <formula>IF(RIGHT(TEXT(AM686,"0.#"),1)=".",FALSE,TRUE)</formula>
    </cfRule>
    <cfRule type="expression" dxfId="852" priority="66">
      <formula>IF(RIGHT(TEXT(AM686,"0.#"),1)=".",TRUE,FALSE)</formula>
    </cfRule>
  </conditionalFormatting>
  <conditionalFormatting sqref="AM684">
    <cfRule type="expression" dxfId="851" priority="69">
      <formula>IF(RIGHT(TEXT(AM684,"0.#"),1)=".",FALSE,TRUE)</formula>
    </cfRule>
    <cfRule type="expression" dxfId="850" priority="70">
      <formula>IF(RIGHT(TEXT(AM684,"0.#"),1)=".",TRUE,FALSE)</formula>
    </cfRule>
  </conditionalFormatting>
  <conditionalFormatting sqref="AM685">
    <cfRule type="expression" dxfId="849" priority="67">
      <formula>IF(RIGHT(TEXT(AM685,"0.#"),1)=".",FALSE,TRUE)</formula>
    </cfRule>
    <cfRule type="expression" dxfId="848" priority="68">
      <formula>IF(RIGHT(TEXT(AM685,"0.#"),1)=".",TRUE,FALSE)</formula>
    </cfRule>
  </conditionalFormatting>
  <conditionalFormatting sqref="AI686">
    <cfRule type="expression" dxfId="847" priority="59">
      <formula>IF(RIGHT(TEXT(AI686,"0.#"),1)=".",FALSE,TRUE)</formula>
    </cfRule>
    <cfRule type="expression" dxfId="846" priority="60">
      <formula>IF(RIGHT(TEXT(AI686,"0.#"),1)=".",TRUE,FALSE)</formula>
    </cfRule>
  </conditionalFormatting>
  <conditionalFormatting sqref="AI684">
    <cfRule type="expression" dxfId="845" priority="63">
      <formula>IF(RIGHT(TEXT(AI684,"0.#"),1)=".",FALSE,TRUE)</formula>
    </cfRule>
    <cfRule type="expression" dxfId="844" priority="64">
      <formula>IF(RIGHT(TEXT(AI684,"0.#"),1)=".",TRUE,FALSE)</formula>
    </cfRule>
  </conditionalFormatting>
  <conditionalFormatting sqref="AI685">
    <cfRule type="expression" dxfId="843" priority="61">
      <formula>IF(RIGHT(TEXT(AI685,"0.#"),1)=".",FALSE,TRUE)</formula>
    </cfRule>
    <cfRule type="expression" dxfId="842" priority="62">
      <formula>IF(RIGHT(TEXT(AI685,"0.#"),1)=".",TRUE,FALSE)</formula>
    </cfRule>
  </conditionalFormatting>
  <conditionalFormatting sqref="AM691">
    <cfRule type="expression" dxfId="841" priority="53">
      <formula>IF(RIGHT(TEXT(AM691,"0.#"),1)=".",FALSE,TRUE)</formula>
    </cfRule>
    <cfRule type="expression" dxfId="840" priority="54">
      <formula>IF(RIGHT(TEXT(AM691,"0.#"),1)=".",TRUE,FALSE)</formula>
    </cfRule>
  </conditionalFormatting>
  <conditionalFormatting sqref="AM689">
    <cfRule type="expression" dxfId="839" priority="57">
      <formula>IF(RIGHT(TEXT(AM689,"0.#"),1)=".",FALSE,TRUE)</formula>
    </cfRule>
    <cfRule type="expression" dxfId="838" priority="58">
      <formula>IF(RIGHT(TEXT(AM689,"0.#"),1)=".",TRUE,FALSE)</formula>
    </cfRule>
  </conditionalFormatting>
  <conditionalFormatting sqref="AM690">
    <cfRule type="expression" dxfId="837" priority="55">
      <formula>IF(RIGHT(TEXT(AM690,"0.#"),1)=".",FALSE,TRUE)</formula>
    </cfRule>
    <cfRule type="expression" dxfId="836" priority="56">
      <formula>IF(RIGHT(TEXT(AM690,"0.#"),1)=".",TRUE,FALSE)</formula>
    </cfRule>
  </conditionalFormatting>
  <conditionalFormatting sqref="AI691">
    <cfRule type="expression" dxfId="835" priority="47">
      <formula>IF(RIGHT(TEXT(AI691,"0.#"),1)=".",FALSE,TRUE)</formula>
    </cfRule>
    <cfRule type="expression" dxfId="834" priority="48">
      <formula>IF(RIGHT(TEXT(AI691,"0.#"),1)=".",TRUE,FALSE)</formula>
    </cfRule>
  </conditionalFormatting>
  <conditionalFormatting sqref="AI689">
    <cfRule type="expression" dxfId="833" priority="51">
      <formula>IF(RIGHT(TEXT(AI689,"0.#"),1)=".",FALSE,TRUE)</formula>
    </cfRule>
    <cfRule type="expression" dxfId="832" priority="52">
      <formula>IF(RIGHT(TEXT(AI689,"0.#"),1)=".",TRUE,FALSE)</formula>
    </cfRule>
  </conditionalFormatting>
  <conditionalFormatting sqref="AI690">
    <cfRule type="expression" dxfId="831" priority="49">
      <formula>IF(RIGHT(TEXT(AI690,"0.#"),1)=".",FALSE,TRUE)</formula>
    </cfRule>
    <cfRule type="expression" dxfId="830" priority="50">
      <formula>IF(RIGHT(TEXT(AI690,"0.#"),1)=".",TRUE,FALSE)</formula>
    </cfRule>
  </conditionalFormatting>
  <conditionalFormatting sqref="AM656">
    <cfRule type="expression" dxfId="829" priority="125">
      <formula>IF(RIGHT(TEXT(AM656,"0.#"),1)=".",FALSE,TRUE)</formula>
    </cfRule>
    <cfRule type="expression" dxfId="828" priority="126">
      <formula>IF(RIGHT(TEXT(AM656,"0.#"),1)=".",TRUE,FALSE)</formula>
    </cfRule>
  </conditionalFormatting>
  <conditionalFormatting sqref="AM654">
    <cfRule type="expression" dxfId="827" priority="129">
      <formula>IF(RIGHT(TEXT(AM654,"0.#"),1)=".",FALSE,TRUE)</formula>
    </cfRule>
    <cfRule type="expression" dxfId="826" priority="130">
      <formula>IF(RIGHT(TEXT(AM654,"0.#"),1)=".",TRUE,FALSE)</formula>
    </cfRule>
  </conditionalFormatting>
  <conditionalFormatting sqref="AM655">
    <cfRule type="expression" dxfId="825" priority="127">
      <formula>IF(RIGHT(TEXT(AM655,"0.#"),1)=".",FALSE,TRUE)</formula>
    </cfRule>
    <cfRule type="expression" dxfId="824" priority="128">
      <formula>IF(RIGHT(TEXT(AM655,"0.#"),1)=".",TRUE,FALSE)</formula>
    </cfRule>
  </conditionalFormatting>
  <conditionalFormatting sqref="AI656">
    <cfRule type="expression" dxfId="823" priority="119">
      <formula>IF(RIGHT(TEXT(AI656,"0.#"),1)=".",FALSE,TRUE)</formula>
    </cfRule>
    <cfRule type="expression" dxfId="822" priority="120">
      <formula>IF(RIGHT(TEXT(AI656,"0.#"),1)=".",TRUE,FALSE)</formula>
    </cfRule>
  </conditionalFormatting>
  <conditionalFormatting sqref="AI654">
    <cfRule type="expression" dxfId="821" priority="123">
      <formula>IF(RIGHT(TEXT(AI654,"0.#"),1)=".",FALSE,TRUE)</formula>
    </cfRule>
    <cfRule type="expression" dxfId="820" priority="124">
      <formula>IF(RIGHT(TEXT(AI654,"0.#"),1)=".",TRUE,FALSE)</formula>
    </cfRule>
  </conditionalFormatting>
  <conditionalFormatting sqref="AI655">
    <cfRule type="expression" dxfId="819" priority="121">
      <formula>IF(RIGHT(TEXT(AI655,"0.#"),1)=".",FALSE,TRUE)</formula>
    </cfRule>
    <cfRule type="expression" dxfId="818" priority="122">
      <formula>IF(RIGHT(TEXT(AI655,"0.#"),1)=".",TRUE,FALSE)</formula>
    </cfRule>
  </conditionalFormatting>
  <conditionalFormatting sqref="AM661">
    <cfRule type="expression" dxfId="817" priority="113">
      <formula>IF(RIGHT(TEXT(AM661,"0.#"),1)=".",FALSE,TRUE)</formula>
    </cfRule>
    <cfRule type="expression" dxfId="816" priority="114">
      <formula>IF(RIGHT(TEXT(AM661,"0.#"),1)=".",TRUE,FALSE)</formula>
    </cfRule>
  </conditionalFormatting>
  <conditionalFormatting sqref="AM659">
    <cfRule type="expression" dxfId="815" priority="117">
      <formula>IF(RIGHT(TEXT(AM659,"0.#"),1)=".",FALSE,TRUE)</formula>
    </cfRule>
    <cfRule type="expression" dxfId="814" priority="118">
      <formula>IF(RIGHT(TEXT(AM659,"0.#"),1)=".",TRUE,FALSE)</formula>
    </cfRule>
  </conditionalFormatting>
  <conditionalFormatting sqref="AM660">
    <cfRule type="expression" dxfId="813" priority="115">
      <formula>IF(RIGHT(TEXT(AM660,"0.#"),1)=".",FALSE,TRUE)</formula>
    </cfRule>
    <cfRule type="expression" dxfId="812" priority="116">
      <formula>IF(RIGHT(TEXT(AM660,"0.#"),1)=".",TRUE,FALSE)</formula>
    </cfRule>
  </conditionalFormatting>
  <conditionalFormatting sqref="AI661">
    <cfRule type="expression" dxfId="811" priority="107">
      <formula>IF(RIGHT(TEXT(AI661,"0.#"),1)=".",FALSE,TRUE)</formula>
    </cfRule>
    <cfRule type="expression" dxfId="810" priority="108">
      <formula>IF(RIGHT(TEXT(AI661,"0.#"),1)=".",TRUE,FALSE)</formula>
    </cfRule>
  </conditionalFormatting>
  <conditionalFormatting sqref="AI659">
    <cfRule type="expression" dxfId="809" priority="111">
      <formula>IF(RIGHT(TEXT(AI659,"0.#"),1)=".",FALSE,TRUE)</formula>
    </cfRule>
    <cfRule type="expression" dxfId="808" priority="112">
      <formula>IF(RIGHT(TEXT(AI659,"0.#"),1)=".",TRUE,FALSE)</formula>
    </cfRule>
  </conditionalFormatting>
  <conditionalFormatting sqref="AI660">
    <cfRule type="expression" dxfId="807" priority="109">
      <formula>IF(RIGHT(TEXT(AI660,"0.#"),1)=".",FALSE,TRUE)</formula>
    </cfRule>
    <cfRule type="expression" dxfId="806" priority="110">
      <formula>IF(RIGHT(TEXT(AI660,"0.#"),1)=".",TRUE,FALSE)</formula>
    </cfRule>
  </conditionalFormatting>
  <conditionalFormatting sqref="AM666">
    <cfRule type="expression" dxfId="805" priority="101">
      <formula>IF(RIGHT(TEXT(AM666,"0.#"),1)=".",FALSE,TRUE)</formula>
    </cfRule>
    <cfRule type="expression" dxfId="804" priority="102">
      <formula>IF(RIGHT(TEXT(AM666,"0.#"),1)=".",TRUE,FALSE)</formula>
    </cfRule>
  </conditionalFormatting>
  <conditionalFormatting sqref="AM664">
    <cfRule type="expression" dxfId="803" priority="105">
      <formula>IF(RIGHT(TEXT(AM664,"0.#"),1)=".",FALSE,TRUE)</formula>
    </cfRule>
    <cfRule type="expression" dxfId="802" priority="106">
      <formula>IF(RIGHT(TEXT(AM664,"0.#"),1)=".",TRUE,FALSE)</formula>
    </cfRule>
  </conditionalFormatting>
  <conditionalFormatting sqref="AM665">
    <cfRule type="expression" dxfId="801" priority="103">
      <formula>IF(RIGHT(TEXT(AM665,"0.#"),1)=".",FALSE,TRUE)</formula>
    </cfRule>
    <cfRule type="expression" dxfId="800" priority="104">
      <formula>IF(RIGHT(TEXT(AM665,"0.#"),1)=".",TRUE,FALSE)</formula>
    </cfRule>
  </conditionalFormatting>
  <conditionalFormatting sqref="AI666">
    <cfRule type="expression" dxfId="799" priority="95">
      <formula>IF(RIGHT(TEXT(AI666,"0.#"),1)=".",FALSE,TRUE)</formula>
    </cfRule>
    <cfRule type="expression" dxfId="798" priority="96">
      <formula>IF(RIGHT(TEXT(AI666,"0.#"),1)=".",TRUE,FALSE)</formula>
    </cfRule>
  </conditionalFormatting>
  <conditionalFormatting sqref="AI664">
    <cfRule type="expression" dxfId="797" priority="99">
      <formula>IF(RIGHT(TEXT(AI664,"0.#"),1)=".",FALSE,TRUE)</formula>
    </cfRule>
    <cfRule type="expression" dxfId="796" priority="100">
      <formula>IF(RIGHT(TEXT(AI664,"0.#"),1)=".",TRUE,FALSE)</formula>
    </cfRule>
  </conditionalFormatting>
  <conditionalFormatting sqref="AI665">
    <cfRule type="expression" dxfId="795" priority="97">
      <formula>IF(RIGHT(TEXT(AI665,"0.#"),1)=".",FALSE,TRUE)</formula>
    </cfRule>
    <cfRule type="expression" dxfId="794" priority="98">
      <formula>IF(RIGHT(TEXT(AI665,"0.#"),1)=".",TRUE,FALSE)</formula>
    </cfRule>
  </conditionalFormatting>
  <conditionalFormatting sqref="AM671">
    <cfRule type="expression" dxfId="793" priority="89">
      <formula>IF(RIGHT(TEXT(AM671,"0.#"),1)=".",FALSE,TRUE)</formula>
    </cfRule>
    <cfRule type="expression" dxfId="792" priority="90">
      <formula>IF(RIGHT(TEXT(AM671,"0.#"),1)=".",TRUE,FALSE)</formula>
    </cfRule>
  </conditionalFormatting>
  <conditionalFormatting sqref="AM669">
    <cfRule type="expression" dxfId="791" priority="93">
      <formula>IF(RIGHT(TEXT(AM669,"0.#"),1)=".",FALSE,TRUE)</formula>
    </cfRule>
    <cfRule type="expression" dxfId="790" priority="94">
      <formula>IF(RIGHT(TEXT(AM669,"0.#"),1)=".",TRUE,FALSE)</formula>
    </cfRule>
  </conditionalFormatting>
  <conditionalFormatting sqref="AM670">
    <cfRule type="expression" dxfId="789" priority="91">
      <formula>IF(RIGHT(TEXT(AM670,"0.#"),1)=".",FALSE,TRUE)</formula>
    </cfRule>
    <cfRule type="expression" dxfId="788" priority="92">
      <formula>IF(RIGHT(TEXT(AM670,"0.#"),1)=".",TRUE,FALSE)</formula>
    </cfRule>
  </conditionalFormatting>
  <conditionalFormatting sqref="AI671">
    <cfRule type="expression" dxfId="787" priority="83">
      <formula>IF(RIGHT(TEXT(AI671,"0.#"),1)=".",FALSE,TRUE)</formula>
    </cfRule>
    <cfRule type="expression" dxfId="786" priority="84">
      <formula>IF(RIGHT(TEXT(AI671,"0.#"),1)=".",TRUE,FALSE)</formula>
    </cfRule>
  </conditionalFormatting>
  <conditionalFormatting sqref="AI669">
    <cfRule type="expression" dxfId="785" priority="87">
      <formula>IF(RIGHT(TEXT(AI669,"0.#"),1)=".",FALSE,TRUE)</formula>
    </cfRule>
    <cfRule type="expression" dxfId="784" priority="88">
      <formula>IF(RIGHT(TEXT(AI669,"0.#"),1)=".",TRUE,FALSE)</formula>
    </cfRule>
  </conditionalFormatting>
  <conditionalFormatting sqref="AI670">
    <cfRule type="expression" dxfId="783" priority="85">
      <formula>IF(RIGHT(TEXT(AI670,"0.#"),1)=".",FALSE,TRUE)</formula>
    </cfRule>
    <cfRule type="expression" dxfId="782" priority="86">
      <formula>IF(RIGHT(TEXT(AI670,"0.#"),1)=".",TRUE,FALSE)</formula>
    </cfRule>
  </conditionalFormatting>
  <conditionalFormatting sqref="P29:AC29">
    <cfRule type="expression" dxfId="781" priority="45">
      <formula>IF(RIGHT(TEXT(P29,"0.#"),1)=".",FALSE,TRUE)</formula>
    </cfRule>
    <cfRule type="expression" dxfId="780" priority="46">
      <formula>IF(RIGHT(TEXT(P29,"0.#"),1)=".",TRUE,FALSE)</formula>
    </cfRule>
  </conditionalFormatting>
  <conditionalFormatting sqref="W23">
    <cfRule type="expression" dxfId="779" priority="43">
      <formula>IF(RIGHT(TEXT(W23,"0.#"),1)=".",FALSE,TRUE)</formula>
    </cfRule>
    <cfRule type="expression" dxfId="778" priority="44">
      <formula>IF(RIGHT(TEXT(W23,"0.#"),1)=".",TRUE,FALSE)</formula>
    </cfRule>
  </conditionalFormatting>
  <conditionalFormatting sqref="W24:W27">
    <cfRule type="expression" dxfId="777" priority="41">
      <formula>IF(RIGHT(TEXT(W24,"0.#"),1)=".",FALSE,TRUE)</formula>
    </cfRule>
    <cfRule type="expression" dxfId="776" priority="42">
      <formula>IF(RIGHT(TEXT(W24,"0.#"),1)=".",TRUE,FALSE)</formula>
    </cfRule>
  </conditionalFormatting>
  <conditionalFormatting sqref="Y789 Y791">
    <cfRule type="expression" dxfId="775" priority="39">
      <formula>IF(RIGHT(TEXT(Y789,"0.#"),1)=".",FALSE,TRUE)</formula>
    </cfRule>
    <cfRule type="expression" dxfId="774" priority="40">
      <formula>IF(RIGHT(TEXT(Y789,"0.#"),1)=".",TRUE,FALSE)</formula>
    </cfRule>
  </conditionalFormatting>
  <conditionalFormatting sqref="Y790">
    <cfRule type="expression" dxfId="773" priority="37">
      <formula>IF(RIGHT(TEXT(Y790,"0.#"),1)=".",FALSE,TRUE)</formula>
    </cfRule>
    <cfRule type="expression" dxfId="772" priority="38">
      <formula>IF(RIGHT(TEXT(Y790,"0.#"),1)=".",TRUE,FALSE)</formula>
    </cfRule>
  </conditionalFormatting>
  <conditionalFormatting sqref="Y792">
    <cfRule type="expression" dxfId="771" priority="35">
      <formula>IF(RIGHT(TEXT(Y792,"0.#"),1)=".",FALSE,TRUE)</formula>
    </cfRule>
    <cfRule type="expression" dxfId="770" priority="36">
      <formula>IF(RIGHT(TEXT(Y792,"0.#"),1)=".",TRUE,FALSE)</formula>
    </cfRule>
  </conditionalFormatting>
  <conditionalFormatting sqref="Y805 Y803">
    <cfRule type="expression" dxfId="769" priority="33">
      <formula>IF(RIGHT(TEXT(Y803,"0.#"),1)=".",FALSE,TRUE)</formula>
    </cfRule>
    <cfRule type="expression" dxfId="768" priority="34">
      <formula>IF(RIGHT(TEXT(Y803,"0.#"),1)=".",TRUE,FALSE)</formula>
    </cfRule>
  </conditionalFormatting>
  <conditionalFormatting sqref="Y804">
    <cfRule type="expression" dxfId="767" priority="31">
      <formula>IF(RIGHT(TEXT(Y804,"0.#"),1)=".",FALSE,TRUE)</formula>
    </cfRule>
    <cfRule type="expression" dxfId="766" priority="32">
      <formula>IF(RIGHT(TEXT(Y804,"0.#"),1)=".",TRUE,FALSE)</formula>
    </cfRule>
  </conditionalFormatting>
  <conditionalFormatting sqref="Y802">
    <cfRule type="expression" dxfId="765" priority="29">
      <formula>IF(RIGHT(TEXT(Y802,"0.#"),1)=".",FALSE,TRUE)</formula>
    </cfRule>
    <cfRule type="expression" dxfId="764" priority="30">
      <formula>IF(RIGHT(TEXT(Y802,"0.#"),1)=".",TRUE,FALSE)</formula>
    </cfRule>
  </conditionalFormatting>
  <conditionalFormatting sqref="AU803 AU805">
    <cfRule type="expression" dxfId="763" priority="27">
      <formula>IF(RIGHT(TEXT(AU803,"0.#"),1)=".",FALSE,TRUE)</formula>
    </cfRule>
    <cfRule type="expression" dxfId="762" priority="28">
      <formula>IF(RIGHT(TEXT(AU803,"0.#"),1)=".",TRUE,FALSE)</formula>
    </cfRule>
  </conditionalFormatting>
  <conditionalFormatting sqref="AU802">
    <cfRule type="expression" dxfId="761" priority="25">
      <formula>IF(RIGHT(TEXT(AU802,"0.#"),1)=".",FALSE,TRUE)</formula>
    </cfRule>
    <cfRule type="expression" dxfId="760" priority="26">
      <formula>IF(RIGHT(TEXT(AU802,"0.#"),1)=".",TRUE,FALSE)</formula>
    </cfRule>
  </conditionalFormatting>
  <conditionalFormatting sqref="AU804">
    <cfRule type="expression" dxfId="759" priority="23">
      <formula>IF(RIGHT(TEXT(AU804,"0.#"),1)=".",FALSE,TRUE)</formula>
    </cfRule>
    <cfRule type="expression" dxfId="758" priority="24">
      <formula>IF(RIGHT(TEXT(AU804,"0.#"),1)=".",TRUE,FALSE)</formula>
    </cfRule>
  </conditionalFormatting>
  <conditionalFormatting sqref="Y818:Y819 Y815">
    <cfRule type="expression" dxfId="757" priority="21">
      <formula>IF(RIGHT(TEXT(Y815,"0.#"),1)=".",FALSE,TRUE)</formula>
    </cfRule>
    <cfRule type="expression" dxfId="756" priority="22">
      <formula>IF(RIGHT(TEXT(Y815,"0.#"),1)=".",TRUE,FALSE)</formula>
    </cfRule>
  </conditionalFormatting>
  <conditionalFormatting sqref="Y816">
    <cfRule type="expression" dxfId="755" priority="19">
      <formula>IF(RIGHT(TEXT(Y816,"0.#"),1)=".",FALSE,TRUE)</formula>
    </cfRule>
    <cfRule type="expression" dxfId="754" priority="20">
      <formula>IF(RIGHT(TEXT(Y816,"0.#"),1)=".",TRUE,FALSE)</formula>
    </cfRule>
  </conditionalFormatting>
  <conditionalFormatting sqref="Y817">
    <cfRule type="expression" dxfId="753" priority="17">
      <formula>IF(RIGHT(TEXT(Y817,"0.#"),1)=".",FALSE,TRUE)</formula>
    </cfRule>
    <cfRule type="expression" dxfId="752" priority="18">
      <formula>IF(RIGHT(TEXT(Y817,"0.#"),1)=".",TRUE,FALSE)</formula>
    </cfRule>
  </conditionalFormatting>
  <conditionalFormatting sqref="AU818">
    <cfRule type="expression" dxfId="751" priority="15">
      <formula>IF(RIGHT(TEXT(AU818,"0.#"),1)=".",FALSE,TRUE)</formula>
    </cfRule>
    <cfRule type="expression" dxfId="750" priority="16">
      <formula>IF(RIGHT(TEXT(AU818,"0.#"),1)=".",TRUE,FALSE)</formula>
    </cfRule>
  </conditionalFormatting>
  <conditionalFormatting sqref="AU815:AU817">
    <cfRule type="expression" dxfId="749" priority="13">
      <formula>IF(RIGHT(TEXT(AU815,"0.#"),1)=".",FALSE,TRUE)</formula>
    </cfRule>
    <cfRule type="expression" dxfId="748" priority="14">
      <formula>IF(RIGHT(TEXT(AU815,"0.#"),1)=".",TRUE,FALSE)</formula>
    </cfRule>
  </conditionalFormatting>
  <conditionalFormatting sqref="Y828:Y829">
    <cfRule type="expression" dxfId="747" priority="11">
      <formula>IF(RIGHT(TEXT(Y828,"0.#"),1)=".",FALSE,TRUE)</formula>
    </cfRule>
    <cfRule type="expression" dxfId="746" priority="12">
      <formula>IF(RIGHT(TEXT(Y828,"0.#"),1)=".",TRUE,FALSE)</formula>
    </cfRule>
  </conditionalFormatting>
  <conditionalFormatting sqref="Y830">
    <cfRule type="expression" dxfId="745" priority="9">
      <formula>IF(RIGHT(TEXT(Y830,"0.#"),1)=".",FALSE,TRUE)</formula>
    </cfRule>
    <cfRule type="expression" dxfId="744" priority="10">
      <formula>IF(RIGHT(TEXT(Y830,"0.#"),1)=".",TRUE,FALSE)</formula>
    </cfRule>
  </conditionalFormatting>
  <conditionalFormatting sqref="Y831">
    <cfRule type="expression" dxfId="743" priority="7">
      <formula>IF(RIGHT(TEXT(Y831,"0.#"),1)=".",FALSE,TRUE)</formula>
    </cfRule>
    <cfRule type="expression" dxfId="742" priority="8">
      <formula>IF(RIGHT(TEXT(Y831,"0.#"),1)=".",TRUE,FALSE)</formula>
    </cfRule>
  </conditionalFormatting>
  <conditionalFormatting sqref="AU828 AU830">
    <cfRule type="expression" dxfId="741" priority="5">
      <formula>IF(RIGHT(TEXT(AU828,"0.#"),1)=".",FALSE,TRUE)</formula>
    </cfRule>
    <cfRule type="expression" dxfId="740" priority="6">
      <formula>IF(RIGHT(TEXT(AU828,"0.#"),1)=".",TRUE,FALSE)</formula>
    </cfRule>
  </conditionalFormatting>
  <conditionalFormatting sqref="AU829">
    <cfRule type="expression" dxfId="739" priority="3">
      <formula>IF(RIGHT(TEXT(AU829,"0.#"),1)=".",FALSE,TRUE)</formula>
    </cfRule>
    <cfRule type="expression" dxfId="738" priority="4">
      <formula>IF(RIGHT(TEXT(AU829,"0.#"),1)=".",TRUE,FALSE)</formula>
    </cfRule>
  </conditionalFormatting>
  <conditionalFormatting sqref="AU831">
    <cfRule type="expression" dxfId="737" priority="1">
      <formula>IF(RIGHT(TEXT(AU831,"0.#"),1)=".",FALSE,TRUE)</formula>
    </cfRule>
    <cfRule type="expression" dxfId="736" priority="2">
      <formula>IF(RIGHT(TEXT(AU831,"0.#"),1)=".",TRUE,FALSE)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47" max="49" man="1"/>
    <brk id="760" max="49" man="1"/>
    <brk id="76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election activeCell="BG20" sqref="BG2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328</v>
      </c>
      <c r="B2" s="509"/>
      <c r="C2" s="509"/>
      <c r="D2" s="509"/>
      <c r="E2" s="509"/>
      <c r="F2" s="510"/>
      <c r="G2" s="789" t="s">
        <v>146</v>
      </c>
      <c r="H2" s="774"/>
      <c r="I2" s="774"/>
      <c r="J2" s="774"/>
      <c r="K2" s="774"/>
      <c r="L2" s="774"/>
      <c r="M2" s="774"/>
      <c r="N2" s="774"/>
      <c r="O2" s="775"/>
      <c r="P2" s="773" t="s">
        <v>59</v>
      </c>
      <c r="Q2" s="774"/>
      <c r="R2" s="774"/>
      <c r="S2" s="774"/>
      <c r="T2" s="774"/>
      <c r="U2" s="774"/>
      <c r="V2" s="774"/>
      <c r="W2" s="774"/>
      <c r="X2" s="775"/>
      <c r="Y2" s="995"/>
      <c r="Z2" s="409"/>
      <c r="AA2" s="410"/>
      <c r="AB2" s="999" t="s">
        <v>11</v>
      </c>
      <c r="AC2" s="1000"/>
      <c r="AD2" s="1001"/>
      <c r="AE2" s="987" t="s">
        <v>367</v>
      </c>
      <c r="AF2" s="987"/>
      <c r="AG2" s="987"/>
      <c r="AH2" s="987"/>
      <c r="AI2" s="987" t="s">
        <v>389</v>
      </c>
      <c r="AJ2" s="987"/>
      <c r="AK2" s="987"/>
      <c r="AL2" s="454"/>
      <c r="AM2" s="987" t="s">
        <v>486</v>
      </c>
      <c r="AN2" s="987"/>
      <c r="AO2" s="987"/>
      <c r="AP2" s="454"/>
      <c r="AQ2" s="215" t="s">
        <v>228</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6"/>
      <c r="Z3" s="997"/>
      <c r="AA3" s="998"/>
      <c r="AB3" s="1002"/>
      <c r="AC3" s="1003"/>
      <c r="AD3" s="1004"/>
      <c r="AE3" s="386"/>
      <c r="AF3" s="386"/>
      <c r="AG3" s="386"/>
      <c r="AH3" s="386"/>
      <c r="AI3" s="386"/>
      <c r="AJ3" s="386"/>
      <c r="AK3" s="386"/>
      <c r="AL3" s="332"/>
      <c r="AM3" s="386"/>
      <c r="AN3" s="386"/>
      <c r="AO3" s="386"/>
      <c r="AP3" s="332"/>
      <c r="AQ3" s="270"/>
      <c r="AR3" s="271"/>
      <c r="AS3" s="179" t="s">
        <v>229</v>
      </c>
      <c r="AT3" s="202"/>
      <c r="AU3" s="271"/>
      <c r="AV3" s="271"/>
      <c r="AW3" s="375" t="s">
        <v>179</v>
      </c>
      <c r="AX3" s="376"/>
      <c r="AY3" s="34">
        <f>$AY$2</f>
        <v>0</v>
      </c>
    </row>
    <row r="4" spans="1:51" ht="22.5" customHeight="1" x14ac:dyDescent="0.15">
      <c r="A4" s="511"/>
      <c r="B4" s="509"/>
      <c r="C4" s="509"/>
      <c r="D4" s="509"/>
      <c r="E4" s="509"/>
      <c r="F4" s="510"/>
      <c r="G4" s="536"/>
      <c r="H4" s="1005"/>
      <c r="I4" s="1005"/>
      <c r="J4" s="1005"/>
      <c r="K4" s="1005"/>
      <c r="L4" s="1005"/>
      <c r="M4" s="1005"/>
      <c r="N4" s="1005"/>
      <c r="O4" s="1006"/>
      <c r="P4" s="191"/>
      <c r="Q4" s="1013"/>
      <c r="R4" s="1013"/>
      <c r="S4" s="1013"/>
      <c r="T4" s="1013"/>
      <c r="U4" s="1013"/>
      <c r="V4" s="1013"/>
      <c r="W4" s="1013"/>
      <c r="X4" s="1014"/>
      <c r="Y4" s="991" t="s">
        <v>12</v>
      </c>
      <c r="Z4" s="992"/>
      <c r="AA4" s="993"/>
      <c r="AB4" s="547"/>
      <c r="AC4" s="994"/>
      <c r="AD4" s="99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7"/>
      <c r="H5" s="1008"/>
      <c r="I5" s="1008"/>
      <c r="J5" s="1008"/>
      <c r="K5" s="1008"/>
      <c r="L5" s="1008"/>
      <c r="M5" s="1008"/>
      <c r="N5" s="1008"/>
      <c r="O5" s="1009"/>
      <c r="P5" s="1015"/>
      <c r="Q5" s="1015"/>
      <c r="R5" s="1015"/>
      <c r="S5" s="1015"/>
      <c r="T5" s="1015"/>
      <c r="U5" s="1015"/>
      <c r="V5" s="1015"/>
      <c r="W5" s="1015"/>
      <c r="X5" s="1016"/>
      <c r="Y5" s="303" t="s">
        <v>54</v>
      </c>
      <c r="Z5" s="988"/>
      <c r="AA5" s="989"/>
      <c r="AB5" s="518"/>
      <c r="AC5" s="990"/>
      <c r="AD5" s="99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0"/>
      <c r="H6" s="1011"/>
      <c r="I6" s="1011"/>
      <c r="J6" s="1011"/>
      <c r="K6" s="1011"/>
      <c r="L6" s="1011"/>
      <c r="M6" s="1011"/>
      <c r="N6" s="1011"/>
      <c r="O6" s="1012"/>
      <c r="P6" s="1017"/>
      <c r="Q6" s="1017"/>
      <c r="R6" s="1017"/>
      <c r="S6" s="1017"/>
      <c r="T6" s="1017"/>
      <c r="U6" s="1017"/>
      <c r="V6" s="1017"/>
      <c r="W6" s="1017"/>
      <c r="X6" s="1018"/>
      <c r="Y6" s="1019" t="s">
        <v>13</v>
      </c>
      <c r="Z6" s="988"/>
      <c r="AA6" s="989"/>
      <c r="AB6" s="457" t="s">
        <v>180</v>
      </c>
      <c r="AC6" s="1020"/>
      <c r="AD6" s="102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8" t="s">
        <v>357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8" t="s">
        <v>328</v>
      </c>
      <c r="B9" s="509"/>
      <c r="C9" s="509"/>
      <c r="D9" s="509"/>
      <c r="E9" s="509"/>
      <c r="F9" s="510"/>
      <c r="G9" s="789" t="s">
        <v>146</v>
      </c>
      <c r="H9" s="774"/>
      <c r="I9" s="774"/>
      <c r="J9" s="774"/>
      <c r="K9" s="774"/>
      <c r="L9" s="774"/>
      <c r="M9" s="774"/>
      <c r="N9" s="774"/>
      <c r="O9" s="775"/>
      <c r="P9" s="773" t="s">
        <v>59</v>
      </c>
      <c r="Q9" s="774"/>
      <c r="R9" s="774"/>
      <c r="S9" s="774"/>
      <c r="T9" s="774"/>
      <c r="U9" s="774"/>
      <c r="V9" s="774"/>
      <c r="W9" s="774"/>
      <c r="X9" s="775"/>
      <c r="Y9" s="995"/>
      <c r="Z9" s="409"/>
      <c r="AA9" s="410"/>
      <c r="AB9" s="999" t="s">
        <v>11</v>
      </c>
      <c r="AC9" s="1000"/>
      <c r="AD9" s="1001"/>
      <c r="AE9" s="987" t="s">
        <v>367</v>
      </c>
      <c r="AF9" s="987"/>
      <c r="AG9" s="987"/>
      <c r="AH9" s="987"/>
      <c r="AI9" s="987" t="s">
        <v>389</v>
      </c>
      <c r="AJ9" s="987"/>
      <c r="AK9" s="987"/>
      <c r="AL9" s="454"/>
      <c r="AM9" s="987" t="s">
        <v>486</v>
      </c>
      <c r="AN9" s="987"/>
      <c r="AO9" s="987"/>
      <c r="AP9" s="454"/>
      <c r="AQ9" s="215" t="s">
        <v>228</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6"/>
      <c r="Z10" s="997"/>
      <c r="AA10" s="998"/>
      <c r="AB10" s="1002"/>
      <c r="AC10" s="1003"/>
      <c r="AD10" s="1004"/>
      <c r="AE10" s="386"/>
      <c r="AF10" s="386"/>
      <c r="AG10" s="386"/>
      <c r="AH10" s="386"/>
      <c r="AI10" s="386"/>
      <c r="AJ10" s="386"/>
      <c r="AK10" s="386"/>
      <c r="AL10" s="332"/>
      <c r="AM10" s="386"/>
      <c r="AN10" s="386"/>
      <c r="AO10" s="386"/>
      <c r="AP10" s="332"/>
      <c r="AQ10" s="270"/>
      <c r="AR10" s="271"/>
      <c r="AS10" s="179" t="s">
        <v>229</v>
      </c>
      <c r="AT10" s="202"/>
      <c r="AU10" s="271"/>
      <c r="AV10" s="271"/>
      <c r="AW10" s="375" t="s">
        <v>179</v>
      </c>
      <c r="AX10" s="376"/>
      <c r="AY10" s="34">
        <f>$AY$9</f>
        <v>0</v>
      </c>
    </row>
    <row r="11" spans="1:51" ht="22.5" customHeight="1" x14ac:dyDescent="0.15">
      <c r="A11" s="511"/>
      <c r="B11" s="509"/>
      <c r="C11" s="509"/>
      <c r="D11" s="509"/>
      <c r="E11" s="509"/>
      <c r="F11" s="510"/>
      <c r="G11" s="536"/>
      <c r="H11" s="1005"/>
      <c r="I11" s="1005"/>
      <c r="J11" s="1005"/>
      <c r="K11" s="1005"/>
      <c r="L11" s="1005"/>
      <c r="M11" s="1005"/>
      <c r="N11" s="1005"/>
      <c r="O11" s="1006"/>
      <c r="P11" s="191"/>
      <c r="Q11" s="1013"/>
      <c r="R11" s="1013"/>
      <c r="S11" s="1013"/>
      <c r="T11" s="1013"/>
      <c r="U11" s="1013"/>
      <c r="V11" s="1013"/>
      <c r="W11" s="1013"/>
      <c r="X11" s="1014"/>
      <c r="Y11" s="991" t="s">
        <v>12</v>
      </c>
      <c r="Z11" s="992"/>
      <c r="AA11" s="993"/>
      <c r="AB11" s="547"/>
      <c r="AC11" s="994"/>
      <c r="AD11" s="99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18"/>
      <c r="AC12" s="990"/>
      <c r="AD12" s="99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7" t="s">
        <v>180</v>
      </c>
      <c r="AC13" s="1020"/>
      <c r="AD13" s="102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357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8" t="s">
        <v>328</v>
      </c>
      <c r="B16" s="509"/>
      <c r="C16" s="509"/>
      <c r="D16" s="509"/>
      <c r="E16" s="509"/>
      <c r="F16" s="510"/>
      <c r="G16" s="789" t="s">
        <v>146</v>
      </c>
      <c r="H16" s="774"/>
      <c r="I16" s="774"/>
      <c r="J16" s="774"/>
      <c r="K16" s="774"/>
      <c r="L16" s="774"/>
      <c r="M16" s="774"/>
      <c r="N16" s="774"/>
      <c r="O16" s="775"/>
      <c r="P16" s="773" t="s">
        <v>59</v>
      </c>
      <c r="Q16" s="774"/>
      <c r="R16" s="774"/>
      <c r="S16" s="774"/>
      <c r="T16" s="774"/>
      <c r="U16" s="774"/>
      <c r="V16" s="774"/>
      <c r="W16" s="774"/>
      <c r="X16" s="775"/>
      <c r="Y16" s="995"/>
      <c r="Z16" s="409"/>
      <c r="AA16" s="410"/>
      <c r="AB16" s="999" t="s">
        <v>11</v>
      </c>
      <c r="AC16" s="1000"/>
      <c r="AD16" s="1001"/>
      <c r="AE16" s="987" t="s">
        <v>367</v>
      </c>
      <c r="AF16" s="987"/>
      <c r="AG16" s="987"/>
      <c r="AH16" s="987"/>
      <c r="AI16" s="987" t="s">
        <v>389</v>
      </c>
      <c r="AJ16" s="987"/>
      <c r="AK16" s="987"/>
      <c r="AL16" s="454"/>
      <c r="AM16" s="987" t="s">
        <v>486</v>
      </c>
      <c r="AN16" s="987"/>
      <c r="AO16" s="987"/>
      <c r="AP16" s="454"/>
      <c r="AQ16" s="215" t="s">
        <v>228</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6"/>
      <c r="Z17" s="997"/>
      <c r="AA17" s="998"/>
      <c r="AB17" s="1002"/>
      <c r="AC17" s="1003"/>
      <c r="AD17" s="1004"/>
      <c r="AE17" s="386"/>
      <c r="AF17" s="386"/>
      <c r="AG17" s="386"/>
      <c r="AH17" s="386"/>
      <c r="AI17" s="386"/>
      <c r="AJ17" s="386"/>
      <c r="AK17" s="386"/>
      <c r="AL17" s="332"/>
      <c r="AM17" s="386"/>
      <c r="AN17" s="386"/>
      <c r="AO17" s="386"/>
      <c r="AP17" s="332"/>
      <c r="AQ17" s="270"/>
      <c r="AR17" s="271"/>
      <c r="AS17" s="179" t="s">
        <v>229</v>
      </c>
      <c r="AT17" s="202"/>
      <c r="AU17" s="271"/>
      <c r="AV17" s="271"/>
      <c r="AW17" s="375" t="s">
        <v>179</v>
      </c>
      <c r="AX17" s="376"/>
      <c r="AY17" s="34">
        <f>$AY$16</f>
        <v>0</v>
      </c>
    </row>
    <row r="18" spans="1:51" ht="22.5" customHeight="1" x14ac:dyDescent="0.15">
      <c r="A18" s="511"/>
      <c r="B18" s="509"/>
      <c r="C18" s="509"/>
      <c r="D18" s="509"/>
      <c r="E18" s="509"/>
      <c r="F18" s="510"/>
      <c r="G18" s="536"/>
      <c r="H18" s="1005"/>
      <c r="I18" s="1005"/>
      <c r="J18" s="1005"/>
      <c r="K18" s="1005"/>
      <c r="L18" s="1005"/>
      <c r="M18" s="1005"/>
      <c r="N18" s="1005"/>
      <c r="O18" s="1006"/>
      <c r="P18" s="191"/>
      <c r="Q18" s="1013"/>
      <c r="R18" s="1013"/>
      <c r="S18" s="1013"/>
      <c r="T18" s="1013"/>
      <c r="U18" s="1013"/>
      <c r="V18" s="1013"/>
      <c r="W18" s="1013"/>
      <c r="X18" s="1014"/>
      <c r="Y18" s="991" t="s">
        <v>12</v>
      </c>
      <c r="Z18" s="992"/>
      <c r="AA18" s="993"/>
      <c r="AB18" s="547"/>
      <c r="AC18" s="994"/>
      <c r="AD18" s="99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18"/>
      <c r="AC19" s="990"/>
      <c r="AD19" s="99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7" t="s">
        <v>180</v>
      </c>
      <c r="AC20" s="1020"/>
      <c r="AD20" s="102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8" t="s">
        <v>357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8" t="s">
        <v>328</v>
      </c>
      <c r="B23" s="509"/>
      <c r="C23" s="509"/>
      <c r="D23" s="509"/>
      <c r="E23" s="509"/>
      <c r="F23" s="510"/>
      <c r="G23" s="789" t="s">
        <v>146</v>
      </c>
      <c r="H23" s="774"/>
      <c r="I23" s="774"/>
      <c r="J23" s="774"/>
      <c r="K23" s="774"/>
      <c r="L23" s="774"/>
      <c r="M23" s="774"/>
      <c r="N23" s="774"/>
      <c r="O23" s="775"/>
      <c r="P23" s="773" t="s">
        <v>59</v>
      </c>
      <c r="Q23" s="774"/>
      <c r="R23" s="774"/>
      <c r="S23" s="774"/>
      <c r="T23" s="774"/>
      <c r="U23" s="774"/>
      <c r="V23" s="774"/>
      <c r="W23" s="774"/>
      <c r="X23" s="775"/>
      <c r="Y23" s="995"/>
      <c r="Z23" s="409"/>
      <c r="AA23" s="410"/>
      <c r="AB23" s="999" t="s">
        <v>11</v>
      </c>
      <c r="AC23" s="1000"/>
      <c r="AD23" s="1001"/>
      <c r="AE23" s="987" t="s">
        <v>367</v>
      </c>
      <c r="AF23" s="987"/>
      <c r="AG23" s="987"/>
      <c r="AH23" s="987"/>
      <c r="AI23" s="987" t="s">
        <v>389</v>
      </c>
      <c r="AJ23" s="987"/>
      <c r="AK23" s="987"/>
      <c r="AL23" s="454"/>
      <c r="AM23" s="987" t="s">
        <v>486</v>
      </c>
      <c r="AN23" s="987"/>
      <c r="AO23" s="987"/>
      <c r="AP23" s="454"/>
      <c r="AQ23" s="215" t="s">
        <v>228</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6"/>
      <c r="Z24" s="997"/>
      <c r="AA24" s="998"/>
      <c r="AB24" s="1002"/>
      <c r="AC24" s="1003"/>
      <c r="AD24" s="1004"/>
      <c r="AE24" s="386"/>
      <c r="AF24" s="386"/>
      <c r="AG24" s="386"/>
      <c r="AH24" s="386"/>
      <c r="AI24" s="386"/>
      <c r="AJ24" s="386"/>
      <c r="AK24" s="386"/>
      <c r="AL24" s="332"/>
      <c r="AM24" s="386"/>
      <c r="AN24" s="386"/>
      <c r="AO24" s="386"/>
      <c r="AP24" s="332"/>
      <c r="AQ24" s="270"/>
      <c r="AR24" s="271"/>
      <c r="AS24" s="179" t="s">
        <v>229</v>
      </c>
      <c r="AT24" s="202"/>
      <c r="AU24" s="271"/>
      <c r="AV24" s="271"/>
      <c r="AW24" s="375" t="s">
        <v>179</v>
      </c>
      <c r="AX24" s="376"/>
      <c r="AY24" s="34">
        <f>$AY$23</f>
        <v>0</v>
      </c>
    </row>
    <row r="25" spans="1:51" ht="22.5" customHeight="1" x14ac:dyDescent="0.15">
      <c r="A25" s="511"/>
      <c r="B25" s="509"/>
      <c r="C25" s="509"/>
      <c r="D25" s="509"/>
      <c r="E25" s="509"/>
      <c r="F25" s="510"/>
      <c r="G25" s="536"/>
      <c r="H25" s="1005"/>
      <c r="I25" s="1005"/>
      <c r="J25" s="1005"/>
      <c r="K25" s="1005"/>
      <c r="L25" s="1005"/>
      <c r="M25" s="1005"/>
      <c r="N25" s="1005"/>
      <c r="O25" s="1006"/>
      <c r="P25" s="191"/>
      <c r="Q25" s="1013"/>
      <c r="R25" s="1013"/>
      <c r="S25" s="1013"/>
      <c r="T25" s="1013"/>
      <c r="U25" s="1013"/>
      <c r="V25" s="1013"/>
      <c r="W25" s="1013"/>
      <c r="X25" s="1014"/>
      <c r="Y25" s="991" t="s">
        <v>12</v>
      </c>
      <c r="Z25" s="992"/>
      <c r="AA25" s="993"/>
      <c r="AB25" s="547"/>
      <c r="AC25" s="994"/>
      <c r="AD25" s="99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18"/>
      <c r="AC26" s="990"/>
      <c r="AD26" s="99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7" t="s">
        <v>180</v>
      </c>
      <c r="AC27" s="1020"/>
      <c r="AD27" s="102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8" t="s">
        <v>357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8" t="s">
        <v>328</v>
      </c>
      <c r="B30" s="509"/>
      <c r="C30" s="509"/>
      <c r="D30" s="509"/>
      <c r="E30" s="509"/>
      <c r="F30" s="510"/>
      <c r="G30" s="789" t="s">
        <v>146</v>
      </c>
      <c r="H30" s="774"/>
      <c r="I30" s="774"/>
      <c r="J30" s="774"/>
      <c r="K30" s="774"/>
      <c r="L30" s="774"/>
      <c r="M30" s="774"/>
      <c r="N30" s="774"/>
      <c r="O30" s="775"/>
      <c r="P30" s="773" t="s">
        <v>59</v>
      </c>
      <c r="Q30" s="774"/>
      <c r="R30" s="774"/>
      <c r="S30" s="774"/>
      <c r="T30" s="774"/>
      <c r="U30" s="774"/>
      <c r="V30" s="774"/>
      <c r="W30" s="774"/>
      <c r="X30" s="775"/>
      <c r="Y30" s="995"/>
      <c r="Z30" s="409"/>
      <c r="AA30" s="410"/>
      <c r="AB30" s="999" t="s">
        <v>11</v>
      </c>
      <c r="AC30" s="1000"/>
      <c r="AD30" s="1001"/>
      <c r="AE30" s="987" t="s">
        <v>367</v>
      </c>
      <c r="AF30" s="987"/>
      <c r="AG30" s="987"/>
      <c r="AH30" s="987"/>
      <c r="AI30" s="987" t="s">
        <v>389</v>
      </c>
      <c r="AJ30" s="987"/>
      <c r="AK30" s="987"/>
      <c r="AL30" s="454"/>
      <c r="AM30" s="987" t="s">
        <v>486</v>
      </c>
      <c r="AN30" s="987"/>
      <c r="AO30" s="987"/>
      <c r="AP30" s="454"/>
      <c r="AQ30" s="215" t="s">
        <v>228</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6"/>
      <c r="Z31" s="997"/>
      <c r="AA31" s="998"/>
      <c r="AB31" s="1002"/>
      <c r="AC31" s="1003"/>
      <c r="AD31" s="1004"/>
      <c r="AE31" s="386"/>
      <c r="AF31" s="386"/>
      <c r="AG31" s="386"/>
      <c r="AH31" s="386"/>
      <c r="AI31" s="386"/>
      <c r="AJ31" s="386"/>
      <c r="AK31" s="386"/>
      <c r="AL31" s="332"/>
      <c r="AM31" s="386"/>
      <c r="AN31" s="386"/>
      <c r="AO31" s="386"/>
      <c r="AP31" s="332"/>
      <c r="AQ31" s="270"/>
      <c r="AR31" s="271"/>
      <c r="AS31" s="179" t="s">
        <v>229</v>
      </c>
      <c r="AT31" s="202"/>
      <c r="AU31" s="271"/>
      <c r="AV31" s="271"/>
      <c r="AW31" s="375" t="s">
        <v>179</v>
      </c>
      <c r="AX31" s="376"/>
      <c r="AY31" s="34">
        <f>$AY$30</f>
        <v>0</v>
      </c>
    </row>
    <row r="32" spans="1:51" ht="22.5" customHeight="1" x14ac:dyDescent="0.15">
      <c r="A32" s="511"/>
      <c r="B32" s="509"/>
      <c r="C32" s="509"/>
      <c r="D32" s="509"/>
      <c r="E32" s="509"/>
      <c r="F32" s="510"/>
      <c r="G32" s="536"/>
      <c r="H32" s="1005"/>
      <c r="I32" s="1005"/>
      <c r="J32" s="1005"/>
      <c r="K32" s="1005"/>
      <c r="L32" s="1005"/>
      <c r="M32" s="1005"/>
      <c r="N32" s="1005"/>
      <c r="O32" s="1006"/>
      <c r="P32" s="191"/>
      <c r="Q32" s="1013"/>
      <c r="R32" s="1013"/>
      <c r="S32" s="1013"/>
      <c r="T32" s="1013"/>
      <c r="U32" s="1013"/>
      <c r="V32" s="1013"/>
      <c r="W32" s="1013"/>
      <c r="X32" s="1014"/>
      <c r="Y32" s="991" t="s">
        <v>12</v>
      </c>
      <c r="Z32" s="992"/>
      <c r="AA32" s="993"/>
      <c r="AB32" s="547"/>
      <c r="AC32" s="994"/>
      <c r="AD32" s="99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18"/>
      <c r="AC33" s="990"/>
      <c r="AD33" s="99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7" t="s">
        <v>180</v>
      </c>
      <c r="AC34" s="1020"/>
      <c r="AD34" s="102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8" t="s">
        <v>357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8" t="s">
        <v>328</v>
      </c>
      <c r="B37" s="509"/>
      <c r="C37" s="509"/>
      <c r="D37" s="509"/>
      <c r="E37" s="509"/>
      <c r="F37" s="510"/>
      <c r="G37" s="789" t="s">
        <v>146</v>
      </c>
      <c r="H37" s="774"/>
      <c r="I37" s="774"/>
      <c r="J37" s="774"/>
      <c r="K37" s="774"/>
      <c r="L37" s="774"/>
      <c r="M37" s="774"/>
      <c r="N37" s="774"/>
      <c r="O37" s="775"/>
      <c r="P37" s="773" t="s">
        <v>59</v>
      </c>
      <c r="Q37" s="774"/>
      <c r="R37" s="774"/>
      <c r="S37" s="774"/>
      <c r="T37" s="774"/>
      <c r="U37" s="774"/>
      <c r="V37" s="774"/>
      <c r="W37" s="774"/>
      <c r="X37" s="775"/>
      <c r="Y37" s="995"/>
      <c r="Z37" s="409"/>
      <c r="AA37" s="410"/>
      <c r="AB37" s="999" t="s">
        <v>11</v>
      </c>
      <c r="AC37" s="1000"/>
      <c r="AD37" s="1001"/>
      <c r="AE37" s="987" t="s">
        <v>367</v>
      </c>
      <c r="AF37" s="987"/>
      <c r="AG37" s="987"/>
      <c r="AH37" s="987"/>
      <c r="AI37" s="987" t="s">
        <v>389</v>
      </c>
      <c r="AJ37" s="987"/>
      <c r="AK37" s="987"/>
      <c r="AL37" s="454"/>
      <c r="AM37" s="987" t="s">
        <v>486</v>
      </c>
      <c r="AN37" s="987"/>
      <c r="AO37" s="987"/>
      <c r="AP37" s="454"/>
      <c r="AQ37" s="215" t="s">
        <v>228</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6"/>
      <c r="Z38" s="997"/>
      <c r="AA38" s="998"/>
      <c r="AB38" s="1002"/>
      <c r="AC38" s="1003"/>
      <c r="AD38" s="1004"/>
      <c r="AE38" s="386"/>
      <c r="AF38" s="386"/>
      <c r="AG38" s="386"/>
      <c r="AH38" s="386"/>
      <c r="AI38" s="386"/>
      <c r="AJ38" s="386"/>
      <c r="AK38" s="386"/>
      <c r="AL38" s="332"/>
      <c r="AM38" s="386"/>
      <c r="AN38" s="386"/>
      <c r="AO38" s="386"/>
      <c r="AP38" s="332"/>
      <c r="AQ38" s="270"/>
      <c r="AR38" s="271"/>
      <c r="AS38" s="179" t="s">
        <v>229</v>
      </c>
      <c r="AT38" s="202"/>
      <c r="AU38" s="271"/>
      <c r="AV38" s="271"/>
      <c r="AW38" s="375" t="s">
        <v>179</v>
      </c>
      <c r="AX38" s="376"/>
      <c r="AY38" s="34">
        <f>$AY$37</f>
        <v>0</v>
      </c>
    </row>
    <row r="39" spans="1:51" ht="22.5" customHeight="1" x14ac:dyDescent="0.15">
      <c r="A39" s="511"/>
      <c r="B39" s="509"/>
      <c r="C39" s="509"/>
      <c r="D39" s="509"/>
      <c r="E39" s="509"/>
      <c r="F39" s="510"/>
      <c r="G39" s="536"/>
      <c r="H39" s="1005"/>
      <c r="I39" s="1005"/>
      <c r="J39" s="1005"/>
      <c r="K39" s="1005"/>
      <c r="L39" s="1005"/>
      <c r="M39" s="1005"/>
      <c r="N39" s="1005"/>
      <c r="O39" s="1006"/>
      <c r="P39" s="191"/>
      <c r="Q39" s="1013"/>
      <c r="R39" s="1013"/>
      <c r="S39" s="1013"/>
      <c r="T39" s="1013"/>
      <c r="U39" s="1013"/>
      <c r="V39" s="1013"/>
      <c r="W39" s="1013"/>
      <c r="X39" s="1014"/>
      <c r="Y39" s="991" t="s">
        <v>12</v>
      </c>
      <c r="Z39" s="992"/>
      <c r="AA39" s="993"/>
      <c r="AB39" s="547"/>
      <c r="AC39" s="994"/>
      <c r="AD39" s="99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18"/>
      <c r="AC40" s="990"/>
      <c r="AD40" s="99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7" t="s">
        <v>180</v>
      </c>
      <c r="AC41" s="1020"/>
      <c r="AD41" s="102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8" t="s">
        <v>357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8" t="s">
        <v>328</v>
      </c>
      <c r="B44" s="509"/>
      <c r="C44" s="509"/>
      <c r="D44" s="509"/>
      <c r="E44" s="509"/>
      <c r="F44" s="510"/>
      <c r="G44" s="789" t="s">
        <v>146</v>
      </c>
      <c r="H44" s="774"/>
      <c r="I44" s="774"/>
      <c r="J44" s="774"/>
      <c r="K44" s="774"/>
      <c r="L44" s="774"/>
      <c r="M44" s="774"/>
      <c r="N44" s="774"/>
      <c r="O44" s="775"/>
      <c r="P44" s="773" t="s">
        <v>59</v>
      </c>
      <c r="Q44" s="774"/>
      <c r="R44" s="774"/>
      <c r="S44" s="774"/>
      <c r="T44" s="774"/>
      <c r="U44" s="774"/>
      <c r="V44" s="774"/>
      <c r="W44" s="774"/>
      <c r="X44" s="775"/>
      <c r="Y44" s="995"/>
      <c r="Z44" s="409"/>
      <c r="AA44" s="410"/>
      <c r="AB44" s="999" t="s">
        <v>11</v>
      </c>
      <c r="AC44" s="1000"/>
      <c r="AD44" s="1001"/>
      <c r="AE44" s="987" t="s">
        <v>367</v>
      </c>
      <c r="AF44" s="987"/>
      <c r="AG44" s="987"/>
      <c r="AH44" s="987"/>
      <c r="AI44" s="987" t="s">
        <v>389</v>
      </c>
      <c r="AJ44" s="987"/>
      <c r="AK44" s="987"/>
      <c r="AL44" s="454"/>
      <c r="AM44" s="987" t="s">
        <v>486</v>
      </c>
      <c r="AN44" s="987"/>
      <c r="AO44" s="987"/>
      <c r="AP44" s="454"/>
      <c r="AQ44" s="215" t="s">
        <v>228</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6"/>
      <c r="Z45" s="997"/>
      <c r="AA45" s="998"/>
      <c r="AB45" s="1002"/>
      <c r="AC45" s="1003"/>
      <c r="AD45" s="1004"/>
      <c r="AE45" s="386"/>
      <c r="AF45" s="386"/>
      <c r="AG45" s="386"/>
      <c r="AH45" s="386"/>
      <c r="AI45" s="386"/>
      <c r="AJ45" s="386"/>
      <c r="AK45" s="386"/>
      <c r="AL45" s="332"/>
      <c r="AM45" s="386"/>
      <c r="AN45" s="386"/>
      <c r="AO45" s="386"/>
      <c r="AP45" s="332"/>
      <c r="AQ45" s="270"/>
      <c r="AR45" s="271"/>
      <c r="AS45" s="179" t="s">
        <v>229</v>
      </c>
      <c r="AT45" s="202"/>
      <c r="AU45" s="271"/>
      <c r="AV45" s="271"/>
      <c r="AW45" s="375" t="s">
        <v>179</v>
      </c>
      <c r="AX45" s="376"/>
      <c r="AY45" s="34">
        <f>$AY$44</f>
        <v>0</v>
      </c>
    </row>
    <row r="46" spans="1:51" ht="22.5" customHeight="1" x14ac:dyDescent="0.15">
      <c r="A46" s="511"/>
      <c r="B46" s="509"/>
      <c r="C46" s="509"/>
      <c r="D46" s="509"/>
      <c r="E46" s="509"/>
      <c r="F46" s="510"/>
      <c r="G46" s="536"/>
      <c r="H46" s="1005"/>
      <c r="I46" s="1005"/>
      <c r="J46" s="1005"/>
      <c r="K46" s="1005"/>
      <c r="L46" s="1005"/>
      <c r="M46" s="1005"/>
      <c r="N46" s="1005"/>
      <c r="O46" s="1006"/>
      <c r="P46" s="191"/>
      <c r="Q46" s="1013"/>
      <c r="R46" s="1013"/>
      <c r="S46" s="1013"/>
      <c r="T46" s="1013"/>
      <c r="U46" s="1013"/>
      <c r="V46" s="1013"/>
      <c r="W46" s="1013"/>
      <c r="X46" s="1014"/>
      <c r="Y46" s="991" t="s">
        <v>12</v>
      </c>
      <c r="Z46" s="992"/>
      <c r="AA46" s="993"/>
      <c r="AB46" s="547"/>
      <c r="AC46" s="994"/>
      <c r="AD46" s="99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18"/>
      <c r="AC47" s="990"/>
      <c r="AD47" s="99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7" t="s">
        <v>180</v>
      </c>
      <c r="AC48" s="1020"/>
      <c r="AD48" s="102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8" t="s">
        <v>357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8" t="s">
        <v>328</v>
      </c>
      <c r="B51" s="509"/>
      <c r="C51" s="509"/>
      <c r="D51" s="509"/>
      <c r="E51" s="509"/>
      <c r="F51" s="510"/>
      <c r="G51" s="789" t="s">
        <v>146</v>
      </c>
      <c r="H51" s="774"/>
      <c r="I51" s="774"/>
      <c r="J51" s="774"/>
      <c r="K51" s="774"/>
      <c r="L51" s="774"/>
      <c r="M51" s="774"/>
      <c r="N51" s="774"/>
      <c r="O51" s="775"/>
      <c r="P51" s="773" t="s">
        <v>59</v>
      </c>
      <c r="Q51" s="774"/>
      <c r="R51" s="774"/>
      <c r="S51" s="774"/>
      <c r="T51" s="774"/>
      <c r="U51" s="774"/>
      <c r="V51" s="774"/>
      <c r="W51" s="774"/>
      <c r="X51" s="775"/>
      <c r="Y51" s="995"/>
      <c r="Z51" s="409"/>
      <c r="AA51" s="410"/>
      <c r="AB51" s="454" t="s">
        <v>11</v>
      </c>
      <c r="AC51" s="1000"/>
      <c r="AD51" s="1001"/>
      <c r="AE51" s="987" t="s">
        <v>367</v>
      </c>
      <c r="AF51" s="987"/>
      <c r="AG51" s="987"/>
      <c r="AH51" s="987"/>
      <c r="AI51" s="987" t="s">
        <v>389</v>
      </c>
      <c r="AJ51" s="987"/>
      <c r="AK51" s="987"/>
      <c r="AL51" s="454"/>
      <c r="AM51" s="987" t="s">
        <v>486</v>
      </c>
      <c r="AN51" s="987"/>
      <c r="AO51" s="987"/>
      <c r="AP51" s="454"/>
      <c r="AQ51" s="215" t="s">
        <v>228</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6"/>
      <c r="Z52" s="997"/>
      <c r="AA52" s="998"/>
      <c r="AB52" s="1002"/>
      <c r="AC52" s="1003"/>
      <c r="AD52" s="1004"/>
      <c r="AE52" s="386"/>
      <c r="AF52" s="386"/>
      <c r="AG52" s="386"/>
      <c r="AH52" s="386"/>
      <c r="AI52" s="386"/>
      <c r="AJ52" s="386"/>
      <c r="AK52" s="386"/>
      <c r="AL52" s="332"/>
      <c r="AM52" s="386"/>
      <c r="AN52" s="386"/>
      <c r="AO52" s="386"/>
      <c r="AP52" s="332"/>
      <c r="AQ52" s="270"/>
      <c r="AR52" s="271"/>
      <c r="AS52" s="179" t="s">
        <v>229</v>
      </c>
      <c r="AT52" s="202"/>
      <c r="AU52" s="271"/>
      <c r="AV52" s="271"/>
      <c r="AW52" s="375" t="s">
        <v>179</v>
      </c>
      <c r="AX52" s="376"/>
      <c r="AY52" s="34">
        <f>$AY$51</f>
        <v>0</v>
      </c>
    </row>
    <row r="53" spans="1:51" ht="22.5" customHeight="1" x14ac:dyDescent="0.15">
      <c r="A53" s="511"/>
      <c r="B53" s="509"/>
      <c r="C53" s="509"/>
      <c r="D53" s="509"/>
      <c r="E53" s="509"/>
      <c r="F53" s="510"/>
      <c r="G53" s="536"/>
      <c r="H53" s="1005"/>
      <c r="I53" s="1005"/>
      <c r="J53" s="1005"/>
      <c r="K53" s="1005"/>
      <c r="L53" s="1005"/>
      <c r="M53" s="1005"/>
      <c r="N53" s="1005"/>
      <c r="O53" s="1006"/>
      <c r="P53" s="191"/>
      <c r="Q53" s="1013"/>
      <c r="R53" s="1013"/>
      <c r="S53" s="1013"/>
      <c r="T53" s="1013"/>
      <c r="U53" s="1013"/>
      <c r="V53" s="1013"/>
      <c r="W53" s="1013"/>
      <c r="X53" s="1014"/>
      <c r="Y53" s="991" t="s">
        <v>12</v>
      </c>
      <c r="Z53" s="992"/>
      <c r="AA53" s="993"/>
      <c r="AB53" s="547"/>
      <c r="AC53" s="994"/>
      <c r="AD53" s="99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18"/>
      <c r="AC54" s="990"/>
      <c r="AD54" s="99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7" t="s">
        <v>180</v>
      </c>
      <c r="AC55" s="1020"/>
      <c r="AD55" s="102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8" t="s">
        <v>357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8" t="s">
        <v>328</v>
      </c>
      <c r="B58" s="509"/>
      <c r="C58" s="509"/>
      <c r="D58" s="509"/>
      <c r="E58" s="509"/>
      <c r="F58" s="510"/>
      <c r="G58" s="789" t="s">
        <v>146</v>
      </c>
      <c r="H58" s="774"/>
      <c r="I58" s="774"/>
      <c r="J58" s="774"/>
      <c r="K58" s="774"/>
      <c r="L58" s="774"/>
      <c r="M58" s="774"/>
      <c r="N58" s="774"/>
      <c r="O58" s="775"/>
      <c r="P58" s="773" t="s">
        <v>59</v>
      </c>
      <c r="Q58" s="774"/>
      <c r="R58" s="774"/>
      <c r="S58" s="774"/>
      <c r="T58" s="774"/>
      <c r="U58" s="774"/>
      <c r="V58" s="774"/>
      <c r="W58" s="774"/>
      <c r="X58" s="775"/>
      <c r="Y58" s="995"/>
      <c r="Z58" s="409"/>
      <c r="AA58" s="410"/>
      <c r="AB58" s="999" t="s">
        <v>11</v>
      </c>
      <c r="AC58" s="1000"/>
      <c r="AD58" s="1001"/>
      <c r="AE58" s="987" t="s">
        <v>367</v>
      </c>
      <c r="AF58" s="987"/>
      <c r="AG58" s="987"/>
      <c r="AH58" s="987"/>
      <c r="AI58" s="987" t="s">
        <v>389</v>
      </c>
      <c r="AJ58" s="987"/>
      <c r="AK58" s="987"/>
      <c r="AL58" s="454"/>
      <c r="AM58" s="987" t="s">
        <v>486</v>
      </c>
      <c r="AN58" s="987"/>
      <c r="AO58" s="987"/>
      <c r="AP58" s="454"/>
      <c r="AQ58" s="215" t="s">
        <v>228</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6"/>
      <c r="Z59" s="997"/>
      <c r="AA59" s="998"/>
      <c r="AB59" s="1002"/>
      <c r="AC59" s="1003"/>
      <c r="AD59" s="1004"/>
      <c r="AE59" s="386"/>
      <c r="AF59" s="386"/>
      <c r="AG59" s="386"/>
      <c r="AH59" s="386"/>
      <c r="AI59" s="386"/>
      <c r="AJ59" s="386"/>
      <c r="AK59" s="386"/>
      <c r="AL59" s="332"/>
      <c r="AM59" s="386"/>
      <c r="AN59" s="386"/>
      <c r="AO59" s="386"/>
      <c r="AP59" s="332"/>
      <c r="AQ59" s="270"/>
      <c r="AR59" s="271"/>
      <c r="AS59" s="179" t="s">
        <v>229</v>
      </c>
      <c r="AT59" s="202"/>
      <c r="AU59" s="271"/>
      <c r="AV59" s="271"/>
      <c r="AW59" s="375" t="s">
        <v>179</v>
      </c>
      <c r="AX59" s="376"/>
      <c r="AY59" s="34">
        <f>$AY$58</f>
        <v>0</v>
      </c>
    </row>
    <row r="60" spans="1:51" ht="22.5" customHeight="1" x14ac:dyDescent="0.15">
      <c r="A60" s="511"/>
      <c r="B60" s="509"/>
      <c r="C60" s="509"/>
      <c r="D60" s="509"/>
      <c r="E60" s="509"/>
      <c r="F60" s="510"/>
      <c r="G60" s="536"/>
      <c r="H60" s="1005"/>
      <c r="I60" s="1005"/>
      <c r="J60" s="1005"/>
      <c r="K60" s="1005"/>
      <c r="L60" s="1005"/>
      <c r="M60" s="1005"/>
      <c r="N60" s="1005"/>
      <c r="O60" s="1006"/>
      <c r="P60" s="191"/>
      <c r="Q60" s="1013"/>
      <c r="R60" s="1013"/>
      <c r="S60" s="1013"/>
      <c r="T60" s="1013"/>
      <c r="U60" s="1013"/>
      <c r="V60" s="1013"/>
      <c r="W60" s="1013"/>
      <c r="X60" s="1014"/>
      <c r="Y60" s="991" t="s">
        <v>12</v>
      </c>
      <c r="Z60" s="992"/>
      <c r="AA60" s="993"/>
      <c r="AB60" s="547"/>
      <c r="AC60" s="994"/>
      <c r="AD60" s="99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18"/>
      <c r="AC61" s="990"/>
      <c r="AD61" s="99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7" t="s">
        <v>180</v>
      </c>
      <c r="AC62" s="1020"/>
      <c r="AD62" s="102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8" t="s">
        <v>357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8" t="s">
        <v>328</v>
      </c>
      <c r="B65" s="509"/>
      <c r="C65" s="509"/>
      <c r="D65" s="509"/>
      <c r="E65" s="509"/>
      <c r="F65" s="510"/>
      <c r="G65" s="789" t="s">
        <v>146</v>
      </c>
      <c r="H65" s="774"/>
      <c r="I65" s="774"/>
      <c r="J65" s="774"/>
      <c r="K65" s="774"/>
      <c r="L65" s="774"/>
      <c r="M65" s="774"/>
      <c r="N65" s="774"/>
      <c r="O65" s="775"/>
      <c r="P65" s="773" t="s">
        <v>59</v>
      </c>
      <c r="Q65" s="774"/>
      <c r="R65" s="774"/>
      <c r="S65" s="774"/>
      <c r="T65" s="774"/>
      <c r="U65" s="774"/>
      <c r="V65" s="774"/>
      <c r="W65" s="774"/>
      <c r="X65" s="775"/>
      <c r="Y65" s="995"/>
      <c r="Z65" s="409"/>
      <c r="AA65" s="410"/>
      <c r="AB65" s="999" t="s">
        <v>11</v>
      </c>
      <c r="AC65" s="1000"/>
      <c r="AD65" s="1001"/>
      <c r="AE65" s="987" t="s">
        <v>367</v>
      </c>
      <c r="AF65" s="987"/>
      <c r="AG65" s="987"/>
      <c r="AH65" s="987"/>
      <c r="AI65" s="987" t="s">
        <v>389</v>
      </c>
      <c r="AJ65" s="987"/>
      <c r="AK65" s="987"/>
      <c r="AL65" s="454"/>
      <c r="AM65" s="987" t="s">
        <v>486</v>
      </c>
      <c r="AN65" s="987"/>
      <c r="AO65" s="987"/>
      <c r="AP65" s="454"/>
      <c r="AQ65" s="215" t="s">
        <v>228</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6"/>
      <c r="Z66" s="997"/>
      <c r="AA66" s="998"/>
      <c r="AB66" s="1002"/>
      <c r="AC66" s="1003"/>
      <c r="AD66" s="1004"/>
      <c r="AE66" s="386"/>
      <c r="AF66" s="386"/>
      <c r="AG66" s="386"/>
      <c r="AH66" s="386"/>
      <c r="AI66" s="386"/>
      <c r="AJ66" s="386"/>
      <c r="AK66" s="386"/>
      <c r="AL66" s="332"/>
      <c r="AM66" s="386"/>
      <c r="AN66" s="386"/>
      <c r="AO66" s="386"/>
      <c r="AP66" s="332"/>
      <c r="AQ66" s="270"/>
      <c r="AR66" s="271"/>
      <c r="AS66" s="179" t="s">
        <v>229</v>
      </c>
      <c r="AT66" s="202"/>
      <c r="AU66" s="271"/>
      <c r="AV66" s="271"/>
      <c r="AW66" s="375" t="s">
        <v>179</v>
      </c>
      <c r="AX66" s="376"/>
      <c r="AY66" s="34">
        <f>$AY$65</f>
        <v>0</v>
      </c>
    </row>
    <row r="67" spans="1:51" ht="22.5" customHeight="1" x14ac:dyDescent="0.15">
      <c r="A67" s="511"/>
      <c r="B67" s="509"/>
      <c r="C67" s="509"/>
      <c r="D67" s="509"/>
      <c r="E67" s="509"/>
      <c r="F67" s="510"/>
      <c r="G67" s="536"/>
      <c r="H67" s="1005"/>
      <c r="I67" s="1005"/>
      <c r="J67" s="1005"/>
      <c r="K67" s="1005"/>
      <c r="L67" s="1005"/>
      <c r="M67" s="1005"/>
      <c r="N67" s="1005"/>
      <c r="O67" s="1006"/>
      <c r="P67" s="191"/>
      <c r="Q67" s="1013"/>
      <c r="R67" s="1013"/>
      <c r="S67" s="1013"/>
      <c r="T67" s="1013"/>
      <c r="U67" s="1013"/>
      <c r="V67" s="1013"/>
      <c r="W67" s="1013"/>
      <c r="X67" s="1014"/>
      <c r="Y67" s="991" t="s">
        <v>12</v>
      </c>
      <c r="Z67" s="992"/>
      <c r="AA67" s="993"/>
      <c r="AB67" s="547"/>
      <c r="AC67" s="994"/>
      <c r="AD67" s="99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18"/>
      <c r="AC68" s="990"/>
      <c r="AD68" s="99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8" t="s">
        <v>357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1" zoomScale="85" zoomScaleNormal="75" zoomScaleSheetLayoutView="85" zoomScalePageLayoutView="70" workbookViewId="0">
      <selection activeCell="L31" sqref="L31:X3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5" t="s">
        <v>885</v>
      </c>
      <c r="H2" s="436"/>
      <c r="I2" s="436"/>
      <c r="J2" s="436"/>
      <c r="K2" s="436"/>
      <c r="L2" s="436"/>
      <c r="M2" s="436"/>
      <c r="N2" s="436"/>
      <c r="O2" s="436"/>
      <c r="P2" s="436"/>
      <c r="Q2" s="436"/>
      <c r="R2" s="436"/>
      <c r="S2" s="436"/>
      <c r="T2" s="436"/>
      <c r="U2" s="436"/>
      <c r="V2" s="436"/>
      <c r="W2" s="436"/>
      <c r="X2" s="436"/>
      <c r="Y2" s="436"/>
      <c r="Z2" s="436"/>
      <c r="AA2" s="436"/>
      <c r="AB2" s="437"/>
      <c r="AC2" s="435" t="s">
        <v>792</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COUNTA($G$4,#REF!)</f>
        <v>2</v>
      </c>
    </row>
    <row r="3" spans="1:51" ht="24.75" customHeight="1" x14ac:dyDescent="0.15">
      <c r="A3" s="1027"/>
      <c r="B3" s="1028"/>
      <c r="C3" s="1028"/>
      <c r="D3" s="1028"/>
      <c r="E3" s="1028"/>
      <c r="F3" s="1029"/>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1027"/>
      <c r="B4" s="1028"/>
      <c r="C4" s="1028"/>
      <c r="D4" s="1028"/>
      <c r="E4" s="1028"/>
      <c r="F4" s="1029"/>
      <c r="G4" s="445" t="s">
        <v>751</v>
      </c>
      <c r="H4" s="446"/>
      <c r="I4" s="446"/>
      <c r="J4" s="446"/>
      <c r="K4" s="447"/>
      <c r="L4" s="448" t="s">
        <v>761</v>
      </c>
      <c r="M4" s="449"/>
      <c r="N4" s="449"/>
      <c r="O4" s="449"/>
      <c r="P4" s="449"/>
      <c r="Q4" s="449"/>
      <c r="R4" s="449"/>
      <c r="S4" s="449"/>
      <c r="T4" s="449"/>
      <c r="U4" s="449"/>
      <c r="V4" s="449"/>
      <c r="W4" s="449"/>
      <c r="X4" s="450"/>
      <c r="Y4" s="451">
        <v>2.1622080000000001</v>
      </c>
      <c r="Z4" s="452"/>
      <c r="AA4" s="452"/>
      <c r="AB4" s="553"/>
      <c r="AC4" s="445" t="s">
        <v>80</v>
      </c>
      <c r="AD4" s="446"/>
      <c r="AE4" s="446"/>
      <c r="AF4" s="446"/>
      <c r="AG4" s="447"/>
      <c r="AH4" s="448" t="s">
        <v>795</v>
      </c>
      <c r="AI4" s="449"/>
      <c r="AJ4" s="449"/>
      <c r="AK4" s="449"/>
      <c r="AL4" s="449"/>
      <c r="AM4" s="449"/>
      <c r="AN4" s="449"/>
      <c r="AO4" s="449"/>
      <c r="AP4" s="449"/>
      <c r="AQ4" s="449"/>
      <c r="AR4" s="449"/>
      <c r="AS4" s="449"/>
      <c r="AT4" s="450"/>
      <c r="AU4" s="451">
        <v>36.846879000000001</v>
      </c>
      <c r="AV4" s="452"/>
      <c r="AW4" s="452"/>
      <c r="AX4" s="453"/>
      <c r="AY4" s="34">
        <f t="shared" ref="AY4:AY14" si="0">$AY$2</f>
        <v>2</v>
      </c>
    </row>
    <row r="5" spans="1:51" ht="24.75" customHeight="1" x14ac:dyDescent="0.15">
      <c r="A5" s="1027"/>
      <c r="B5" s="1028"/>
      <c r="C5" s="1028"/>
      <c r="D5" s="1028"/>
      <c r="E5" s="1028"/>
      <c r="F5" s="1029"/>
      <c r="G5" s="348" t="s">
        <v>80</v>
      </c>
      <c r="H5" s="349"/>
      <c r="I5" s="349"/>
      <c r="J5" s="349"/>
      <c r="K5" s="350"/>
      <c r="L5" s="398" t="s">
        <v>755</v>
      </c>
      <c r="M5" s="399"/>
      <c r="N5" s="399"/>
      <c r="O5" s="399"/>
      <c r="P5" s="399"/>
      <c r="Q5" s="399"/>
      <c r="R5" s="399"/>
      <c r="S5" s="399"/>
      <c r="T5" s="399"/>
      <c r="U5" s="399"/>
      <c r="V5" s="399"/>
      <c r="W5" s="399"/>
      <c r="X5" s="400"/>
      <c r="Y5" s="395">
        <v>0.95155000000000001</v>
      </c>
      <c r="Z5" s="396"/>
      <c r="AA5" s="396"/>
      <c r="AB5" s="402"/>
      <c r="AC5" s="348" t="s">
        <v>751</v>
      </c>
      <c r="AD5" s="349"/>
      <c r="AE5" s="349"/>
      <c r="AF5" s="349"/>
      <c r="AG5" s="350"/>
      <c r="AH5" s="398" t="s">
        <v>761</v>
      </c>
      <c r="AI5" s="399"/>
      <c r="AJ5" s="399"/>
      <c r="AK5" s="399"/>
      <c r="AL5" s="399"/>
      <c r="AM5" s="399"/>
      <c r="AN5" s="399"/>
      <c r="AO5" s="399"/>
      <c r="AP5" s="399"/>
      <c r="AQ5" s="399"/>
      <c r="AR5" s="399"/>
      <c r="AS5" s="399"/>
      <c r="AT5" s="400"/>
      <c r="AU5" s="395">
        <v>7.3373790000000003</v>
      </c>
      <c r="AV5" s="396"/>
      <c r="AW5" s="396"/>
      <c r="AX5" s="397"/>
      <c r="AY5" s="34">
        <f t="shared" si="0"/>
        <v>2</v>
      </c>
    </row>
    <row r="6" spans="1:51" ht="24.75" customHeight="1" x14ac:dyDescent="0.15">
      <c r="A6" s="1027"/>
      <c r="B6" s="1028"/>
      <c r="C6" s="1028"/>
      <c r="D6" s="1028"/>
      <c r="E6" s="1028"/>
      <c r="F6" s="1029"/>
      <c r="G6" s="348" t="s">
        <v>758</v>
      </c>
      <c r="H6" s="349"/>
      <c r="I6" s="349"/>
      <c r="J6" s="349"/>
      <c r="K6" s="350"/>
      <c r="L6" s="398" t="s">
        <v>794</v>
      </c>
      <c r="M6" s="399"/>
      <c r="N6" s="399"/>
      <c r="O6" s="399"/>
      <c r="P6" s="399"/>
      <c r="Q6" s="399"/>
      <c r="R6" s="399"/>
      <c r="S6" s="399"/>
      <c r="T6" s="399"/>
      <c r="U6" s="399"/>
      <c r="V6" s="399"/>
      <c r="W6" s="399"/>
      <c r="X6" s="400"/>
      <c r="Y6" s="395">
        <v>0.86751599999999995</v>
      </c>
      <c r="Z6" s="396"/>
      <c r="AA6" s="396"/>
      <c r="AB6" s="402"/>
      <c r="AC6" s="348" t="s">
        <v>752</v>
      </c>
      <c r="AD6" s="349"/>
      <c r="AE6" s="349"/>
      <c r="AF6" s="349"/>
      <c r="AG6" s="350"/>
      <c r="AH6" s="398" t="s">
        <v>752</v>
      </c>
      <c r="AI6" s="399"/>
      <c r="AJ6" s="399"/>
      <c r="AK6" s="399"/>
      <c r="AL6" s="399"/>
      <c r="AM6" s="399"/>
      <c r="AN6" s="399"/>
      <c r="AO6" s="399"/>
      <c r="AP6" s="399"/>
      <c r="AQ6" s="399"/>
      <c r="AR6" s="399"/>
      <c r="AS6" s="399"/>
      <c r="AT6" s="400"/>
      <c r="AU6" s="395">
        <v>2.4230749999999999</v>
      </c>
      <c r="AV6" s="396"/>
      <c r="AW6" s="396"/>
      <c r="AX6" s="397"/>
      <c r="AY6" s="34">
        <f t="shared" si="0"/>
        <v>2</v>
      </c>
    </row>
    <row r="7" spans="1:51" ht="24.75" customHeight="1" x14ac:dyDescent="0.15">
      <c r="A7" s="1027"/>
      <c r="B7" s="1028"/>
      <c r="C7" s="1028"/>
      <c r="D7" s="1028"/>
      <c r="E7" s="1028"/>
      <c r="F7" s="1029"/>
      <c r="G7" s="348" t="s">
        <v>752</v>
      </c>
      <c r="H7" s="349"/>
      <c r="I7" s="349"/>
      <c r="J7" s="349"/>
      <c r="K7" s="350"/>
      <c r="L7" s="398" t="s">
        <v>790</v>
      </c>
      <c r="M7" s="399"/>
      <c r="N7" s="399"/>
      <c r="O7" s="399"/>
      <c r="P7" s="399"/>
      <c r="Q7" s="399"/>
      <c r="R7" s="399"/>
      <c r="S7" s="399"/>
      <c r="T7" s="399"/>
      <c r="U7" s="399"/>
      <c r="V7" s="399"/>
      <c r="W7" s="399"/>
      <c r="X7" s="400"/>
      <c r="Y7" s="395">
        <v>0.52729800000000004</v>
      </c>
      <c r="Z7" s="396"/>
      <c r="AA7" s="396"/>
      <c r="AB7" s="402"/>
      <c r="AC7" s="348" t="s">
        <v>758</v>
      </c>
      <c r="AD7" s="349"/>
      <c r="AE7" s="349"/>
      <c r="AF7" s="349"/>
      <c r="AG7" s="350"/>
      <c r="AH7" s="398" t="s">
        <v>783</v>
      </c>
      <c r="AI7" s="399"/>
      <c r="AJ7" s="399"/>
      <c r="AK7" s="399"/>
      <c r="AL7" s="399"/>
      <c r="AM7" s="399"/>
      <c r="AN7" s="399"/>
      <c r="AO7" s="399"/>
      <c r="AP7" s="399"/>
      <c r="AQ7" s="399"/>
      <c r="AR7" s="399"/>
      <c r="AS7" s="399"/>
      <c r="AT7" s="400"/>
      <c r="AU7" s="395">
        <v>0.31189299999999998</v>
      </c>
      <c r="AV7" s="396"/>
      <c r="AW7" s="396"/>
      <c r="AX7" s="397"/>
      <c r="AY7" s="34">
        <f t="shared" si="0"/>
        <v>2</v>
      </c>
    </row>
    <row r="8" spans="1:51" ht="24.75" customHeight="1" x14ac:dyDescent="0.15">
      <c r="A8" s="1027"/>
      <c r="B8" s="1028"/>
      <c r="C8" s="1028"/>
      <c r="D8" s="1028"/>
      <c r="E8" s="1028"/>
      <c r="F8" s="1029"/>
      <c r="G8" s="348" t="s">
        <v>788</v>
      </c>
      <c r="H8" s="349"/>
      <c r="I8" s="349"/>
      <c r="J8" s="349"/>
      <c r="K8" s="350"/>
      <c r="L8" s="398" t="s">
        <v>791</v>
      </c>
      <c r="M8" s="399"/>
      <c r="N8" s="399"/>
      <c r="O8" s="399"/>
      <c r="P8" s="399"/>
      <c r="Q8" s="399"/>
      <c r="R8" s="399"/>
      <c r="S8" s="399"/>
      <c r="T8" s="399"/>
      <c r="U8" s="399"/>
      <c r="V8" s="399"/>
      <c r="W8" s="399"/>
      <c r="X8" s="400"/>
      <c r="Y8" s="395">
        <v>1.352571</v>
      </c>
      <c r="Z8" s="396"/>
      <c r="AA8" s="396"/>
      <c r="AB8" s="402"/>
      <c r="AC8" s="348" t="s">
        <v>788</v>
      </c>
      <c r="AD8" s="349"/>
      <c r="AE8" s="349"/>
      <c r="AF8" s="349"/>
      <c r="AG8" s="350"/>
      <c r="AH8" s="398" t="s">
        <v>791</v>
      </c>
      <c r="AI8" s="399"/>
      <c r="AJ8" s="399"/>
      <c r="AK8" s="399"/>
      <c r="AL8" s="399"/>
      <c r="AM8" s="399"/>
      <c r="AN8" s="399"/>
      <c r="AO8" s="399"/>
      <c r="AP8" s="399"/>
      <c r="AQ8" s="399"/>
      <c r="AR8" s="399"/>
      <c r="AS8" s="399"/>
      <c r="AT8" s="400"/>
      <c r="AU8" s="395">
        <v>14.075766</v>
      </c>
      <c r="AV8" s="396"/>
      <c r="AW8" s="396"/>
      <c r="AX8" s="397"/>
      <c r="AY8" s="34">
        <f t="shared" si="0"/>
        <v>2</v>
      </c>
    </row>
    <row r="9" spans="1:51" ht="24.75" hidden="1" customHeight="1" x14ac:dyDescent="0.15">
      <c r="A9" s="1027"/>
      <c r="B9" s="1028"/>
      <c r="C9" s="1028"/>
      <c r="D9" s="1028"/>
      <c r="E9" s="1028"/>
      <c r="F9" s="102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1027"/>
      <c r="B10" s="1028"/>
      <c r="C10" s="1028"/>
      <c r="D10" s="1028"/>
      <c r="E10" s="1028"/>
      <c r="F10" s="102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27"/>
      <c r="B11" s="1028"/>
      <c r="C11" s="1028"/>
      <c r="D11" s="1028"/>
      <c r="E11" s="1028"/>
      <c r="F11" s="102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27"/>
      <c r="B12" s="1028"/>
      <c r="C12" s="1028"/>
      <c r="D12" s="1028"/>
      <c r="E12" s="1028"/>
      <c r="F12" s="102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1027"/>
      <c r="B13" s="1028"/>
      <c r="C13" s="1028"/>
      <c r="D13" s="1028"/>
      <c r="E13" s="1028"/>
      <c r="F13" s="102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27"/>
      <c r="B14" s="1028"/>
      <c r="C14" s="1028"/>
      <c r="D14" s="1028"/>
      <c r="E14" s="1028"/>
      <c r="F14" s="1029"/>
      <c r="G14" s="406" t="s">
        <v>20</v>
      </c>
      <c r="H14" s="407"/>
      <c r="I14" s="407"/>
      <c r="J14" s="407"/>
      <c r="K14" s="407"/>
      <c r="L14" s="408"/>
      <c r="M14" s="409"/>
      <c r="N14" s="409"/>
      <c r="O14" s="409"/>
      <c r="P14" s="409"/>
      <c r="Q14" s="409"/>
      <c r="R14" s="409"/>
      <c r="S14" s="409"/>
      <c r="T14" s="409"/>
      <c r="U14" s="409"/>
      <c r="V14" s="409"/>
      <c r="W14" s="409"/>
      <c r="X14" s="410"/>
      <c r="Y14" s="411">
        <f>SUM(Y4:AB13)</f>
        <v>5.8611430000000002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60.994991999999996</v>
      </c>
      <c r="AV14" s="412"/>
      <c r="AW14" s="412"/>
      <c r="AX14" s="414"/>
      <c r="AY14" s="34">
        <f t="shared" si="0"/>
        <v>2</v>
      </c>
    </row>
    <row r="15" spans="1:51" ht="30" customHeight="1" x14ac:dyDescent="0.15">
      <c r="A15" s="1027"/>
      <c r="B15" s="1028"/>
      <c r="C15" s="1028"/>
      <c r="D15" s="1028"/>
      <c r="E15" s="1028"/>
      <c r="F15" s="1029"/>
      <c r="G15" s="435" t="s">
        <v>793</v>
      </c>
      <c r="H15" s="436"/>
      <c r="I15" s="436"/>
      <c r="J15" s="436"/>
      <c r="K15" s="436"/>
      <c r="L15" s="436"/>
      <c r="M15" s="436"/>
      <c r="N15" s="436"/>
      <c r="O15" s="436"/>
      <c r="P15" s="436"/>
      <c r="Q15" s="436"/>
      <c r="R15" s="436"/>
      <c r="S15" s="436"/>
      <c r="T15" s="436"/>
      <c r="U15" s="436"/>
      <c r="V15" s="436"/>
      <c r="W15" s="436"/>
      <c r="X15" s="436"/>
      <c r="Y15" s="436"/>
      <c r="Z15" s="436"/>
      <c r="AA15" s="436"/>
      <c r="AB15" s="437"/>
      <c r="AC15" s="435" t="s">
        <v>800</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1027"/>
      <c r="B16" s="1028"/>
      <c r="C16" s="1028"/>
      <c r="D16" s="1028"/>
      <c r="E16" s="1028"/>
      <c r="F16" s="1029"/>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15">
      <c r="A17" s="1027"/>
      <c r="B17" s="1028"/>
      <c r="C17" s="1028"/>
      <c r="D17" s="1028"/>
      <c r="E17" s="1028"/>
      <c r="F17" s="1029"/>
      <c r="G17" s="445" t="s">
        <v>80</v>
      </c>
      <c r="H17" s="446"/>
      <c r="I17" s="446"/>
      <c r="J17" s="446"/>
      <c r="K17" s="447"/>
      <c r="L17" s="448" t="s">
        <v>755</v>
      </c>
      <c r="M17" s="449"/>
      <c r="N17" s="449"/>
      <c r="O17" s="449"/>
      <c r="P17" s="449"/>
      <c r="Q17" s="449"/>
      <c r="R17" s="449"/>
      <c r="S17" s="449"/>
      <c r="T17" s="449"/>
      <c r="U17" s="449"/>
      <c r="V17" s="449"/>
      <c r="W17" s="449"/>
      <c r="X17" s="450"/>
      <c r="Y17" s="451">
        <v>16.378581000000001</v>
      </c>
      <c r="Z17" s="452"/>
      <c r="AA17" s="452"/>
      <c r="AB17" s="553"/>
      <c r="AC17" s="445" t="s">
        <v>80</v>
      </c>
      <c r="AD17" s="446"/>
      <c r="AE17" s="446"/>
      <c r="AF17" s="446"/>
      <c r="AG17" s="447"/>
      <c r="AH17" s="448" t="s">
        <v>900</v>
      </c>
      <c r="AI17" s="449"/>
      <c r="AJ17" s="449"/>
      <c r="AK17" s="449"/>
      <c r="AL17" s="449"/>
      <c r="AM17" s="449"/>
      <c r="AN17" s="449"/>
      <c r="AO17" s="449"/>
      <c r="AP17" s="449"/>
      <c r="AQ17" s="449"/>
      <c r="AR17" s="449"/>
      <c r="AS17" s="449"/>
      <c r="AT17" s="450"/>
      <c r="AU17" s="451">
        <v>0.57981499999999997</v>
      </c>
      <c r="AV17" s="452"/>
      <c r="AW17" s="452"/>
      <c r="AX17" s="453"/>
      <c r="AY17" s="34">
        <f t="shared" ref="AY17:AY27" si="1">$AY$15</f>
        <v>2</v>
      </c>
    </row>
    <row r="18" spans="1:51" ht="24.75" customHeight="1" x14ac:dyDescent="0.15">
      <c r="A18" s="1027"/>
      <c r="B18" s="1028"/>
      <c r="C18" s="1028"/>
      <c r="D18" s="1028"/>
      <c r="E18" s="1028"/>
      <c r="F18" s="1029"/>
      <c r="G18" s="348" t="s">
        <v>751</v>
      </c>
      <c r="H18" s="349"/>
      <c r="I18" s="349"/>
      <c r="J18" s="349"/>
      <c r="K18" s="350"/>
      <c r="L18" s="398" t="s">
        <v>761</v>
      </c>
      <c r="M18" s="399"/>
      <c r="N18" s="399"/>
      <c r="O18" s="399"/>
      <c r="P18" s="399"/>
      <c r="Q18" s="399"/>
      <c r="R18" s="399"/>
      <c r="S18" s="399"/>
      <c r="T18" s="399"/>
      <c r="U18" s="399"/>
      <c r="V18" s="399"/>
      <c r="W18" s="399"/>
      <c r="X18" s="400"/>
      <c r="Y18" s="395">
        <v>5.1628920000000003</v>
      </c>
      <c r="Z18" s="396"/>
      <c r="AA18" s="396"/>
      <c r="AB18" s="402"/>
      <c r="AC18" s="348" t="s">
        <v>752</v>
      </c>
      <c r="AD18" s="349"/>
      <c r="AE18" s="349"/>
      <c r="AF18" s="349"/>
      <c r="AG18" s="350"/>
      <c r="AH18" s="398" t="s">
        <v>752</v>
      </c>
      <c r="AI18" s="399"/>
      <c r="AJ18" s="399"/>
      <c r="AK18" s="399"/>
      <c r="AL18" s="399"/>
      <c r="AM18" s="399"/>
      <c r="AN18" s="399"/>
      <c r="AO18" s="399"/>
      <c r="AP18" s="399"/>
      <c r="AQ18" s="399"/>
      <c r="AR18" s="399"/>
      <c r="AS18" s="399"/>
      <c r="AT18" s="400"/>
      <c r="AU18" s="395">
        <v>0.49912400000000001</v>
      </c>
      <c r="AV18" s="396"/>
      <c r="AW18" s="396"/>
      <c r="AX18" s="397"/>
      <c r="AY18" s="34">
        <f t="shared" si="1"/>
        <v>2</v>
      </c>
    </row>
    <row r="19" spans="1:51" ht="24.75" customHeight="1" x14ac:dyDescent="0.15">
      <c r="A19" s="1027"/>
      <c r="B19" s="1028"/>
      <c r="C19" s="1028"/>
      <c r="D19" s="1028"/>
      <c r="E19" s="1028"/>
      <c r="F19" s="1029"/>
      <c r="G19" s="348" t="s">
        <v>752</v>
      </c>
      <c r="H19" s="349"/>
      <c r="I19" s="349"/>
      <c r="J19" s="349"/>
      <c r="K19" s="350"/>
      <c r="L19" s="398" t="s">
        <v>752</v>
      </c>
      <c r="M19" s="399"/>
      <c r="N19" s="399"/>
      <c r="O19" s="399"/>
      <c r="P19" s="399"/>
      <c r="Q19" s="399"/>
      <c r="R19" s="399"/>
      <c r="S19" s="399"/>
      <c r="T19" s="399"/>
      <c r="U19" s="399"/>
      <c r="V19" s="399"/>
      <c r="W19" s="399"/>
      <c r="X19" s="400"/>
      <c r="Y19" s="395">
        <v>1.3698060000000001</v>
      </c>
      <c r="Z19" s="396"/>
      <c r="AA19" s="396"/>
      <c r="AB19" s="402"/>
      <c r="AC19" s="348" t="s">
        <v>758</v>
      </c>
      <c r="AD19" s="349"/>
      <c r="AE19" s="349"/>
      <c r="AF19" s="349"/>
      <c r="AG19" s="350"/>
      <c r="AH19" s="398" t="s">
        <v>783</v>
      </c>
      <c r="AI19" s="399"/>
      <c r="AJ19" s="399"/>
      <c r="AK19" s="399"/>
      <c r="AL19" s="399"/>
      <c r="AM19" s="399"/>
      <c r="AN19" s="399"/>
      <c r="AO19" s="399"/>
      <c r="AP19" s="399"/>
      <c r="AQ19" s="399"/>
      <c r="AR19" s="399"/>
      <c r="AS19" s="399"/>
      <c r="AT19" s="400"/>
      <c r="AU19" s="395">
        <v>7.4135999999999994E-2</v>
      </c>
      <c r="AV19" s="396"/>
      <c r="AW19" s="396"/>
      <c r="AX19" s="397"/>
      <c r="AY19" s="34">
        <f t="shared" si="1"/>
        <v>2</v>
      </c>
    </row>
    <row r="20" spans="1:51" ht="24.75" customHeight="1" x14ac:dyDescent="0.15">
      <c r="A20" s="1027"/>
      <c r="B20" s="1028"/>
      <c r="C20" s="1028"/>
      <c r="D20" s="1028"/>
      <c r="E20" s="1028"/>
      <c r="F20" s="1029"/>
      <c r="G20" s="348" t="s">
        <v>758</v>
      </c>
      <c r="H20" s="349"/>
      <c r="I20" s="349"/>
      <c r="J20" s="349"/>
      <c r="K20" s="350"/>
      <c r="L20" s="398" t="s">
        <v>783</v>
      </c>
      <c r="M20" s="399"/>
      <c r="N20" s="399"/>
      <c r="O20" s="399"/>
      <c r="P20" s="399"/>
      <c r="Q20" s="399"/>
      <c r="R20" s="399"/>
      <c r="S20" s="399"/>
      <c r="T20" s="399"/>
      <c r="U20" s="399"/>
      <c r="V20" s="399"/>
      <c r="W20" s="399"/>
      <c r="X20" s="400"/>
      <c r="Y20" s="395">
        <v>0.28098499999999998</v>
      </c>
      <c r="Z20" s="396"/>
      <c r="AA20" s="396"/>
      <c r="AB20" s="402"/>
      <c r="AC20" s="348" t="s">
        <v>784</v>
      </c>
      <c r="AD20" s="349"/>
      <c r="AE20" s="349"/>
      <c r="AF20" s="349"/>
      <c r="AG20" s="350"/>
      <c r="AH20" s="398" t="s">
        <v>801</v>
      </c>
      <c r="AI20" s="399"/>
      <c r="AJ20" s="399"/>
      <c r="AK20" s="399"/>
      <c r="AL20" s="399"/>
      <c r="AM20" s="399"/>
      <c r="AN20" s="399"/>
      <c r="AO20" s="399"/>
      <c r="AP20" s="399"/>
      <c r="AQ20" s="399"/>
      <c r="AR20" s="399"/>
      <c r="AS20" s="399"/>
      <c r="AT20" s="400"/>
      <c r="AU20" s="395">
        <v>0.34592200000000001</v>
      </c>
      <c r="AV20" s="396"/>
      <c r="AW20" s="396"/>
      <c r="AX20" s="397"/>
      <c r="AY20" s="34">
        <f t="shared" si="1"/>
        <v>2</v>
      </c>
    </row>
    <row r="21" spans="1:51" ht="24.75" customHeight="1" x14ac:dyDescent="0.15">
      <c r="A21" s="1027"/>
      <c r="B21" s="1028"/>
      <c r="C21" s="1028"/>
      <c r="D21" s="1028"/>
      <c r="E21" s="1028"/>
      <c r="F21" s="1029"/>
      <c r="G21" s="348" t="s">
        <v>784</v>
      </c>
      <c r="H21" s="349"/>
      <c r="I21" s="349"/>
      <c r="J21" s="349"/>
      <c r="K21" s="350"/>
      <c r="L21" s="398" t="s">
        <v>791</v>
      </c>
      <c r="M21" s="399"/>
      <c r="N21" s="399"/>
      <c r="O21" s="399"/>
      <c r="P21" s="399"/>
      <c r="Q21" s="399"/>
      <c r="R21" s="399"/>
      <c r="S21" s="399"/>
      <c r="T21" s="399"/>
      <c r="U21" s="399"/>
      <c r="V21" s="399"/>
      <c r="W21" s="399"/>
      <c r="X21" s="400"/>
      <c r="Y21" s="395">
        <v>6.9576770000000003</v>
      </c>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1027"/>
      <c r="B22" s="1028"/>
      <c r="C22" s="1028"/>
      <c r="D22" s="1028"/>
      <c r="E22" s="1028"/>
      <c r="F22" s="102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1027"/>
      <c r="B23" s="1028"/>
      <c r="C23" s="1028"/>
      <c r="D23" s="1028"/>
      <c r="E23" s="1028"/>
      <c r="F23" s="102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1027"/>
      <c r="B24" s="1028"/>
      <c r="C24" s="1028"/>
      <c r="D24" s="1028"/>
      <c r="E24" s="1028"/>
      <c r="F24" s="102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1027"/>
      <c r="B25" s="1028"/>
      <c r="C25" s="1028"/>
      <c r="D25" s="1028"/>
      <c r="E25" s="1028"/>
      <c r="F25" s="102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1027"/>
      <c r="B26" s="1028"/>
      <c r="C26" s="1028"/>
      <c r="D26" s="1028"/>
      <c r="E26" s="1028"/>
      <c r="F26" s="102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1027"/>
      <c r="B27" s="1028"/>
      <c r="C27" s="1028"/>
      <c r="D27" s="1028"/>
      <c r="E27" s="1028"/>
      <c r="F27" s="1029"/>
      <c r="G27" s="406" t="s">
        <v>20</v>
      </c>
      <c r="H27" s="407"/>
      <c r="I27" s="407"/>
      <c r="J27" s="407"/>
      <c r="K27" s="407"/>
      <c r="L27" s="408"/>
      <c r="M27" s="409"/>
      <c r="N27" s="409"/>
      <c r="O27" s="409"/>
      <c r="P27" s="409"/>
      <c r="Q27" s="409"/>
      <c r="R27" s="409"/>
      <c r="S27" s="409"/>
      <c r="T27" s="409"/>
      <c r="U27" s="409"/>
      <c r="V27" s="409"/>
      <c r="W27" s="409"/>
      <c r="X27" s="410"/>
      <c r="Y27" s="411">
        <f>SUM(Y17:AB26)</f>
        <v>30.149941000000002</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1.4989970000000001</v>
      </c>
      <c r="AV27" s="412"/>
      <c r="AW27" s="412"/>
      <c r="AX27" s="414"/>
      <c r="AY27" s="34">
        <f t="shared" si="1"/>
        <v>2</v>
      </c>
    </row>
    <row r="28" spans="1:51" ht="30" customHeight="1" x14ac:dyDescent="0.15">
      <c r="A28" s="1027"/>
      <c r="B28" s="1028"/>
      <c r="C28" s="1028"/>
      <c r="D28" s="1028"/>
      <c r="E28" s="1028"/>
      <c r="F28" s="1029"/>
      <c r="G28" s="435" t="s">
        <v>802</v>
      </c>
      <c r="H28" s="436"/>
      <c r="I28" s="436"/>
      <c r="J28" s="436"/>
      <c r="K28" s="436"/>
      <c r="L28" s="436"/>
      <c r="M28" s="436"/>
      <c r="N28" s="436"/>
      <c r="O28" s="436"/>
      <c r="P28" s="436"/>
      <c r="Q28" s="436"/>
      <c r="R28" s="436"/>
      <c r="S28" s="436"/>
      <c r="T28" s="436"/>
      <c r="U28" s="436"/>
      <c r="V28" s="436"/>
      <c r="W28" s="436"/>
      <c r="X28" s="436"/>
      <c r="Y28" s="436"/>
      <c r="Z28" s="436"/>
      <c r="AA28" s="436"/>
      <c r="AB28" s="437"/>
      <c r="AC28" s="435" t="s">
        <v>803</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75" customHeight="1" x14ac:dyDescent="0.15">
      <c r="A29" s="1027"/>
      <c r="B29" s="1028"/>
      <c r="C29" s="1028"/>
      <c r="D29" s="1028"/>
      <c r="E29" s="1028"/>
      <c r="F29" s="1029"/>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42.75" customHeight="1" x14ac:dyDescent="0.15">
      <c r="A30" s="1027"/>
      <c r="B30" s="1028"/>
      <c r="C30" s="1028"/>
      <c r="D30" s="1028"/>
      <c r="E30" s="1028"/>
      <c r="F30" s="1029"/>
      <c r="G30" s="445" t="s">
        <v>786</v>
      </c>
      <c r="H30" s="446"/>
      <c r="I30" s="446"/>
      <c r="J30" s="446"/>
      <c r="K30" s="447"/>
      <c r="L30" s="448" t="s">
        <v>798</v>
      </c>
      <c r="M30" s="449"/>
      <c r="N30" s="449"/>
      <c r="O30" s="449"/>
      <c r="P30" s="449"/>
      <c r="Q30" s="449"/>
      <c r="R30" s="449"/>
      <c r="S30" s="449"/>
      <c r="T30" s="449"/>
      <c r="U30" s="449"/>
      <c r="V30" s="449"/>
      <c r="W30" s="449"/>
      <c r="X30" s="450"/>
      <c r="Y30" s="451">
        <v>12.102145999999999</v>
      </c>
      <c r="Z30" s="452"/>
      <c r="AA30" s="452"/>
      <c r="AB30" s="553"/>
      <c r="AC30" s="445" t="s">
        <v>804</v>
      </c>
      <c r="AD30" s="446"/>
      <c r="AE30" s="446"/>
      <c r="AF30" s="446"/>
      <c r="AG30" s="447"/>
      <c r="AH30" s="448" t="s">
        <v>901</v>
      </c>
      <c r="AI30" s="449"/>
      <c r="AJ30" s="449"/>
      <c r="AK30" s="449"/>
      <c r="AL30" s="449"/>
      <c r="AM30" s="449"/>
      <c r="AN30" s="449"/>
      <c r="AO30" s="449"/>
      <c r="AP30" s="449"/>
      <c r="AQ30" s="449"/>
      <c r="AR30" s="449"/>
      <c r="AS30" s="449"/>
      <c r="AT30" s="450"/>
      <c r="AU30" s="451">
        <v>32.795938</v>
      </c>
      <c r="AV30" s="452"/>
      <c r="AW30" s="452"/>
      <c r="AX30" s="453"/>
      <c r="AY30" s="34">
        <f t="shared" ref="AY30:AY40" si="2">$AY$28</f>
        <v>2</v>
      </c>
    </row>
    <row r="31" spans="1:51" ht="24.75" customHeight="1" x14ac:dyDescent="0.15">
      <c r="A31" s="1027"/>
      <c r="B31" s="1028"/>
      <c r="C31" s="1028"/>
      <c r="D31" s="1028"/>
      <c r="E31" s="1028"/>
      <c r="F31" s="1029"/>
      <c r="G31" s="348" t="s">
        <v>789</v>
      </c>
      <c r="H31" s="349"/>
      <c r="I31" s="349"/>
      <c r="J31" s="349"/>
      <c r="K31" s="350"/>
      <c r="L31" s="398" t="s">
        <v>789</v>
      </c>
      <c r="M31" s="399"/>
      <c r="N31" s="399"/>
      <c r="O31" s="399"/>
      <c r="P31" s="399"/>
      <c r="Q31" s="399"/>
      <c r="R31" s="399"/>
      <c r="S31" s="399"/>
      <c r="T31" s="399"/>
      <c r="U31" s="399"/>
      <c r="V31" s="399"/>
      <c r="W31" s="399"/>
      <c r="X31" s="400"/>
      <c r="Y31" s="395">
        <v>0.808948</v>
      </c>
      <c r="Z31" s="396"/>
      <c r="AA31" s="396"/>
      <c r="AB31" s="402"/>
      <c r="AC31" s="348" t="s">
        <v>761</v>
      </c>
      <c r="AD31" s="349"/>
      <c r="AE31" s="349"/>
      <c r="AF31" s="349"/>
      <c r="AG31" s="350"/>
      <c r="AH31" s="398" t="s">
        <v>902</v>
      </c>
      <c r="AI31" s="399"/>
      <c r="AJ31" s="399"/>
      <c r="AK31" s="399"/>
      <c r="AL31" s="399"/>
      <c r="AM31" s="399"/>
      <c r="AN31" s="399"/>
      <c r="AO31" s="399"/>
      <c r="AP31" s="399"/>
      <c r="AQ31" s="399"/>
      <c r="AR31" s="399"/>
      <c r="AS31" s="399"/>
      <c r="AT31" s="400"/>
      <c r="AU31" s="395">
        <v>22.668686000000001</v>
      </c>
      <c r="AV31" s="396"/>
      <c r="AW31" s="396"/>
      <c r="AX31" s="397"/>
      <c r="AY31" s="34">
        <f t="shared" si="2"/>
        <v>2</v>
      </c>
    </row>
    <row r="32" spans="1:51" ht="24" customHeight="1" x14ac:dyDescent="0.15">
      <c r="A32" s="1027"/>
      <c r="B32" s="1028"/>
      <c r="C32" s="1028"/>
      <c r="D32" s="1028"/>
      <c r="E32" s="1028"/>
      <c r="F32" s="1029"/>
      <c r="G32" s="348" t="s">
        <v>785</v>
      </c>
      <c r="H32" s="349"/>
      <c r="I32" s="349"/>
      <c r="J32" s="349"/>
      <c r="K32" s="350"/>
      <c r="L32" s="398" t="s">
        <v>785</v>
      </c>
      <c r="M32" s="399"/>
      <c r="N32" s="399"/>
      <c r="O32" s="399"/>
      <c r="P32" s="399"/>
      <c r="Q32" s="399"/>
      <c r="R32" s="399"/>
      <c r="S32" s="399"/>
      <c r="T32" s="399"/>
      <c r="U32" s="399"/>
      <c r="V32" s="399"/>
      <c r="W32" s="399"/>
      <c r="X32" s="400"/>
      <c r="Y32" s="395">
        <v>0.2457</v>
      </c>
      <c r="Z32" s="396"/>
      <c r="AA32" s="396"/>
      <c r="AB32" s="402"/>
      <c r="AC32" s="348" t="s">
        <v>903</v>
      </c>
      <c r="AD32" s="349"/>
      <c r="AE32" s="349"/>
      <c r="AF32" s="349"/>
      <c r="AG32" s="350"/>
      <c r="AH32" s="398"/>
      <c r="AI32" s="399"/>
      <c r="AJ32" s="399"/>
      <c r="AK32" s="399"/>
      <c r="AL32" s="399"/>
      <c r="AM32" s="399"/>
      <c r="AN32" s="399"/>
      <c r="AO32" s="399"/>
      <c r="AP32" s="399"/>
      <c r="AQ32" s="399"/>
      <c r="AR32" s="399"/>
      <c r="AS32" s="399"/>
      <c r="AT32" s="400"/>
      <c r="AU32" s="395">
        <v>3.3881100000000002</v>
      </c>
      <c r="AV32" s="396"/>
      <c r="AW32" s="396"/>
      <c r="AX32" s="397"/>
      <c r="AY32" s="34">
        <f t="shared" si="2"/>
        <v>2</v>
      </c>
    </row>
    <row r="33" spans="1:51" ht="24.75" customHeight="1" x14ac:dyDescent="0.15">
      <c r="A33" s="1027"/>
      <c r="B33" s="1028"/>
      <c r="C33" s="1028"/>
      <c r="D33" s="1028"/>
      <c r="E33" s="1028"/>
      <c r="F33" s="1029"/>
      <c r="G33" s="348" t="s">
        <v>787</v>
      </c>
      <c r="H33" s="349"/>
      <c r="I33" s="349"/>
      <c r="J33" s="349"/>
      <c r="K33" s="350"/>
      <c r="L33" s="398" t="s">
        <v>799</v>
      </c>
      <c r="M33" s="399"/>
      <c r="N33" s="399"/>
      <c r="O33" s="399"/>
      <c r="P33" s="399"/>
      <c r="Q33" s="399"/>
      <c r="R33" s="399"/>
      <c r="S33" s="399"/>
      <c r="T33" s="399"/>
      <c r="U33" s="399"/>
      <c r="V33" s="399"/>
      <c r="W33" s="399"/>
      <c r="X33" s="400"/>
      <c r="Y33" s="395">
        <v>0.200573</v>
      </c>
      <c r="Z33" s="396"/>
      <c r="AA33" s="396"/>
      <c r="AB33" s="402"/>
      <c r="AC33" s="348" t="s">
        <v>796</v>
      </c>
      <c r="AD33" s="349"/>
      <c r="AE33" s="349"/>
      <c r="AF33" s="349"/>
      <c r="AG33" s="350"/>
      <c r="AH33" s="398" t="s">
        <v>801</v>
      </c>
      <c r="AI33" s="399"/>
      <c r="AJ33" s="399"/>
      <c r="AK33" s="399"/>
      <c r="AL33" s="399"/>
      <c r="AM33" s="399"/>
      <c r="AN33" s="399"/>
      <c r="AO33" s="399"/>
      <c r="AP33" s="399"/>
      <c r="AQ33" s="399"/>
      <c r="AR33" s="399"/>
      <c r="AS33" s="399"/>
      <c r="AT33" s="400"/>
      <c r="AU33" s="395">
        <v>5.8852659999999997</v>
      </c>
      <c r="AV33" s="396"/>
      <c r="AW33" s="396"/>
      <c r="AX33" s="397"/>
      <c r="AY33" s="34">
        <f t="shared" si="2"/>
        <v>2</v>
      </c>
    </row>
    <row r="34" spans="1:51" ht="24.75" customHeight="1" x14ac:dyDescent="0.15">
      <c r="A34" s="1027"/>
      <c r="B34" s="1028"/>
      <c r="C34" s="1028"/>
      <c r="D34" s="1028"/>
      <c r="E34" s="1028"/>
      <c r="F34" s="1029"/>
      <c r="G34" s="348" t="s">
        <v>788</v>
      </c>
      <c r="H34" s="349"/>
      <c r="I34" s="349"/>
      <c r="J34" s="349"/>
      <c r="K34" s="350"/>
      <c r="L34" s="398" t="s">
        <v>801</v>
      </c>
      <c r="M34" s="399"/>
      <c r="N34" s="399"/>
      <c r="O34" s="399"/>
      <c r="P34" s="399"/>
      <c r="Q34" s="399"/>
      <c r="R34" s="399"/>
      <c r="S34" s="399"/>
      <c r="T34" s="399"/>
      <c r="U34" s="399"/>
      <c r="V34" s="399"/>
      <c r="W34" s="399"/>
      <c r="X34" s="400"/>
      <c r="Y34" s="395">
        <v>4.0072099999999997</v>
      </c>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1027"/>
      <c r="B35" s="1028"/>
      <c r="C35" s="1028"/>
      <c r="D35" s="1028"/>
      <c r="E35" s="1028"/>
      <c r="F35" s="102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1027"/>
      <c r="B36" s="1028"/>
      <c r="C36" s="1028"/>
      <c r="D36" s="1028"/>
      <c r="E36" s="1028"/>
      <c r="F36" s="102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1027"/>
      <c r="B37" s="1028"/>
      <c r="C37" s="1028"/>
      <c r="D37" s="1028"/>
      <c r="E37" s="1028"/>
      <c r="F37" s="102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1027"/>
      <c r="B38" s="1028"/>
      <c r="C38" s="1028"/>
      <c r="D38" s="1028"/>
      <c r="E38" s="1028"/>
      <c r="F38" s="102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1027"/>
      <c r="B39" s="1028"/>
      <c r="C39" s="1028"/>
      <c r="D39" s="1028"/>
      <c r="E39" s="1028"/>
      <c r="F39" s="102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27"/>
      <c r="B40" s="1028"/>
      <c r="C40" s="1028"/>
      <c r="D40" s="1028"/>
      <c r="E40" s="1028"/>
      <c r="F40" s="1029"/>
      <c r="G40" s="406" t="s">
        <v>20</v>
      </c>
      <c r="H40" s="407"/>
      <c r="I40" s="407"/>
      <c r="J40" s="407"/>
      <c r="K40" s="407"/>
      <c r="L40" s="408"/>
      <c r="M40" s="409"/>
      <c r="N40" s="409"/>
      <c r="O40" s="409"/>
      <c r="P40" s="409"/>
      <c r="Q40" s="409"/>
      <c r="R40" s="409"/>
      <c r="S40" s="409"/>
      <c r="T40" s="409"/>
      <c r="U40" s="409"/>
      <c r="V40" s="409"/>
      <c r="W40" s="409"/>
      <c r="X40" s="410"/>
      <c r="Y40" s="411">
        <f>SUM(Y30:AB39)</f>
        <v>17.364576999999997</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64.738</v>
      </c>
      <c r="AV40" s="412"/>
      <c r="AW40" s="412"/>
      <c r="AX40" s="414"/>
      <c r="AY40" s="34">
        <f t="shared" si="2"/>
        <v>2</v>
      </c>
    </row>
    <row r="41" spans="1:51" ht="30" customHeight="1" x14ac:dyDescent="0.15">
      <c r="A41" s="1027"/>
      <c r="B41" s="1028"/>
      <c r="C41" s="1028"/>
      <c r="D41" s="1028"/>
      <c r="E41" s="1028"/>
      <c r="F41" s="1029"/>
      <c r="G41" s="435" t="s">
        <v>805</v>
      </c>
      <c r="H41" s="436"/>
      <c r="I41" s="436"/>
      <c r="J41" s="436"/>
      <c r="K41" s="436"/>
      <c r="L41" s="436"/>
      <c r="M41" s="436"/>
      <c r="N41" s="436"/>
      <c r="O41" s="436"/>
      <c r="P41" s="436"/>
      <c r="Q41" s="436"/>
      <c r="R41" s="436"/>
      <c r="S41" s="436"/>
      <c r="T41" s="436"/>
      <c r="U41" s="436"/>
      <c r="V41" s="436"/>
      <c r="W41" s="436"/>
      <c r="X41" s="436"/>
      <c r="Y41" s="436"/>
      <c r="Z41" s="436"/>
      <c r="AA41" s="436"/>
      <c r="AB41" s="437"/>
      <c r="AC41" s="435" t="s">
        <v>821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2</v>
      </c>
    </row>
    <row r="42" spans="1:51" ht="24.75" customHeight="1" x14ac:dyDescent="0.15">
      <c r="A42" s="1027"/>
      <c r="B42" s="1028"/>
      <c r="C42" s="1028"/>
      <c r="D42" s="1028"/>
      <c r="E42" s="1028"/>
      <c r="F42" s="1029"/>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2</v>
      </c>
    </row>
    <row r="43" spans="1:51" ht="43.5" customHeight="1" x14ac:dyDescent="0.15">
      <c r="A43" s="1027"/>
      <c r="B43" s="1028"/>
      <c r="C43" s="1028"/>
      <c r="D43" s="1028"/>
      <c r="E43" s="1028"/>
      <c r="F43" s="1029"/>
      <c r="G43" s="445" t="s">
        <v>804</v>
      </c>
      <c r="H43" s="446"/>
      <c r="I43" s="446"/>
      <c r="J43" s="446"/>
      <c r="K43" s="447"/>
      <c r="L43" s="448" t="s">
        <v>806</v>
      </c>
      <c r="M43" s="449"/>
      <c r="N43" s="449"/>
      <c r="O43" s="449"/>
      <c r="P43" s="449"/>
      <c r="Q43" s="449"/>
      <c r="R43" s="449"/>
      <c r="S43" s="449"/>
      <c r="T43" s="449"/>
      <c r="U43" s="449"/>
      <c r="V43" s="449"/>
      <c r="W43" s="449"/>
      <c r="X43" s="450"/>
      <c r="Y43" s="451">
        <v>11.471886</v>
      </c>
      <c r="Z43" s="452"/>
      <c r="AA43" s="452"/>
      <c r="AB43" s="553"/>
      <c r="AC43" s="445" t="s">
        <v>80</v>
      </c>
      <c r="AD43" s="446"/>
      <c r="AE43" s="446"/>
      <c r="AF43" s="446"/>
      <c r="AG43" s="447"/>
      <c r="AH43" s="448" t="s">
        <v>829</v>
      </c>
      <c r="AI43" s="449"/>
      <c r="AJ43" s="449"/>
      <c r="AK43" s="449"/>
      <c r="AL43" s="449"/>
      <c r="AM43" s="449"/>
      <c r="AN43" s="449"/>
      <c r="AO43" s="449"/>
      <c r="AP43" s="449"/>
      <c r="AQ43" s="449"/>
      <c r="AR43" s="449"/>
      <c r="AS43" s="449"/>
      <c r="AT43" s="450"/>
      <c r="AU43" s="451">
        <v>3.3394599999999999</v>
      </c>
      <c r="AV43" s="452"/>
      <c r="AW43" s="452"/>
      <c r="AX43" s="453"/>
      <c r="AY43" s="34">
        <f t="shared" ref="AY43:AY53" si="3">$AY$41</f>
        <v>2</v>
      </c>
    </row>
    <row r="44" spans="1:51" ht="33" customHeight="1" x14ac:dyDescent="0.15">
      <c r="A44" s="1027"/>
      <c r="B44" s="1028"/>
      <c r="C44" s="1028"/>
      <c r="D44" s="1028"/>
      <c r="E44" s="1028"/>
      <c r="F44" s="1029"/>
      <c r="G44" s="348" t="s">
        <v>761</v>
      </c>
      <c r="H44" s="349"/>
      <c r="I44" s="349"/>
      <c r="J44" s="349"/>
      <c r="K44" s="350"/>
      <c r="L44" s="398" t="s">
        <v>904</v>
      </c>
      <c r="M44" s="399"/>
      <c r="N44" s="399"/>
      <c r="O44" s="399"/>
      <c r="P44" s="399"/>
      <c r="Q44" s="399"/>
      <c r="R44" s="399"/>
      <c r="S44" s="399"/>
      <c r="T44" s="399"/>
      <c r="U44" s="399"/>
      <c r="V44" s="399"/>
      <c r="W44" s="399"/>
      <c r="X44" s="400"/>
      <c r="Y44" s="395">
        <v>6.5189139999999997</v>
      </c>
      <c r="Z44" s="396"/>
      <c r="AA44" s="396"/>
      <c r="AB44" s="402"/>
      <c r="AC44" s="348" t="s">
        <v>752</v>
      </c>
      <c r="AD44" s="349"/>
      <c r="AE44" s="349"/>
      <c r="AF44" s="349"/>
      <c r="AG44" s="350"/>
      <c r="AH44" s="398" t="s">
        <v>752</v>
      </c>
      <c r="AI44" s="399"/>
      <c r="AJ44" s="399"/>
      <c r="AK44" s="399"/>
      <c r="AL44" s="399"/>
      <c r="AM44" s="399"/>
      <c r="AN44" s="399"/>
      <c r="AO44" s="399"/>
      <c r="AP44" s="399"/>
      <c r="AQ44" s="399"/>
      <c r="AR44" s="399"/>
      <c r="AS44" s="399"/>
      <c r="AT44" s="400"/>
      <c r="AU44" s="395">
        <v>0.69181599999999999</v>
      </c>
      <c r="AV44" s="396"/>
      <c r="AW44" s="396"/>
      <c r="AX44" s="397"/>
      <c r="AY44" s="34">
        <f t="shared" si="3"/>
        <v>2</v>
      </c>
    </row>
    <row r="45" spans="1:51" ht="24.75" customHeight="1" x14ac:dyDescent="0.15">
      <c r="A45" s="1027"/>
      <c r="B45" s="1028"/>
      <c r="C45" s="1028"/>
      <c r="D45" s="1028"/>
      <c r="E45" s="1028"/>
      <c r="F45" s="1029"/>
      <c r="G45" s="348" t="s">
        <v>796</v>
      </c>
      <c r="H45" s="349"/>
      <c r="I45" s="349"/>
      <c r="J45" s="349"/>
      <c r="K45" s="350"/>
      <c r="L45" s="398" t="s">
        <v>807</v>
      </c>
      <c r="M45" s="399"/>
      <c r="N45" s="399"/>
      <c r="O45" s="399"/>
      <c r="P45" s="399"/>
      <c r="Q45" s="399"/>
      <c r="R45" s="399"/>
      <c r="S45" s="399"/>
      <c r="T45" s="399"/>
      <c r="U45" s="399"/>
      <c r="V45" s="399"/>
      <c r="W45" s="399"/>
      <c r="X45" s="400"/>
      <c r="Y45" s="395">
        <v>1.79908</v>
      </c>
      <c r="Z45" s="396"/>
      <c r="AA45" s="396"/>
      <c r="AB45" s="402"/>
      <c r="AC45" s="348" t="s">
        <v>788</v>
      </c>
      <c r="AD45" s="349"/>
      <c r="AE45" s="349"/>
      <c r="AF45" s="349"/>
      <c r="AG45" s="350"/>
      <c r="AH45" s="398" t="s">
        <v>791</v>
      </c>
      <c r="AI45" s="399"/>
      <c r="AJ45" s="399"/>
      <c r="AK45" s="399"/>
      <c r="AL45" s="399"/>
      <c r="AM45" s="399"/>
      <c r="AN45" s="399"/>
      <c r="AO45" s="399"/>
      <c r="AP45" s="399"/>
      <c r="AQ45" s="399"/>
      <c r="AR45" s="399"/>
      <c r="AS45" s="399"/>
      <c r="AT45" s="400"/>
      <c r="AU45" s="395">
        <v>1.209382</v>
      </c>
      <c r="AV45" s="396"/>
      <c r="AW45" s="396"/>
      <c r="AX45" s="397"/>
      <c r="AY45" s="34">
        <f t="shared" si="3"/>
        <v>2</v>
      </c>
    </row>
    <row r="46" spans="1:51" ht="24.75" hidden="1" customHeight="1" x14ac:dyDescent="0.15">
      <c r="A46" s="1027"/>
      <c r="B46" s="1028"/>
      <c r="C46" s="1028"/>
      <c r="D46" s="1028"/>
      <c r="E46" s="1028"/>
      <c r="F46" s="102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2</v>
      </c>
    </row>
    <row r="47" spans="1:51" ht="24.75" hidden="1" customHeight="1" x14ac:dyDescent="0.15">
      <c r="A47" s="1027"/>
      <c r="B47" s="1028"/>
      <c r="C47" s="1028"/>
      <c r="D47" s="1028"/>
      <c r="E47" s="1028"/>
      <c r="F47" s="102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hidden="1" customHeight="1" x14ac:dyDescent="0.15">
      <c r="A48" s="1027"/>
      <c r="B48" s="1028"/>
      <c r="C48" s="1028"/>
      <c r="D48" s="1028"/>
      <c r="E48" s="1028"/>
      <c r="F48" s="102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hidden="1" customHeight="1" x14ac:dyDescent="0.15">
      <c r="A49" s="1027"/>
      <c r="B49" s="1028"/>
      <c r="C49" s="1028"/>
      <c r="D49" s="1028"/>
      <c r="E49" s="1028"/>
      <c r="F49" s="102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hidden="1" customHeight="1" x14ac:dyDescent="0.15">
      <c r="A50" s="1027"/>
      <c r="B50" s="1028"/>
      <c r="C50" s="1028"/>
      <c r="D50" s="1028"/>
      <c r="E50" s="1028"/>
      <c r="F50" s="102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x14ac:dyDescent="0.15">
      <c r="A51" s="1027"/>
      <c r="B51" s="1028"/>
      <c r="C51" s="1028"/>
      <c r="D51" s="1028"/>
      <c r="E51" s="1028"/>
      <c r="F51" s="102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hidden="1" customHeight="1" x14ac:dyDescent="0.15">
      <c r="A52" s="1027"/>
      <c r="B52" s="1028"/>
      <c r="C52" s="1028"/>
      <c r="D52" s="1028"/>
      <c r="E52" s="1028"/>
      <c r="F52" s="102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19.78988</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5.2406579999999998</v>
      </c>
      <c r="AV53" s="1041"/>
      <c r="AW53" s="1041"/>
      <c r="AX53" s="1043"/>
      <c r="AY53" s="34">
        <f t="shared" si="3"/>
        <v>2</v>
      </c>
    </row>
    <row r="54" spans="1:51" s="37" customFormat="1" ht="24.75" hidden="1" customHeight="1" thickBot="1" x14ac:dyDescent="0.2"/>
    <row r="55" spans="1:51" ht="30" customHeight="1" x14ac:dyDescent="0.15">
      <c r="A55" s="1024" t="s">
        <v>28</v>
      </c>
      <c r="B55" s="1025"/>
      <c r="C55" s="1025"/>
      <c r="D55" s="1025"/>
      <c r="E55" s="1025"/>
      <c r="F55" s="1026"/>
      <c r="G55" s="435" t="s">
        <v>837</v>
      </c>
      <c r="H55" s="436"/>
      <c r="I55" s="436"/>
      <c r="J55" s="436"/>
      <c r="K55" s="436"/>
      <c r="L55" s="436"/>
      <c r="M55" s="436"/>
      <c r="N55" s="436"/>
      <c r="O55" s="436"/>
      <c r="P55" s="436"/>
      <c r="Q55" s="436"/>
      <c r="R55" s="436"/>
      <c r="S55" s="436"/>
      <c r="T55" s="436"/>
      <c r="U55" s="436"/>
      <c r="V55" s="436"/>
      <c r="W55" s="436"/>
      <c r="X55" s="436"/>
      <c r="Y55" s="436"/>
      <c r="Z55" s="436"/>
      <c r="AA55" s="436"/>
      <c r="AB55" s="437"/>
      <c r="AC55" s="435" t="s">
        <v>822</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2</v>
      </c>
    </row>
    <row r="56" spans="1:51" ht="24.75" customHeight="1" x14ac:dyDescent="0.15">
      <c r="A56" s="1027"/>
      <c r="B56" s="1028"/>
      <c r="C56" s="1028"/>
      <c r="D56" s="1028"/>
      <c r="E56" s="1028"/>
      <c r="F56" s="1029"/>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2</v>
      </c>
    </row>
    <row r="57" spans="1:51" ht="24.75" customHeight="1" x14ac:dyDescent="0.15">
      <c r="A57" s="1027"/>
      <c r="B57" s="1028"/>
      <c r="C57" s="1028"/>
      <c r="D57" s="1028"/>
      <c r="E57" s="1028"/>
      <c r="F57" s="1029"/>
      <c r="G57" s="445" t="s">
        <v>751</v>
      </c>
      <c r="H57" s="446"/>
      <c r="I57" s="446"/>
      <c r="J57" s="446"/>
      <c r="K57" s="447"/>
      <c r="L57" s="448" t="s">
        <v>761</v>
      </c>
      <c r="M57" s="449"/>
      <c r="N57" s="449"/>
      <c r="O57" s="449"/>
      <c r="P57" s="449"/>
      <c r="Q57" s="449"/>
      <c r="R57" s="449"/>
      <c r="S57" s="449"/>
      <c r="T57" s="449"/>
      <c r="U57" s="449"/>
      <c r="V57" s="449"/>
      <c r="W57" s="449"/>
      <c r="X57" s="450"/>
      <c r="Y57" s="451">
        <v>5.1679870000000001</v>
      </c>
      <c r="Z57" s="452"/>
      <c r="AA57" s="452"/>
      <c r="AB57" s="553"/>
      <c r="AC57" s="445" t="s">
        <v>80</v>
      </c>
      <c r="AD57" s="446"/>
      <c r="AE57" s="446"/>
      <c r="AF57" s="446"/>
      <c r="AG57" s="447"/>
      <c r="AH57" s="448" t="s">
        <v>831</v>
      </c>
      <c r="AI57" s="449"/>
      <c r="AJ57" s="449"/>
      <c r="AK57" s="449"/>
      <c r="AL57" s="449"/>
      <c r="AM57" s="449"/>
      <c r="AN57" s="449"/>
      <c r="AO57" s="449"/>
      <c r="AP57" s="449"/>
      <c r="AQ57" s="449"/>
      <c r="AR57" s="449"/>
      <c r="AS57" s="449"/>
      <c r="AT57" s="450"/>
      <c r="AU57" s="451">
        <v>14.935166000000001</v>
      </c>
      <c r="AV57" s="452"/>
      <c r="AW57" s="452"/>
      <c r="AX57" s="453"/>
      <c r="AY57" s="34">
        <f t="shared" ref="AY57:AY67" si="4">$AY$55</f>
        <v>2</v>
      </c>
    </row>
    <row r="58" spans="1:51" ht="24.75" customHeight="1" x14ac:dyDescent="0.15">
      <c r="A58" s="1027"/>
      <c r="B58" s="1028"/>
      <c r="C58" s="1028"/>
      <c r="D58" s="1028"/>
      <c r="E58" s="1028"/>
      <c r="F58" s="1029"/>
      <c r="G58" s="348" t="s">
        <v>80</v>
      </c>
      <c r="H58" s="349"/>
      <c r="I58" s="349"/>
      <c r="J58" s="349"/>
      <c r="K58" s="350"/>
      <c r="L58" s="398" t="s">
        <v>830</v>
      </c>
      <c r="M58" s="399"/>
      <c r="N58" s="399"/>
      <c r="O58" s="399"/>
      <c r="P58" s="399"/>
      <c r="Q58" s="399"/>
      <c r="R58" s="399"/>
      <c r="S58" s="399"/>
      <c r="T58" s="399"/>
      <c r="U58" s="399"/>
      <c r="V58" s="399"/>
      <c r="W58" s="399"/>
      <c r="X58" s="400"/>
      <c r="Y58" s="395">
        <v>0.50176200000000004</v>
      </c>
      <c r="Z58" s="396"/>
      <c r="AA58" s="396"/>
      <c r="AB58" s="402"/>
      <c r="AC58" s="348" t="s">
        <v>751</v>
      </c>
      <c r="AD58" s="349"/>
      <c r="AE58" s="349"/>
      <c r="AF58" s="349"/>
      <c r="AG58" s="350"/>
      <c r="AH58" s="398" t="s">
        <v>761</v>
      </c>
      <c r="AI58" s="399"/>
      <c r="AJ58" s="399"/>
      <c r="AK58" s="399"/>
      <c r="AL58" s="399"/>
      <c r="AM58" s="399"/>
      <c r="AN58" s="399"/>
      <c r="AO58" s="399"/>
      <c r="AP58" s="399"/>
      <c r="AQ58" s="399"/>
      <c r="AR58" s="399"/>
      <c r="AS58" s="399"/>
      <c r="AT58" s="400"/>
      <c r="AU58" s="395">
        <v>4.8440409999999998</v>
      </c>
      <c r="AV58" s="396"/>
      <c r="AW58" s="396"/>
      <c r="AX58" s="397"/>
      <c r="AY58" s="34">
        <f t="shared" si="4"/>
        <v>2</v>
      </c>
    </row>
    <row r="59" spans="1:51" ht="24.75" customHeight="1" x14ac:dyDescent="0.15">
      <c r="A59" s="1027"/>
      <c r="B59" s="1028"/>
      <c r="C59" s="1028"/>
      <c r="D59" s="1028"/>
      <c r="E59" s="1028"/>
      <c r="F59" s="1029"/>
      <c r="G59" s="348" t="s">
        <v>758</v>
      </c>
      <c r="H59" s="349"/>
      <c r="I59" s="349"/>
      <c r="J59" s="349"/>
      <c r="K59" s="350"/>
      <c r="L59" s="398" t="s">
        <v>783</v>
      </c>
      <c r="M59" s="399"/>
      <c r="N59" s="399"/>
      <c r="O59" s="399"/>
      <c r="P59" s="399"/>
      <c r="Q59" s="399"/>
      <c r="R59" s="399"/>
      <c r="S59" s="399"/>
      <c r="T59" s="399"/>
      <c r="U59" s="399"/>
      <c r="V59" s="399"/>
      <c r="W59" s="399"/>
      <c r="X59" s="400"/>
      <c r="Y59" s="395">
        <v>0.31796000000000002</v>
      </c>
      <c r="Z59" s="396"/>
      <c r="AA59" s="396"/>
      <c r="AB59" s="402"/>
      <c r="AC59" s="348" t="s">
        <v>758</v>
      </c>
      <c r="AD59" s="349"/>
      <c r="AE59" s="349"/>
      <c r="AF59" s="349"/>
      <c r="AG59" s="350"/>
      <c r="AH59" s="398" t="s">
        <v>783</v>
      </c>
      <c r="AI59" s="399"/>
      <c r="AJ59" s="399"/>
      <c r="AK59" s="399"/>
      <c r="AL59" s="399"/>
      <c r="AM59" s="399"/>
      <c r="AN59" s="399"/>
      <c r="AO59" s="399"/>
      <c r="AP59" s="399"/>
      <c r="AQ59" s="399"/>
      <c r="AR59" s="399"/>
      <c r="AS59" s="399"/>
      <c r="AT59" s="400"/>
      <c r="AU59" s="395">
        <v>1.1851480000000001</v>
      </c>
      <c r="AV59" s="396"/>
      <c r="AW59" s="396"/>
      <c r="AX59" s="397"/>
      <c r="AY59" s="34">
        <f t="shared" si="4"/>
        <v>2</v>
      </c>
    </row>
    <row r="60" spans="1:51" ht="24.75" customHeight="1" x14ac:dyDescent="0.15">
      <c r="A60" s="1027"/>
      <c r="B60" s="1028"/>
      <c r="C60" s="1028"/>
      <c r="D60" s="1028"/>
      <c r="E60" s="1028"/>
      <c r="F60" s="1029"/>
      <c r="G60" s="348" t="s">
        <v>752</v>
      </c>
      <c r="H60" s="349"/>
      <c r="I60" s="349"/>
      <c r="J60" s="349"/>
      <c r="K60" s="350"/>
      <c r="L60" s="398" t="s">
        <v>752</v>
      </c>
      <c r="M60" s="399"/>
      <c r="N60" s="399"/>
      <c r="O60" s="399"/>
      <c r="P60" s="399"/>
      <c r="Q60" s="399"/>
      <c r="R60" s="399"/>
      <c r="S60" s="399"/>
      <c r="T60" s="399"/>
      <c r="U60" s="399"/>
      <c r="V60" s="399"/>
      <c r="W60" s="399"/>
      <c r="X60" s="400"/>
      <c r="Y60" s="395">
        <v>0.31192249999999999</v>
      </c>
      <c r="Z60" s="396"/>
      <c r="AA60" s="396"/>
      <c r="AB60" s="402"/>
      <c r="AC60" s="348" t="s">
        <v>752</v>
      </c>
      <c r="AD60" s="349"/>
      <c r="AE60" s="349"/>
      <c r="AF60" s="349"/>
      <c r="AG60" s="350"/>
      <c r="AH60" s="398" t="s">
        <v>752</v>
      </c>
      <c r="AI60" s="399"/>
      <c r="AJ60" s="399"/>
      <c r="AK60" s="399"/>
      <c r="AL60" s="399"/>
      <c r="AM60" s="399"/>
      <c r="AN60" s="399"/>
      <c r="AO60" s="399"/>
      <c r="AP60" s="399"/>
      <c r="AQ60" s="399"/>
      <c r="AR60" s="399"/>
      <c r="AS60" s="399"/>
      <c r="AT60" s="400"/>
      <c r="AU60" s="395">
        <v>0.51761999999999997</v>
      </c>
      <c r="AV60" s="396"/>
      <c r="AW60" s="396"/>
      <c r="AX60" s="397"/>
      <c r="AY60" s="34">
        <f t="shared" si="4"/>
        <v>2</v>
      </c>
    </row>
    <row r="61" spans="1:51" ht="24.75" customHeight="1" x14ac:dyDescent="0.15">
      <c r="A61" s="1027"/>
      <c r="B61" s="1028"/>
      <c r="C61" s="1028"/>
      <c r="D61" s="1028"/>
      <c r="E61" s="1028"/>
      <c r="F61" s="1029"/>
      <c r="G61" s="348" t="s">
        <v>788</v>
      </c>
      <c r="H61" s="349"/>
      <c r="I61" s="349"/>
      <c r="J61" s="349"/>
      <c r="K61" s="350"/>
      <c r="L61" s="398" t="s">
        <v>791</v>
      </c>
      <c r="M61" s="399"/>
      <c r="N61" s="399"/>
      <c r="O61" s="399"/>
      <c r="P61" s="399"/>
      <c r="Q61" s="399"/>
      <c r="R61" s="399"/>
      <c r="S61" s="399"/>
      <c r="T61" s="399"/>
      <c r="U61" s="399"/>
      <c r="V61" s="399"/>
      <c r="W61" s="399"/>
      <c r="X61" s="400"/>
      <c r="Y61" s="395">
        <v>1.8898889999999999</v>
      </c>
      <c r="Z61" s="396"/>
      <c r="AA61" s="396"/>
      <c r="AB61" s="402"/>
      <c r="AC61" s="348" t="s">
        <v>788</v>
      </c>
      <c r="AD61" s="349"/>
      <c r="AE61" s="349"/>
      <c r="AF61" s="349"/>
      <c r="AG61" s="350"/>
      <c r="AH61" s="398" t="s">
        <v>791</v>
      </c>
      <c r="AI61" s="399"/>
      <c r="AJ61" s="399"/>
      <c r="AK61" s="399"/>
      <c r="AL61" s="399"/>
      <c r="AM61" s="399"/>
      <c r="AN61" s="399"/>
      <c r="AO61" s="399"/>
      <c r="AP61" s="399"/>
      <c r="AQ61" s="399"/>
      <c r="AR61" s="399"/>
      <c r="AS61" s="399"/>
      <c r="AT61" s="400"/>
      <c r="AU61" s="395">
        <v>6.4445920000000001</v>
      </c>
      <c r="AV61" s="396"/>
      <c r="AW61" s="396"/>
      <c r="AX61" s="397"/>
      <c r="AY61" s="34">
        <f t="shared" si="4"/>
        <v>2</v>
      </c>
    </row>
    <row r="62" spans="1:51" ht="24.75" hidden="1" customHeight="1" x14ac:dyDescent="0.15">
      <c r="A62" s="1027"/>
      <c r="B62" s="1028"/>
      <c r="C62" s="1028"/>
      <c r="D62" s="1028"/>
      <c r="E62" s="1028"/>
      <c r="F62" s="102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2</v>
      </c>
    </row>
    <row r="63" spans="1:51" ht="24.75" hidden="1" customHeight="1" x14ac:dyDescent="0.15">
      <c r="A63" s="1027"/>
      <c r="B63" s="1028"/>
      <c r="C63" s="1028"/>
      <c r="D63" s="1028"/>
      <c r="E63" s="1028"/>
      <c r="F63" s="102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hidden="1" customHeight="1" x14ac:dyDescent="0.15">
      <c r="A64" s="1027"/>
      <c r="B64" s="1028"/>
      <c r="C64" s="1028"/>
      <c r="D64" s="1028"/>
      <c r="E64" s="1028"/>
      <c r="F64" s="102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hidden="1" customHeight="1" x14ac:dyDescent="0.15">
      <c r="A65" s="1027"/>
      <c r="B65" s="1028"/>
      <c r="C65" s="1028"/>
      <c r="D65" s="1028"/>
      <c r="E65" s="1028"/>
      <c r="F65" s="102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hidden="1" customHeight="1" x14ac:dyDescent="0.15">
      <c r="A66" s="1027"/>
      <c r="B66" s="1028"/>
      <c r="C66" s="1028"/>
      <c r="D66" s="1028"/>
      <c r="E66" s="1028"/>
      <c r="F66" s="102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27"/>
      <c r="B67" s="1028"/>
      <c r="C67" s="1028"/>
      <c r="D67" s="1028"/>
      <c r="E67" s="1028"/>
      <c r="F67" s="1029"/>
      <c r="G67" s="406" t="s">
        <v>20</v>
      </c>
      <c r="H67" s="407"/>
      <c r="I67" s="407"/>
      <c r="J67" s="407"/>
      <c r="K67" s="407"/>
      <c r="L67" s="408"/>
      <c r="M67" s="409"/>
      <c r="N67" s="409"/>
      <c r="O67" s="409"/>
      <c r="P67" s="409"/>
      <c r="Q67" s="409"/>
      <c r="R67" s="409"/>
      <c r="S67" s="409"/>
      <c r="T67" s="409"/>
      <c r="U67" s="409"/>
      <c r="V67" s="409"/>
      <c r="W67" s="409"/>
      <c r="X67" s="410"/>
      <c r="Y67" s="411">
        <f>SUM(Y57:AB66)</f>
        <v>8.1895205000000004</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27.926567000000002</v>
      </c>
      <c r="AV67" s="412"/>
      <c r="AW67" s="412"/>
      <c r="AX67" s="414"/>
      <c r="AY67" s="34">
        <f t="shared" si="4"/>
        <v>2</v>
      </c>
    </row>
    <row r="68" spans="1:51" ht="30" customHeight="1" x14ac:dyDescent="0.15">
      <c r="A68" s="1027"/>
      <c r="B68" s="1028"/>
      <c r="C68" s="1028"/>
      <c r="D68" s="1028"/>
      <c r="E68" s="1028"/>
      <c r="F68" s="1029"/>
      <c r="G68" s="435" t="s">
        <v>823</v>
      </c>
      <c r="H68" s="436"/>
      <c r="I68" s="436"/>
      <c r="J68" s="436"/>
      <c r="K68" s="436"/>
      <c r="L68" s="436"/>
      <c r="M68" s="436"/>
      <c r="N68" s="436"/>
      <c r="O68" s="436"/>
      <c r="P68" s="436"/>
      <c r="Q68" s="436"/>
      <c r="R68" s="436"/>
      <c r="S68" s="436"/>
      <c r="T68" s="436"/>
      <c r="U68" s="436"/>
      <c r="V68" s="436"/>
      <c r="W68" s="436"/>
      <c r="X68" s="436"/>
      <c r="Y68" s="436"/>
      <c r="Z68" s="436"/>
      <c r="AA68" s="436"/>
      <c r="AB68" s="437"/>
      <c r="AC68" s="435" t="s">
        <v>824</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2</v>
      </c>
    </row>
    <row r="69" spans="1:51" ht="25.5" customHeight="1" x14ac:dyDescent="0.15">
      <c r="A69" s="1027"/>
      <c r="B69" s="1028"/>
      <c r="C69" s="1028"/>
      <c r="D69" s="1028"/>
      <c r="E69" s="1028"/>
      <c r="F69" s="1029"/>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2</v>
      </c>
    </row>
    <row r="70" spans="1:51" ht="24.75" customHeight="1" x14ac:dyDescent="0.15">
      <c r="A70" s="1027"/>
      <c r="B70" s="1028"/>
      <c r="C70" s="1028"/>
      <c r="D70" s="1028"/>
      <c r="E70" s="1028"/>
      <c r="F70" s="1029"/>
      <c r="G70" s="445" t="s">
        <v>752</v>
      </c>
      <c r="H70" s="446"/>
      <c r="I70" s="446"/>
      <c r="J70" s="446"/>
      <c r="K70" s="447"/>
      <c r="L70" s="448" t="s">
        <v>752</v>
      </c>
      <c r="M70" s="449"/>
      <c r="N70" s="449"/>
      <c r="O70" s="449"/>
      <c r="P70" s="449"/>
      <c r="Q70" s="449"/>
      <c r="R70" s="449"/>
      <c r="S70" s="449"/>
      <c r="T70" s="449"/>
      <c r="U70" s="449"/>
      <c r="V70" s="449"/>
      <c r="W70" s="449"/>
      <c r="X70" s="450"/>
      <c r="Y70" s="451">
        <v>0.50730200000000003</v>
      </c>
      <c r="Z70" s="452"/>
      <c r="AA70" s="452"/>
      <c r="AB70" s="553"/>
      <c r="AC70" s="445" t="s">
        <v>80</v>
      </c>
      <c r="AD70" s="446"/>
      <c r="AE70" s="446"/>
      <c r="AF70" s="446"/>
      <c r="AG70" s="447"/>
      <c r="AH70" s="448" t="s">
        <v>835</v>
      </c>
      <c r="AI70" s="449"/>
      <c r="AJ70" s="449"/>
      <c r="AK70" s="449"/>
      <c r="AL70" s="449"/>
      <c r="AM70" s="449"/>
      <c r="AN70" s="449"/>
      <c r="AO70" s="449"/>
      <c r="AP70" s="449"/>
      <c r="AQ70" s="449"/>
      <c r="AR70" s="449"/>
      <c r="AS70" s="449"/>
      <c r="AT70" s="450"/>
      <c r="AU70" s="451">
        <v>3.541668</v>
      </c>
      <c r="AV70" s="452"/>
      <c r="AW70" s="452"/>
      <c r="AX70" s="453"/>
      <c r="AY70" s="34">
        <f t="shared" ref="AY70:AY80" si="5">$AY$68</f>
        <v>2</v>
      </c>
    </row>
    <row r="71" spans="1:51" ht="24.75" customHeight="1" x14ac:dyDescent="0.15">
      <c r="A71" s="1027"/>
      <c r="B71" s="1028"/>
      <c r="C71" s="1028"/>
      <c r="D71" s="1028"/>
      <c r="E71" s="1028"/>
      <c r="F71" s="1029"/>
      <c r="G71" s="348" t="s">
        <v>80</v>
      </c>
      <c r="H71" s="349"/>
      <c r="I71" s="349"/>
      <c r="J71" s="349"/>
      <c r="K71" s="350"/>
      <c r="L71" s="398" t="s">
        <v>833</v>
      </c>
      <c r="M71" s="399"/>
      <c r="N71" s="399"/>
      <c r="O71" s="399"/>
      <c r="P71" s="399"/>
      <c r="Q71" s="399"/>
      <c r="R71" s="399"/>
      <c r="S71" s="399"/>
      <c r="T71" s="399"/>
      <c r="U71" s="399"/>
      <c r="V71" s="399"/>
      <c r="W71" s="399"/>
      <c r="X71" s="400"/>
      <c r="Y71" s="395">
        <v>0.46191199999999999</v>
      </c>
      <c r="Z71" s="396"/>
      <c r="AA71" s="396"/>
      <c r="AB71" s="402"/>
      <c r="AC71" s="348" t="s">
        <v>752</v>
      </c>
      <c r="AD71" s="349"/>
      <c r="AE71" s="349"/>
      <c r="AF71" s="349"/>
      <c r="AG71" s="350"/>
      <c r="AH71" s="398" t="s">
        <v>752</v>
      </c>
      <c r="AI71" s="399"/>
      <c r="AJ71" s="399"/>
      <c r="AK71" s="399"/>
      <c r="AL71" s="399"/>
      <c r="AM71" s="399"/>
      <c r="AN71" s="399"/>
      <c r="AO71" s="399"/>
      <c r="AP71" s="399"/>
      <c r="AQ71" s="399"/>
      <c r="AR71" s="399"/>
      <c r="AS71" s="399"/>
      <c r="AT71" s="400"/>
      <c r="AU71" s="395">
        <v>2.394088</v>
      </c>
      <c r="AV71" s="396"/>
      <c r="AW71" s="396"/>
      <c r="AX71" s="397"/>
      <c r="AY71" s="34">
        <f t="shared" si="5"/>
        <v>2</v>
      </c>
    </row>
    <row r="72" spans="1:51" ht="24.75" customHeight="1" x14ac:dyDescent="0.15">
      <c r="A72" s="1027"/>
      <c r="B72" s="1028"/>
      <c r="C72" s="1028"/>
      <c r="D72" s="1028"/>
      <c r="E72" s="1028"/>
      <c r="F72" s="1029"/>
      <c r="G72" s="348" t="s">
        <v>758</v>
      </c>
      <c r="H72" s="349"/>
      <c r="I72" s="349"/>
      <c r="J72" s="349"/>
      <c r="K72" s="350"/>
      <c r="L72" s="398" t="s">
        <v>832</v>
      </c>
      <c r="M72" s="399"/>
      <c r="N72" s="399"/>
      <c r="O72" s="399"/>
      <c r="P72" s="399"/>
      <c r="Q72" s="399"/>
      <c r="R72" s="399"/>
      <c r="S72" s="399"/>
      <c r="T72" s="399"/>
      <c r="U72" s="399"/>
      <c r="V72" s="399"/>
      <c r="W72" s="399"/>
      <c r="X72" s="400"/>
      <c r="Y72" s="395">
        <v>3.7400000000000003E-2</v>
      </c>
      <c r="Z72" s="396"/>
      <c r="AA72" s="396"/>
      <c r="AB72" s="402"/>
      <c r="AC72" s="348" t="s">
        <v>751</v>
      </c>
      <c r="AD72" s="349"/>
      <c r="AE72" s="349"/>
      <c r="AF72" s="349"/>
      <c r="AG72" s="350"/>
      <c r="AH72" s="398" t="s">
        <v>761</v>
      </c>
      <c r="AI72" s="399"/>
      <c r="AJ72" s="399"/>
      <c r="AK72" s="399"/>
      <c r="AL72" s="399"/>
      <c r="AM72" s="399"/>
      <c r="AN72" s="399"/>
      <c r="AO72" s="399"/>
      <c r="AP72" s="399"/>
      <c r="AQ72" s="399"/>
      <c r="AR72" s="399"/>
      <c r="AS72" s="399"/>
      <c r="AT72" s="400"/>
      <c r="AU72" s="395">
        <v>1.04555</v>
      </c>
      <c r="AV72" s="396"/>
      <c r="AW72" s="396"/>
      <c r="AX72" s="397"/>
      <c r="AY72" s="34">
        <f t="shared" si="5"/>
        <v>2</v>
      </c>
    </row>
    <row r="73" spans="1:51" ht="24.75" customHeight="1" x14ac:dyDescent="0.15">
      <c r="A73" s="1027"/>
      <c r="B73" s="1028"/>
      <c r="C73" s="1028"/>
      <c r="D73" s="1028"/>
      <c r="E73" s="1028"/>
      <c r="F73" s="1029"/>
      <c r="G73" s="348" t="s">
        <v>788</v>
      </c>
      <c r="H73" s="349"/>
      <c r="I73" s="349"/>
      <c r="J73" s="349"/>
      <c r="K73" s="350"/>
      <c r="L73" s="398" t="s">
        <v>834</v>
      </c>
      <c r="M73" s="399"/>
      <c r="N73" s="399"/>
      <c r="O73" s="399"/>
      <c r="P73" s="399"/>
      <c r="Q73" s="399"/>
      <c r="R73" s="399"/>
      <c r="S73" s="399"/>
      <c r="T73" s="399"/>
      <c r="U73" s="399"/>
      <c r="V73" s="399"/>
      <c r="W73" s="399"/>
      <c r="X73" s="400"/>
      <c r="Y73" s="395">
        <v>0.22145500000000001</v>
      </c>
      <c r="Z73" s="396"/>
      <c r="AA73" s="396"/>
      <c r="AB73" s="402"/>
      <c r="AC73" s="348" t="s">
        <v>758</v>
      </c>
      <c r="AD73" s="349"/>
      <c r="AE73" s="349"/>
      <c r="AF73" s="349"/>
      <c r="AG73" s="350"/>
      <c r="AH73" s="398" t="s">
        <v>783</v>
      </c>
      <c r="AI73" s="399"/>
      <c r="AJ73" s="399"/>
      <c r="AK73" s="399"/>
      <c r="AL73" s="399"/>
      <c r="AM73" s="399"/>
      <c r="AN73" s="399"/>
      <c r="AO73" s="399"/>
      <c r="AP73" s="399"/>
      <c r="AQ73" s="399"/>
      <c r="AR73" s="399"/>
      <c r="AS73" s="399"/>
      <c r="AT73" s="400"/>
      <c r="AU73" s="395">
        <v>0.39574500000000001</v>
      </c>
      <c r="AV73" s="396"/>
      <c r="AW73" s="396"/>
      <c r="AX73" s="397"/>
      <c r="AY73" s="34">
        <f t="shared" si="5"/>
        <v>2</v>
      </c>
    </row>
    <row r="74" spans="1:51" ht="24.75" customHeight="1" x14ac:dyDescent="0.15">
      <c r="A74" s="1027"/>
      <c r="B74" s="1028"/>
      <c r="C74" s="1028"/>
      <c r="D74" s="1028"/>
      <c r="E74" s="1028"/>
      <c r="F74" s="102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t="s">
        <v>784</v>
      </c>
      <c r="AD74" s="349"/>
      <c r="AE74" s="349"/>
      <c r="AF74" s="349"/>
      <c r="AG74" s="350"/>
      <c r="AH74" s="398" t="s">
        <v>834</v>
      </c>
      <c r="AI74" s="399"/>
      <c r="AJ74" s="399"/>
      <c r="AK74" s="399"/>
      <c r="AL74" s="399"/>
      <c r="AM74" s="399"/>
      <c r="AN74" s="399"/>
      <c r="AO74" s="399"/>
      <c r="AP74" s="399"/>
      <c r="AQ74" s="399"/>
      <c r="AR74" s="399"/>
      <c r="AS74" s="399"/>
      <c r="AT74" s="400"/>
      <c r="AU74" s="395">
        <v>1.622951</v>
      </c>
      <c r="AV74" s="396"/>
      <c r="AW74" s="396"/>
      <c r="AX74" s="397"/>
      <c r="AY74" s="34">
        <f t="shared" si="5"/>
        <v>2</v>
      </c>
    </row>
    <row r="75" spans="1:51" ht="24.75" hidden="1" customHeight="1" x14ac:dyDescent="0.15">
      <c r="A75" s="1027"/>
      <c r="B75" s="1028"/>
      <c r="C75" s="1028"/>
      <c r="D75" s="1028"/>
      <c r="E75" s="1028"/>
      <c r="F75" s="102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2</v>
      </c>
    </row>
    <row r="76" spans="1:51" ht="24.75" hidden="1" customHeight="1" x14ac:dyDescent="0.15">
      <c r="A76" s="1027"/>
      <c r="B76" s="1028"/>
      <c r="C76" s="1028"/>
      <c r="D76" s="1028"/>
      <c r="E76" s="1028"/>
      <c r="F76" s="102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2</v>
      </c>
    </row>
    <row r="77" spans="1:51" ht="24.75" hidden="1" customHeight="1" x14ac:dyDescent="0.15">
      <c r="A77" s="1027"/>
      <c r="B77" s="1028"/>
      <c r="C77" s="1028"/>
      <c r="D77" s="1028"/>
      <c r="E77" s="1028"/>
      <c r="F77" s="102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2</v>
      </c>
    </row>
    <row r="78" spans="1:51" ht="24.75" hidden="1" customHeight="1" x14ac:dyDescent="0.15">
      <c r="A78" s="1027"/>
      <c r="B78" s="1028"/>
      <c r="C78" s="1028"/>
      <c r="D78" s="1028"/>
      <c r="E78" s="1028"/>
      <c r="F78" s="102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2</v>
      </c>
    </row>
    <row r="79" spans="1:51" ht="24.75" hidden="1" customHeight="1" x14ac:dyDescent="0.15">
      <c r="A79" s="1027"/>
      <c r="B79" s="1028"/>
      <c r="C79" s="1028"/>
      <c r="D79" s="1028"/>
      <c r="E79" s="1028"/>
      <c r="F79" s="102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2</v>
      </c>
    </row>
    <row r="80" spans="1:51" ht="24.75" customHeight="1" thickBot="1" x14ac:dyDescent="0.2">
      <c r="A80" s="1027"/>
      <c r="B80" s="1028"/>
      <c r="C80" s="1028"/>
      <c r="D80" s="1028"/>
      <c r="E80" s="1028"/>
      <c r="F80" s="1029"/>
      <c r="G80" s="406" t="s">
        <v>20</v>
      </c>
      <c r="H80" s="407"/>
      <c r="I80" s="407"/>
      <c r="J80" s="407"/>
      <c r="K80" s="407"/>
      <c r="L80" s="408"/>
      <c r="M80" s="409"/>
      <c r="N80" s="409"/>
      <c r="O80" s="409"/>
      <c r="P80" s="409"/>
      <c r="Q80" s="409"/>
      <c r="R80" s="409"/>
      <c r="S80" s="409"/>
      <c r="T80" s="409"/>
      <c r="U80" s="409"/>
      <c r="V80" s="409"/>
      <c r="W80" s="409"/>
      <c r="X80" s="410"/>
      <c r="Y80" s="411">
        <f>SUM(Y70:AB79)</f>
        <v>1.2280690000000001</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9.0000020000000003</v>
      </c>
      <c r="AV80" s="412"/>
      <c r="AW80" s="412"/>
      <c r="AX80" s="414"/>
      <c r="AY80" s="34">
        <f t="shared" si="5"/>
        <v>2</v>
      </c>
    </row>
    <row r="81" spans="1:51" ht="30" customHeight="1" x14ac:dyDescent="0.15">
      <c r="A81" s="1027"/>
      <c r="B81" s="1028"/>
      <c r="C81" s="1028"/>
      <c r="D81" s="1028"/>
      <c r="E81" s="1028"/>
      <c r="F81" s="1029"/>
      <c r="G81" s="435" t="s">
        <v>825</v>
      </c>
      <c r="H81" s="436"/>
      <c r="I81" s="436"/>
      <c r="J81" s="436"/>
      <c r="K81" s="436"/>
      <c r="L81" s="436"/>
      <c r="M81" s="436"/>
      <c r="N81" s="436"/>
      <c r="O81" s="436"/>
      <c r="P81" s="436"/>
      <c r="Q81" s="436"/>
      <c r="R81" s="436"/>
      <c r="S81" s="436"/>
      <c r="T81" s="436"/>
      <c r="U81" s="436"/>
      <c r="V81" s="436"/>
      <c r="W81" s="436"/>
      <c r="X81" s="436"/>
      <c r="Y81" s="436"/>
      <c r="Z81" s="436"/>
      <c r="AA81" s="436"/>
      <c r="AB81" s="437"/>
      <c r="AC81" s="435" t="s">
        <v>826</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2</v>
      </c>
    </row>
    <row r="82" spans="1:51" ht="24.75" customHeight="1" x14ac:dyDescent="0.15">
      <c r="A82" s="1027"/>
      <c r="B82" s="1028"/>
      <c r="C82" s="1028"/>
      <c r="D82" s="1028"/>
      <c r="E82" s="1028"/>
      <c r="F82" s="1029"/>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2</v>
      </c>
    </row>
    <row r="83" spans="1:51" ht="24.75" customHeight="1" x14ac:dyDescent="0.15">
      <c r="A83" s="1027"/>
      <c r="B83" s="1028"/>
      <c r="C83" s="1028"/>
      <c r="D83" s="1028"/>
      <c r="E83" s="1028"/>
      <c r="F83" s="1029"/>
      <c r="G83" s="445" t="s">
        <v>80</v>
      </c>
      <c r="H83" s="446"/>
      <c r="I83" s="446"/>
      <c r="J83" s="446"/>
      <c r="K83" s="447"/>
      <c r="L83" s="448" t="s">
        <v>835</v>
      </c>
      <c r="M83" s="449"/>
      <c r="N83" s="449"/>
      <c r="O83" s="449"/>
      <c r="P83" s="449"/>
      <c r="Q83" s="449"/>
      <c r="R83" s="449"/>
      <c r="S83" s="449"/>
      <c r="T83" s="449"/>
      <c r="U83" s="449"/>
      <c r="V83" s="449"/>
      <c r="W83" s="449"/>
      <c r="X83" s="450"/>
      <c r="Y83" s="451">
        <v>1.280138</v>
      </c>
      <c r="Z83" s="452"/>
      <c r="AA83" s="452"/>
      <c r="AB83" s="553"/>
      <c r="AC83" s="445" t="s">
        <v>751</v>
      </c>
      <c r="AD83" s="446"/>
      <c r="AE83" s="446"/>
      <c r="AF83" s="446"/>
      <c r="AG83" s="447"/>
      <c r="AH83" s="448" t="s">
        <v>761</v>
      </c>
      <c r="AI83" s="449"/>
      <c r="AJ83" s="449"/>
      <c r="AK83" s="449"/>
      <c r="AL83" s="449"/>
      <c r="AM83" s="449"/>
      <c r="AN83" s="449"/>
      <c r="AO83" s="449"/>
      <c r="AP83" s="449"/>
      <c r="AQ83" s="449"/>
      <c r="AR83" s="449"/>
      <c r="AS83" s="449"/>
      <c r="AT83" s="450"/>
      <c r="AU83" s="451">
        <v>1.8775120000000001</v>
      </c>
      <c r="AV83" s="452"/>
      <c r="AW83" s="452"/>
      <c r="AX83" s="453"/>
      <c r="AY83" s="34">
        <f t="shared" ref="AY83:AY93" si="6">$AY$81</f>
        <v>2</v>
      </c>
    </row>
    <row r="84" spans="1:51" ht="24.75" customHeight="1" x14ac:dyDescent="0.15">
      <c r="A84" s="1027"/>
      <c r="B84" s="1028"/>
      <c r="C84" s="1028"/>
      <c r="D84" s="1028"/>
      <c r="E84" s="1028"/>
      <c r="F84" s="1029"/>
      <c r="G84" s="348" t="s">
        <v>752</v>
      </c>
      <c r="H84" s="349"/>
      <c r="I84" s="349"/>
      <c r="J84" s="349"/>
      <c r="K84" s="350"/>
      <c r="L84" s="398" t="s">
        <v>752</v>
      </c>
      <c r="M84" s="399"/>
      <c r="N84" s="399"/>
      <c r="O84" s="399"/>
      <c r="P84" s="399"/>
      <c r="Q84" s="399"/>
      <c r="R84" s="399"/>
      <c r="S84" s="399"/>
      <c r="T84" s="399"/>
      <c r="U84" s="399"/>
      <c r="V84" s="399"/>
      <c r="W84" s="399"/>
      <c r="X84" s="400"/>
      <c r="Y84" s="395">
        <v>0.48370999999999997</v>
      </c>
      <c r="Z84" s="396"/>
      <c r="AA84" s="396"/>
      <c r="AB84" s="402"/>
      <c r="AC84" s="348" t="s">
        <v>80</v>
      </c>
      <c r="AD84" s="349"/>
      <c r="AE84" s="349"/>
      <c r="AF84" s="349"/>
      <c r="AG84" s="350"/>
      <c r="AH84" s="398" t="s">
        <v>830</v>
      </c>
      <c r="AI84" s="399"/>
      <c r="AJ84" s="399"/>
      <c r="AK84" s="399"/>
      <c r="AL84" s="399"/>
      <c r="AM84" s="399"/>
      <c r="AN84" s="399"/>
      <c r="AO84" s="399"/>
      <c r="AP84" s="399"/>
      <c r="AQ84" s="399"/>
      <c r="AR84" s="399"/>
      <c r="AS84" s="399"/>
      <c r="AT84" s="400"/>
      <c r="AU84" s="395">
        <v>0.179231</v>
      </c>
      <c r="AV84" s="396"/>
      <c r="AW84" s="396"/>
      <c r="AX84" s="397"/>
      <c r="AY84" s="34">
        <f t="shared" si="6"/>
        <v>2</v>
      </c>
    </row>
    <row r="85" spans="1:51" ht="24.75" customHeight="1" x14ac:dyDescent="0.15">
      <c r="A85" s="1027"/>
      <c r="B85" s="1028"/>
      <c r="C85" s="1028"/>
      <c r="D85" s="1028"/>
      <c r="E85" s="1028"/>
      <c r="F85" s="1029"/>
      <c r="G85" s="348" t="s">
        <v>758</v>
      </c>
      <c r="H85" s="349"/>
      <c r="I85" s="349"/>
      <c r="J85" s="349"/>
      <c r="K85" s="350"/>
      <c r="L85" s="398" t="s">
        <v>783</v>
      </c>
      <c r="M85" s="399"/>
      <c r="N85" s="399"/>
      <c r="O85" s="399"/>
      <c r="P85" s="399"/>
      <c r="Q85" s="399"/>
      <c r="R85" s="399"/>
      <c r="S85" s="399"/>
      <c r="T85" s="399"/>
      <c r="U85" s="399"/>
      <c r="V85" s="399"/>
      <c r="W85" s="399"/>
      <c r="X85" s="400"/>
      <c r="Y85" s="395">
        <v>0.38200000000000001</v>
      </c>
      <c r="Z85" s="396"/>
      <c r="AA85" s="396"/>
      <c r="AB85" s="402"/>
      <c r="AC85" s="348" t="s">
        <v>758</v>
      </c>
      <c r="AD85" s="349"/>
      <c r="AE85" s="349"/>
      <c r="AF85" s="349"/>
      <c r="AG85" s="350"/>
      <c r="AH85" s="398" t="s">
        <v>783</v>
      </c>
      <c r="AI85" s="399"/>
      <c r="AJ85" s="399"/>
      <c r="AK85" s="399"/>
      <c r="AL85" s="399"/>
      <c r="AM85" s="399"/>
      <c r="AN85" s="399"/>
      <c r="AO85" s="399"/>
      <c r="AP85" s="399"/>
      <c r="AQ85" s="399"/>
      <c r="AR85" s="399"/>
      <c r="AS85" s="399"/>
      <c r="AT85" s="400"/>
      <c r="AU85" s="395">
        <v>0.05</v>
      </c>
      <c r="AV85" s="396"/>
      <c r="AW85" s="396"/>
      <c r="AX85" s="397"/>
      <c r="AY85" s="34">
        <f t="shared" si="6"/>
        <v>2</v>
      </c>
    </row>
    <row r="86" spans="1:51" ht="24.75" customHeight="1" x14ac:dyDescent="0.15">
      <c r="A86" s="1027"/>
      <c r="B86" s="1028"/>
      <c r="C86" s="1028"/>
      <c r="D86" s="1028"/>
      <c r="E86" s="1028"/>
      <c r="F86" s="1029"/>
      <c r="G86" s="348" t="s">
        <v>788</v>
      </c>
      <c r="H86" s="349"/>
      <c r="I86" s="349"/>
      <c r="J86" s="349"/>
      <c r="K86" s="350"/>
      <c r="L86" s="398" t="s">
        <v>791</v>
      </c>
      <c r="M86" s="399"/>
      <c r="N86" s="399"/>
      <c r="O86" s="399"/>
      <c r="P86" s="399"/>
      <c r="Q86" s="399"/>
      <c r="R86" s="399"/>
      <c r="S86" s="399"/>
      <c r="T86" s="399"/>
      <c r="U86" s="399"/>
      <c r="V86" s="399"/>
      <c r="W86" s="399"/>
      <c r="X86" s="400"/>
      <c r="Y86" s="395">
        <v>0.64375400000000005</v>
      </c>
      <c r="Z86" s="396"/>
      <c r="AA86" s="396"/>
      <c r="AB86" s="402"/>
      <c r="AC86" s="348" t="s">
        <v>788</v>
      </c>
      <c r="AD86" s="349"/>
      <c r="AE86" s="349"/>
      <c r="AF86" s="349"/>
      <c r="AG86" s="350"/>
      <c r="AH86" s="398" t="s">
        <v>791</v>
      </c>
      <c r="AI86" s="399"/>
      <c r="AJ86" s="399"/>
      <c r="AK86" s="399"/>
      <c r="AL86" s="399"/>
      <c r="AM86" s="399"/>
      <c r="AN86" s="399"/>
      <c r="AO86" s="399"/>
      <c r="AP86" s="399"/>
      <c r="AQ86" s="399"/>
      <c r="AR86" s="399"/>
      <c r="AS86" s="399"/>
      <c r="AT86" s="400"/>
      <c r="AU86" s="395">
        <v>0.63202199999999997</v>
      </c>
      <c r="AV86" s="396"/>
      <c r="AW86" s="396"/>
      <c r="AX86" s="397"/>
      <c r="AY86" s="34">
        <f t="shared" si="6"/>
        <v>2</v>
      </c>
    </row>
    <row r="87" spans="1:51" ht="24.75" hidden="1" customHeight="1" x14ac:dyDescent="0.15">
      <c r="A87" s="1027"/>
      <c r="B87" s="1028"/>
      <c r="C87" s="1028"/>
      <c r="D87" s="1028"/>
      <c r="E87" s="1028"/>
      <c r="F87" s="102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2</v>
      </c>
    </row>
    <row r="88" spans="1:51" ht="24.75" hidden="1" customHeight="1" x14ac:dyDescent="0.15">
      <c r="A88" s="1027"/>
      <c r="B88" s="1028"/>
      <c r="C88" s="1028"/>
      <c r="D88" s="1028"/>
      <c r="E88" s="1028"/>
      <c r="F88" s="102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2</v>
      </c>
    </row>
    <row r="89" spans="1:51" ht="24.75" hidden="1" customHeight="1" x14ac:dyDescent="0.15">
      <c r="A89" s="1027"/>
      <c r="B89" s="1028"/>
      <c r="C89" s="1028"/>
      <c r="D89" s="1028"/>
      <c r="E89" s="1028"/>
      <c r="F89" s="102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2</v>
      </c>
    </row>
    <row r="90" spans="1:51" ht="24.75" hidden="1" customHeight="1" x14ac:dyDescent="0.15">
      <c r="A90" s="1027"/>
      <c r="B90" s="1028"/>
      <c r="C90" s="1028"/>
      <c r="D90" s="1028"/>
      <c r="E90" s="1028"/>
      <c r="F90" s="102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2</v>
      </c>
    </row>
    <row r="91" spans="1:51" ht="24.75" hidden="1" customHeight="1" x14ac:dyDescent="0.15">
      <c r="A91" s="1027"/>
      <c r="B91" s="1028"/>
      <c r="C91" s="1028"/>
      <c r="D91" s="1028"/>
      <c r="E91" s="1028"/>
      <c r="F91" s="102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2</v>
      </c>
    </row>
    <row r="92" spans="1:51" ht="24.75" hidden="1" customHeight="1" x14ac:dyDescent="0.15">
      <c r="A92" s="1027"/>
      <c r="B92" s="1028"/>
      <c r="C92" s="1028"/>
      <c r="D92" s="1028"/>
      <c r="E92" s="1028"/>
      <c r="F92" s="102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2</v>
      </c>
    </row>
    <row r="93" spans="1:51" ht="24.75" customHeight="1" thickBot="1" x14ac:dyDescent="0.2">
      <c r="A93" s="1027"/>
      <c r="B93" s="1028"/>
      <c r="C93" s="1028"/>
      <c r="D93" s="1028"/>
      <c r="E93" s="1028"/>
      <c r="F93" s="1029"/>
      <c r="G93" s="406" t="s">
        <v>20</v>
      </c>
      <c r="H93" s="407"/>
      <c r="I93" s="407"/>
      <c r="J93" s="407"/>
      <c r="K93" s="407"/>
      <c r="L93" s="408"/>
      <c r="M93" s="409"/>
      <c r="N93" s="409"/>
      <c r="O93" s="409"/>
      <c r="P93" s="409"/>
      <c r="Q93" s="409"/>
      <c r="R93" s="409"/>
      <c r="S93" s="409"/>
      <c r="T93" s="409"/>
      <c r="U93" s="409"/>
      <c r="V93" s="409"/>
      <c r="W93" s="409"/>
      <c r="X93" s="410"/>
      <c r="Y93" s="411">
        <f>SUM(Y83:AB92)</f>
        <v>2.7896019999999999</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2.7387649999999999</v>
      </c>
      <c r="AV93" s="412"/>
      <c r="AW93" s="412"/>
      <c r="AX93" s="414"/>
      <c r="AY93" s="34">
        <f t="shared" si="6"/>
        <v>2</v>
      </c>
    </row>
    <row r="94" spans="1:51" ht="30" customHeight="1" x14ac:dyDescent="0.15">
      <c r="A94" s="1027"/>
      <c r="B94" s="1028"/>
      <c r="C94" s="1028"/>
      <c r="D94" s="1028"/>
      <c r="E94" s="1028"/>
      <c r="F94" s="1029"/>
      <c r="G94" s="435" t="s">
        <v>827</v>
      </c>
      <c r="H94" s="436"/>
      <c r="I94" s="436"/>
      <c r="J94" s="436"/>
      <c r="K94" s="436"/>
      <c r="L94" s="436"/>
      <c r="M94" s="436"/>
      <c r="N94" s="436"/>
      <c r="O94" s="436"/>
      <c r="P94" s="436"/>
      <c r="Q94" s="436"/>
      <c r="R94" s="436"/>
      <c r="S94" s="436"/>
      <c r="T94" s="436"/>
      <c r="U94" s="436"/>
      <c r="V94" s="436"/>
      <c r="W94" s="436"/>
      <c r="X94" s="436"/>
      <c r="Y94" s="436"/>
      <c r="Z94" s="436"/>
      <c r="AA94" s="436"/>
      <c r="AB94" s="437"/>
      <c r="AC94" s="435" t="s">
        <v>828</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2</v>
      </c>
    </row>
    <row r="95" spans="1:51" ht="24.75" customHeight="1" x14ac:dyDescent="0.15">
      <c r="A95" s="1027"/>
      <c r="B95" s="1028"/>
      <c r="C95" s="1028"/>
      <c r="D95" s="1028"/>
      <c r="E95" s="1028"/>
      <c r="F95" s="1029"/>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2</v>
      </c>
    </row>
    <row r="96" spans="1:51" ht="24.75" customHeight="1" x14ac:dyDescent="0.15">
      <c r="A96" s="1027"/>
      <c r="B96" s="1028"/>
      <c r="C96" s="1028"/>
      <c r="D96" s="1028"/>
      <c r="E96" s="1028"/>
      <c r="F96" s="1029"/>
      <c r="G96" s="445" t="s">
        <v>80</v>
      </c>
      <c r="H96" s="446"/>
      <c r="I96" s="446"/>
      <c r="J96" s="446"/>
      <c r="K96" s="447"/>
      <c r="L96" s="448" t="s">
        <v>833</v>
      </c>
      <c r="M96" s="449"/>
      <c r="N96" s="449"/>
      <c r="O96" s="449"/>
      <c r="P96" s="449"/>
      <c r="Q96" s="449"/>
      <c r="R96" s="449"/>
      <c r="S96" s="449"/>
      <c r="T96" s="449"/>
      <c r="U96" s="449"/>
      <c r="V96" s="449"/>
      <c r="W96" s="449"/>
      <c r="X96" s="450"/>
      <c r="Y96" s="451">
        <v>7.1737989999999998</v>
      </c>
      <c r="Z96" s="452"/>
      <c r="AA96" s="452"/>
      <c r="AB96" s="553"/>
      <c r="AC96" s="445" t="s">
        <v>797</v>
      </c>
      <c r="AD96" s="446"/>
      <c r="AE96" s="446"/>
      <c r="AF96" s="446"/>
      <c r="AG96" s="447"/>
      <c r="AH96" s="448"/>
      <c r="AI96" s="449"/>
      <c r="AJ96" s="449"/>
      <c r="AK96" s="449"/>
      <c r="AL96" s="449"/>
      <c r="AM96" s="449"/>
      <c r="AN96" s="449"/>
      <c r="AO96" s="449"/>
      <c r="AP96" s="449"/>
      <c r="AQ96" s="449"/>
      <c r="AR96" s="449"/>
      <c r="AS96" s="449"/>
      <c r="AT96" s="450"/>
      <c r="AU96" s="451">
        <v>1.5235000000000001</v>
      </c>
      <c r="AV96" s="452"/>
      <c r="AW96" s="452"/>
      <c r="AX96" s="453"/>
      <c r="AY96" s="34">
        <f t="shared" ref="AY96:AY106" si="7">$AY$94</f>
        <v>2</v>
      </c>
    </row>
    <row r="97" spans="1:51" ht="24.75" customHeight="1" x14ac:dyDescent="0.15">
      <c r="A97" s="1027"/>
      <c r="B97" s="1028"/>
      <c r="C97" s="1028"/>
      <c r="D97" s="1028"/>
      <c r="E97" s="1028"/>
      <c r="F97" s="1029"/>
      <c r="G97" s="348" t="s">
        <v>751</v>
      </c>
      <c r="H97" s="349"/>
      <c r="I97" s="349"/>
      <c r="J97" s="349"/>
      <c r="K97" s="350"/>
      <c r="L97" s="398" t="s">
        <v>761</v>
      </c>
      <c r="M97" s="399"/>
      <c r="N97" s="399"/>
      <c r="O97" s="399"/>
      <c r="P97" s="399"/>
      <c r="Q97" s="399"/>
      <c r="R97" s="399"/>
      <c r="S97" s="399"/>
      <c r="T97" s="399"/>
      <c r="U97" s="399"/>
      <c r="V97" s="399"/>
      <c r="W97" s="399"/>
      <c r="X97" s="400"/>
      <c r="Y97" s="395">
        <v>0.28238400000000002</v>
      </c>
      <c r="Z97" s="396"/>
      <c r="AA97" s="396"/>
      <c r="AB97" s="402"/>
      <c r="AC97" s="348" t="s">
        <v>804</v>
      </c>
      <c r="AD97" s="349"/>
      <c r="AE97" s="349"/>
      <c r="AF97" s="349"/>
      <c r="AG97" s="350"/>
      <c r="AH97" s="398" t="s">
        <v>836</v>
      </c>
      <c r="AI97" s="399"/>
      <c r="AJ97" s="399"/>
      <c r="AK97" s="399"/>
      <c r="AL97" s="399"/>
      <c r="AM97" s="399"/>
      <c r="AN97" s="399"/>
      <c r="AO97" s="399"/>
      <c r="AP97" s="399"/>
      <c r="AQ97" s="399"/>
      <c r="AR97" s="399"/>
      <c r="AS97" s="399"/>
      <c r="AT97" s="400"/>
      <c r="AU97" s="395">
        <v>1.3262689999999999</v>
      </c>
      <c r="AV97" s="396"/>
      <c r="AW97" s="396"/>
      <c r="AX97" s="397"/>
      <c r="AY97" s="34">
        <f t="shared" si="7"/>
        <v>2</v>
      </c>
    </row>
    <row r="98" spans="1:51" ht="24.75" customHeight="1" x14ac:dyDescent="0.15">
      <c r="A98" s="1027"/>
      <c r="B98" s="1028"/>
      <c r="C98" s="1028"/>
      <c r="D98" s="1028"/>
      <c r="E98" s="1028"/>
      <c r="F98" s="1029"/>
      <c r="G98" s="348" t="s">
        <v>752</v>
      </c>
      <c r="H98" s="349"/>
      <c r="I98" s="349"/>
      <c r="J98" s="349"/>
      <c r="K98" s="350"/>
      <c r="L98" s="398" t="s">
        <v>752</v>
      </c>
      <c r="M98" s="399"/>
      <c r="N98" s="399"/>
      <c r="O98" s="399"/>
      <c r="P98" s="399"/>
      <c r="Q98" s="399"/>
      <c r="R98" s="399"/>
      <c r="S98" s="399"/>
      <c r="T98" s="399"/>
      <c r="U98" s="399"/>
      <c r="V98" s="399"/>
      <c r="W98" s="399"/>
      <c r="X98" s="400"/>
      <c r="Y98" s="395">
        <v>1.6584000000000002E-2</v>
      </c>
      <c r="Z98" s="396"/>
      <c r="AA98" s="396"/>
      <c r="AB98" s="402"/>
      <c r="AC98" s="348" t="s">
        <v>796</v>
      </c>
      <c r="AD98" s="349"/>
      <c r="AE98" s="349"/>
      <c r="AF98" s="349"/>
      <c r="AG98" s="350"/>
      <c r="AH98" s="398" t="s">
        <v>807</v>
      </c>
      <c r="AI98" s="399"/>
      <c r="AJ98" s="399"/>
      <c r="AK98" s="399"/>
      <c r="AL98" s="399"/>
      <c r="AM98" s="399"/>
      <c r="AN98" s="399"/>
      <c r="AO98" s="399"/>
      <c r="AP98" s="399"/>
      <c r="AQ98" s="399"/>
      <c r="AR98" s="399"/>
      <c r="AS98" s="399"/>
      <c r="AT98" s="400"/>
      <c r="AU98" s="395">
        <v>0.28497600000000001</v>
      </c>
      <c r="AV98" s="396"/>
      <c r="AW98" s="396"/>
      <c r="AX98" s="397"/>
      <c r="AY98" s="34">
        <f t="shared" si="7"/>
        <v>2</v>
      </c>
    </row>
    <row r="99" spans="1:51" ht="24.75" customHeight="1" x14ac:dyDescent="0.15">
      <c r="A99" s="1027"/>
      <c r="B99" s="1028"/>
      <c r="C99" s="1028"/>
      <c r="D99" s="1028"/>
      <c r="E99" s="1028"/>
      <c r="F99" s="1029"/>
      <c r="G99" s="348" t="s">
        <v>788</v>
      </c>
      <c r="H99" s="349"/>
      <c r="I99" s="349"/>
      <c r="J99" s="349"/>
      <c r="K99" s="350"/>
      <c r="L99" s="398" t="s">
        <v>791</v>
      </c>
      <c r="M99" s="399"/>
      <c r="N99" s="399"/>
      <c r="O99" s="399"/>
      <c r="P99" s="399"/>
      <c r="Q99" s="399"/>
      <c r="R99" s="399"/>
      <c r="S99" s="399"/>
      <c r="T99" s="399"/>
      <c r="U99" s="399"/>
      <c r="V99" s="399"/>
      <c r="W99" s="399"/>
      <c r="X99" s="400"/>
      <c r="Y99" s="395">
        <v>2.2418300000000002</v>
      </c>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2</v>
      </c>
    </row>
    <row r="100" spans="1:51" ht="24.75" hidden="1" customHeight="1" x14ac:dyDescent="0.15">
      <c r="A100" s="1027"/>
      <c r="B100" s="1028"/>
      <c r="C100" s="1028"/>
      <c r="D100" s="1028"/>
      <c r="E100" s="1028"/>
      <c r="F100" s="102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2</v>
      </c>
    </row>
    <row r="101" spans="1:51" ht="24.75" hidden="1" customHeight="1" x14ac:dyDescent="0.15">
      <c r="A101" s="1027"/>
      <c r="B101" s="1028"/>
      <c r="C101" s="1028"/>
      <c r="D101" s="1028"/>
      <c r="E101" s="1028"/>
      <c r="F101" s="102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2</v>
      </c>
    </row>
    <row r="102" spans="1:51" ht="24.75" hidden="1" customHeight="1" x14ac:dyDescent="0.15">
      <c r="A102" s="1027"/>
      <c r="B102" s="1028"/>
      <c r="C102" s="1028"/>
      <c r="D102" s="1028"/>
      <c r="E102" s="1028"/>
      <c r="F102" s="102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2</v>
      </c>
    </row>
    <row r="103" spans="1:51" ht="24.75" hidden="1" customHeight="1" x14ac:dyDescent="0.15">
      <c r="A103" s="1027"/>
      <c r="B103" s="1028"/>
      <c r="C103" s="1028"/>
      <c r="D103" s="1028"/>
      <c r="E103" s="1028"/>
      <c r="F103" s="102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2</v>
      </c>
    </row>
    <row r="104" spans="1:51" ht="24.75" hidden="1" customHeight="1" x14ac:dyDescent="0.15">
      <c r="A104" s="1027"/>
      <c r="B104" s="1028"/>
      <c r="C104" s="1028"/>
      <c r="D104" s="1028"/>
      <c r="E104" s="1028"/>
      <c r="F104" s="102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2</v>
      </c>
    </row>
    <row r="105" spans="1:51" ht="24.75" hidden="1" customHeight="1" x14ac:dyDescent="0.15">
      <c r="A105" s="1027"/>
      <c r="B105" s="1028"/>
      <c r="C105" s="1028"/>
      <c r="D105" s="1028"/>
      <c r="E105" s="1028"/>
      <c r="F105" s="102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2</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9.7145970000000013</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3.1347450000000001</v>
      </c>
      <c r="AV106" s="1041"/>
      <c r="AW106" s="1041"/>
      <c r="AX106" s="1043"/>
      <c r="AY106" s="34">
        <f t="shared" si="7"/>
        <v>2</v>
      </c>
    </row>
    <row r="107" spans="1:51" s="37" customFormat="1" ht="24.75" customHeight="1" x14ac:dyDescent="0.15"/>
    <row r="108" spans="1:51" ht="30" hidden="1" customHeight="1" x14ac:dyDescent="0.15">
      <c r="A108" s="1024" t="s">
        <v>28</v>
      </c>
      <c r="B108" s="1025"/>
      <c r="C108" s="1025"/>
      <c r="D108" s="1025"/>
      <c r="E108" s="1025"/>
      <c r="F108" s="1026"/>
      <c r="G108" s="435" t="s">
        <v>181</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262</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1027"/>
      <c r="B109" s="1028"/>
      <c r="C109" s="1028"/>
      <c r="D109" s="1028"/>
      <c r="E109" s="1028"/>
      <c r="F109" s="1029"/>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1027"/>
      <c r="B110" s="1028"/>
      <c r="C110" s="1028"/>
      <c r="D110" s="1028"/>
      <c r="E110" s="1028"/>
      <c r="F110" s="102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15">
      <c r="A111" s="1027"/>
      <c r="B111" s="1028"/>
      <c r="C111" s="1028"/>
      <c r="D111" s="1028"/>
      <c r="E111" s="1028"/>
      <c r="F111" s="102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27"/>
      <c r="B112" s="1028"/>
      <c r="C112" s="1028"/>
      <c r="D112" s="1028"/>
      <c r="E112" s="1028"/>
      <c r="F112" s="102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27"/>
      <c r="B113" s="1028"/>
      <c r="C113" s="1028"/>
      <c r="D113" s="1028"/>
      <c r="E113" s="1028"/>
      <c r="F113" s="102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27"/>
      <c r="B114" s="1028"/>
      <c r="C114" s="1028"/>
      <c r="D114" s="1028"/>
      <c r="E114" s="1028"/>
      <c r="F114" s="102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27"/>
      <c r="B115" s="1028"/>
      <c r="C115" s="1028"/>
      <c r="D115" s="1028"/>
      <c r="E115" s="1028"/>
      <c r="F115" s="102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27"/>
      <c r="B116" s="1028"/>
      <c r="C116" s="1028"/>
      <c r="D116" s="1028"/>
      <c r="E116" s="1028"/>
      <c r="F116" s="102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27"/>
      <c r="B117" s="1028"/>
      <c r="C117" s="1028"/>
      <c r="D117" s="1028"/>
      <c r="E117" s="1028"/>
      <c r="F117" s="102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27"/>
      <c r="B118" s="1028"/>
      <c r="C118" s="1028"/>
      <c r="D118" s="1028"/>
      <c r="E118" s="1028"/>
      <c r="F118" s="102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27"/>
      <c r="B119" s="1028"/>
      <c r="C119" s="1028"/>
      <c r="D119" s="1028"/>
      <c r="E119" s="1028"/>
      <c r="F119" s="102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27"/>
      <c r="B120" s="1028"/>
      <c r="C120" s="1028"/>
      <c r="D120" s="1028"/>
      <c r="E120" s="1028"/>
      <c r="F120" s="102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27"/>
      <c r="B121" s="1028"/>
      <c r="C121" s="1028"/>
      <c r="D121" s="1028"/>
      <c r="E121" s="1028"/>
      <c r="F121" s="1029"/>
      <c r="G121" s="435" t="s">
        <v>263</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264</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1027"/>
      <c r="B122" s="1028"/>
      <c r="C122" s="1028"/>
      <c r="D122" s="1028"/>
      <c r="E122" s="1028"/>
      <c r="F122" s="1029"/>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1027"/>
      <c r="B123" s="1028"/>
      <c r="C123" s="1028"/>
      <c r="D123" s="1028"/>
      <c r="E123" s="1028"/>
      <c r="F123" s="102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15">
      <c r="A124" s="1027"/>
      <c r="B124" s="1028"/>
      <c r="C124" s="1028"/>
      <c r="D124" s="1028"/>
      <c r="E124" s="1028"/>
      <c r="F124" s="102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27"/>
      <c r="B125" s="1028"/>
      <c r="C125" s="1028"/>
      <c r="D125" s="1028"/>
      <c r="E125" s="1028"/>
      <c r="F125" s="102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27"/>
      <c r="B126" s="1028"/>
      <c r="C126" s="1028"/>
      <c r="D126" s="1028"/>
      <c r="E126" s="1028"/>
      <c r="F126" s="102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27"/>
      <c r="B127" s="1028"/>
      <c r="C127" s="1028"/>
      <c r="D127" s="1028"/>
      <c r="E127" s="1028"/>
      <c r="F127" s="102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27"/>
      <c r="B128" s="1028"/>
      <c r="C128" s="1028"/>
      <c r="D128" s="1028"/>
      <c r="E128" s="1028"/>
      <c r="F128" s="102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27"/>
      <c r="B129" s="1028"/>
      <c r="C129" s="1028"/>
      <c r="D129" s="1028"/>
      <c r="E129" s="1028"/>
      <c r="F129" s="102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27"/>
      <c r="B130" s="1028"/>
      <c r="C130" s="1028"/>
      <c r="D130" s="1028"/>
      <c r="E130" s="1028"/>
      <c r="F130" s="102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27"/>
      <c r="B131" s="1028"/>
      <c r="C131" s="1028"/>
      <c r="D131" s="1028"/>
      <c r="E131" s="1028"/>
      <c r="F131" s="102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27"/>
      <c r="B132" s="1028"/>
      <c r="C132" s="1028"/>
      <c r="D132" s="1028"/>
      <c r="E132" s="1028"/>
      <c r="F132" s="102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27"/>
      <c r="B133" s="1028"/>
      <c r="C133" s="1028"/>
      <c r="D133" s="1028"/>
      <c r="E133" s="1028"/>
      <c r="F133" s="102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27"/>
      <c r="B134" s="1028"/>
      <c r="C134" s="1028"/>
      <c r="D134" s="1028"/>
      <c r="E134" s="1028"/>
      <c r="F134" s="1029"/>
      <c r="G134" s="435" t="s">
        <v>265</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266</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1027"/>
      <c r="B135" s="1028"/>
      <c r="C135" s="1028"/>
      <c r="D135" s="1028"/>
      <c r="E135" s="1028"/>
      <c r="F135" s="1029"/>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1027"/>
      <c r="B136" s="1028"/>
      <c r="C136" s="1028"/>
      <c r="D136" s="1028"/>
      <c r="E136" s="1028"/>
      <c r="F136" s="102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15">
      <c r="A137" s="1027"/>
      <c r="B137" s="1028"/>
      <c r="C137" s="1028"/>
      <c r="D137" s="1028"/>
      <c r="E137" s="1028"/>
      <c r="F137" s="102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27"/>
      <c r="B138" s="1028"/>
      <c r="C138" s="1028"/>
      <c r="D138" s="1028"/>
      <c r="E138" s="1028"/>
      <c r="F138" s="102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27"/>
      <c r="B139" s="1028"/>
      <c r="C139" s="1028"/>
      <c r="D139" s="1028"/>
      <c r="E139" s="1028"/>
      <c r="F139" s="102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27"/>
      <c r="B140" s="1028"/>
      <c r="C140" s="1028"/>
      <c r="D140" s="1028"/>
      <c r="E140" s="1028"/>
      <c r="F140" s="102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27"/>
      <c r="B141" s="1028"/>
      <c r="C141" s="1028"/>
      <c r="D141" s="1028"/>
      <c r="E141" s="1028"/>
      <c r="F141" s="102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27"/>
      <c r="B142" s="1028"/>
      <c r="C142" s="1028"/>
      <c r="D142" s="1028"/>
      <c r="E142" s="1028"/>
      <c r="F142" s="102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27"/>
      <c r="B143" s="1028"/>
      <c r="C143" s="1028"/>
      <c r="D143" s="1028"/>
      <c r="E143" s="1028"/>
      <c r="F143" s="102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27"/>
      <c r="B144" s="1028"/>
      <c r="C144" s="1028"/>
      <c r="D144" s="1028"/>
      <c r="E144" s="1028"/>
      <c r="F144" s="102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27"/>
      <c r="B145" s="1028"/>
      <c r="C145" s="1028"/>
      <c r="D145" s="1028"/>
      <c r="E145" s="1028"/>
      <c r="F145" s="102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27"/>
      <c r="B146" s="1028"/>
      <c r="C146" s="1028"/>
      <c r="D146" s="1028"/>
      <c r="E146" s="1028"/>
      <c r="F146" s="102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27"/>
      <c r="B147" s="1028"/>
      <c r="C147" s="1028"/>
      <c r="D147" s="1028"/>
      <c r="E147" s="1028"/>
      <c r="F147" s="1029"/>
      <c r="G147" s="435" t="s">
        <v>267</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182</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1027"/>
      <c r="B148" s="1028"/>
      <c r="C148" s="1028"/>
      <c r="D148" s="1028"/>
      <c r="E148" s="1028"/>
      <c r="F148" s="1029"/>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1027"/>
      <c r="B149" s="1028"/>
      <c r="C149" s="1028"/>
      <c r="D149" s="1028"/>
      <c r="E149" s="1028"/>
      <c r="F149" s="102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15">
      <c r="A150" s="1027"/>
      <c r="B150" s="1028"/>
      <c r="C150" s="1028"/>
      <c r="D150" s="1028"/>
      <c r="E150" s="1028"/>
      <c r="F150" s="102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27"/>
      <c r="B151" s="1028"/>
      <c r="C151" s="1028"/>
      <c r="D151" s="1028"/>
      <c r="E151" s="1028"/>
      <c r="F151" s="102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27"/>
      <c r="B152" s="1028"/>
      <c r="C152" s="1028"/>
      <c r="D152" s="1028"/>
      <c r="E152" s="1028"/>
      <c r="F152" s="102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27"/>
      <c r="B153" s="1028"/>
      <c r="C153" s="1028"/>
      <c r="D153" s="1028"/>
      <c r="E153" s="1028"/>
      <c r="F153" s="102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27"/>
      <c r="B154" s="1028"/>
      <c r="C154" s="1028"/>
      <c r="D154" s="1028"/>
      <c r="E154" s="1028"/>
      <c r="F154" s="102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27"/>
      <c r="B155" s="1028"/>
      <c r="C155" s="1028"/>
      <c r="D155" s="1028"/>
      <c r="E155" s="1028"/>
      <c r="F155" s="102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27"/>
      <c r="B156" s="1028"/>
      <c r="C156" s="1028"/>
      <c r="D156" s="1028"/>
      <c r="E156" s="1028"/>
      <c r="F156" s="102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27"/>
      <c r="B157" s="1028"/>
      <c r="C157" s="1028"/>
      <c r="D157" s="1028"/>
      <c r="E157" s="1028"/>
      <c r="F157" s="102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27"/>
      <c r="B158" s="1028"/>
      <c r="C158" s="1028"/>
      <c r="D158" s="1028"/>
      <c r="E158" s="1028"/>
      <c r="F158" s="102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hidden="1" customHeight="1" thickBot="1" x14ac:dyDescent="0.2"/>
    <row r="161" spans="1:51" ht="30" hidden="1" customHeight="1" x14ac:dyDescent="0.15">
      <c r="A161" s="1024" t="s">
        <v>28</v>
      </c>
      <c r="B161" s="1025"/>
      <c r="C161" s="1025"/>
      <c r="D161" s="1025"/>
      <c r="E161" s="1025"/>
      <c r="F161" s="1026"/>
      <c r="G161" s="435" t="s">
        <v>183</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268</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1027"/>
      <c r="B162" s="1028"/>
      <c r="C162" s="1028"/>
      <c r="D162" s="1028"/>
      <c r="E162" s="1028"/>
      <c r="F162" s="1029"/>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1027"/>
      <c r="B163" s="1028"/>
      <c r="C163" s="1028"/>
      <c r="D163" s="1028"/>
      <c r="E163" s="1028"/>
      <c r="F163" s="102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1027"/>
      <c r="B164" s="1028"/>
      <c r="C164" s="1028"/>
      <c r="D164" s="1028"/>
      <c r="E164" s="1028"/>
      <c r="F164" s="102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27"/>
      <c r="B165" s="1028"/>
      <c r="C165" s="1028"/>
      <c r="D165" s="1028"/>
      <c r="E165" s="1028"/>
      <c r="F165" s="102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27"/>
      <c r="B166" s="1028"/>
      <c r="C166" s="1028"/>
      <c r="D166" s="1028"/>
      <c r="E166" s="1028"/>
      <c r="F166" s="102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27"/>
      <c r="B167" s="1028"/>
      <c r="C167" s="1028"/>
      <c r="D167" s="1028"/>
      <c r="E167" s="1028"/>
      <c r="F167" s="102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27"/>
      <c r="B168" s="1028"/>
      <c r="C168" s="1028"/>
      <c r="D168" s="1028"/>
      <c r="E168" s="1028"/>
      <c r="F168" s="102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27"/>
      <c r="B169" s="1028"/>
      <c r="C169" s="1028"/>
      <c r="D169" s="1028"/>
      <c r="E169" s="1028"/>
      <c r="F169" s="102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27"/>
      <c r="B170" s="1028"/>
      <c r="C170" s="1028"/>
      <c r="D170" s="1028"/>
      <c r="E170" s="1028"/>
      <c r="F170" s="102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27"/>
      <c r="B171" s="1028"/>
      <c r="C171" s="1028"/>
      <c r="D171" s="1028"/>
      <c r="E171" s="1028"/>
      <c r="F171" s="102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27"/>
      <c r="B172" s="1028"/>
      <c r="C172" s="1028"/>
      <c r="D172" s="1028"/>
      <c r="E172" s="1028"/>
      <c r="F172" s="102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27"/>
      <c r="B173" s="1028"/>
      <c r="C173" s="1028"/>
      <c r="D173" s="1028"/>
      <c r="E173" s="1028"/>
      <c r="F173" s="102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27"/>
      <c r="B174" s="1028"/>
      <c r="C174" s="1028"/>
      <c r="D174" s="1028"/>
      <c r="E174" s="1028"/>
      <c r="F174" s="1029"/>
      <c r="G174" s="435" t="s">
        <v>269</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270</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1027"/>
      <c r="B175" s="1028"/>
      <c r="C175" s="1028"/>
      <c r="D175" s="1028"/>
      <c r="E175" s="1028"/>
      <c r="F175" s="1029"/>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1027"/>
      <c r="B176" s="1028"/>
      <c r="C176" s="1028"/>
      <c r="D176" s="1028"/>
      <c r="E176" s="1028"/>
      <c r="F176" s="102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1027"/>
      <c r="B177" s="1028"/>
      <c r="C177" s="1028"/>
      <c r="D177" s="1028"/>
      <c r="E177" s="1028"/>
      <c r="F177" s="102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27"/>
      <c r="B178" s="1028"/>
      <c r="C178" s="1028"/>
      <c r="D178" s="1028"/>
      <c r="E178" s="1028"/>
      <c r="F178" s="102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27"/>
      <c r="B179" s="1028"/>
      <c r="C179" s="1028"/>
      <c r="D179" s="1028"/>
      <c r="E179" s="1028"/>
      <c r="F179" s="102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27"/>
      <c r="B180" s="1028"/>
      <c r="C180" s="1028"/>
      <c r="D180" s="1028"/>
      <c r="E180" s="1028"/>
      <c r="F180" s="102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27"/>
      <c r="B181" s="1028"/>
      <c r="C181" s="1028"/>
      <c r="D181" s="1028"/>
      <c r="E181" s="1028"/>
      <c r="F181" s="102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27"/>
      <c r="B182" s="1028"/>
      <c r="C182" s="1028"/>
      <c r="D182" s="1028"/>
      <c r="E182" s="1028"/>
      <c r="F182" s="102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27"/>
      <c r="B183" s="1028"/>
      <c r="C183" s="1028"/>
      <c r="D183" s="1028"/>
      <c r="E183" s="1028"/>
      <c r="F183" s="102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27"/>
      <c r="B184" s="1028"/>
      <c r="C184" s="1028"/>
      <c r="D184" s="1028"/>
      <c r="E184" s="1028"/>
      <c r="F184" s="102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27"/>
      <c r="B185" s="1028"/>
      <c r="C185" s="1028"/>
      <c r="D185" s="1028"/>
      <c r="E185" s="1028"/>
      <c r="F185" s="102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27"/>
      <c r="B186" s="1028"/>
      <c r="C186" s="1028"/>
      <c r="D186" s="1028"/>
      <c r="E186" s="1028"/>
      <c r="F186" s="102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27"/>
      <c r="B187" s="1028"/>
      <c r="C187" s="1028"/>
      <c r="D187" s="1028"/>
      <c r="E187" s="1028"/>
      <c r="F187" s="1029"/>
      <c r="G187" s="435" t="s">
        <v>272</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271</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1027"/>
      <c r="B188" s="1028"/>
      <c r="C188" s="1028"/>
      <c r="D188" s="1028"/>
      <c r="E188" s="1028"/>
      <c r="F188" s="1029"/>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1027"/>
      <c r="B189" s="1028"/>
      <c r="C189" s="1028"/>
      <c r="D189" s="1028"/>
      <c r="E189" s="1028"/>
      <c r="F189" s="102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1027"/>
      <c r="B190" s="1028"/>
      <c r="C190" s="1028"/>
      <c r="D190" s="1028"/>
      <c r="E190" s="1028"/>
      <c r="F190" s="102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27"/>
      <c r="B191" s="1028"/>
      <c r="C191" s="1028"/>
      <c r="D191" s="1028"/>
      <c r="E191" s="1028"/>
      <c r="F191" s="102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27"/>
      <c r="B192" s="1028"/>
      <c r="C192" s="1028"/>
      <c r="D192" s="1028"/>
      <c r="E192" s="1028"/>
      <c r="F192" s="102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27"/>
      <c r="B193" s="1028"/>
      <c r="C193" s="1028"/>
      <c r="D193" s="1028"/>
      <c r="E193" s="1028"/>
      <c r="F193" s="102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27"/>
      <c r="B194" s="1028"/>
      <c r="C194" s="1028"/>
      <c r="D194" s="1028"/>
      <c r="E194" s="1028"/>
      <c r="F194" s="102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27"/>
      <c r="B195" s="1028"/>
      <c r="C195" s="1028"/>
      <c r="D195" s="1028"/>
      <c r="E195" s="1028"/>
      <c r="F195" s="102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27"/>
      <c r="B196" s="1028"/>
      <c r="C196" s="1028"/>
      <c r="D196" s="1028"/>
      <c r="E196" s="1028"/>
      <c r="F196" s="102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27"/>
      <c r="B197" s="1028"/>
      <c r="C197" s="1028"/>
      <c r="D197" s="1028"/>
      <c r="E197" s="1028"/>
      <c r="F197" s="102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27"/>
      <c r="B198" s="1028"/>
      <c r="C198" s="1028"/>
      <c r="D198" s="1028"/>
      <c r="E198" s="1028"/>
      <c r="F198" s="102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27"/>
      <c r="B199" s="1028"/>
      <c r="C199" s="1028"/>
      <c r="D199" s="1028"/>
      <c r="E199" s="1028"/>
      <c r="F199" s="102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27"/>
      <c r="B200" s="1028"/>
      <c r="C200" s="1028"/>
      <c r="D200" s="1028"/>
      <c r="E200" s="1028"/>
      <c r="F200" s="1029"/>
      <c r="G200" s="435" t="s">
        <v>273</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184</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1027"/>
      <c r="B201" s="1028"/>
      <c r="C201" s="1028"/>
      <c r="D201" s="1028"/>
      <c r="E201" s="1028"/>
      <c r="F201" s="1029"/>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1027"/>
      <c r="B202" s="1028"/>
      <c r="C202" s="1028"/>
      <c r="D202" s="1028"/>
      <c r="E202" s="1028"/>
      <c r="F202" s="102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1027"/>
      <c r="B203" s="1028"/>
      <c r="C203" s="1028"/>
      <c r="D203" s="1028"/>
      <c r="E203" s="1028"/>
      <c r="F203" s="102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27"/>
      <c r="B204" s="1028"/>
      <c r="C204" s="1028"/>
      <c r="D204" s="1028"/>
      <c r="E204" s="1028"/>
      <c r="F204" s="102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27"/>
      <c r="B205" s="1028"/>
      <c r="C205" s="1028"/>
      <c r="D205" s="1028"/>
      <c r="E205" s="1028"/>
      <c r="F205" s="102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27"/>
      <c r="B206" s="1028"/>
      <c r="C206" s="1028"/>
      <c r="D206" s="1028"/>
      <c r="E206" s="1028"/>
      <c r="F206" s="102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27"/>
      <c r="B207" s="1028"/>
      <c r="C207" s="1028"/>
      <c r="D207" s="1028"/>
      <c r="E207" s="1028"/>
      <c r="F207" s="102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27"/>
      <c r="B208" s="1028"/>
      <c r="C208" s="1028"/>
      <c r="D208" s="1028"/>
      <c r="E208" s="1028"/>
      <c r="F208" s="102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27"/>
      <c r="B209" s="1028"/>
      <c r="C209" s="1028"/>
      <c r="D209" s="1028"/>
      <c r="E209" s="1028"/>
      <c r="F209" s="102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27"/>
      <c r="B210" s="1028"/>
      <c r="C210" s="1028"/>
      <c r="D210" s="1028"/>
      <c r="E210" s="1028"/>
      <c r="F210" s="102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27"/>
      <c r="B211" s="1028"/>
      <c r="C211" s="1028"/>
      <c r="D211" s="1028"/>
      <c r="E211" s="1028"/>
      <c r="F211" s="102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hidden="1" customHeight="1" thickBot="1" x14ac:dyDescent="0.2"/>
    <row r="214" spans="1:51" ht="30" hidden="1" customHeight="1" x14ac:dyDescent="0.15">
      <c r="A214" s="1044" t="s">
        <v>28</v>
      </c>
      <c r="B214" s="1045"/>
      <c r="C214" s="1045"/>
      <c r="D214" s="1045"/>
      <c r="E214" s="1045"/>
      <c r="F214" s="1046"/>
      <c r="G214" s="435" t="s">
        <v>185</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274</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1027"/>
      <c r="B215" s="1028"/>
      <c r="C215" s="1028"/>
      <c r="D215" s="1028"/>
      <c r="E215" s="1028"/>
      <c r="F215" s="1029"/>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1027"/>
      <c r="B216" s="1028"/>
      <c r="C216" s="1028"/>
      <c r="D216" s="1028"/>
      <c r="E216" s="1028"/>
      <c r="F216" s="102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1027"/>
      <c r="B217" s="1028"/>
      <c r="C217" s="1028"/>
      <c r="D217" s="1028"/>
      <c r="E217" s="1028"/>
      <c r="F217" s="102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27"/>
      <c r="B218" s="1028"/>
      <c r="C218" s="1028"/>
      <c r="D218" s="1028"/>
      <c r="E218" s="1028"/>
      <c r="F218" s="102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27"/>
      <c r="B219" s="1028"/>
      <c r="C219" s="1028"/>
      <c r="D219" s="1028"/>
      <c r="E219" s="1028"/>
      <c r="F219" s="102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27"/>
      <c r="B220" s="1028"/>
      <c r="C220" s="1028"/>
      <c r="D220" s="1028"/>
      <c r="E220" s="1028"/>
      <c r="F220" s="102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27"/>
      <c r="B221" s="1028"/>
      <c r="C221" s="1028"/>
      <c r="D221" s="1028"/>
      <c r="E221" s="1028"/>
      <c r="F221" s="102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27"/>
      <c r="B222" s="1028"/>
      <c r="C222" s="1028"/>
      <c r="D222" s="1028"/>
      <c r="E222" s="1028"/>
      <c r="F222" s="102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27"/>
      <c r="B223" s="1028"/>
      <c r="C223" s="1028"/>
      <c r="D223" s="1028"/>
      <c r="E223" s="1028"/>
      <c r="F223" s="102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27"/>
      <c r="B224" s="1028"/>
      <c r="C224" s="1028"/>
      <c r="D224" s="1028"/>
      <c r="E224" s="1028"/>
      <c r="F224" s="102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27"/>
      <c r="B225" s="1028"/>
      <c r="C225" s="1028"/>
      <c r="D225" s="1028"/>
      <c r="E225" s="1028"/>
      <c r="F225" s="102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27"/>
      <c r="B226" s="1028"/>
      <c r="C226" s="1028"/>
      <c r="D226" s="1028"/>
      <c r="E226" s="1028"/>
      <c r="F226" s="102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27"/>
      <c r="B227" s="1028"/>
      <c r="C227" s="1028"/>
      <c r="D227" s="1028"/>
      <c r="E227" s="1028"/>
      <c r="F227" s="1029"/>
      <c r="G227" s="435" t="s">
        <v>275</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276</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1027"/>
      <c r="B228" s="1028"/>
      <c r="C228" s="1028"/>
      <c r="D228" s="1028"/>
      <c r="E228" s="1028"/>
      <c r="F228" s="1029"/>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1027"/>
      <c r="B229" s="1028"/>
      <c r="C229" s="1028"/>
      <c r="D229" s="1028"/>
      <c r="E229" s="1028"/>
      <c r="F229" s="102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1027"/>
      <c r="B230" s="1028"/>
      <c r="C230" s="1028"/>
      <c r="D230" s="1028"/>
      <c r="E230" s="1028"/>
      <c r="F230" s="102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27"/>
      <c r="B231" s="1028"/>
      <c r="C231" s="1028"/>
      <c r="D231" s="1028"/>
      <c r="E231" s="1028"/>
      <c r="F231" s="102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27"/>
      <c r="B232" s="1028"/>
      <c r="C232" s="1028"/>
      <c r="D232" s="1028"/>
      <c r="E232" s="1028"/>
      <c r="F232" s="102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27"/>
      <c r="B233" s="1028"/>
      <c r="C233" s="1028"/>
      <c r="D233" s="1028"/>
      <c r="E233" s="1028"/>
      <c r="F233" s="102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27"/>
      <c r="B234" s="1028"/>
      <c r="C234" s="1028"/>
      <c r="D234" s="1028"/>
      <c r="E234" s="1028"/>
      <c r="F234" s="102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27"/>
      <c r="B235" s="1028"/>
      <c r="C235" s="1028"/>
      <c r="D235" s="1028"/>
      <c r="E235" s="1028"/>
      <c r="F235" s="102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27"/>
      <c r="B236" s="1028"/>
      <c r="C236" s="1028"/>
      <c r="D236" s="1028"/>
      <c r="E236" s="1028"/>
      <c r="F236" s="102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27"/>
      <c r="B237" s="1028"/>
      <c r="C237" s="1028"/>
      <c r="D237" s="1028"/>
      <c r="E237" s="1028"/>
      <c r="F237" s="102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27"/>
      <c r="B238" s="1028"/>
      <c r="C238" s="1028"/>
      <c r="D238" s="1028"/>
      <c r="E238" s="1028"/>
      <c r="F238" s="102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27"/>
      <c r="B239" s="1028"/>
      <c r="C239" s="1028"/>
      <c r="D239" s="1028"/>
      <c r="E239" s="1028"/>
      <c r="F239" s="102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27"/>
      <c r="B240" s="1028"/>
      <c r="C240" s="1028"/>
      <c r="D240" s="1028"/>
      <c r="E240" s="1028"/>
      <c r="F240" s="1029"/>
      <c r="G240" s="435" t="s">
        <v>277</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278</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1027"/>
      <c r="B241" s="1028"/>
      <c r="C241" s="1028"/>
      <c r="D241" s="1028"/>
      <c r="E241" s="1028"/>
      <c r="F241" s="1029"/>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1027"/>
      <c r="B242" s="1028"/>
      <c r="C242" s="1028"/>
      <c r="D242" s="1028"/>
      <c r="E242" s="1028"/>
      <c r="F242" s="102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1027"/>
      <c r="B243" s="1028"/>
      <c r="C243" s="1028"/>
      <c r="D243" s="1028"/>
      <c r="E243" s="1028"/>
      <c r="F243" s="102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27"/>
      <c r="B244" s="1028"/>
      <c r="C244" s="1028"/>
      <c r="D244" s="1028"/>
      <c r="E244" s="1028"/>
      <c r="F244" s="102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27"/>
      <c r="B245" s="1028"/>
      <c r="C245" s="1028"/>
      <c r="D245" s="1028"/>
      <c r="E245" s="1028"/>
      <c r="F245" s="102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27"/>
      <c r="B246" s="1028"/>
      <c r="C246" s="1028"/>
      <c r="D246" s="1028"/>
      <c r="E246" s="1028"/>
      <c r="F246" s="102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27"/>
      <c r="B247" s="1028"/>
      <c r="C247" s="1028"/>
      <c r="D247" s="1028"/>
      <c r="E247" s="1028"/>
      <c r="F247" s="102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27"/>
      <c r="B248" s="1028"/>
      <c r="C248" s="1028"/>
      <c r="D248" s="1028"/>
      <c r="E248" s="1028"/>
      <c r="F248" s="102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27"/>
      <c r="B249" s="1028"/>
      <c r="C249" s="1028"/>
      <c r="D249" s="1028"/>
      <c r="E249" s="1028"/>
      <c r="F249" s="102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27"/>
      <c r="B250" s="1028"/>
      <c r="C250" s="1028"/>
      <c r="D250" s="1028"/>
      <c r="E250" s="1028"/>
      <c r="F250" s="102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27"/>
      <c r="B251" s="1028"/>
      <c r="C251" s="1028"/>
      <c r="D251" s="1028"/>
      <c r="E251" s="1028"/>
      <c r="F251" s="102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27"/>
      <c r="B252" s="1028"/>
      <c r="C252" s="1028"/>
      <c r="D252" s="1028"/>
      <c r="E252" s="1028"/>
      <c r="F252" s="102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27"/>
      <c r="B253" s="1028"/>
      <c r="C253" s="1028"/>
      <c r="D253" s="1028"/>
      <c r="E253" s="1028"/>
      <c r="F253" s="1029"/>
      <c r="G253" s="435" t="s">
        <v>279</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186</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1027"/>
      <c r="B254" s="1028"/>
      <c r="C254" s="1028"/>
      <c r="D254" s="1028"/>
      <c r="E254" s="1028"/>
      <c r="F254" s="1029"/>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1027"/>
      <c r="B255" s="1028"/>
      <c r="C255" s="1028"/>
      <c r="D255" s="1028"/>
      <c r="E255" s="1028"/>
      <c r="F255" s="102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1027"/>
      <c r="B256" s="1028"/>
      <c r="C256" s="1028"/>
      <c r="D256" s="1028"/>
      <c r="E256" s="1028"/>
      <c r="F256" s="102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27"/>
      <c r="B257" s="1028"/>
      <c r="C257" s="1028"/>
      <c r="D257" s="1028"/>
      <c r="E257" s="1028"/>
      <c r="F257" s="102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27"/>
      <c r="B258" s="1028"/>
      <c r="C258" s="1028"/>
      <c r="D258" s="1028"/>
      <c r="E258" s="1028"/>
      <c r="F258" s="102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27"/>
      <c r="B259" s="1028"/>
      <c r="C259" s="1028"/>
      <c r="D259" s="1028"/>
      <c r="E259" s="1028"/>
      <c r="F259" s="102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27"/>
      <c r="B260" s="1028"/>
      <c r="C260" s="1028"/>
      <c r="D260" s="1028"/>
      <c r="E260" s="1028"/>
      <c r="F260" s="102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27"/>
      <c r="B261" s="1028"/>
      <c r="C261" s="1028"/>
      <c r="D261" s="1028"/>
      <c r="E261" s="1028"/>
      <c r="F261" s="102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27"/>
      <c r="B262" s="1028"/>
      <c r="C262" s="1028"/>
      <c r="D262" s="1028"/>
      <c r="E262" s="1028"/>
      <c r="F262" s="102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27"/>
      <c r="B263" s="1028"/>
      <c r="C263" s="1028"/>
      <c r="D263" s="1028"/>
      <c r="E263" s="1028"/>
      <c r="F263" s="102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27"/>
      <c r="B264" s="1028"/>
      <c r="C264" s="1028"/>
      <c r="D264" s="1028"/>
      <c r="E264" s="1028"/>
      <c r="F264" s="102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AU8:AU13">
    <cfRule type="expression" dxfId="515" priority="325">
      <formula>IF(RIGHT(TEXT(AU8,"0.#"),1)=".",FALSE,TRUE)</formula>
    </cfRule>
    <cfRule type="expression" dxfId="514" priority="326">
      <formula>IF(RIGHT(TEXT(AU8,"0.#"),1)=".",TRUE,FALSE)</formula>
    </cfRule>
  </conditionalFormatting>
  <conditionalFormatting sqref="Y14">
    <cfRule type="expression" dxfId="513" priority="333">
      <formula>IF(RIGHT(TEXT(Y14,"0.#"),1)=".",FALSE,TRUE)</formula>
    </cfRule>
    <cfRule type="expression" dxfId="512" priority="334">
      <formula>IF(RIGHT(TEXT(Y14,"0.#"),1)=".",TRUE,FALSE)</formula>
    </cfRule>
  </conditionalFormatting>
  <conditionalFormatting sqref="Y8:Y13">
    <cfRule type="expression" dxfId="511" priority="331">
      <formula>IF(RIGHT(TEXT(Y8,"0.#"),1)=".",FALSE,TRUE)</formula>
    </cfRule>
    <cfRule type="expression" dxfId="510" priority="332">
      <formula>IF(RIGHT(TEXT(Y8,"0.#"),1)=".",TRUE,FALSE)</formula>
    </cfRule>
  </conditionalFormatting>
  <conditionalFormatting sqref="AU14">
    <cfRule type="expression" dxfId="509" priority="327">
      <formula>IF(RIGHT(TEXT(AU14,"0.#"),1)=".",FALSE,TRUE)</formula>
    </cfRule>
    <cfRule type="expression" dxfId="508" priority="328">
      <formula>IF(RIGHT(TEXT(AU14,"0.#"),1)=".",TRUE,FALSE)</formula>
    </cfRule>
  </conditionalFormatting>
  <conditionalFormatting sqref="Y27">
    <cfRule type="expression" dxfId="507" priority="321">
      <formula>IF(RIGHT(TEXT(Y27,"0.#"),1)=".",FALSE,TRUE)</formula>
    </cfRule>
    <cfRule type="expression" dxfId="506" priority="322">
      <formula>IF(RIGHT(TEXT(Y27,"0.#"),1)=".",TRUE,FALSE)</formula>
    </cfRule>
  </conditionalFormatting>
  <conditionalFormatting sqref="Y21:Y26">
    <cfRule type="expression" dxfId="505" priority="319">
      <formula>IF(RIGHT(TEXT(Y21,"0.#"),1)=".",FALSE,TRUE)</formula>
    </cfRule>
    <cfRule type="expression" dxfId="504" priority="320">
      <formula>IF(RIGHT(TEXT(Y21,"0.#"),1)=".",TRUE,FALSE)</formula>
    </cfRule>
  </conditionalFormatting>
  <conditionalFormatting sqref="AU27">
    <cfRule type="expression" dxfId="503" priority="315">
      <formula>IF(RIGHT(TEXT(AU27,"0.#"),1)=".",FALSE,TRUE)</formula>
    </cfRule>
    <cfRule type="expression" dxfId="502" priority="316">
      <formula>IF(RIGHT(TEXT(AU27,"0.#"),1)=".",TRUE,FALSE)</formula>
    </cfRule>
  </conditionalFormatting>
  <conditionalFormatting sqref="AU20:AU26">
    <cfRule type="expression" dxfId="501" priority="313">
      <formula>IF(RIGHT(TEXT(AU20,"0.#"),1)=".",FALSE,TRUE)</formula>
    </cfRule>
    <cfRule type="expression" dxfId="500" priority="314">
      <formula>IF(RIGHT(TEXT(AU20,"0.#"),1)=".",TRUE,FALSE)</formula>
    </cfRule>
  </conditionalFormatting>
  <conditionalFormatting sqref="Y31">
    <cfRule type="expression" dxfId="499" priority="311">
      <formula>IF(RIGHT(TEXT(Y31,"0.#"),1)=".",FALSE,TRUE)</formula>
    </cfRule>
    <cfRule type="expression" dxfId="498" priority="312">
      <formula>IF(RIGHT(TEXT(Y31,"0.#"),1)=".",TRUE,FALSE)</formula>
    </cfRule>
  </conditionalFormatting>
  <conditionalFormatting sqref="Y40">
    <cfRule type="expression" dxfId="497" priority="309">
      <formula>IF(RIGHT(TEXT(Y40,"0.#"),1)=".",FALSE,TRUE)</formula>
    </cfRule>
    <cfRule type="expression" dxfId="496" priority="310">
      <formula>IF(RIGHT(TEXT(Y40,"0.#"),1)=".",TRUE,FALSE)</formula>
    </cfRule>
  </conditionalFormatting>
  <conditionalFormatting sqref="Y32:Y39 Y30">
    <cfRule type="expression" dxfId="495" priority="307">
      <formula>IF(RIGHT(TEXT(Y30,"0.#"),1)=".",FALSE,TRUE)</formula>
    </cfRule>
    <cfRule type="expression" dxfId="494" priority="308">
      <formula>IF(RIGHT(TEXT(Y30,"0.#"),1)=".",TRUE,FALSE)</formula>
    </cfRule>
  </conditionalFormatting>
  <conditionalFormatting sqref="AU40">
    <cfRule type="expression" dxfId="493" priority="303">
      <formula>IF(RIGHT(TEXT(AU40,"0.#"),1)=".",FALSE,TRUE)</formula>
    </cfRule>
    <cfRule type="expression" dxfId="492" priority="304">
      <formula>IF(RIGHT(TEXT(AU40,"0.#"),1)=".",TRUE,FALSE)</formula>
    </cfRule>
  </conditionalFormatting>
  <conditionalFormatting sqref="AU33:AU39">
    <cfRule type="expression" dxfId="491" priority="301">
      <formula>IF(RIGHT(TEXT(AU33,"0.#"),1)=".",FALSE,TRUE)</formula>
    </cfRule>
    <cfRule type="expression" dxfId="490" priority="302">
      <formula>IF(RIGHT(TEXT(AU33,"0.#"),1)=".",TRUE,FALSE)</formula>
    </cfRule>
  </conditionalFormatting>
  <conditionalFormatting sqref="Y53">
    <cfRule type="expression" dxfId="489" priority="297">
      <formula>IF(RIGHT(TEXT(Y53,"0.#"),1)=".",FALSE,TRUE)</formula>
    </cfRule>
    <cfRule type="expression" dxfId="488" priority="298">
      <formula>IF(RIGHT(TEXT(Y53,"0.#"),1)=".",TRUE,FALSE)</formula>
    </cfRule>
  </conditionalFormatting>
  <conditionalFormatting sqref="Y45:Y52">
    <cfRule type="expression" dxfId="487" priority="295">
      <formula>IF(RIGHT(TEXT(Y45,"0.#"),1)=".",FALSE,TRUE)</formula>
    </cfRule>
    <cfRule type="expression" dxfId="486" priority="296">
      <formula>IF(RIGHT(TEXT(Y45,"0.#"),1)=".",TRUE,FALSE)</formula>
    </cfRule>
  </conditionalFormatting>
  <conditionalFormatting sqref="AU53">
    <cfRule type="expression" dxfId="485" priority="291">
      <formula>IF(RIGHT(TEXT(AU53,"0.#"),1)=".",FALSE,TRUE)</formula>
    </cfRule>
    <cfRule type="expression" dxfId="484" priority="292">
      <formula>IF(RIGHT(TEXT(AU53,"0.#"),1)=".",TRUE,FALSE)</formula>
    </cfRule>
  </conditionalFormatting>
  <conditionalFormatting sqref="AU45:AU52">
    <cfRule type="expression" dxfId="483" priority="289">
      <formula>IF(RIGHT(TEXT(AU45,"0.#"),1)=".",FALSE,TRUE)</formula>
    </cfRule>
    <cfRule type="expression" dxfId="482" priority="290">
      <formula>IF(RIGHT(TEXT(AU45,"0.#"),1)=".",TRUE,FALSE)</formula>
    </cfRule>
  </conditionalFormatting>
  <conditionalFormatting sqref="Y67">
    <cfRule type="expression" dxfId="481" priority="285">
      <formula>IF(RIGHT(TEXT(Y67,"0.#"),1)=".",FALSE,TRUE)</formula>
    </cfRule>
    <cfRule type="expression" dxfId="480" priority="286">
      <formula>IF(RIGHT(TEXT(Y67,"0.#"),1)=".",TRUE,FALSE)</formula>
    </cfRule>
  </conditionalFormatting>
  <conditionalFormatting sqref="Y61:Y66">
    <cfRule type="expression" dxfId="479" priority="283">
      <formula>IF(RIGHT(TEXT(Y61,"0.#"),1)=".",FALSE,TRUE)</formula>
    </cfRule>
    <cfRule type="expression" dxfId="478" priority="284">
      <formula>IF(RIGHT(TEXT(Y61,"0.#"),1)=".",TRUE,FALSE)</formula>
    </cfRule>
  </conditionalFormatting>
  <conditionalFormatting sqref="AU67">
    <cfRule type="expression" dxfId="477" priority="279">
      <formula>IF(RIGHT(TEXT(AU67,"0.#"),1)=".",FALSE,TRUE)</formula>
    </cfRule>
    <cfRule type="expression" dxfId="476" priority="280">
      <formula>IF(RIGHT(TEXT(AU67,"0.#"),1)=".",TRUE,FALSE)</formula>
    </cfRule>
  </conditionalFormatting>
  <conditionalFormatting sqref="AU61:AU66">
    <cfRule type="expression" dxfId="475" priority="277">
      <formula>IF(RIGHT(TEXT(AU61,"0.#"),1)=".",FALSE,TRUE)</formula>
    </cfRule>
    <cfRule type="expression" dxfId="474" priority="278">
      <formula>IF(RIGHT(TEXT(AU61,"0.#"),1)=".",TRUE,FALSE)</formula>
    </cfRule>
  </conditionalFormatting>
  <conditionalFormatting sqref="Y80">
    <cfRule type="expression" dxfId="473" priority="273">
      <formula>IF(RIGHT(TEXT(Y80,"0.#"),1)=".",FALSE,TRUE)</formula>
    </cfRule>
    <cfRule type="expression" dxfId="472" priority="274">
      <formula>IF(RIGHT(TEXT(Y80,"0.#"),1)=".",TRUE,FALSE)</formula>
    </cfRule>
  </conditionalFormatting>
  <conditionalFormatting sqref="Y73:Y79">
    <cfRule type="expression" dxfId="471" priority="271">
      <formula>IF(RIGHT(TEXT(Y73,"0.#"),1)=".",FALSE,TRUE)</formula>
    </cfRule>
    <cfRule type="expression" dxfId="470" priority="272">
      <formula>IF(RIGHT(TEXT(Y73,"0.#"),1)=".",TRUE,FALSE)</formula>
    </cfRule>
  </conditionalFormatting>
  <conditionalFormatting sqref="AU80">
    <cfRule type="expression" dxfId="469" priority="267">
      <formula>IF(RIGHT(TEXT(AU80,"0.#"),1)=".",FALSE,TRUE)</formula>
    </cfRule>
    <cfRule type="expression" dxfId="468" priority="268">
      <formula>IF(RIGHT(TEXT(AU80,"0.#"),1)=".",TRUE,FALSE)</formula>
    </cfRule>
  </conditionalFormatting>
  <conditionalFormatting sqref="AU74:AU79">
    <cfRule type="expression" dxfId="467" priority="265">
      <formula>IF(RIGHT(TEXT(AU74,"0.#"),1)=".",FALSE,TRUE)</formula>
    </cfRule>
    <cfRule type="expression" dxfId="466" priority="266">
      <formula>IF(RIGHT(TEXT(AU74,"0.#"),1)=".",TRUE,FALSE)</formula>
    </cfRule>
  </conditionalFormatting>
  <conditionalFormatting sqref="Y93">
    <cfRule type="expression" dxfId="465" priority="261">
      <formula>IF(RIGHT(TEXT(Y93,"0.#"),1)=".",FALSE,TRUE)</formula>
    </cfRule>
    <cfRule type="expression" dxfId="464" priority="262">
      <formula>IF(RIGHT(TEXT(Y93,"0.#"),1)=".",TRUE,FALSE)</formula>
    </cfRule>
  </conditionalFormatting>
  <conditionalFormatting sqref="Y86:Y92">
    <cfRule type="expression" dxfId="463" priority="259">
      <formula>IF(RIGHT(TEXT(Y86,"0.#"),1)=".",FALSE,TRUE)</formula>
    </cfRule>
    <cfRule type="expression" dxfId="462" priority="260">
      <formula>IF(RIGHT(TEXT(Y86,"0.#"),1)=".",TRUE,FALSE)</formula>
    </cfRule>
  </conditionalFormatting>
  <conditionalFormatting sqref="AU93">
    <cfRule type="expression" dxfId="461" priority="255">
      <formula>IF(RIGHT(TEXT(AU93,"0.#"),1)=".",FALSE,TRUE)</formula>
    </cfRule>
    <cfRule type="expression" dxfId="460" priority="256">
      <formula>IF(RIGHT(TEXT(AU93,"0.#"),1)=".",TRUE,FALSE)</formula>
    </cfRule>
  </conditionalFormatting>
  <conditionalFormatting sqref="AU86:AU92">
    <cfRule type="expression" dxfId="459" priority="253">
      <formula>IF(RIGHT(TEXT(AU86,"0.#"),1)=".",FALSE,TRUE)</formula>
    </cfRule>
    <cfRule type="expression" dxfId="458" priority="254">
      <formula>IF(RIGHT(TEXT(AU86,"0.#"),1)=".",TRUE,FALSE)</formula>
    </cfRule>
  </conditionalFormatting>
  <conditionalFormatting sqref="Y106">
    <cfRule type="expression" dxfId="457" priority="249">
      <formula>IF(RIGHT(TEXT(Y106,"0.#"),1)=".",FALSE,TRUE)</formula>
    </cfRule>
    <cfRule type="expression" dxfId="456" priority="250">
      <formula>IF(RIGHT(TEXT(Y106,"0.#"),1)=".",TRUE,FALSE)</formula>
    </cfRule>
  </conditionalFormatting>
  <conditionalFormatting sqref="Y99:Y105">
    <cfRule type="expression" dxfId="455" priority="247">
      <formula>IF(RIGHT(TEXT(Y99,"0.#"),1)=".",FALSE,TRUE)</formula>
    </cfRule>
    <cfRule type="expression" dxfId="454" priority="248">
      <formula>IF(RIGHT(TEXT(Y99,"0.#"),1)=".",TRUE,FALSE)</formula>
    </cfRule>
  </conditionalFormatting>
  <conditionalFormatting sqref="AU97">
    <cfRule type="expression" dxfId="453" priority="245">
      <formula>IF(RIGHT(TEXT(AU97,"0.#"),1)=".",FALSE,TRUE)</formula>
    </cfRule>
    <cfRule type="expression" dxfId="452" priority="246">
      <formula>IF(RIGHT(TEXT(AU97,"0.#"),1)=".",TRUE,FALSE)</formula>
    </cfRule>
  </conditionalFormatting>
  <conditionalFormatting sqref="AU106">
    <cfRule type="expression" dxfId="451" priority="243">
      <formula>IF(RIGHT(TEXT(AU106,"0.#"),1)=".",FALSE,TRUE)</formula>
    </cfRule>
    <cfRule type="expression" dxfId="450" priority="244">
      <formula>IF(RIGHT(TEXT(AU106,"0.#"),1)=".",TRUE,FALSE)</formula>
    </cfRule>
  </conditionalFormatting>
  <conditionalFormatting sqref="AU98:AU105 AU96">
    <cfRule type="expression" dxfId="449" priority="241">
      <formula>IF(RIGHT(TEXT(AU96,"0.#"),1)=".",FALSE,TRUE)</formula>
    </cfRule>
    <cfRule type="expression" dxfId="448" priority="242">
      <formula>IF(RIGHT(TEXT(AU96,"0.#"),1)=".",TRUE,FALSE)</formula>
    </cfRule>
  </conditionalFormatting>
  <conditionalFormatting sqref="Y111">
    <cfRule type="expression" dxfId="447" priority="239">
      <formula>IF(RIGHT(TEXT(Y111,"0.#"),1)=".",FALSE,TRUE)</formula>
    </cfRule>
    <cfRule type="expression" dxfId="446" priority="240">
      <formula>IF(RIGHT(TEXT(Y111,"0.#"),1)=".",TRUE,FALSE)</formula>
    </cfRule>
  </conditionalFormatting>
  <conditionalFormatting sqref="Y120">
    <cfRule type="expression" dxfId="445" priority="237">
      <formula>IF(RIGHT(TEXT(Y120,"0.#"),1)=".",FALSE,TRUE)</formula>
    </cfRule>
    <cfRule type="expression" dxfId="444" priority="238">
      <formula>IF(RIGHT(TEXT(Y120,"0.#"),1)=".",TRUE,FALSE)</formula>
    </cfRule>
  </conditionalFormatting>
  <conditionalFormatting sqref="Y112:Y119 Y110">
    <cfRule type="expression" dxfId="443" priority="235">
      <formula>IF(RIGHT(TEXT(Y110,"0.#"),1)=".",FALSE,TRUE)</formula>
    </cfRule>
    <cfRule type="expression" dxfId="442" priority="236">
      <formula>IF(RIGHT(TEXT(Y110,"0.#"),1)=".",TRUE,FALSE)</formula>
    </cfRule>
  </conditionalFormatting>
  <conditionalFormatting sqref="AU111">
    <cfRule type="expression" dxfId="441" priority="233">
      <formula>IF(RIGHT(TEXT(AU111,"0.#"),1)=".",FALSE,TRUE)</formula>
    </cfRule>
    <cfRule type="expression" dxfId="440" priority="234">
      <formula>IF(RIGHT(TEXT(AU111,"0.#"),1)=".",TRUE,FALSE)</formula>
    </cfRule>
  </conditionalFormatting>
  <conditionalFormatting sqref="AU120">
    <cfRule type="expression" dxfId="439" priority="231">
      <formula>IF(RIGHT(TEXT(AU120,"0.#"),1)=".",FALSE,TRUE)</formula>
    </cfRule>
    <cfRule type="expression" dxfId="438" priority="232">
      <formula>IF(RIGHT(TEXT(AU120,"0.#"),1)=".",TRUE,FALSE)</formula>
    </cfRule>
  </conditionalFormatting>
  <conditionalFormatting sqref="AU112:AU119 AU110">
    <cfRule type="expression" dxfId="437" priority="229">
      <formula>IF(RIGHT(TEXT(AU110,"0.#"),1)=".",FALSE,TRUE)</formula>
    </cfRule>
    <cfRule type="expression" dxfId="436" priority="230">
      <formula>IF(RIGHT(TEXT(AU110,"0.#"),1)=".",TRUE,FALSE)</formula>
    </cfRule>
  </conditionalFormatting>
  <conditionalFormatting sqref="Y124">
    <cfRule type="expression" dxfId="435" priority="215">
      <formula>IF(RIGHT(TEXT(Y124,"0.#"),1)=".",FALSE,TRUE)</formula>
    </cfRule>
    <cfRule type="expression" dxfId="434" priority="216">
      <formula>IF(RIGHT(TEXT(Y124,"0.#"),1)=".",TRUE,FALSE)</formula>
    </cfRule>
  </conditionalFormatting>
  <conditionalFormatting sqref="Y133">
    <cfRule type="expression" dxfId="433" priority="213">
      <formula>IF(RIGHT(TEXT(Y133,"0.#"),1)=".",FALSE,TRUE)</formula>
    </cfRule>
    <cfRule type="expression" dxfId="432" priority="214">
      <formula>IF(RIGHT(TEXT(Y133,"0.#"),1)=".",TRUE,FALSE)</formula>
    </cfRule>
  </conditionalFormatting>
  <conditionalFormatting sqref="Y125:Y132 Y123">
    <cfRule type="expression" dxfId="431" priority="211">
      <formula>IF(RIGHT(TEXT(Y123,"0.#"),1)=".",FALSE,TRUE)</formula>
    </cfRule>
    <cfRule type="expression" dxfId="430" priority="212">
      <formula>IF(RIGHT(TEXT(Y123,"0.#"),1)=".",TRUE,FALSE)</formula>
    </cfRule>
  </conditionalFormatting>
  <conditionalFormatting sqref="AU124">
    <cfRule type="expression" dxfId="429" priority="209">
      <formula>IF(RIGHT(TEXT(AU124,"0.#"),1)=".",FALSE,TRUE)</formula>
    </cfRule>
    <cfRule type="expression" dxfId="428" priority="210">
      <formula>IF(RIGHT(TEXT(AU124,"0.#"),1)=".",TRUE,FALSE)</formula>
    </cfRule>
  </conditionalFormatting>
  <conditionalFormatting sqref="AU133">
    <cfRule type="expression" dxfId="427" priority="207">
      <formula>IF(RIGHT(TEXT(AU133,"0.#"),1)=".",FALSE,TRUE)</formula>
    </cfRule>
    <cfRule type="expression" dxfId="426" priority="208">
      <formula>IF(RIGHT(TEXT(AU133,"0.#"),1)=".",TRUE,FALSE)</formula>
    </cfRule>
  </conditionalFormatting>
  <conditionalFormatting sqref="AU125:AU132 AU123">
    <cfRule type="expression" dxfId="425" priority="205">
      <formula>IF(RIGHT(TEXT(AU123,"0.#"),1)=".",FALSE,TRUE)</formula>
    </cfRule>
    <cfRule type="expression" dxfId="424" priority="206">
      <formula>IF(RIGHT(TEXT(AU123,"0.#"),1)=".",TRUE,FALSE)</formula>
    </cfRule>
  </conditionalFormatting>
  <conditionalFormatting sqref="Y137">
    <cfRule type="expression" dxfId="423" priority="195">
      <formula>IF(RIGHT(TEXT(Y137,"0.#"),1)=".",FALSE,TRUE)</formula>
    </cfRule>
    <cfRule type="expression" dxfId="422" priority="196">
      <formula>IF(RIGHT(TEXT(Y137,"0.#"),1)=".",TRUE,FALSE)</formula>
    </cfRule>
  </conditionalFormatting>
  <conditionalFormatting sqref="Y146">
    <cfRule type="expression" dxfId="421" priority="193">
      <formula>IF(RIGHT(TEXT(Y146,"0.#"),1)=".",FALSE,TRUE)</formula>
    </cfRule>
    <cfRule type="expression" dxfId="420" priority="194">
      <formula>IF(RIGHT(TEXT(Y146,"0.#"),1)=".",TRUE,FALSE)</formula>
    </cfRule>
  </conditionalFormatting>
  <conditionalFormatting sqref="Y138:Y145 Y136">
    <cfRule type="expression" dxfId="419" priority="191">
      <formula>IF(RIGHT(TEXT(Y136,"0.#"),1)=".",FALSE,TRUE)</formula>
    </cfRule>
    <cfRule type="expression" dxfId="418" priority="192">
      <formula>IF(RIGHT(TEXT(Y136,"0.#"),1)=".",TRUE,FALSE)</formula>
    </cfRule>
  </conditionalFormatting>
  <conditionalFormatting sqref="AU137">
    <cfRule type="expression" dxfId="417" priority="189">
      <formula>IF(RIGHT(TEXT(AU137,"0.#"),1)=".",FALSE,TRUE)</formula>
    </cfRule>
    <cfRule type="expression" dxfId="416" priority="190">
      <formula>IF(RIGHT(TEXT(AU137,"0.#"),1)=".",TRUE,FALSE)</formula>
    </cfRule>
  </conditionalFormatting>
  <conditionalFormatting sqref="AU146">
    <cfRule type="expression" dxfId="415" priority="187">
      <formula>IF(RIGHT(TEXT(AU146,"0.#"),1)=".",FALSE,TRUE)</formula>
    </cfRule>
    <cfRule type="expression" dxfId="414" priority="188">
      <formula>IF(RIGHT(TEXT(AU146,"0.#"),1)=".",TRUE,FALSE)</formula>
    </cfRule>
  </conditionalFormatting>
  <conditionalFormatting sqref="AU138:AU145 AU136">
    <cfRule type="expression" dxfId="413" priority="185">
      <formula>IF(RIGHT(TEXT(AU136,"0.#"),1)=".",FALSE,TRUE)</formula>
    </cfRule>
    <cfRule type="expression" dxfId="412" priority="186">
      <formula>IF(RIGHT(TEXT(AU136,"0.#"),1)=".",TRUE,FALSE)</formula>
    </cfRule>
  </conditionalFormatting>
  <conditionalFormatting sqref="Y150">
    <cfRule type="expression" dxfId="411" priority="183">
      <formula>IF(RIGHT(TEXT(Y150,"0.#"),1)=".",FALSE,TRUE)</formula>
    </cfRule>
    <cfRule type="expression" dxfId="410" priority="184">
      <formula>IF(RIGHT(TEXT(Y150,"0.#"),1)=".",TRUE,FALSE)</formula>
    </cfRule>
  </conditionalFormatting>
  <conditionalFormatting sqref="Y159">
    <cfRule type="expression" dxfId="409" priority="181">
      <formula>IF(RIGHT(TEXT(Y159,"0.#"),1)=".",FALSE,TRUE)</formula>
    </cfRule>
    <cfRule type="expression" dxfId="408" priority="182">
      <formula>IF(RIGHT(TEXT(Y159,"0.#"),1)=".",TRUE,FALSE)</formula>
    </cfRule>
  </conditionalFormatting>
  <conditionalFormatting sqref="Y151:Y158 Y149">
    <cfRule type="expression" dxfId="407" priority="179">
      <formula>IF(RIGHT(TEXT(Y149,"0.#"),1)=".",FALSE,TRUE)</formula>
    </cfRule>
    <cfRule type="expression" dxfId="406" priority="180">
      <formula>IF(RIGHT(TEXT(Y149,"0.#"),1)=".",TRUE,FALSE)</formula>
    </cfRule>
  </conditionalFormatting>
  <conditionalFormatting sqref="AU150">
    <cfRule type="expression" dxfId="405" priority="177">
      <formula>IF(RIGHT(TEXT(AU150,"0.#"),1)=".",FALSE,TRUE)</formula>
    </cfRule>
    <cfRule type="expression" dxfId="404" priority="178">
      <formula>IF(RIGHT(TEXT(AU150,"0.#"),1)=".",TRUE,FALSE)</formula>
    </cfRule>
  </conditionalFormatting>
  <conditionalFormatting sqref="AU159">
    <cfRule type="expression" dxfId="403" priority="175">
      <formula>IF(RIGHT(TEXT(AU159,"0.#"),1)=".",FALSE,TRUE)</formula>
    </cfRule>
    <cfRule type="expression" dxfId="402" priority="176">
      <formula>IF(RIGHT(TEXT(AU159,"0.#"),1)=".",TRUE,FALSE)</formula>
    </cfRule>
  </conditionalFormatting>
  <conditionalFormatting sqref="AU151:AU158 AU149">
    <cfRule type="expression" dxfId="401" priority="173">
      <formula>IF(RIGHT(TEXT(AU149,"0.#"),1)=".",FALSE,TRUE)</formula>
    </cfRule>
    <cfRule type="expression" dxfId="400" priority="174">
      <formula>IF(RIGHT(TEXT(AU149,"0.#"),1)=".",TRUE,FALSE)</formula>
    </cfRule>
  </conditionalFormatting>
  <conditionalFormatting sqref="Y164">
    <cfRule type="expression" dxfId="399" priority="171">
      <formula>IF(RIGHT(TEXT(Y164,"0.#"),1)=".",FALSE,TRUE)</formula>
    </cfRule>
    <cfRule type="expression" dxfId="398" priority="172">
      <formula>IF(RIGHT(TEXT(Y164,"0.#"),1)=".",TRUE,FALSE)</formula>
    </cfRule>
  </conditionalFormatting>
  <conditionalFormatting sqref="Y173">
    <cfRule type="expression" dxfId="397" priority="169">
      <formula>IF(RIGHT(TEXT(Y173,"0.#"),1)=".",FALSE,TRUE)</formula>
    </cfRule>
    <cfRule type="expression" dxfId="396" priority="170">
      <formula>IF(RIGHT(TEXT(Y173,"0.#"),1)=".",TRUE,FALSE)</formula>
    </cfRule>
  </conditionalFormatting>
  <conditionalFormatting sqref="Y165:Y172 Y163">
    <cfRule type="expression" dxfId="395" priority="167">
      <formula>IF(RIGHT(TEXT(Y163,"0.#"),1)=".",FALSE,TRUE)</formula>
    </cfRule>
    <cfRule type="expression" dxfId="394" priority="168">
      <formula>IF(RIGHT(TEXT(Y163,"0.#"),1)=".",TRUE,FALSE)</formula>
    </cfRule>
  </conditionalFormatting>
  <conditionalFormatting sqref="AU164">
    <cfRule type="expression" dxfId="393" priority="165">
      <formula>IF(RIGHT(TEXT(AU164,"0.#"),1)=".",FALSE,TRUE)</formula>
    </cfRule>
    <cfRule type="expression" dxfId="392" priority="166">
      <formula>IF(RIGHT(TEXT(AU164,"0.#"),1)=".",TRUE,FALSE)</formula>
    </cfRule>
  </conditionalFormatting>
  <conditionalFormatting sqref="AU173">
    <cfRule type="expression" dxfId="391" priority="163">
      <formula>IF(RIGHT(TEXT(AU173,"0.#"),1)=".",FALSE,TRUE)</formula>
    </cfRule>
    <cfRule type="expression" dxfId="390" priority="164">
      <formula>IF(RIGHT(TEXT(AU173,"0.#"),1)=".",TRUE,FALSE)</formula>
    </cfRule>
  </conditionalFormatting>
  <conditionalFormatting sqref="AU165:AU172 AU163">
    <cfRule type="expression" dxfId="389" priority="161">
      <formula>IF(RIGHT(TEXT(AU163,"0.#"),1)=".",FALSE,TRUE)</formula>
    </cfRule>
    <cfRule type="expression" dxfId="388" priority="162">
      <formula>IF(RIGHT(TEXT(AU163,"0.#"),1)=".",TRUE,FALSE)</formula>
    </cfRule>
  </conditionalFormatting>
  <conditionalFormatting sqref="Y177">
    <cfRule type="expression" dxfId="387" priority="159">
      <formula>IF(RIGHT(TEXT(Y177,"0.#"),1)=".",FALSE,TRUE)</formula>
    </cfRule>
    <cfRule type="expression" dxfId="386" priority="160">
      <formula>IF(RIGHT(TEXT(Y177,"0.#"),1)=".",TRUE,FALSE)</formula>
    </cfRule>
  </conditionalFormatting>
  <conditionalFormatting sqref="Y186">
    <cfRule type="expression" dxfId="385" priority="157">
      <formula>IF(RIGHT(TEXT(Y186,"0.#"),1)=".",FALSE,TRUE)</formula>
    </cfRule>
    <cfRule type="expression" dxfId="384" priority="158">
      <formula>IF(RIGHT(TEXT(Y186,"0.#"),1)=".",TRUE,FALSE)</formula>
    </cfRule>
  </conditionalFormatting>
  <conditionalFormatting sqref="Y178:Y185 Y176">
    <cfRule type="expression" dxfId="383" priority="155">
      <formula>IF(RIGHT(TEXT(Y176,"0.#"),1)=".",FALSE,TRUE)</formula>
    </cfRule>
    <cfRule type="expression" dxfId="382" priority="156">
      <formula>IF(RIGHT(TEXT(Y176,"0.#"),1)=".",TRUE,FALSE)</formula>
    </cfRule>
  </conditionalFormatting>
  <conditionalFormatting sqref="AU177">
    <cfRule type="expression" dxfId="381" priority="153">
      <formula>IF(RIGHT(TEXT(AU177,"0.#"),1)=".",FALSE,TRUE)</formula>
    </cfRule>
    <cfRule type="expression" dxfId="380" priority="154">
      <formula>IF(RIGHT(TEXT(AU177,"0.#"),1)=".",TRUE,FALSE)</formula>
    </cfRule>
  </conditionalFormatting>
  <conditionalFormatting sqref="AU186">
    <cfRule type="expression" dxfId="379" priority="151">
      <formula>IF(RIGHT(TEXT(AU186,"0.#"),1)=".",FALSE,TRUE)</formula>
    </cfRule>
    <cfRule type="expression" dxfId="378" priority="152">
      <formula>IF(RIGHT(TEXT(AU186,"0.#"),1)=".",TRUE,FALSE)</formula>
    </cfRule>
  </conditionalFormatting>
  <conditionalFormatting sqref="AU178:AU185 AU176">
    <cfRule type="expression" dxfId="377" priority="149">
      <formula>IF(RIGHT(TEXT(AU176,"0.#"),1)=".",FALSE,TRUE)</formula>
    </cfRule>
    <cfRule type="expression" dxfId="376" priority="150">
      <formula>IF(RIGHT(TEXT(AU176,"0.#"),1)=".",TRUE,FALSE)</formula>
    </cfRule>
  </conditionalFormatting>
  <conditionalFormatting sqref="Y190">
    <cfRule type="expression" dxfId="375" priority="147">
      <formula>IF(RIGHT(TEXT(Y190,"0.#"),1)=".",FALSE,TRUE)</formula>
    </cfRule>
    <cfRule type="expression" dxfId="374" priority="148">
      <formula>IF(RIGHT(TEXT(Y190,"0.#"),1)=".",TRUE,FALSE)</formula>
    </cfRule>
  </conditionalFormatting>
  <conditionalFormatting sqref="Y199">
    <cfRule type="expression" dxfId="373" priority="145">
      <formula>IF(RIGHT(TEXT(Y199,"0.#"),1)=".",FALSE,TRUE)</formula>
    </cfRule>
    <cfRule type="expression" dxfId="372" priority="146">
      <formula>IF(RIGHT(TEXT(Y199,"0.#"),1)=".",TRUE,FALSE)</formula>
    </cfRule>
  </conditionalFormatting>
  <conditionalFormatting sqref="Y191:Y198 Y189">
    <cfRule type="expression" dxfId="371" priority="143">
      <formula>IF(RIGHT(TEXT(Y189,"0.#"),1)=".",FALSE,TRUE)</formula>
    </cfRule>
    <cfRule type="expression" dxfId="370" priority="144">
      <formula>IF(RIGHT(TEXT(Y189,"0.#"),1)=".",TRUE,FALSE)</formula>
    </cfRule>
  </conditionalFormatting>
  <conditionalFormatting sqref="AU190">
    <cfRule type="expression" dxfId="369" priority="141">
      <formula>IF(RIGHT(TEXT(AU190,"0.#"),1)=".",FALSE,TRUE)</formula>
    </cfRule>
    <cfRule type="expression" dxfId="368" priority="142">
      <formula>IF(RIGHT(TEXT(AU190,"0.#"),1)=".",TRUE,FALSE)</formula>
    </cfRule>
  </conditionalFormatting>
  <conditionalFormatting sqref="AU199">
    <cfRule type="expression" dxfId="367" priority="139">
      <formula>IF(RIGHT(TEXT(AU199,"0.#"),1)=".",FALSE,TRUE)</formula>
    </cfRule>
    <cfRule type="expression" dxfId="366" priority="140">
      <formula>IF(RIGHT(TEXT(AU199,"0.#"),1)=".",TRUE,FALSE)</formula>
    </cfRule>
  </conditionalFormatting>
  <conditionalFormatting sqref="AU191:AU198 AU189">
    <cfRule type="expression" dxfId="365" priority="137">
      <formula>IF(RIGHT(TEXT(AU189,"0.#"),1)=".",FALSE,TRUE)</formula>
    </cfRule>
    <cfRule type="expression" dxfId="364" priority="138">
      <formula>IF(RIGHT(TEXT(AU189,"0.#"),1)=".",TRUE,FALSE)</formula>
    </cfRule>
  </conditionalFormatting>
  <conditionalFormatting sqref="Y203">
    <cfRule type="expression" dxfId="363" priority="135">
      <formula>IF(RIGHT(TEXT(Y203,"0.#"),1)=".",FALSE,TRUE)</formula>
    </cfRule>
    <cfRule type="expression" dxfId="362" priority="136">
      <formula>IF(RIGHT(TEXT(Y203,"0.#"),1)=".",TRUE,FALSE)</formula>
    </cfRule>
  </conditionalFormatting>
  <conditionalFormatting sqref="Y212">
    <cfRule type="expression" dxfId="361" priority="133">
      <formula>IF(RIGHT(TEXT(Y212,"0.#"),1)=".",FALSE,TRUE)</formula>
    </cfRule>
    <cfRule type="expression" dxfId="360" priority="134">
      <formula>IF(RIGHT(TEXT(Y212,"0.#"),1)=".",TRUE,FALSE)</formula>
    </cfRule>
  </conditionalFormatting>
  <conditionalFormatting sqref="Y204:Y211 Y202">
    <cfRule type="expression" dxfId="359" priority="131">
      <formula>IF(RIGHT(TEXT(Y202,"0.#"),1)=".",FALSE,TRUE)</formula>
    </cfRule>
    <cfRule type="expression" dxfId="358" priority="132">
      <formula>IF(RIGHT(TEXT(Y202,"0.#"),1)=".",TRUE,FALSE)</formula>
    </cfRule>
  </conditionalFormatting>
  <conditionalFormatting sqref="AU203">
    <cfRule type="expression" dxfId="357" priority="129">
      <formula>IF(RIGHT(TEXT(AU203,"0.#"),1)=".",FALSE,TRUE)</formula>
    </cfRule>
    <cfRule type="expression" dxfId="356" priority="130">
      <formula>IF(RIGHT(TEXT(AU203,"0.#"),1)=".",TRUE,FALSE)</formula>
    </cfRule>
  </conditionalFormatting>
  <conditionalFormatting sqref="AU212">
    <cfRule type="expression" dxfId="355" priority="127">
      <formula>IF(RIGHT(TEXT(AU212,"0.#"),1)=".",FALSE,TRUE)</formula>
    </cfRule>
    <cfRule type="expression" dxfId="354" priority="128">
      <formula>IF(RIGHT(TEXT(AU212,"0.#"),1)=".",TRUE,FALSE)</formula>
    </cfRule>
  </conditionalFormatting>
  <conditionalFormatting sqref="AU204:AU211 AU202">
    <cfRule type="expression" dxfId="353" priority="125">
      <formula>IF(RIGHT(TEXT(AU202,"0.#"),1)=".",FALSE,TRUE)</formula>
    </cfRule>
    <cfRule type="expression" dxfId="352" priority="126">
      <formula>IF(RIGHT(TEXT(AU202,"0.#"),1)=".",TRUE,FALSE)</formula>
    </cfRule>
  </conditionalFormatting>
  <conditionalFormatting sqref="Y217">
    <cfRule type="expression" dxfId="351" priority="123">
      <formula>IF(RIGHT(TEXT(Y217,"0.#"),1)=".",FALSE,TRUE)</formula>
    </cfRule>
    <cfRule type="expression" dxfId="350" priority="124">
      <formula>IF(RIGHT(TEXT(Y217,"0.#"),1)=".",TRUE,FALSE)</formula>
    </cfRule>
  </conditionalFormatting>
  <conditionalFormatting sqref="Y226">
    <cfRule type="expression" dxfId="349" priority="121">
      <formula>IF(RIGHT(TEXT(Y226,"0.#"),1)=".",FALSE,TRUE)</formula>
    </cfRule>
    <cfRule type="expression" dxfId="348" priority="122">
      <formula>IF(RIGHT(TEXT(Y226,"0.#"),1)=".",TRUE,FALSE)</formula>
    </cfRule>
  </conditionalFormatting>
  <conditionalFormatting sqref="Y218:Y225 Y216">
    <cfRule type="expression" dxfId="347" priority="119">
      <formula>IF(RIGHT(TEXT(Y216,"0.#"),1)=".",FALSE,TRUE)</formula>
    </cfRule>
    <cfRule type="expression" dxfId="346" priority="120">
      <formula>IF(RIGHT(TEXT(Y216,"0.#"),1)=".",TRUE,FALSE)</formula>
    </cfRule>
  </conditionalFormatting>
  <conditionalFormatting sqref="AU217">
    <cfRule type="expression" dxfId="345" priority="117">
      <formula>IF(RIGHT(TEXT(AU217,"0.#"),1)=".",FALSE,TRUE)</formula>
    </cfRule>
    <cfRule type="expression" dxfId="344" priority="118">
      <formula>IF(RIGHT(TEXT(AU217,"0.#"),1)=".",TRUE,FALSE)</formula>
    </cfRule>
  </conditionalFormatting>
  <conditionalFormatting sqref="AU226">
    <cfRule type="expression" dxfId="343" priority="115">
      <formula>IF(RIGHT(TEXT(AU226,"0.#"),1)=".",FALSE,TRUE)</formula>
    </cfRule>
    <cfRule type="expression" dxfId="342" priority="116">
      <formula>IF(RIGHT(TEXT(AU226,"0.#"),1)=".",TRUE,FALSE)</formula>
    </cfRule>
  </conditionalFormatting>
  <conditionalFormatting sqref="AU218:AU225 AU216">
    <cfRule type="expression" dxfId="341" priority="113">
      <formula>IF(RIGHT(TEXT(AU216,"0.#"),1)=".",FALSE,TRUE)</formula>
    </cfRule>
    <cfRule type="expression" dxfId="340" priority="114">
      <formula>IF(RIGHT(TEXT(AU216,"0.#"),1)=".",TRUE,FALSE)</formula>
    </cfRule>
  </conditionalFormatting>
  <conditionalFormatting sqref="Y230">
    <cfRule type="expression" dxfId="339" priority="99">
      <formula>IF(RIGHT(TEXT(Y230,"0.#"),1)=".",FALSE,TRUE)</formula>
    </cfRule>
    <cfRule type="expression" dxfId="338" priority="100">
      <formula>IF(RIGHT(TEXT(Y230,"0.#"),1)=".",TRUE,FALSE)</formula>
    </cfRule>
  </conditionalFormatting>
  <conditionalFormatting sqref="Y239">
    <cfRule type="expression" dxfId="337" priority="97">
      <formula>IF(RIGHT(TEXT(Y239,"0.#"),1)=".",FALSE,TRUE)</formula>
    </cfRule>
    <cfRule type="expression" dxfId="336" priority="98">
      <formula>IF(RIGHT(TEXT(Y239,"0.#"),1)=".",TRUE,FALSE)</formula>
    </cfRule>
  </conditionalFormatting>
  <conditionalFormatting sqref="Y231:Y238 Y229">
    <cfRule type="expression" dxfId="335" priority="95">
      <formula>IF(RIGHT(TEXT(Y229,"0.#"),1)=".",FALSE,TRUE)</formula>
    </cfRule>
    <cfRule type="expression" dxfId="334" priority="96">
      <formula>IF(RIGHT(TEXT(Y229,"0.#"),1)=".",TRUE,FALSE)</formula>
    </cfRule>
  </conditionalFormatting>
  <conditionalFormatting sqref="AU230">
    <cfRule type="expression" dxfId="333" priority="93">
      <formula>IF(RIGHT(TEXT(AU230,"0.#"),1)=".",FALSE,TRUE)</formula>
    </cfRule>
    <cfRule type="expression" dxfId="332" priority="94">
      <formula>IF(RIGHT(TEXT(AU230,"0.#"),1)=".",TRUE,FALSE)</formula>
    </cfRule>
  </conditionalFormatting>
  <conditionalFormatting sqref="AU239">
    <cfRule type="expression" dxfId="331" priority="91">
      <formula>IF(RIGHT(TEXT(AU239,"0.#"),1)=".",FALSE,TRUE)</formula>
    </cfRule>
    <cfRule type="expression" dxfId="330" priority="92">
      <formula>IF(RIGHT(TEXT(AU239,"0.#"),1)=".",TRUE,FALSE)</formula>
    </cfRule>
  </conditionalFormatting>
  <conditionalFormatting sqref="AU231:AU238 AU229">
    <cfRule type="expression" dxfId="329" priority="89">
      <formula>IF(RIGHT(TEXT(AU229,"0.#"),1)=".",FALSE,TRUE)</formula>
    </cfRule>
    <cfRule type="expression" dxfId="328" priority="90">
      <formula>IF(RIGHT(TEXT(AU229,"0.#"),1)=".",TRUE,FALSE)</formula>
    </cfRule>
  </conditionalFormatting>
  <conditionalFormatting sqref="Y243">
    <cfRule type="expression" dxfId="327" priority="87">
      <formula>IF(RIGHT(TEXT(Y243,"0.#"),1)=".",FALSE,TRUE)</formula>
    </cfRule>
    <cfRule type="expression" dxfId="326" priority="88">
      <formula>IF(RIGHT(TEXT(Y243,"0.#"),1)=".",TRUE,FALSE)</formula>
    </cfRule>
  </conditionalFormatting>
  <conditionalFormatting sqref="Y252">
    <cfRule type="expression" dxfId="325" priority="85">
      <formula>IF(RIGHT(TEXT(Y252,"0.#"),1)=".",FALSE,TRUE)</formula>
    </cfRule>
    <cfRule type="expression" dxfId="324" priority="86">
      <formula>IF(RIGHT(TEXT(Y252,"0.#"),1)=".",TRUE,FALSE)</formula>
    </cfRule>
  </conditionalFormatting>
  <conditionalFormatting sqref="Y244:Y251 Y242">
    <cfRule type="expression" dxfId="323" priority="83">
      <formula>IF(RIGHT(TEXT(Y242,"0.#"),1)=".",FALSE,TRUE)</formula>
    </cfRule>
    <cfRule type="expression" dxfId="322" priority="84">
      <formula>IF(RIGHT(TEXT(Y242,"0.#"),1)=".",TRUE,FALSE)</formula>
    </cfRule>
  </conditionalFormatting>
  <conditionalFormatting sqref="AU243">
    <cfRule type="expression" dxfId="321" priority="81">
      <formula>IF(RIGHT(TEXT(AU243,"0.#"),1)=".",FALSE,TRUE)</formula>
    </cfRule>
    <cfRule type="expression" dxfId="320" priority="82">
      <formula>IF(RIGHT(TEXT(AU243,"0.#"),1)=".",TRUE,FALSE)</formula>
    </cfRule>
  </conditionalFormatting>
  <conditionalFormatting sqref="AU252">
    <cfRule type="expression" dxfId="319" priority="79">
      <formula>IF(RIGHT(TEXT(AU252,"0.#"),1)=".",FALSE,TRUE)</formula>
    </cfRule>
    <cfRule type="expression" dxfId="318" priority="80">
      <formula>IF(RIGHT(TEXT(AU252,"0.#"),1)=".",TRUE,FALSE)</formula>
    </cfRule>
  </conditionalFormatting>
  <conditionalFormatting sqref="AU244:AU251 AU242">
    <cfRule type="expression" dxfId="317" priority="77">
      <formula>IF(RIGHT(TEXT(AU242,"0.#"),1)=".",FALSE,TRUE)</formula>
    </cfRule>
    <cfRule type="expression" dxfId="316" priority="78">
      <formula>IF(RIGHT(TEXT(AU242,"0.#"),1)=".",TRUE,FALSE)</formula>
    </cfRule>
  </conditionalFormatting>
  <conditionalFormatting sqref="Y256">
    <cfRule type="expression" dxfId="315" priority="75">
      <formula>IF(RIGHT(TEXT(Y256,"0.#"),1)=".",FALSE,TRUE)</formula>
    </cfRule>
    <cfRule type="expression" dxfId="314" priority="76">
      <formula>IF(RIGHT(TEXT(Y256,"0.#"),1)=".",TRUE,FALSE)</formula>
    </cfRule>
  </conditionalFormatting>
  <conditionalFormatting sqref="Y265">
    <cfRule type="expression" dxfId="313" priority="73">
      <formula>IF(RIGHT(TEXT(Y265,"0.#"),1)=".",FALSE,TRUE)</formula>
    </cfRule>
    <cfRule type="expression" dxfId="312" priority="74">
      <formula>IF(RIGHT(TEXT(Y265,"0.#"),1)=".",TRUE,FALSE)</formula>
    </cfRule>
  </conditionalFormatting>
  <conditionalFormatting sqref="Y257:Y264 Y255">
    <cfRule type="expression" dxfId="311" priority="71">
      <formula>IF(RIGHT(TEXT(Y255,"0.#"),1)=".",FALSE,TRUE)</formula>
    </cfRule>
    <cfRule type="expression" dxfId="310" priority="72">
      <formula>IF(RIGHT(TEXT(Y255,"0.#"),1)=".",TRUE,FALSE)</formula>
    </cfRule>
  </conditionalFormatting>
  <conditionalFormatting sqref="AU256">
    <cfRule type="expression" dxfId="309" priority="69">
      <formula>IF(RIGHT(TEXT(AU256,"0.#"),1)=".",FALSE,TRUE)</formula>
    </cfRule>
    <cfRule type="expression" dxfId="308" priority="70">
      <formula>IF(RIGHT(TEXT(AU256,"0.#"),1)=".",TRUE,FALSE)</formula>
    </cfRule>
  </conditionalFormatting>
  <conditionalFormatting sqref="AU265">
    <cfRule type="expression" dxfId="307" priority="67">
      <formula>IF(RIGHT(TEXT(AU265,"0.#"),1)=".",FALSE,TRUE)</formula>
    </cfRule>
    <cfRule type="expression" dxfId="306" priority="68">
      <formula>IF(RIGHT(TEXT(AU265,"0.#"),1)=".",TRUE,FALSE)</formula>
    </cfRule>
  </conditionalFormatting>
  <conditionalFormatting sqref="AU257:AU264 AU255">
    <cfRule type="expression" dxfId="305" priority="65">
      <formula>IF(RIGHT(TEXT(AU255,"0.#"),1)=".",FALSE,TRUE)</formula>
    </cfRule>
    <cfRule type="expression" dxfId="304" priority="66">
      <formula>IF(RIGHT(TEXT(AU255,"0.#"),1)=".",TRUE,FALSE)</formula>
    </cfRule>
  </conditionalFormatting>
  <conditionalFormatting sqref="Y5:Y7">
    <cfRule type="expression" dxfId="303" priority="63">
      <formula>IF(RIGHT(TEXT(Y5,"0.#"),1)=".",FALSE,TRUE)</formula>
    </cfRule>
    <cfRule type="expression" dxfId="302" priority="64">
      <formula>IF(RIGHT(TEXT(Y5,"0.#"),1)=".",TRUE,FALSE)</formula>
    </cfRule>
  </conditionalFormatting>
  <conditionalFormatting sqref="Y4">
    <cfRule type="expression" dxfId="301" priority="61">
      <formula>IF(RIGHT(TEXT(Y4,"0.#"),1)=".",FALSE,TRUE)</formula>
    </cfRule>
    <cfRule type="expression" dxfId="300" priority="62">
      <formula>IF(RIGHT(TEXT(Y4,"0.#"),1)=".",TRUE,FALSE)</formula>
    </cfRule>
  </conditionalFormatting>
  <conditionalFormatting sqref="AU4 AU6">
    <cfRule type="expression" dxfId="299" priority="59">
      <formula>IF(RIGHT(TEXT(AU4,"0.#"),1)=".",FALSE,TRUE)</formula>
    </cfRule>
    <cfRule type="expression" dxfId="298" priority="60">
      <formula>IF(RIGHT(TEXT(AU4,"0.#"),1)=".",TRUE,FALSE)</formula>
    </cfRule>
  </conditionalFormatting>
  <conditionalFormatting sqref="AU5">
    <cfRule type="expression" dxfId="297" priority="57">
      <formula>IF(RIGHT(TEXT(AU5,"0.#"),1)=".",FALSE,TRUE)</formula>
    </cfRule>
    <cfRule type="expression" dxfId="296" priority="58">
      <formula>IF(RIGHT(TEXT(AU5,"0.#"),1)=".",TRUE,FALSE)</formula>
    </cfRule>
  </conditionalFormatting>
  <conditionalFormatting sqref="AU7">
    <cfRule type="expression" dxfId="295" priority="55">
      <formula>IF(RIGHT(TEXT(AU7,"0.#"),1)=".",FALSE,TRUE)</formula>
    </cfRule>
    <cfRule type="expression" dxfId="294" priority="56">
      <formula>IF(RIGHT(TEXT(AU7,"0.#"),1)=".",TRUE,FALSE)</formula>
    </cfRule>
  </conditionalFormatting>
  <conditionalFormatting sqref="Y17 Y19">
    <cfRule type="expression" dxfId="293" priority="53">
      <formula>IF(RIGHT(TEXT(Y17,"0.#"),1)=".",FALSE,TRUE)</formula>
    </cfRule>
    <cfRule type="expression" dxfId="292" priority="54">
      <formula>IF(RIGHT(TEXT(Y17,"0.#"),1)=".",TRUE,FALSE)</formula>
    </cfRule>
  </conditionalFormatting>
  <conditionalFormatting sqref="Y18">
    <cfRule type="expression" dxfId="291" priority="51">
      <formula>IF(RIGHT(TEXT(Y18,"0.#"),1)=".",FALSE,TRUE)</formula>
    </cfRule>
    <cfRule type="expression" dxfId="290" priority="52">
      <formula>IF(RIGHT(TEXT(Y18,"0.#"),1)=".",TRUE,FALSE)</formula>
    </cfRule>
  </conditionalFormatting>
  <conditionalFormatting sqref="Y20">
    <cfRule type="expression" dxfId="289" priority="49">
      <formula>IF(RIGHT(TEXT(Y20,"0.#"),1)=".",FALSE,TRUE)</formula>
    </cfRule>
    <cfRule type="expression" dxfId="288" priority="50">
      <formula>IF(RIGHT(TEXT(Y20,"0.#"),1)=".",TRUE,FALSE)</formula>
    </cfRule>
  </conditionalFormatting>
  <conditionalFormatting sqref="AU19 AU17">
    <cfRule type="expression" dxfId="287" priority="47">
      <formula>IF(RIGHT(TEXT(AU17,"0.#"),1)=".",FALSE,TRUE)</formula>
    </cfRule>
    <cfRule type="expression" dxfId="286" priority="48">
      <formula>IF(RIGHT(TEXT(AU17,"0.#"),1)=".",TRUE,FALSE)</formula>
    </cfRule>
  </conditionalFormatting>
  <conditionalFormatting sqref="AU18">
    <cfRule type="expression" dxfId="285" priority="45">
      <formula>IF(RIGHT(TEXT(AU18,"0.#"),1)=".",FALSE,TRUE)</formula>
    </cfRule>
    <cfRule type="expression" dxfId="284" priority="46">
      <formula>IF(RIGHT(TEXT(AU18,"0.#"),1)=".",TRUE,FALSE)</formula>
    </cfRule>
  </conditionalFormatting>
  <conditionalFormatting sqref="AU30 AU32">
    <cfRule type="expression" dxfId="283" priority="43">
      <formula>IF(RIGHT(TEXT(AU30,"0.#"),1)=".",FALSE,TRUE)</formula>
    </cfRule>
    <cfRule type="expression" dxfId="282" priority="44">
      <formula>IF(RIGHT(TEXT(AU30,"0.#"),1)=".",TRUE,FALSE)</formula>
    </cfRule>
  </conditionalFormatting>
  <conditionalFormatting sqref="AU31">
    <cfRule type="expression" dxfId="281" priority="41">
      <formula>IF(RIGHT(TEXT(AU31,"0.#"),1)=".",FALSE,TRUE)</formula>
    </cfRule>
    <cfRule type="expression" dxfId="280" priority="42">
      <formula>IF(RIGHT(TEXT(AU31,"0.#"),1)=".",TRUE,FALSE)</formula>
    </cfRule>
  </conditionalFormatting>
  <conditionalFormatting sqref="Y43">
    <cfRule type="expression" dxfId="279" priority="39">
      <formula>IF(RIGHT(TEXT(Y43,"0.#"),1)=".",FALSE,TRUE)</formula>
    </cfRule>
    <cfRule type="expression" dxfId="278" priority="40">
      <formula>IF(RIGHT(TEXT(Y43,"0.#"),1)=".",TRUE,FALSE)</formula>
    </cfRule>
  </conditionalFormatting>
  <conditionalFormatting sqref="Y44">
    <cfRule type="expression" dxfId="277" priority="37">
      <formula>IF(RIGHT(TEXT(Y44,"0.#"),1)=".",FALSE,TRUE)</formula>
    </cfRule>
    <cfRule type="expression" dxfId="276" priority="38">
      <formula>IF(RIGHT(TEXT(Y44,"0.#"),1)=".",TRUE,FALSE)</formula>
    </cfRule>
  </conditionalFormatting>
  <conditionalFormatting sqref="AU43">
    <cfRule type="expression" dxfId="275" priority="35">
      <formula>IF(RIGHT(TEXT(AU43,"0.#"),1)=".",FALSE,TRUE)</formula>
    </cfRule>
    <cfRule type="expression" dxfId="274" priority="36">
      <formula>IF(RIGHT(TEXT(AU43,"0.#"),1)=".",TRUE,FALSE)</formula>
    </cfRule>
  </conditionalFormatting>
  <conditionalFormatting sqref="AU44">
    <cfRule type="expression" dxfId="273" priority="33">
      <formula>IF(RIGHT(TEXT(AU44,"0.#"),1)=".",FALSE,TRUE)</formula>
    </cfRule>
    <cfRule type="expression" dxfId="272" priority="34">
      <formula>IF(RIGHT(TEXT(AU44,"0.#"),1)=".",TRUE,FALSE)</formula>
    </cfRule>
  </conditionalFormatting>
  <conditionalFormatting sqref="Y58:Y60">
    <cfRule type="expression" dxfId="271" priority="31">
      <formula>IF(RIGHT(TEXT(Y58,"0.#"),1)=".",FALSE,TRUE)</formula>
    </cfRule>
    <cfRule type="expression" dxfId="270" priority="32">
      <formula>IF(RIGHT(TEXT(Y58,"0.#"),1)=".",TRUE,FALSE)</formula>
    </cfRule>
  </conditionalFormatting>
  <conditionalFormatting sqref="Y57">
    <cfRule type="expression" dxfId="269" priority="29">
      <formula>IF(RIGHT(TEXT(Y57,"0.#"),1)=".",FALSE,TRUE)</formula>
    </cfRule>
    <cfRule type="expression" dxfId="268" priority="30">
      <formula>IF(RIGHT(TEXT(Y57,"0.#"),1)=".",TRUE,FALSE)</formula>
    </cfRule>
  </conditionalFormatting>
  <conditionalFormatting sqref="AU60 AU57">
    <cfRule type="expression" dxfId="267" priority="27">
      <formula>IF(RIGHT(TEXT(AU57,"0.#"),1)=".",FALSE,TRUE)</formula>
    </cfRule>
    <cfRule type="expression" dxfId="266" priority="28">
      <formula>IF(RIGHT(TEXT(AU57,"0.#"),1)=".",TRUE,FALSE)</formula>
    </cfRule>
  </conditionalFormatting>
  <conditionalFormatting sqref="AU58">
    <cfRule type="expression" dxfId="265" priority="25">
      <formula>IF(RIGHT(TEXT(AU58,"0.#"),1)=".",FALSE,TRUE)</formula>
    </cfRule>
    <cfRule type="expression" dxfId="264" priority="26">
      <formula>IF(RIGHT(TEXT(AU58,"0.#"),1)=".",TRUE,FALSE)</formula>
    </cfRule>
  </conditionalFormatting>
  <conditionalFormatting sqref="AU59">
    <cfRule type="expression" dxfId="263" priority="23">
      <formula>IF(RIGHT(TEXT(AU59,"0.#"),1)=".",FALSE,TRUE)</formula>
    </cfRule>
    <cfRule type="expression" dxfId="262" priority="24">
      <formula>IF(RIGHT(TEXT(AU59,"0.#"),1)=".",TRUE,FALSE)</formula>
    </cfRule>
  </conditionalFormatting>
  <conditionalFormatting sqref="Y70">
    <cfRule type="expression" dxfId="261" priority="21">
      <formula>IF(RIGHT(TEXT(Y70,"0.#"),1)=".",FALSE,TRUE)</formula>
    </cfRule>
    <cfRule type="expression" dxfId="260" priority="22">
      <formula>IF(RIGHT(TEXT(Y70,"0.#"),1)=".",TRUE,FALSE)</formula>
    </cfRule>
  </conditionalFormatting>
  <conditionalFormatting sqref="Y71:Y72">
    <cfRule type="expression" dxfId="259" priority="19">
      <formula>IF(RIGHT(TEXT(Y71,"0.#"),1)=".",FALSE,TRUE)</formula>
    </cfRule>
    <cfRule type="expression" dxfId="258" priority="20">
      <formula>IF(RIGHT(TEXT(Y71,"0.#"),1)=".",TRUE,FALSE)</formula>
    </cfRule>
  </conditionalFormatting>
  <conditionalFormatting sqref="AU70:AU71">
    <cfRule type="expression" dxfId="257" priority="17">
      <formula>IF(RIGHT(TEXT(AU70,"0.#"),1)=".",FALSE,TRUE)</formula>
    </cfRule>
    <cfRule type="expression" dxfId="256" priority="18">
      <formula>IF(RIGHT(TEXT(AU70,"0.#"),1)=".",TRUE,FALSE)</formula>
    </cfRule>
  </conditionalFormatting>
  <conditionalFormatting sqref="AU72">
    <cfRule type="expression" dxfId="255" priority="15">
      <formula>IF(RIGHT(TEXT(AU72,"0.#"),1)=".",FALSE,TRUE)</formula>
    </cfRule>
    <cfRule type="expression" dxfId="254" priority="16">
      <formula>IF(RIGHT(TEXT(AU72,"0.#"),1)=".",TRUE,FALSE)</formula>
    </cfRule>
  </conditionalFormatting>
  <conditionalFormatting sqref="AU73">
    <cfRule type="expression" dxfId="253" priority="13">
      <formula>IF(RIGHT(TEXT(AU73,"0.#"),1)=".",FALSE,TRUE)</formula>
    </cfRule>
    <cfRule type="expression" dxfId="252" priority="14">
      <formula>IF(RIGHT(TEXT(AU73,"0.#"),1)=".",TRUE,FALSE)</formula>
    </cfRule>
  </conditionalFormatting>
  <conditionalFormatting sqref="Y83 Y85">
    <cfRule type="expression" dxfId="251" priority="11">
      <formula>IF(RIGHT(TEXT(Y83,"0.#"),1)=".",FALSE,TRUE)</formula>
    </cfRule>
    <cfRule type="expression" dxfId="250" priority="12">
      <formula>IF(RIGHT(TEXT(Y83,"0.#"),1)=".",TRUE,FALSE)</formula>
    </cfRule>
  </conditionalFormatting>
  <conditionalFormatting sqref="Y84">
    <cfRule type="expression" dxfId="249" priority="9">
      <formula>IF(RIGHT(TEXT(Y84,"0.#"),1)=".",FALSE,TRUE)</formula>
    </cfRule>
    <cfRule type="expression" dxfId="248" priority="10">
      <formula>IF(RIGHT(TEXT(Y84,"0.#"),1)=".",TRUE,FALSE)</formula>
    </cfRule>
  </conditionalFormatting>
  <conditionalFormatting sqref="AU83">
    <cfRule type="expression" dxfId="247" priority="7">
      <formula>IF(RIGHT(TEXT(AU83,"0.#"),1)=".",FALSE,TRUE)</formula>
    </cfRule>
    <cfRule type="expression" dxfId="246" priority="8">
      <formula>IF(RIGHT(TEXT(AU83,"0.#"),1)=".",TRUE,FALSE)</formula>
    </cfRule>
  </conditionalFormatting>
  <conditionalFormatting sqref="AU84:AU85">
    <cfRule type="expression" dxfId="245" priority="5">
      <formula>IF(RIGHT(TEXT(AU84,"0.#"),1)=".",FALSE,TRUE)</formula>
    </cfRule>
    <cfRule type="expression" dxfId="244" priority="6">
      <formula>IF(RIGHT(TEXT(AU84,"0.#"),1)=".",TRUE,FALSE)</formula>
    </cfRule>
  </conditionalFormatting>
  <conditionalFormatting sqref="Y98">
    <cfRule type="expression" dxfId="243" priority="3">
      <formula>IF(RIGHT(TEXT(Y98,"0.#"),1)=".",FALSE,TRUE)</formula>
    </cfRule>
    <cfRule type="expression" dxfId="242" priority="4">
      <formula>IF(RIGHT(TEXT(Y98,"0.#"),1)=".",TRUE,FALSE)</formula>
    </cfRule>
  </conditionalFormatting>
  <conditionalFormatting sqref="Y96:Y97">
    <cfRule type="expression" dxfId="241" priority="1">
      <formula>IF(RIGHT(TEXT(Y96,"0.#"),1)=".",FALSE,TRUE)</formula>
    </cfRule>
    <cfRule type="expression" dxfId="240" priority="2">
      <formula>IF(RIGHT(TEXT(Y96,"0.#"),1)=".",TRUE,FALSE)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2" zoomScaleNormal="75" zoomScaleSheetLayoutView="82"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282</v>
      </c>
      <c r="K3" s="109"/>
      <c r="L3" s="109"/>
      <c r="M3" s="109"/>
      <c r="N3" s="109"/>
      <c r="O3" s="109"/>
      <c r="P3" s="335" t="s">
        <v>27</v>
      </c>
      <c r="Q3" s="335"/>
      <c r="R3" s="335"/>
      <c r="S3" s="335"/>
      <c r="T3" s="335"/>
      <c r="U3" s="335"/>
      <c r="V3" s="335"/>
      <c r="W3" s="335"/>
      <c r="X3" s="335"/>
      <c r="Y3" s="345" t="s">
        <v>332</v>
      </c>
      <c r="Z3" s="346"/>
      <c r="AA3" s="346"/>
      <c r="AB3" s="346"/>
      <c r="AC3" s="277" t="s">
        <v>318</v>
      </c>
      <c r="AD3" s="277"/>
      <c r="AE3" s="277"/>
      <c r="AF3" s="277"/>
      <c r="AG3" s="277"/>
      <c r="AH3" s="345" t="s">
        <v>254</v>
      </c>
      <c r="AI3" s="347"/>
      <c r="AJ3" s="347"/>
      <c r="AK3" s="347"/>
      <c r="AL3" s="347" t="s">
        <v>21</v>
      </c>
      <c r="AM3" s="347"/>
      <c r="AN3" s="347"/>
      <c r="AO3" s="422"/>
      <c r="AP3" s="423" t="s">
        <v>283</v>
      </c>
      <c r="AQ3" s="423"/>
      <c r="AR3" s="423"/>
      <c r="AS3" s="423"/>
      <c r="AT3" s="423"/>
      <c r="AU3" s="423"/>
      <c r="AV3" s="423"/>
      <c r="AW3" s="423"/>
      <c r="AX3" s="423"/>
      <c r="AY3">
        <f>$AY$2</f>
        <v>1</v>
      </c>
    </row>
    <row r="4" spans="1:51" ht="54" customHeight="1" x14ac:dyDescent="0.15">
      <c r="A4" s="1049">
        <v>1</v>
      </c>
      <c r="B4" s="1049">
        <v>1</v>
      </c>
      <c r="C4" s="420" t="s">
        <v>809</v>
      </c>
      <c r="D4" s="415"/>
      <c r="E4" s="415"/>
      <c r="F4" s="415"/>
      <c r="G4" s="415"/>
      <c r="H4" s="415"/>
      <c r="I4" s="415"/>
      <c r="J4" s="416">
        <v>6011101000700</v>
      </c>
      <c r="K4" s="417"/>
      <c r="L4" s="417"/>
      <c r="M4" s="417"/>
      <c r="N4" s="417"/>
      <c r="O4" s="417"/>
      <c r="P4" s="421" t="s">
        <v>810</v>
      </c>
      <c r="Q4" s="317"/>
      <c r="R4" s="317"/>
      <c r="S4" s="317"/>
      <c r="T4" s="317"/>
      <c r="U4" s="317"/>
      <c r="V4" s="317"/>
      <c r="W4" s="317"/>
      <c r="X4" s="317"/>
      <c r="Y4" s="318">
        <v>5.9</v>
      </c>
      <c r="Z4" s="319"/>
      <c r="AA4" s="319"/>
      <c r="AB4" s="320"/>
      <c r="AC4" s="1048" t="s">
        <v>353</v>
      </c>
      <c r="AD4" s="1048"/>
      <c r="AE4" s="1048"/>
      <c r="AF4" s="1048"/>
      <c r="AG4" s="1048"/>
      <c r="AH4" s="324">
        <v>1</v>
      </c>
      <c r="AI4" s="325"/>
      <c r="AJ4" s="325"/>
      <c r="AK4" s="325"/>
      <c r="AL4" s="326">
        <v>100</v>
      </c>
      <c r="AM4" s="327"/>
      <c r="AN4" s="327"/>
      <c r="AO4" s="328"/>
      <c r="AP4" s="321" t="s">
        <v>808</v>
      </c>
      <c r="AQ4" s="321"/>
      <c r="AR4" s="321"/>
      <c r="AS4" s="321"/>
      <c r="AT4" s="321"/>
      <c r="AU4" s="321"/>
      <c r="AV4" s="321"/>
      <c r="AW4" s="321"/>
      <c r="AX4" s="321"/>
      <c r="AY4">
        <f>$AY$2</f>
        <v>1</v>
      </c>
    </row>
    <row r="5" spans="1:51" ht="26.25" hidden="1"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10.5" hidden="1"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282</v>
      </c>
      <c r="K36" s="109"/>
      <c r="L36" s="109"/>
      <c r="M36" s="109"/>
      <c r="N36" s="109"/>
      <c r="O36" s="109"/>
      <c r="P36" s="335" t="s">
        <v>27</v>
      </c>
      <c r="Q36" s="335"/>
      <c r="R36" s="335"/>
      <c r="S36" s="335"/>
      <c r="T36" s="335"/>
      <c r="U36" s="335"/>
      <c r="V36" s="335"/>
      <c r="W36" s="335"/>
      <c r="X36" s="335"/>
      <c r="Y36" s="345" t="s">
        <v>332</v>
      </c>
      <c r="Z36" s="346"/>
      <c r="AA36" s="346"/>
      <c r="AB36" s="346"/>
      <c r="AC36" s="277" t="s">
        <v>318</v>
      </c>
      <c r="AD36" s="277"/>
      <c r="AE36" s="277"/>
      <c r="AF36" s="277"/>
      <c r="AG36" s="277"/>
      <c r="AH36" s="345" t="s">
        <v>254</v>
      </c>
      <c r="AI36" s="347"/>
      <c r="AJ36" s="347"/>
      <c r="AK36" s="347"/>
      <c r="AL36" s="347" t="s">
        <v>21</v>
      </c>
      <c r="AM36" s="347"/>
      <c r="AN36" s="347"/>
      <c r="AO36" s="422"/>
      <c r="AP36" s="423" t="s">
        <v>283</v>
      </c>
      <c r="AQ36" s="423"/>
      <c r="AR36" s="423"/>
      <c r="AS36" s="423"/>
      <c r="AT36" s="423"/>
      <c r="AU36" s="423"/>
      <c r="AV36" s="423"/>
      <c r="AW36" s="423"/>
      <c r="AX36" s="423"/>
      <c r="AY36">
        <f>$AY$34</f>
        <v>1</v>
      </c>
    </row>
    <row r="37" spans="1:51" ht="39" customHeight="1" x14ac:dyDescent="0.15">
      <c r="A37" s="1049">
        <v>1</v>
      </c>
      <c r="B37" s="1049">
        <v>1</v>
      </c>
      <c r="C37" s="420" t="s">
        <v>811</v>
      </c>
      <c r="D37" s="415"/>
      <c r="E37" s="415"/>
      <c r="F37" s="415"/>
      <c r="G37" s="415"/>
      <c r="H37" s="415"/>
      <c r="I37" s="415"/>
      <c r="J37" s="416">
        <v>3130005005532</v>
      </c>
      <c r="K37" s="417"/>
      <c r="L37" s="417"/>
      <c r="M37" s="417"/>
      <c r="N37" s="417"/>
      <c r="O37" s="417"/>
      <c r="P37" s="421" t="s">
        <v>812</v>
      </c>
      <c r="Q37" s="317"/>
      <c r="R37" s="317"/>
      <c r="S37" s="317"/>
      <c r="T37" s="317"/>
      <c r="U37" s="317"/>
      <c r="V37" s="317"/>
      <c r="W37" s="317"/>
      <c r="X37" s="317"/>
      <c r="Y37" s="318">
        <v>61</v>
      </c>
      <c r="Z37" s="319"/>
      <c r="AA37" s="319"/>
      <c r="AB37" s="320"/>
      <c r="AC37" s="1048" t="s">
        <v>353</v>
      </c>
      <c r="AD37" s="1048"/>
      <c r="AE37" s="1048"/>
      <c r="AF37" s="1048"/>
      <c r="AG37" s="1048"/>
      <c r="AH37" s="324">
        <v>1</v>
      </c>
      <c r="AI37" s="325"/>
      <c r="AJ37" s="325"/>
      <c r="AK37" s="325"/>
      <c r="AL37" s="326">
        <v>100</v>
      </c>
      <c r="AM37" s="327"/>
      <c r="AN37" s="327"/>
      <c r="AO37" s="328"/>
      <c r="AP37" s="321" t="s">
        <v>808</v>
      </c>
      <c r="AQ37" s="321"/>
      <c r="AR37" s="321"/>
      <c r="AS37" s="321"/>
      <c r="AT37" s="321"/>
      <c r="AU37" s="321"/>
      <c r="AV37" s="321"/>
      <c r="AW37" s="321"/>
      <c r="AX37" s="321"/>
      <c r="AY37">
        <f>$AY$34</f>
        <v>1</v>
      </c>
    </row>
    <row r="38" spans="1:51" ht="26.25" hidden="1"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193</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282</v>
      </c>
      <c r="K69" s="109"/>
      <c r="L69" s="109"/>
      <c r="M69" s="109"/>
      <c r="N69" s="109"/>
      <c r="O69" s="109"/>
      <c r="P69" s="335" t="s">
        <v>27</v>
      </c>
      <c r="Q69" s="335"/>
      <c r="R69" s="335"/>
      <c r="S69" s="335"/>
      <c r="T69" s="335"/>
      <c r="U69" s="335"/>
      <c r="V69" s="335"/>
      <c r="W69" s="335"/>
      <c r="X69" s="335"/>
      <c r="Y69" s="345" t="s">
        <v>332</v>
      </c>
      <c r="Z69" s="346"/>
      <c r="AA69" s="346"/>
      <c r="AB69" s="346"/>
      <c r="AC69" s="277" t="s">
        <v>318</v>
      </c>
      <c r="AD69" s="277"/>
      <c r="AE69" s="277"/>
      <c r="AF69" s="277"/>
      <c r="AG69" s="277"/>
      <c r="AH69" s="345" t="s">
        <v>254</v>
      </c>
      <c r="AI69" s="347"/>
      <c r="AJ69" s="347"/>
      <c r="AK69" s="347"/>
      <c r="AL69" s="347" t="s">
        <v>21</v>
      </c>
      <c r="AM69" s="347"/>
      <c r="AN69" s="347"/>
      <c r="AO69" s="422"/>
      <c r="AP69" s="423" t="s">
        <v>283</v>
      </c>
      <c r="AQ69" s="423"/>
      <c r="AR69" s="423"/>
      <c r="AS69" s="423"/>
      <c r="AT69" s="423"/>
      <c r="AU69" s="423"/>
      <c r="AV69" s="423"/>
      <c r="AW69" s="423"/>
      <c r="AX69" s="423"/>
      <c r="AY69" s="34">
        <f t="shared" ref="AY69:AY70" si="0">$AY$67</f>
        <v>1</v>
      </c>
    </row>
    <row r="70" spans="1:51" ht="39" customHeight="1" x14ac:dyDescent="0.15">
      <c r="A70" s="1049">
        <v>1</v>
      </c>
      <c r="B70" s="1049">
        <v>1</v>
      </c>
      <c r="C70" s="420" t="s">
        <v>813</v>
      </c>
      <c r="D70" s="415"/>
      <c r="E70" s="415"/>
      <c r="F70" s="415"/>
      <c r="G70" s="415"/>
      <c r="H70" s="415"/>
      <c r="I70" s="415"/>
      <c r="J70" s="416">
        <v>3050005005210</v>
      </c>
      <c r="K70" s="417"/>
      <c r="L70" s="417"/>
      <c r="M70" s="417"/>
      <c r="N70" s="417"/>
      <c r="O70" s="417"/>
      <c r="P70" s="421" t="s">
        <v>814</v>
      </c>
      <c r="Q70" s="317"/>
      <c r="R70" s="317"/>
      <c r="S70" s="317"/>
      <c r="T70" s="317"/>
      <c r="U70" s="317"/>
      <c r="V70" s="317"/>
      <c r="W70" s="317"/>
      <c r="X70" s="317"/>
      <c r="Y70" s="318">
        <v>30.1</v>
      </c>
      <c r="Z70" s="319"/>
      <c r="AA70" s="319"/>
      <c r="AB70" s="320"/>
      <c r="AC70" s="1048" t="s">
        <v>353</v>
      </c>
      <c r="AD70" s="1048"/>
      <c r="AE70" s="1048"/>
      <c r="AF70" s="1048"/>
      <c r="AG70" s="1048"/>
      <c r="AH70" s="324">
        <v>1</v>
      </c>
      <c r="AI70" s="325"/>
      <c r="AJ70" s="325"/>
      <c r="AK70" s="325"/>
      <c r="AL70" s="326">
        <v>100</v>
      </c>
      <c r="AM70" s="327"/>
      <c r="AN70" s="327"/>
      <c r="AO70" s="328"/>
      <c r="AP70" s="321" t="s">
        <v>808</v>
      </c>
      <c r="AQ70" s="321"/>
      <c r="AR70" s="321"/>
      <c r="AS70" s="321"/>
      <c r="AT70" s="321"/>
      <c r="AU70" s="321"/>
      <c r="AV70" s="321"/>
      <c r="AW70" s="321"/>
      <c r="AX70" s="321"/>
      <c r="AY70" s="34">
        <f t="shared" si="0"/>
        <v>1</v>
      </c>
    </row>
    <row r="71" spans="1:51" ht="26.25" hidden="1"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194</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282</v>
      </c>
      <c r="K102" s="109"/>
      <c r="L102" s="109"/>
      <c r="M102" s="109"/>
      <c r="N102" s="109"/>
      <c r="O102" s="109"/>
      <c r="P102" s="335" t="s">
        <v>27</v>
      </c>
      <c r="Q102" s="335"/>
      <c r="R102" s="335"/>
      <c r="S102" s="335"/>
      <c r="T102" s="335"/>
      <c r="U102" s="335"/>
      <c r="V102" s="335"/>
      <c r="W102" s="335"/>
      <c r="X102" s="335"/>
      <c r="Y102" s="345" t="s">
        <v>332</v>
      </c>
      <c r="Z102" s="346"/>
      <c r="AA102" s="346"/>
      <c r="AB102" s="346"/>
      <c r="AC102" s="277" t="s">
        <v>318</v>
      </c>
      <c r="AD102" s="277"/>
      <c r="AE102" s="277"/>
      <c r="AF102" s="277"/>
      <c r="AG102" s="277"/>
      <c r="AH102" s="345" t="s">
        <v>254</v>
      </c>
      <c r="AI102" s="347"/>
      <c r="AJ102" s="347"/>
      <c r="AK102" s="347"/>
      <c r="AL102" s="347" t="s">
        <v>21</v>
      </c>
      <c r="AM102" s="347"/>
      <c r="AN102" s="347"/>
      <c r="AO102" s="422"/>
      <c r="AP102" s="423" t="s">
        <v>283</v>
      </c>
      <c r="AQ102" s="423"/>
      <c r="AR102" s="423"/>
      <c r="AS102" s="423"/>
      <c r="AT102" s="423"/>
      <c r="AU102" s="423"/>
      <c r="AV102" s="423"/>
      <c r="AW102" s="423"/>
      <c r="AX102" s="423"/>
      <c r="AY102" s="34">
        <f t="shared" ref="AY102:AY103" si="1">$AY$100</f>
        <v>1</v>
      </c>
    </row>
    <row r="103" spans="1:51" ht="46.5" customHeight="1" x14ac:dyDescent="0.15">
      <c r="A103" s="1049">
        <v>1</v>
      </c>
      <c r="B103" s="1049">
        <v>1</v>
      </c>
      <c r="C103" s="420" t="s">
        <v>811</v>
      </c>
      <c r="D103" s="415"/>
      <c r="E103" s="415"/>
      <c r="F103" s="415"/>
      <c r="G103" s="415"/>
      <c r="H103" s="415"/>
      <c r="I103" s="415"/>
      <c r="J103" s="416">
        <v>3130005005532</v>
      </c>
      <c r="K103" s="417"/>
      <c r="L103" s="417"/>
      <c r="M103" s="417"/>
      <c r="N103" s="417"/>
      <c r="O103" s="417"/>
      <c r="P103" s="421" t="s">
        <v>815</v>
      </c>
      <c r="Q103" s="317"/>
      <c r="R103" s="317"/>
      <c r="S103" s="317"/>
      <c r="T103" s="317"/>
      <c r="U103" s="317"/>
      <c r="V103" s="317"/>
      <c r="W103" s="317"/>
      <c r="X103" s="317"/>
      <c r="Y103" s="318">
        <v>1.5</v>
      </c>
      <c r="Z103" s="319"/>
      <c r="AA103" s="319"/>
      <c r="AB103" s="320"/>
      <c r="AC103" s="1048" t="s">
        <v>353</v>
      </c>
      <c r="AD103" s="1048"/>
      <c r="AE103" s="1048"/>
      <c r="AF103" s="1048"/>
      <c r="AG103" s="1048"/>
      <c r="AH103" s="324">
        <v>1</v>
      </c>
      <c r="AI103" s="325"/>
      <c r="AJ103" s="325"/>
      <c r="AK103" s="325"/>
      <c r="AL103" s="326">
        <v>100</v>
      </c>
      <c r="AM103" s="327"/>
      <c r="AN103" s="327"/>
      <c r="AO103" s="328"/>
      <c r="AP103" s="321" t="s">
        <v>808</v>
      </c>
      <c r="AQ103" s="321"/>
      <c r="AR103" s="321"/>
      <c r="AS103" s="321"/>
      <c r="AT103" s="321"/>
      <c r="AU103" s="321"/>
      <c r="AV103" s="321"/>
      <c r="AW103" s="321"/>
      <c r="AX103" s="321"/>
      <c r="AY103" s="34">
        <f t="shared" si="1"/>
        <v>1</v>
      </c>
    </row>
    <row r="104" spans="1:51" ht="46.5" hidden="1"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195</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282</v>
      </c>
      <c r="K135" s="109"/>
      <c r="L135" s="109"/>
      <c r="M135" s="109"/>
      <c r="N135" s="109"/>
      <c r="O135" s="109"/>
      <c r="P135" s="335" t="s">
        <v>27</v>
      </c>
      <c r="Q135" s="335"/>
      <c r="R135" s="335"/>
      <c r="S135" s="335"/>
      <c r="T135" s="335"/>
      <c r="U135" s="335"/>
      <c r="V135" s="335"/>
      <c r="W135" s="335"/>
      <c r="X135" s="335"/>
      <c r="Y135" s="345" t="s">
        <v>332</v>
      </c>
      <c r="Z135" s="346"/>
      <c r="AA135" s="346"/>
      <c r="AB135" s="346"/>
      <c r="AC135" s="277" t="s">
        <v>318</v>
      </c>
      <c r="AD135" s="277"/>
      <c r="AE135" s="277"/>
      <c r="AF135" s="277"/>
      <c r="AG135" s="277"/>
      <c r="AH135" s="345" t="s">
        <v>254</v>
      </c>
      <c r="AI135" s="347"/>
      <c r="AJ135" s="347"/>
      <c r="AK135" s="347"/>
      <c r="AL135" s="347" t="s">
        <v>21</v>
      </c>
      <c r="AM135" s="347"/>
      <c r="AN135" s="347"/>
      <c r="AO135" s="422"/>
      <c r="AP135" s="423" t="s">
        <v>283</v>
      </c>
      <c r="AQ135" s="423"/>
      <c r="AR135" s="423"/>
      <c r="AS135" s="423"/>
      <c r="AT135" s="423"/>
      <c r="AU135" s="423"/>
      <c r="AV135" s="423"/>
      <c r="AW135" s="423"/>
      <c r="AX135" s="423"/>
      <c r="AY135" s="34">
        <f t="shared" ref="AY135:AY136" si="2">$AY$133</f>
        <v>1</v>
      </c>
    </row>
    <row r="136" spans="1:51" ht="48" customHeight="1" x14ac:dyDescent="0.15">
      <c r="A136" s="1049">
        <v>1</v>
      </c>
      <c r="B136" s="1049">
        <v>1</v>
      </c>
      <c r="C136" s="420" t="s">
        <v>816</v>
      </c>
      <c r="D136" s="415"/>
      <c r="E136" s="415"/>
      <c r="F136" s="415"/>
      <c r="G136" s="415"/>
      <c r="H136" s="415"/>
      <c r="I136" s="415"/>
      <c r="J136" s="416">
        <v>7200001020920</v>
      </c>
      <c r="K136" s="417"/>
      <c r="L136" s="417"/>
      <c r="M136" s="417"/>
      <c r="N136" s="417"/>
      <c r="O136" s="417"/>
      <c r="P136" s="421" t="s">
        <v>815</v>
      </c>
      <c r="Q136" s="317"/>
      <c r="R136" s="317"/>
      <c r="S136" s="317"/>
      <c r="T136" s="317"/>
      <c r="U136" s="317"/>
      <c r="V136" s="317"/>
      <c r="W136" s="317"/>
      <c r="X136" s="317"/>
      <c r="Y136" s="318">
        <v>17.399999999999999</v>
      </c>
      <c r="Z136" s="319"/>
      <c r="AA136" s="319"/>
      <c r="AB136" s="320"/>
      <c r="AC136" s="1048" t="s">
        <v>353</v>
      </c>
      <c r="AD136" s="1048"/>
      <c r="AE136" s="1048"/>
      <c r="AF136" s="1048"/>
      <c r="AG136" s="1048"/>
      <c r="AH136" s="324">
        <v>1</v>
      </c>
      <c r="AI136" s="325"/>
      <c r="AJ136" s="325"/>
      <c r="AK136" s="325"/>
      <c r="AL136" s="326">
        <v>100</v>
      </c>
      <c r="AM136" s="327"/>
      <c r="AN136" s="327"/>
      <c r="AO136" s="328"/>
      <c r="AP136" s="321" t="s">
        <v>808</v>
      </c>
      <c r="AQ136" s="321"/>
      <c r="AR136" s="321"/>
      <c r="AS136" s="321"/>
      <c r="AT136" s="321"/>
      <c r="AU136" s="321"/>
      <c r="AV136" s="321"/>
      <c r="AW136" s="321"/>
      <c r="AX136" s="321"/>
      <c r="AY136" s="34">
        <f t="shared" si="2"/>
        <v>1</v>
      </c>
    </row>
    <row r="137" spans="1:51" ht="26.25" hidden="1"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196</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282</v>
      </c>
      <c r="K168" s="109"/>
      <c r="L168" s="109"/>
      <c r="M168" s="109"/>
      <c r="N168" s="109"/>
      <c r="O168" s="109"/>
      <c r="P168" s="335" t="s">
        <v>27</v>
      </c>
      <c r="Q168" s="335"/>
      <c r="R168" s="335"/>
      <c r="S168" s="335"/>
      <c r="T168" s="335"/>
      <c r="U168" s="335"/>
      <c r="V168" s="335"/>
      <c r="W168" s="335"/>
      <c r="X168" s="335"/>
      <c r="Y168" s="345" t="s">
        <v>332</v>
      </c>
      <c r="Z168" s="346"/>
      <c r="AA168" s="346"/>
      <c r="AB168" s="346"/>
      <c r="AC168" s="277" t="s">
        <v>318</v>
      </c>
      <c r="AD168" s="277"/>
      <c r="AE168" s="277"/>
      <c r="AF168" s="277"/>
      <c r="AG168" s="277"/>
      <c r="AH168" s="345" t="s">
        <v>254</v>
      </c>
      <c r="AI168" s="347"/>
      <c r="AJ168" s="347"/>
      <c r="AK168" s="347"/>
      <c r="AL168" s="347" t="s">
        <v>21</v>
      </c>
      <c r="AM168" s="347"/>
      <c r="AN168" s="347"/>
      <c r="AO168" s="422"/>
      <c r="AP168" s="423" t="s">
        <v>283</v>
      </c>
      <c r="AQ168" s="423"/>
      <c r="AR168" s="423"/>
      <c r="AS168" s="423"/>
      <c r="AT168" s="423"/>
      <c r="AU168" s="423"/>
      <c r="AV168" s="423"/>
      <c r="AW168" s="423"/>
      <c r="AX168" s="423"/>
      <c r="AY168" s="34">
        <f t="shared" ref="AY168:AY169" si="3">$AY$166</f>
        <v>1</v>
      </c>
    </row>
    <row r="169" spans="1:51" ht="42" customHeight="1" x14ac:dyDescent="0.15">
      <c r="A169" s="1049">
        <v>1</v>
      </c>
      <c r="B169" s="1049">
        <v>1</v>
      </c>
      <c r="C169" s="420" t="s">
        <v>817</v>
      </c>
      <c r="D169" s="415"/>
      <c r="E169" s="415"/>
      <c r="F169" s="415"/>
      <c r="G169" s="415"/>
      <c r="H169" s="415"/>
      <c r="I169" s="415"/>
      <c r="J169" s="416">
        <v>7370005002147</v>
      </c>
      <c r="K169" s="417"/>
      <c r="L169" s="417"/>
      <c r="M169" s="417"/>
      <c r="N169" s="417"/>
      <c r="O169" s="417"/>
      <c r="P169" s="421" t="s">
        <v>818</v>
      </c>
      <c r="Q169" s="317"/>
      <c r="R169" s="317"/>
      <c r="S169" s="317"/>
      <c r="T169" s="317"/>
      <c r="U169" s="317"/>
      <c r="V169" s="317"/>
      <c r="W169" s="317"/>
      <c r="X169" s="317"/>
      <c r="Y169" s="318">
        <v>64.7</v>
      </c>
      <c r="Z169" s="319"/>
      <c r="AA169" s="319"/>
      <c r="AB169" s="320"/>
      <c r="AC169" s="1048" t="s">
        <v>353</v>
      </c>
      <c r="AD169" s="1048"/>
      <c r="AE169" s="1048"/>
      <c r="AF169" s="1048"/>
      <c r="AG169" s="1048"/>
      <c r="AH169" s="324">
        <v>1</v>
      </c>
      <c r="AI169" s="325"/>
      <c r="AJ169" s="325"/>
      <c r="AK169" s="325"/>
      <c r="AL169" s="326">
        <v>100</v>
      </c>
      <c r="AM169" s="327"/>
      <c r="AN169" s="327"/>
      <c r="AO169" s="328"/>
      <c r="AP169" s="321" t="s">
        <v>808</v>
      </c>
      <c r="AQ169" s="321"/>
      <c r="AR169" s="321"/>
      <c r="AS169" s="321"/>
      <c r="AT169" s="321"/>
      <c r="AU169" s="321"/>
      <c r="AV169" s="321"/>
      <c r="AW169" s="321"/>
      <c r="AX169" s="321"/>
      <c r="AY169" s="34">
        <f t="shared" si="3"/>
        <v>1</v>
      </c>
    </row>
    <row r="170" spans="1:51" ht="26.25" hidden="1"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197</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282</v>
      </c>
      <c r="K201" s="109"/>
      <c r="L201" s="109"/>
      <c r="M201" s="109"/>
      <c r="N201" s="109"/>
      <c r="O201" s="109"/>
      <c r="P201" s="335" t="s">
        <v>27</v>
      </c>
      <c r="Q201" s="335"/>
      <c r="R201" s="335"/>
      <c r="S201" s="335"/>
      <c r="T201" s="335"/>
      <c r="U201" s="335"/>
      <c r="V201" s="335"/>
      <c r="W201" s="335"/>
      <c r="X201" s="335"/>
      <c r="Y201" s="345" t="s">
        <v>332</v>
      </c>
      <c r="Z201" s="346"/>
      <c r="AA201" s="346"/>
      <c r="AB201" s="346"/>
      <c r="AC201" s="277" t="s">
        <v>318</v>
      </c>
      <c r="AD201" s="277"/>
      <c r="AE201" s="277"/>
      <c r="AF201" s="277"/>
      <c r="AG201" s="277"/>
      <c r="AH201" s="345" t="s">
        <v>254</v>
      </c>
      <c r="AI201" s="347"/>
      <c r="AJ201" s="347"/>
      <c r="AK201" s="347"/>
      <c r="AL201" s="347" t="s">
        <v>21</v>
      </c>
      <c r="AM201" s="347"/>
      <c r="AN201" s="347"/>
      <c r="AO201" s="422"/>
      <c r="AP201" s="423" t="s">
        <v>283</v>
      </c>
      <c r="AQ201" s="423"/>
      <c r="AR201" s="423"/>
      <c r="AS201" s="423"/>
      <c r="AT201" s="423"/>
      <c r="AU201" s="423"/>
      <c r="AV201" s="423"/>
      <c r="AW201" s="423"/>
      <c r="AX201" s="423"/>
      <c r="AY201" s="34">
        <f t="shared" ref="AY201:AY202" si="4">$AY$199</f>
        <v>1</v>
      </c>
    </row>
    <row r="202" spans="1:51" ht="54" customHeight="1" x14ac:dyDescent="0.15">
      <c r="A202" s="1049">
        <v>1</v>
      </c>
      <c r="B202" s="1049">
        <v>1</v>
      </c>
      <c r="C202" s="420" t="s">
        <v>819</v>
      </c>
      <c r="D202" s="415"/>
      <c r="E202" s="415"/>
      <c r="F202" s="415"/>
      <c r="G202" s="415"/>
      <c r="H202" s="415"/>
      <c r="I202" s="415"/>
      <c r="J202" s="416">
        <v>3010001143744</v>
      </c>
      <c r="K202" s="417"/>
      <c r="L202" s="417"/>
      <c r="M202" s="417"/>
      <c r="N202" s="417"/>
      <c r="O202" s="417"/>
      <c r="P202" s="421" t="s">
        <v>820</v>
      </c>
      <c r="Q202" s="317"/>
      <c r="R202" s="317"/>
      <c r="S202" s="317"/>
      <c r="T202" s="317"/>
      <c r="U202" s="317"/>
      <c r="V202" s="317"/>
      <c r="W202" s="317"/>
      <c r="X202" s="317"/>
      <c r="Y202" s="318">
        <v>19.8</v>
      </c>
      <c r="Z202" s="319"/>
      <c r="AA202" s="319"/>
      <c r="AB202" s="320"/>
      <c r="AC202" s="1048" t="s">
        <v>350</v>
      </c>
      <c r="AD202" s="1048"/>
      <c r="AE202" s="1048"/>
      <c r="AF202" s="1048"/>
      <c r="AG202" s="1048"/>
      <c r="AH202" s="324">
        <v>1</v>
      </c>
      <c r="AI202" s="325"/>
      <c r="AJ202" s="325"/>
      <c r="AK202" s="325"/>
      <c r="AL202" s="326">
        <v>100</v>
      </c>
      <c r="AM202" s="327"/>
      <c r="AN202" s="327"/>
      <c r="AO202" s="328"/>
      <c r="AP202" s="321" t="s">
        <v>808</v>
      </c>
      <c r="AQ202" s="321"/>
      <c r="AR202" s="321"/>
      <c r="AS202" s="321"/>
      <c r="AT202" s="321"/>
      <c r="AU202" s="321"/>
      <c r="AV202" s="321"/>
      <c r="AW202" s="321"/>
      <c r="AX202" s="321"/>
      <c r="AY202" s="34">
        <f t="shared" si="4"/>
        <v>1</v>
      </c>
    </row>
    <row r="203" spans="1:51" ht="26.25" hidden="1"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198</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282</v>
      </c>
      <c r="K234" s="109"/>
      <c r="L234" s="109"/>
      <c r="M234" s="109"/>
      <c r="N234" s="109"/>
      <c r="O234" s="109"/>
      <c r="P234" s="335" t="s">
        <v>27</v>
      </c>
      <c r="Q234" s="335"/>
      <c r="R234" s="335"/>
      <c r="S234" s="335"/>
      <c r="T234" s="335"/>
      <c r="U234" s="335"/>
      <c r="V234" s="335"/>
      <c r="W234" s="335"/>
      <c r="X234" s="335"/>
      <c r="Y234" s="345" t="s">
        <v>332</v>
      </c>
      <c r="Z234" s="346"/>
      <c r="AA234" s="346"/>
      <c r="AB234" s="346"/>
      <c r="AC234" s="277" t="s">
        <v>318</v>
      </c>
      <c r="AD234" s="277"/>
      <c r="AE234" s="277"/>
      <c r="AF234" s="277"/>
      <c r="AG234" s="277"/>
      <c r="AH234" s="345" t="s">
        <v>254</v>
      </c>
      <c r="AI234" s="347"/>
      <c r="AJ234" s="347"/>
      <c r="AK234" s="347"/>
      <c r="AL234" s="347" t="s">
        <v>21</v>
      </c>
      <c r="AM234" s="347"/>
      <c r="AN234" s="347"/>
      <c r="AO234" s="422"/>
      <c r="AP234" s="423" t="s">
        <v>283</v>
      </c>
      <c r="AQ234" s="423"/>
      <c r="AR234" s="423"/>
      <c r="AS234" s="423"/>
      <c r="AT234" s="423"/>
      <c r="AU234" s="423"/>
      <c r="AV234" s="423"/>
      <c r="AW234" s="423"/>
      <c r="AX234" s="423"/>
      <c r="AY234" s="91">
        <f>$AY$232</f>
        <v>1</v>
      </c>
    </row>
    <row r="235" spans="1:51" ht="47.25" customHeight="1" x14ac:dyDescent="0.15">
      <c r="A235" s="1049">
        <v>1</v>
      </c>
      <c r="B235" s="1049">
        <v>1</v>
      </c>
      <c r="C235" s="420" t="s">
        <v>773</v>
      </c>
      <c r="D235" s="415"/>
      <c r="E235" s="415"/>
      <c r="F235" s="415"/>
      <c r="G235" s="415"/>
      <c r="H235" s="415"/>
      <c r="I235" s="415"/>
      <c r="J235" s="416">
        <v>5010005007398</v>
      </c>
      <c r="K235" s="417"/>
      <c r="L235" s="417"/>
      <c r="M235" s="417"/>
      <c r="N235" s="417"/>
      <c r="O235" s="417"/>
      <c r="P235" s="421" t="s">
        <v>859</v>
      </c>
      <c r="Q235" s="317"/>
      <c r="R235" s="317"/>
      <c r="S235" s="317"/>
      <c r="T235" s="317"/>
      <c r="U235" s="317"/>
      <c r="V235" s="317"/>
      <c r="W235" s="317"/>
      <c r="X235" s="317"/>
      <c r="Y235" s="318">
        <v>5.2406579999999998</v>
      </c>
      <c r="Z235" s="319"/>
      <c r="AA235" s="319"/>
      <c r="AB235" s="320"/>
      <c r="AC235" s="1048" t="s">
        <v>356</v>
      </c>
      <c r="AD235" s="1048"/>
      <c r="AE235" s="1048"/>
      <c r="AF235" s="1048"/>
      <c r="AG235" s="1048"/>
      <c r="AH235" s="324" t="s">
        <v>808</v>
      </c>
      <c r="AI235" s="325"/>
      <c r="AJ235" s="325"/>
      <c r="AK235" s="325"/>
      <c r="AL235" s="326">
        <v>100</v>
      </c>
      <c r="AM235" s="327"/>
      <c r="AN235" s="327"/>
      <c r="AO235" s="328"/>
      <c r="AP235" s="321" t="s">
        <v>808</v>
      </c>
      <c r="AQ235" s="321"/>
      <c r="AR235" s="321"/>
      <c r="AS235" s="321"/>
      <c r="AT235" s="321"/>
      <c r="AU235" s="321"/>
      <c r="AV235" s="321"/>
      <c r="AW235" s="321"/>
      <c r="AX235" s="321"/>
      <c r="AY235">
        <f>$AY$232</f>
        <v>1</v>
      </c>
    </row>
    <row r="236" spans="1:51" ht="26.25" hidden="1"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199</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282</v>
      </c>
      <c r="K267" s="109"/>
      <c r="L267" s="109"/>
      <c r="M267" s="109"/>
      <c r="N267" s="109"/>
      <c r="O267" s="109"/>
      <c r="P267" s="335" t="s">
        <v>27</v>
      </c>
      <c r="Q267" s="335"/>
      <c r="R267" s="335"/>
      <c r="S267" s="335"/>
      <c r="T267" s="335"/>
      <c r="U267" s="335"/>
      <c r="V267" s="335"/>
      <c r="W267" s="335"/>
      <c r="X267" s="335"/>
      <c r="Y267" s="345" t="s">
        <v>332</v>
      </c>
      <c r="Z267" s="346"/>
      <c r="AA267" s="346"/>
      <c r="AB267" s="346"/>
      <c r="AC267" s="277" t="s">
        <v>318</v>
      </c>
      <c r="AD267" s="277"/>
      <c r="AE267" s="277"/>
      <c r="AF267" s="277"/>
      <c r="AG267" s="277"/>
      <c r="AH267" s="345" t="s">
        <v>254</v>
      </c>
      <c r="AI267" s="347"/>
      <c r="AJ267" s="347"/>
      <c r="AK267" s="347"/>
      <c r="AL267" s="347" t="s">
        <v>21</v>
      </c>
      <c r="AM267" s="347"/>
      <c r="AN267" s="347"/>
      <c r="AO267" s="422"/>
      <c r="AP267" s="423" t="s">
        <v>283</v>
      </c>
      <c r="AQ267" s="423"/>
      <c r="AR267" s="423"/>
      <c r="AS267" s="423"/>
      <c r="AT267" s="423"/>
      <c r="AU267" s="423"/>
      <c r="AV267" s="423"/>
      <c r="AW267" s="423"/>
      <c r="AX267" s="423"/>
      <c r="AY267" s="34">
        <f t="shared" ref="AY267:AY268" si="5">$AY$265</f>
        <v>1</v>
      </c>
    </row>
    <row r="268" spans="1:51" ht="44.25" customHeight="1" x14ac:dyDescent="0.15">
      <c r="A268" s="1049">
        <v>1</v>
      </c>
      <c r="B268" s="1049">
        <v>1</v>
      </c>
      <c r="C268" s="420" t="s">
        <v>838</v>
      </c>
      <c r="D268" s="415"/>
      <c r="E268" s="415"/>
      <c r="F268" s="415"/>
      <c r="G268" s="415"/>
      <c r="H268" s="415"/>
      <c r="I268" s="415"/>
      <c r="J268" s="416">
        <v>3180005006071</v>
      </c>
      <c r="K268" s="417"/>
      <c r="L268" s="417"/>
      <c r="M268" s="417"/>
      <c r="N268" s="417"/>
      <c r="O268" s="417"/>
      <c r="P268" s="421" t="s">
        <v>860</v>
      </c>
      <c r="Q268" s="317"/>
      <c r="R268" s="317"/>
      <c r="S268" s="317"/>
      <c r="T268" s="317"/>
      <c r="U268" s="317"/>
      <c r="V268" s="317"/>
      <c r="W268" s="317"/>
      <c r="X268" s="317"/>
      <c r="Y268" s="318">
        <v>8.1895199999999999</v>
      </c>
      <c r="Z268" s="319"/>
      <c r="AA268" s="319"/>
      <c r="AB268" s="320"/>
      <c r="AC268" s="1048" t="s">
        <v>356</v>
      </c>
      <c r="AD268" s="1048"/>
      <c r="AE268" s="1048"/>
      <c r="AF268" s="1048"/>
      <c r="AG268" s="1048"/>
      <c r="AH268" s="324" t="s">
        <v>808</v>
      </c>
      <c r="AI268" s="325"/>
      <c r="AJ268" s="325"/>
      <c r="AK268" s="325"/>
      <c r="AL268" s="326">
        <v>100</v>
      </c>
      <c r="AM268" s="327"/>
      <c r="AN268" s="327"/>
      <c r="AO268" s="328"/>
      <c r="AP268" s="321" t="s">
        <v>808</v>
      </c>
      <c r="AQ268" s="321"/>
      <c r="AR268" s="321"/>
      <c r="AS268" s="321"/>
      <c r="AT268" s="321"/>
      <c r="AU268" s="321"/>
      <c r="AV268" s="321"/>
      <c r="AW268" s="321"/>
      <c r="AX268" s="321"/>
      <c r="AY268" s="34">
        <f t="shared" si="5"/>
        <v>1</v>
      </c>
    </row>
    <row r="269" spans="1:51" ht="33.75" customHeight="1" x14ac:dyDescent="0.15">
      <c r="A269" s="1049">
        <v>2</v>
      </c>
      <c r="B269" s="1049">
        <v>1</v>
      </c>
      <c r="C269" s="420" t="s">
        <v>839</v>
      </c>
      <c r="D269" s="415"/>
      <c r="E269" s="415"/>
      <c r="F269" s="415"/>
      <c r="G269" s="415"/>
      <c r="H269" s="415"/>
      <c r="I269" s="415"/>
      <c r="J269" s="416">
        <v>1011005000371</v>
      </c>
      <c r="K269" s="417"/>
      <c r="L269" s="417"/>
      <c r="M269" s="417"/>
      <c r="N269" s="417"/>
      <c r="O269" s="417"/>
      <c r="P269" s="421" t="s">
        <v>861</v>
      </c>
      <c r="Q269" s="317"/>
      <c r="R269" s="317"/>
      <c r="S269" s="317"/>
      <c r="T269" s="317"/>
      <c r="U269" s="317"/>
      <c r="V269" s="317"/>
      <c r="W269" s="317"/>
      <c r="X269" s="317"/>
      <c r="Y269" s="318">
        <v>6.37</v>
      </c>
      <c r="Z269" s="319"/>
      <c r="AA269" s="319"/>
      <c r="AB269" s="320"/>
      <c r="AC269" s="1048" t="s">
        <v>356</v>
      </c>
      <c r="AD269" s="1048"/>
      <c r="AE269" s="1048"/>
      <c r="AF269" s="1048"/>
      <c r="AG269" s="1048"/>
      <c r="AH269" s="324" t="s">
        <v>808</v>
      </c>
      <c r="AI269" s="325"/>
      <c r="AJ269" s="325"/>
      <c r="AK269" s="325"/>
      <c r="AL269" s="326">
        <v>100</v>
      </c>
      <c r="AM269" s="327"/>
      <c r="AN269" s="327"/>
      <c r="AO269" s="328"/>
      <c r="AP269" s="321" t="s">
        <v>808</v>
      </c>
      <c r="AQ269" s="321"/>
      <c r="AR269" s="321"/>
      <c r="AS269" s="321"/>
      <c r="AT269" s="321"/>
      <c r="AU269" s="321"/>
      <c r="AV269" s="321"/>
      <c r="AW269" s="321"/>
      <c r="AX269" s="321"/>
      <c r="AY269">
        <f>COUNTA($C$269)</f>
        <v>1</v>
      </c>
    </row>
    <row r="270" spans="1:51" ht="26.25" hidden="1"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200</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282</v>
      </c>
      <c r="K300" s="109"/>
      <c r="L300" s="109"/>
      <c r="M300" s="109"/>
      <c r="N300" s="109"/>
      <c r="O300" s="109"/>
      <c r="P300" s="335" t="s">
        <v>27</v>
      </c>
      <c r="Q300" s="335"/>
      <c r="R300" s="335"/>
      <c r="S300" s="335"/>
      <c r="T300" s="335"/>
      <c r="U300" s="335"/>
      <c r="V300" s="335"/>
      <c r="W300" s="335"/>
      <c r="X300" s="335"/>
      <c r="Y300" s="345" t="s">
        <v>332</v>
      </c>
      <c r="Z300" s="346"/>
      <c r="AA300" s="346"/>
      <c r="AB300" s="346"/>
      <c r="AC300" s="277" t="s">
        <v>318</v>
      </c>
      <c r="AD300" s="277"/>
      <c r="AE300" s="277"/>
      <c r="AF300" s="277"/>
      <c r="AG300" s="277"/>
      <c r="AH300" s="345" t="s">
        <v>254</v>
      </c>
      <c r="AI300" s="347"/>
      <c r="AJ300" s="347"/>
      <c r="AK300" s="347"/>
      <c r="AL300" s="347" t="s">
        <v>21</v>
      </c>
      <c r="AM300" s="347"/>
      <c r="AN300" s="347"/>
      <c r="AO300" s="422"/>
      <c r="AP300" s="423" t="s">
        <v>283</v>
      </c>
      <c r="AQ300" s="423"/>
      <c r="AR300" s="423"/>
      <c r="AS300" s="423"/>
      <c r="AT300" s="423"/>
      <c r="AU300" s="423"/>
      <c r="AV300" s="423"/>
      <c r="AW300" s="423"/>
      <c r="AX300" s="423"/>
      <c r="AY300" s="34">
        <f t="shared" ref="AY300:AY301" si="6">$AY$298</f>
        <v>1</v>
      </c>
    </row>
    <row r="301" spans="1:51" ht="50.25" customHeight="1" x14ac:dyDescent="0.15">
      <c r="A301" s="1049">
        <v>1</v>
      </c>
      <c r="B301" s="1049">
        <v>1</v>
      </c>
      <c r="C301" s="420" t="s">
        <v>817</v>
      </c>
      <c r="D301" s="415"/>
      <c r="E301" s="415"/>
      <c r="F301" s="415"/>
      <c r="G301" s="415"/>
      <c r="H301" s="415"/>
      <c r="I301" s="415"/>
      <c r="J301" s="416">
        <v>7370005002147</v>
      </c>
      <c r="K301" s="417"/>
      <c r="L301" s="417"/>
      <c r="M301" s="417"/>
      <c r="N301" s="417"/>
      <c r="O301" s="417"/>
      <c r="P301" s="421" t="s">
        <v>863</v>
      </c>
      <c r="Q301" s="317"/>
      <c r="R301" s="317"/>
      <c r="S301" s="317"/>
      <c r="T301" s="317"/>
      <c r="U301" s="317"/>
      <c r="V301" s="317"/>
      <c r="W301" s="317"/>
      <c r="X301" s="317"/>
      <c r="Y301" s="318">
        <v>27.926566999999999</v>
      </c>
      <c r="Z301" s="319"/>
      <c r="AA301" s="319"/>
      <c r="AB301" s="320"/>
      <c r="AC301" s="1048" t="s">
        <v>356</v>
      </c>
      <c r="AD301" s="1048"/>
      <c r="AE301" s="1048"/>
      <c r="AF301" s="1048"/>
      <c r="AG301" s="1048"/>
      <c r="AH301" s="324" t="s">
        <v>808</v>
      </c>
      <c r="AI301" s="325"/>
      <c r="AJ301" s="325"/>
      <c r="AK301" s="325"/>
      <c r="AL301" s="326">
        <v>100</v>
      </c>
      <c r="AM301" s="327"/>
      <c r="AN301" s="327"/>
      <c r="AO301" s="328"/>
      <c r="AP301" s="321" t="s">
        <v>808</v>
      </c>
      <c r="AQ301" s="321"/>
      <c r="AR301" s="321"/>
      <c r="AS301" s="321"/>
      <c r="AT301" s="321"/>
      <c r="AU301" s="321"/>
      <c r="AV301" s="321"/>
      <c r="AW301" s="321"/>
      <c r="AX301" s="321"/>
      <c r="AY301" s="34">
        <f t="shared" si="6"/>
        <v>1</v>
      </c>
    </row>
    <row r="302" spans="1:51" ht="91.5" customHeight="1" x14ac:dyDescent="0.15">
      <c r="A302" s="1049">
        <v>2</v>
      </c>
      <c r="B302" s="1049">
        <v>1</v>
      </c>
      <c r="C302" s="420" t="s">
        <v>840</v>
      </c>
      <c r="D302" s="415"/>
      <c r="E302" s="415"/>
      <c r="F302" s="415"/>
      <c r="G302" s="415"/>
      <c r="H302" s="415"/>
      <c r="I302" s="415"/>
      <c r="J302" s="416">
        <v>9013205001282</v>
      </c>
      <c r="K302" s="417"/>
      <c r="L302" s="417"/>
      <c r="M302" s="417"/>
      <c r="N302" s="417"/>
      <c r="O302" s="417"/>
      <c r="P302" s="421" t="s">
        <v>862</v>
      </c>
      <c r="Q302" s="317"/>
      <c r="R302" s="317"/>
      <c r="S302" s="317"/>
      <c r="T302" s="317"/>
      <c r="U302" s="317"/>
      <c r="V302" s="317"/>
      <c r="W302" s="317"/>
      <c r="X302" s="317"/>
      <c r="Y302" s="318">
        <v>9.6199999999999992</v>
      </c>
      <c r="Z302" s="319"/>
      <c r="AA302" s="319"/>
      <c r="AB302" s="320"/>
      <c r="AC302" s="1048" t="s">
        <v>356</v>
      </c>
      <c r="AD302" s="1048"/>
      <c r="AE302" s="1048"/>
      <c r="AF302" s="1048"/>
      <c r="AG302" s="1048"/>
      <c r="AH302" s="324" t="s">
        <v>808</v>
      </c>
      <c r="AI302" s="325"/>
      <c r="AJ302" s="325"/>
      <c r="AK302" s="325"/>
      <c r="AL302" s="326">
        <v>100</v>
      </c>
      <c r="AM302" s="327"/>
      <c r="AN302" s="327"/>
      <c r="AO302" s="328"/>
      <c r="AP302" s="321" t="s">
        <v>808</v>
      </c>
      <c r="AQ302" s="321"/>
      <c r="AR302" s="321"/>
      <c r="AS302" s="321"/>
      <c r="AT302" s="321"/>
      <c r="AU302" s="321"/>
      <c r="AV302" s="321"/>
      <c r="AW302" s="321"/>
      <c r="AX302" s="321"/>
      <c r="AY302">
        <f>COUNTA($C$302)</f>
        <v>1</v>
      </c>
    </row>
    <row r="303" spans="1:51" ht="45.75" customHeight="1" x14ac:dyDescent="0.15">
      <c r="A303" s="1049">
        <v>3</v>
      </c>
      <c r="B303" s="1049">
        <v>1</v>
      </c>
      <c r="C303" s="420" t="s">
        <v>774</v>
      </c>
      <c r="D303" s="415"/>
      <c r="E303" s="415"/>
      <c r="F303" s="415"/>
      <c r="G303" s="415"/>
      <c r="H303" s="415"/>
      <c r="I303" s="415"/>
      <c r="J303" s="416">
        <v>6430005004014</v>
      </c>
      <c r="K303" s="417"/>
      <c r="L303" s="417"/>
      <c r="M303" s="417"/>
      <c r="N303" s="417"/>
      <c r="O303" s="417"/>
      <c r="P303" s="421" t="s">
        <v>864</v>
      </c>
      <c r="Q303" s="317"/>
      <c r="R303" s="317"/>
      <c r="S303" s="317"/>
      <c r="T303" s="317"/>
      <c r="U303" s="317"/>
      <c r="V303" s="317"/>
      <c r="W303" s="317"/>
      <c r="X303" s="317"/>
      <c r="Y303" s="318">
        <v>3.25</v>
      </c>
      <c r="Z303" s="319"/>
      <c r="AA303" s="319"/>
      <c r="AB303" s="320"/>
      <c r="AC303" s="1048" t="s">
        <v>356</v>
      </c>
      <c r="AD303" s="1048"/>
      <c r="AE303" s="1048"/>
      <c r="AF303" s="1048"/>
      <c r="AG303" s="1048"/>
      <c r="AH303" s="324" t="s">
        <v>808</v>
      </c>
      <c r="AI303" s="325"/>
      <c r="AJ303" s="325"/>
      <c r="AK303" s="325"/>
      <c r="AL303" s="326">
        <v>100</v>
      </c>
      <c r="AM303" s="327"/>
      <c r="AN303" s="327"/>
      <c r="AO303" s="328"/>
      <c r="AP303" s="321" t="s">
        <v>808</v>
      </c>
      <c r="AQ303" s="321"/>
      <c r="AR303" s="321"/>
      <c r="AS303" s="321"/>
      <c r="AT303" s="321"/>
      <c r="AU303" s="321"/>
      <c r="AV303" s="321"/>
      <c r="AW303" s="321"/>
      <c r="AX303" s="321"/>
      <c r="AY303">
        <f>COUNTA(#REF!)</f>
        <v>1</v>
      </c>
    </row>
    <row r="304" spans="1:51" ht="69.75" customHeight="1" x14ac:dyDescent="0.15">
      <c r="A304" s="1049">
        <v>4</v>
      </c>
      <c r="B304" s="1049">
        <v>1</v>
      </c>
      <c r="C304" s="1047" t="s">
        <v>841</v>
      </c>
      <c r="D304" s="1047"/>
      <c r="E304" s="1047"/>
      <c r="F304" s="1047"/>
      <c r="G304" s="1047"/>
      <c r="H304" s="1047"/>
      <c r="I304" s="1047"/>
      <c r="J304" s="416">
        <v>3290005003743</v>
      </c>
      <c r="K304" s="417"/>
      <c r="L304" s="417"/>
      <c r="M304" s="417"/>
      <c r="N304" s="417"/>
      <c r="O304" s="417"/>
      <c r="P304" s="421" t="s">
        <v>865</v>
      </c>
      <c r="Q304" s="317"/>
      <c r="R304" s="317"/>
      <c r="S304" s="317"/>
      <c r="T304" s="317"/>
      <c r="U304" s="317"/>
      <c r="V304" s="317"/>
      <c r="W304" s="317"/>
      <c r="X304" s="317"/>
      <c r="Y304" s="318">
        <v>2.2749999999999999</v>
      </c>
      <c r="Z304" s="319"/>
      <c r="AA304" s="319"/>
      <c r="AB304" s="320"/>
      <c r="AC304" s="1048" t="s">
        <v>356</v>
      </c>
      <c r="AD304" s="1048"/>
      <c r="AE304" s="1048"/>
      <c r="AF304" s="1048"/>
      <c r="AG304" s="1048"/>
      <c r="AH304" s="324" t="s">
        <v>808</v>
      </c>
      <c r="AI304" s="325"/>
      <c r="AJ304" s="325"/>
      <c r="AK304" s="325"/>
      <c r="AL304" s="326">
        <v>100</v>
      </c>
      <c r="AM304" s="327"/>
      <c r="AN304" s="327"/>
      <c r="AO304" s="328"/>
      <c r="AP304" s="321" t="s">
        <v>808</v>
      </c>
      <c r="AQ304" s="321"/>
      <c r="AR304" s="321"/>
      <c r="AS304" s="321"/>
      <c r="AT304" s="321"/>
      <c r="AU304" s="321"/>
      <c r="AV304" s="321"/>
      <c r="AW304" s="321"/>
      <c r="AX304" s="321"/>
      <c r="AY304">
        <f>COUNTA($C$303)</f>
        <v>1</v>
      </c>
    </row>
    <row r="305" spans="1:51" ht="42" customHeight="1" x14ac:dyDescent="0.15">
      <c r="A305" s="1049">
        <v>5</v>
      </c>
      <c r="B305" s="1049">
        <v>1</v>
      </c>
      <c r="C305" s="420" t="s">
        <v>842</v>
      </c>
      <c r="D305" s="415"/>
      <c r="E305" s="415"/>
      <c r="F305" s="415"/>
      <c r="G305" s="415"/>
      <c r="H305" s="415"/>
      <c r="I305" s="415"/>
      <c r="J305" s="416">
        <v>1000020140007</v>
      </c>
      <c r="K305" s="417"/>
      <c r="L305" s="417"/>
      <c r="M305" s="417"/>
      <c r="N305" s="417"/>
      <c r="O305" s="417"/>
      <c r="P305" s="421" t="s">
        <v>866</v>
      </c>
      <c r="Q305" s="317"/>
      <c r="R305" s="317"/>
      <c r="S305" s="317"/>
      <c r="T305" s="317"/>
      <c r="U305" s="317"/>
      <c r="V305" s="317"/>
      <c r="W305" s="317"/>
      <c r="X305" s="317"/>
      <c r="Y305" s="318">
        <v>1.3</v>
      </c>
      <c r="Z305" s="319"/>
      <c r="AA305" s="319"/>
      <c r="AB305" s="320"/>
      <c r="AC305" s="1048" t="s">
        <v>356</v>
      </c>
      <c r="AD305" s="1048"/>
      <c r="AE305" s="1048"/>
      <c r="AF305" s="1048"/>
      <c r="AG305" s="1048"/>
      <c r="AH305" s="324" t="s">
        <v>808</v>
      </c>
      <c r="AI305" s="325"/>
      <c r="AJ305" s="325"/>
      <c r="AK305" s="325"/>
      <c r="AL305" s="326">
        <v>100</v>
      </c>
      <c r="AM305" s="327"/>
      <c r="AN305" s="327"/>
      <c r="AO305" s="328"/>
      <c r="AP305" s="321" t="s">
        <v>808</v>
      </c>
      <c r="AQ305" s="321"/>
      <c r="AR305" s="321"/>
      <c r="AS305" s="321"/>
      <c r="AT305" s="321"/>
      <c r="AU305" s="321"/>
      <c r="AV305" s="321"/>
      <c r="AW305" s="321"/>
      <c r="AX305" s="321"/>
      <c r="AY305">
        <f>COUNTA($C$305)</f>
        <v>1</v>
      </c>
    </row>
    <row r="306" spans="1:51" ht="39" customHeight="1" x14ac:dyDescent="0.15">
      <c r="A306" s="1049">
        <v>6</v>
      </c>
      <c r="B306" s="1049">
        <v>1</v>
      </c>
      <c r="C306" s="420" t="s">
        <v>843</v>
      </c>
      <c r="D306" s="415"/>
      <c r="E306" s="415"/>
      <c r="F306" s="415"/>
      <c r="G306" s="415"/>
      <c r="H306" s="415"/>
      <c r="I306" s="415"/>
      <c r="J306" s="416">
        <v>5140005004060</v>
      </c>
      <c r="K306" s="417"/>
      <c r="L306" s="417"/>
      <c r="M306" s="417"/>
      <c r="N306" s="417"/>
      <c r="O306" s="417"/>
      <c r="P306" s="421" t="s">
        <v>867</v>
      </c>
      <c r="Q306" s="317"/>
      <c r="R306" s="317"/>
      <c r="S306" s="317"/>
      <c r="T306" s="317"/>
      <c r="U306" s="317"/>
      <c r="V306" s="317"/>
      <c r="W306" s="317"/>
      <c r="X306" s="317"/>
      <c r="Y306" s="318">
        <v>0.65048099999999998</v>
      </c>
      <c r="Z306" s="319"/>
      <c r="AA306" s="319"/>
      <c r="AB306" s="320"/>
      <c r="AC306" s="1048" t="s">
        <v>356</v>
      </c>
      <c r="AD306" s="1048"/>
      <c r="AE306" s="1048"/>
      <c r="AF306" s="1048"/>
      <c r="AG306" s="1048"/>
      <c r="AH306" s="324" t="s">
        <v>808</v>
      </c>
      <c r="AI306" s="325"/>
      <c r="AJ306" s="325"/>
      <c r="AK306" s="325"/>
      <c r="AL306" s="326">
        <v>100</v>
      </c>
      <c r="AM306" s="327"/>
      <c r="AN306" s="327"/>
      <c r="AO306" s="328"/>
      <c r="AP306" s="321" t="s">
        <v>808</v>
      </c>
      <c r="AQ306" s="321"/>
      <c r="AR306" s="321"/>
      <c r="AS306" s="321"/>
      <c r="AT306" s="321"/>
      <c r="AU306" s="321"/>
      <c r="AV306" s="321"/>
      <c r="AW306" s="321"/>
      <c r="AX306" s="321"/>
      <c r="AY306">
        <f>COUNTA($C$306)</f>
        <v>1</v>
      </c>
    </row>
    <row r="307" spans="1:51" ht="38.25" customHeight="1" x14ac:dyDescent="0.15">
      <c r="A307" s="1049">
        <v>7</v>
      </c>
      <c r="B307" s="1049">
        <v>1</v>
      </c>
      <c r="C307" s="420" t="s">
        <v>844</v>
      </c>
      <c r="D307" s="415"/>
      <c r="E307" s="415"/>
      <c r="F307" s="415"/>
      <c r="G307" s="415"/>
      <c r="H307" s="415"/>
      <c r="I307" s="415"/>
      <c r="J307" s="416">
        <v>6340005001879</v>
      </c>
      <c r="K307" s="417"/>
      <c r="L307" s="417"/>
      <c r="M307" s="417"/>
      <c r="N307" s="417"/>
      <c r="O307" s="417"/>
      <c r="P307" s="421" t="s">
        <v>868</v>
      </c>
      <c r="Q307" s="317"/>
      <c r="R307" s="317"/>
      <c r="S307" s="317"/>
      <c r="T307" s="317"/>
      <c r="U307" s="317"/>
      <c r="V307" s="317"/>
      <c r="W307" s="317"/>
      <c r="X307" s="317"/>
      <c r="Y307" s="318">
        <v>0.65</v>
      </c>
      <c r="Z307" s="319"/>
      <c r="AA307" s="319"/>
      <c r="AB307" s="320"/>
      <c r="AC307" s="1048" t="s">
        <v>353</v>
      </c>
      <c r="AD307" s="1048"/>
      <c r="AE307" s="1048"/>
      <c r="AF307" s="1048"/>
      <c r="AG307" s="1048"/>
      <c r="AH307" s="324" t="s">
        <v>808</v>
      </c>
      <c r="AI307" s="325"/>
      <c r="AJ307" s="325"/>
      <c r="AK307" s="325"/>
      <c r="AL307" s="326">
        <v>100</v>
      </c>
      <c r="AM307" s="327"/>
      <c r="AN307" s="327"/>
      <c r="AO307" s="328"/>
      <c r="AP307" s="321" t="s">
        <v>808</v>
      </c>
      <c r="AQ307" s="321"/>
      <c r="AR307" s="321"/>
      <c r="AS307" s="321"/>
      <c r="AT307" s="321"/>
      <c r="AU307" s="321"/>
      <c r="AV307" s="321"/>
      <c r="AW307" s="321"/>
      <c r="AX307" s="321"/>
      <c r="AY307">
        <f>COUNTA($C$307)</f>
        <v>1</v>
      </c>
    </row>
    <row r="308" spans="1:51" ht="51" customHeight="1" x14ac:dyDescent="0.15">
      <c r="A308" s="1049">
        <v>8</v>
      </c>
      <c r="B308" s="1049">
        <v>1</v>
      </c>
      <c r="C308" s="420" t="s">
        <v>838</v>
      </c>
      <c r="D308" s="415"/>
      <c r="E308" s="415"/>
      <c r="F308" s="415"/>
      <c r="G308" s="415"/>
      <c r="H308" s="415"/>
      <c r="I308" s="415"/>
      <c r="J308" s="416">
        <v>3180005006071</v>
      </c>
      <c r="K308" s="417"/>
      <c r="L308" s="417"/>
      <c r="M308" s="417"/>
      <c r="N308" s="417"/>
      <c r="O308" s="417"/>
      <c r="P308" s="421" t="s">
        <v>869</v>
      </c>
      <c r="Q308" s="317"/>
      <c r="R308" s="317"/>
      <c r="S308" s="317"/>
      <c r="T308" s="317"/>
      <c r="U308" s="317"/>
      <c r="V308" s="317"/>
      <c r="W308" s="317"/>
      <c r="X308" s="317"/>
      <c r="Y308" s="318">
        <v>0.63682300000000003</v>
      </c>
      <c r="Z308" s="319"/>
      <c r="AA308" s="319"/>
      <c r="AB308" s="320"/>
      <c r="AC308" s="1048" t="s">
        <v>356</v>
      </c>
      <c r="AD308" s="1048"/>
      <c r="AE308" s="1048"/>
      <c r="AF308" s="1048"/>
      <c r="AG308" s="1048"/>
      <c r="AH308" s="324" t="s">
        <v>808</v>
      </c>
      <c r="AI308" s="325"/>
      <c r="AJ308" s="325"/>
      <c r="AK308" s="325"/>
      <c r="AL308" s="326">
        <v>100</v>
      </c>
      <c r="AM308" s="327"/>
      <c r="AN308" s="327"/>
      <c r="AO308" s="328"/>
      <c r="AP308" s="321" t="s">
        <v>808</v>
      </c>
      <c r="AQ308" s="321"/>
      <c r="AR308" s="321"/>
      <c r="AS308" s="321"/>
      <c r="AT308" s="321"/>
      <c r="AU308" s="321"/>
      <c r="AV308" s="321"/>
      <c r="AW308" s="321"/>
      <c r="AX308" s="321"/>
      <c r="AY308">
        <f>COUNTA($C$308)</f>
        <v>1</v>
      </c>
    </row>
    <row r="309" spans="1:51" ht="26.25" hidden="1"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201</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282</v>
      </c>
      <c r="K333" s="109"/>
      <c r="L333" s="109"/>
      <c r="M333" s="109"/>
      <c r="N333" s="109"/>
      <c r="O333" s="109"/>
      <c r="P333" s="335" t="s">
        <v>27</v>
      </c>
      <c r="Q333" s="335"/>
      <c r="R333" s="335"/>
      <c r="S333" s="335"/>
      <c r="T333" s="335"/>
      <c r="U333" s="335"/>
      <c r="V333" s="335"/>
      <c r="W333" s="335"/>
      <c r="X333" s="335"/>
      <c r="Y333" s="345" t="s">
        <v>332</v>
      </c>
      <c r="Z333" s="346"/>
      <c r="AA333" s="346"/>
      <c r="AB333" s="346"/>
      <c r="AC333" s="277" t="s">
        <v>318</v>
      </c>
      <c r="AD333" s="277"/>
      <c r="AE333" s="277"/>
      <c r="AF333" s="277"/>
      <c r="AG333" s="277"/>
      <c r="AH333" s="345" t="s">
        <v>254</v>
      </c>
      <c r="AI333" s="347"/>
      <c r="AJ333" s="347"/>
      <c r="AK333" s="347"/>
      <c r="AL333" s="347" t="s">
        <v>21</v>
      </c>
      <c r="AM333" s="347"/>
      <c r="AN333" s="347"/>
      <c r="AO333" s="422"/>
      <c r="AP333" s="423" t="s">
        <v>283</v>
      </c>
      <c r="AQ333" s="423"/>
      <c r="AR333" s="423"/>
      <c r="AS333" s="423"/>
      <c r="AT333" s="423"/>
      <c r="AU333" s="423"/>
      <c r="AV333" s="423"/>
      <c r="AW333" s="423"/>
      <c r="AX333" s="423"/>
      <c r="AY333" s="34">
        <f t="shared" ref="AY333:AY334" si="7">$AY$331</f>
        <v>1</v>
      </c>
    </row>
    <row r="334" spans="1:51" ht="42" customHeight="1" x14ac:dyDescent="0.15">
      <c r="A334" s="1049">
        <v>1</v>
      </c>
      <c r="B334" s="1049">
        <v>1</v>
      </c>
      <c r="C334" s="420" t="s">
        <v>845</v>
      </c>
      <c r="D334" s="415"/>
      <c r="E334" s="415"/>
      <c r="F334" s="415"/>
      <c r="G334" s="415"/>
      <c r="H334" s="415"/>
      <c r="I334" s="415"/>
      <c r="J334" s="416">
        <v>7010005005425</v>
      </c>
      <c r="K334" s="417"/>
      <c r="L334" s="417"/>
      <c r="M334" s="417"/>
      <c r="N334" s="417"/>
      <c r="O334" s="417"/>
      <c r="P334" s="421" t="s">
        <v>886</v>
      </c>
      <c r="Q334" s="317"/>
      <c r="R334" s="317"/>
      <c r="S334" s="317"/>
      <c r="T334" s="317"/>
      <c r="U334" s="317"/>
      <c r="V334" s="317"/>
      <c r="W334" s="317"/>
      <c r="X334" s="317"/>
      <c r="Y334" s="318">
        <v>1.2280690000000001</v>
      </c>
      <c r="Z334" s="319"/>
      <c r="AA334" s="319"/>
      <c r="AB334" s="320"/>
      <c r="AC334" s="1048" t="s">
        <v>356</v>
      </c>
      <c r="AD334" s="1048"/>
      <c r="AE334" s="1048"/>
      <c r="AF334" s="1048"/>
      <c r="AG334" s="1048"/>
      <c r="AH334" s="324" t="s">
        <v>808</v>
      </c>
      <c r="AI334" s="325"/>
      <c r="AJ334" s="325"/>
      <c r="AK334" s="325"/>
      <c r="AL334" s="326">
        <v>100</v>
      </c>
      <c r="AM334" s="327"/>
      <c r="AN334" s="327"/>
      <c r="AO334" s="328"/>
      <c r="AP334" s="321" t="s">
        <v>808</v>
      </c>
      <c r="AQ334" s="321"/>
      <c r="AR334" s="321"/>
      <c r="AS334" s="321"/>
      <c r="AT334" s="321"/>
      <c r="AU334" s="321"/>
      <c r="AV334" s="321"/>
      <c r="AW334" s="321"/>
      <c r="AX334" s="321"/>
      <c r="AY334" s="34">
        <f t="shared" si="7"/>
        <v>1</v>
      </c>
    </row>
    <row r="335" spans="1:51" ht="42" customHeight="1" x14ac:dyDescent="0.15">
      <c r="A335" s="1049">
        <v>2</v>
      </c>
      <c r="B335" s="1049">
        <v>1</v>
      </c>
      <c r="C335" s="420" t="s">
        <v>846</v>
      </c>
      <c r="D335" s="415"/>
      <c r="E335" s="415"/>
      <c r="F335" s="415"/>
      <c r="G335" s="415"/>
      <c r="H335" s="415"/>
      <c r="I335" s="415"/>
      <c r="J335" s="416">
        <v>5011105000953</v>
      </c>
      <c r="K335" s="417"/>
      <c r="L335" s="417"/>
      <c r="M335" s="417"/>
      <c r="N335" s="417"/>
      <c r="O335" s="417"/>
      <c r="P335" s="421" t="s">
        <v>887</v>
      </c>
      <c r="Q335" s="317"/>
      <c r="R335" s="317"/>
      <c r="S335" s="317"/>
      <c r="T335" s="317"/>
      <c r="U335" s="317"/>
      <c r="V335" s="317"/>
      <c r="W335" s="317"/>
      <c r="X335" s="317"/>
      <c r="Y335" s="318">
        <v>0.65</v>
      </c>
      <c r="Z335" s="319"/>
      <c r="AA335" s="319"/>
      <c r="AB335" s="320"/>
      <c r="AC335" s="1048" t="s">
        <v>356</v>
      </c>
      <c r="AD335" s="1048"/>
      <c r="AE335" s="1048"/>
      <c r="AF335" s="1048"/>
      <c r="AG335" s="1048"/>
      <c r="AH335" s="324" t="s">
        <v>808</v>
      </c>
      <c r="AI335" s="325"/>
      <c r="AJ335" s="325"/>
      <c r="AK335" s="325"/>
      <c r="AL335" s="326">
        <v>100</v>
      </c>
      <c r="AM335" s="327"/>
      <c r="AN335" s="327"/>
      <c r="AO335" s="328"/>
      <c r="AP335" s="321" t="s">
        <v>808</v>
      </c>
      <c r="AQ335" s="321"/>
      <c r="AR335" s="321"/>
      <c r="AS335" s="321"/>
      <c r="AT335" s="321"/>
      <c r="AU335" s="321"/>
      <c r="AV335" s="321"/>
      <c r="AW335" s="321"/>
      <c r="AX335" s="321"/>
      <c r="AY335">
        <f>COUNTA($C$335)</f>
        <v>1</v>
      </c>
    </row>
    <row r="336" spans="1:51" ht="42" customHeight="1" x14ac:dyDescent="0.15">
      <c r="A336" s="1049">
        <v>3</v>
      </c>
      <c r="B336" s="1049">
        <v>1</v>
      </c>
      <c r="C336" s="420" t="s">
        <v>847</v>
      </c>
      <c r="D336" s="415"/>
      <c r="E336" s="415"/>
      <c r="F336" s="415"/>
      <c r="G336" s="415"/>
      <c r="H336" s="415"/>
      <c r="I336" s="415"/>
      <c r="J336" s="416">
        <v>7080005001368</v>
      </c>
      <c r="K336" s="417"/>
      <c r="L336" s="417"/>
      <c r="M336" s="417"/>
      <c r="N336" s="417"/>
      <c r="O336" s="417"/>
      <c r="P336" s="421" t="s">
        <v>888</v>
      </c>
      <c r="Q336" s="317"/>
      <c r="R336" s="317"/>
      <c r="S336" s="317"/>
      <c r="T336" s="317"/>
      <c r="U336" s="317"/>
      <c r="V336" s="317"/>
      <c r="W336" s="317"/>
      <c r="X336" s="317"/>
      <c r="Y336" s="318">
        <v>0.65</v>
      </c>
      <c r="Z336" s="319"/>
      <c r="AA336" s="319"/>
      <c r="AB336" s="320"/>
      <c r="AC336" s="1048" t="s">
        <v>356</v>
      </c>
      <c r="AD336" s="1048"/>
      <c r="AE336" s="1048"/>
      <c r="AF336" s="1048"/>
      <c r="AG336" s="1048"/>
      <c r="AH336" s="324" t="s">
        <v>808</v>
      </c>
      <c r="AI336" s="325"/>
      <c r="AJ336" s="325"/>
      <c r="AK336" s="325"/>
      <c r="AL336" s="326">
        <v>100</v>
      </c>
      <c r="AM336" s="327"/>
      <c r="AN336" s="327"/>
      <c r="AO336" s="328"/>
      <c r="AP336" s="321" t="s">
        <v>808</v>
      </c>
      <c r="AQ336" s="321"/>
      <c r="AR336" s="321"/>
      <c r="AS336" s="321"/>
      <c r="AT336" s="321"/>
      <c r="AU336" s="321"/>
      <c r="AV336" s="321"/>
      <c r="AW336" s="321"/>
      <c r="AX336" s="321"/>
      <c r="AY336">
        <f>COUNTA($C$336)</f>
        <v>1</v>
      </c>
    </row>
    <row r="337" spans="1:51" ht="42" customHeight="1" x14ac:dyDescent="0.15">
      <c r="A337" s="1049">
        <v>4</v>
      </c>
      <c r="B337" s="1049">
        <v>1</v>
      </c>
      <c r="C337" s="420" t="s">
        <v>848</v>
      </c>
      <c r="D337" s="415"/>
      <c r="E337" s="415"/>
      <c r="F337" s="415"/>
      <c r="G337" s="415"/>
      <c r="H337" s="415"/>
      <c r="I337" s="415"/>
      <c r="J337" s="416">
        <v>2330005002106</v>
      </c>
      <c r="K337" s="417"/>
      <c r="L337" s="417"/>
      <c r="M337" s="417"/>
      <c r="N337" s="417"/>
      <c r="O337" s="417"/>
      <c r="P337" s="421" t="s">
        <v>889</v>
      </c>
      <c r="Q337" s="317"/>
      <c r="R337" s="317"/>
      <c r="S337" s="317"/>
      <c r="T337" s="317"/>
      <c r="U337" s="317"/>
      <c r="V337" s="317"/>
      <c r="W337" s="317"/>
      <c r="X337" s="317"/>
      <c r="Y337" s="318">
        <v>0.65</v>
      </c>
      <c r="Z337" s="319"/>
      <c r="AA337" s="319"/>
      <c r="AB337" s="320"/>
      <c r="AC337" s="1048" t="s">
        <v>356</v>
      </c>
      <c r="AD337" s="1048"/>
      <c r="AE337" s="1048"/>
      <c r="AF337" s="1048"/>
      <c r="AG337" s="1048"/>
      <c r="AH337" s="324" t="s">
        <v>808</v>
      </c>
      <c r="AI337" s="325"/>
      <c r="AJ337" s="325"/>
      <c r="AK337" s="325"/>
      <c r="AL337" s="326">
        <v>100</v>
      </c>
      <c r="AM337" s="327"/>
      <c r="AN337" s="327"/>
      <c r="AO337" s="328"/>
      <c r="AP337" s="321" t="s">
        <v>808</v>
      </c>
      <c r="AQ337" s="321"/>
      <c r="AR337" s="321"/>
      <c r="AS337" s="321"/>
      <c r="AT337" s="321"/>
      <c r="AU337" s="321"/>
      <c r="AV337" s="321"/>
      <c r="AW337" s="321"/>
      <c r="AX337" s="321"/>
      <c r="AY337">
        <f>COUNTA($C$337)</f>
        <v>1</v>
      </c>
    </row>
    <row r="338" spans="1:51" ht="42" customHeight="1" x14ac:dyDescent="0.15">
      <c r="A338" s="1049">
        <v>5</v>
      </c>
      <c r="B338" s="1049">
        <v>1</v>
      </c>
      <c r="C338" s="420" t="s">
        <v>849</v>
      </c>
      <c r="D338" s="415"/>
      <c r="E338" s="415"/>
      <c r="F338" s="415"/>
      <c r="G338" s="415"/>
      <c r="H338" s="415"/>
      <c r="I338" s="415"/>
      <c r="J338" s="416">
        <v>7080005003835</v>
      </c>
      <c r="K338" s="417"/>
      <c r="L338" s="417"/>
      <c r="M338" s="417"/>
      <c r="N338" s="417"/>
      <c r="O338" s="417"/>
      <c r="P338" s="421" t="s">
        <v>890</v>
      </c>
      <c r="Q338" s="317"/>
      <c r="R338" s="317"/>
      <c r="S338" s="317"/>
      <c r="T338" s="317"/>
      <c r="U338" s="317"/>
      <c r="V338" s="317"/>
      <c r="W338" s="317"/>
      <c r="X338" s="317"/>
      <c r="Y338" s="318">
        <v>0.64914799999999995</v>
      </c>
      <c r="Z338" s="319"/>
      <c r="AA338" s="319"/>
      <c r="AB338" s="320"/>
      <c r="AC338" s="1048" t="s">
        <v>356</v>
      </c>
      <c r="AD338" s="1048"/>
      <c r="AE338" s="1048"/>
      <c r="AF338" s="1048"/>
      <c r="AG338" s="1048"/>
      <c r="AH338" s="324" t="s">
        <v>808</v>
      </c>
      <c r="AI338" s="325"/>
      <c r="AJ338" s="325"/>
      <c r="AK338" s="325"/>
      <c r="AL338" s="326">
        <v>100</v>
      </c>
      <c r="AM338" s="327"/>
      <c r="AN338" s="327"/>
      <c r="AO338" s="328"/>
      <c r="AP338" s="321" t="s">
        <v>808</v>
      </c>
      <c r="AQ338" s="321"/>
      <c r="AR338" s="321"/>
      <c r="AS338" s="321"/>
      <c r="AT338" s="321"/>
      <c r="AU338" s="321"/>
      <c r="AV338" s="321"/>
      <c r="AW338" s="321"/>
      <c r="AX338" s="321"/>
      <c r="AY338">
        <f>COUNTA($C$338)</f>
        <v>1</v>
      </c>
    </row>
    <row r="339" spans="1:51" ht="42" customHeight="1" x14ac:dyDescent="0.15">
      <c r="A339" s="1049">
        <v>6</v>
      </c>
      <c r="B339" s="1049">
        <v>1</v>
      </c>
      <c r="C339" s="420" t="s">
        <v>850</v>
      </c>
      <c r="D339" s="415"/>
      <c r="E339" s="415"/>
      <c r="F339" s="415"/>
      <c r="G339" s="415"/>
      <c r="H339" s="415"/>
      <c r="I339" s="415"/>
      <c r="J339" s="416">
        <v>7370005002147</v>
      </c>
      <c r="K339" s="417"/>
      <c r="L339" s="417"/>
      <c r="M339" s="417"/>
      <c r="N339" s="417"/>
      <c r="O339" s="417"/>
      <c r="P339" s="421" t="s">
        <v>891</v>
      </c>
      <c r="Q339" s="317"/>
      <c r="R339" s="317"/>
      <c r="S339" s="317"/>
      <c r="T339" s="317"/>
      <c r="U339" s="317"/>
      <c r="V339" s="317"/>
      <c r="W339" s="317"/>
      <c r="X339" s="317"/>
      <c r="Y339" s="318">
        <v>0.26</v>
      </c>
      <c r="Z339" s="319"/>
      <c r="AA339" s="319"/>
      <c r="AB339" s="320"/>
      <c r="AC339" s="1048" t="s">
        <v>356</v>
      </c>
      <c r="AD339" s="1048"/>
      <c r="AE339" s="1048"/>
      <c r="AF339" s="1048"/>
      <c r="AG339" s="1048"/>
      <c r="AH339" s="324" t="s">
        <v>808</v>
      </c>
      <c r="AI339" s="325"/>
      <c r="AJ339" s="325"/>
      <c r="AK339" s="325"/>
      <c r="AL339" s="326">
        <v>100</v>
      </c>
      <c r="AM339" s="327"/>
      <c r="AN339" s="327"/>
      <c r="AO339" s="328"/>
      <c r="AP339" s="321" t="s">
        <v>808</v>
      </c>
      <c r="AQ339" s="321"/>
      <c r="AR339" s="321"/>
      <c r="AS339" s="321"/>
      <c r="AT339" s="321"/>
      <c r="AU339" s="321"/>
      <c r="AV339" s="321"/>
      <c r="AW339" s="321"/>
      <c r="AX339" s="321"/>
      <c r="AY339">
        <f>COUNTA($C$339)</f>
        <v>1</v>
      </c>
    </row>
    <row r="340" spans="1:51" ht="26.25" hidden="1"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202</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282</v>
      </c>
      <c r="K366" s="109"/>
      <c r="L366" s="109"/>
      <c r="M366" s="109"/>
      <c r="N366" s="109"/>
      <c r="O366" s="109"/>
      <c r="P366" s="335" t="s">
        <v>27</v>
      </c>
      <c r="Q366" s="335"/>
      <c r="R366" s="335"/>
      <c r="S366" s="335"/>
      <c r="T366" s="335"/>
      <c r="U366" s="335"/>
      <c r="V366" s="335"/>
      <c r="W366" s="335"/>
      <c r="X366" s="335"/>
      <c r="Y366" s="345" t="s">
        <v>332</v>
      </c>
      <c r="Z366" s="346"/>
      <c r="AA366" s="346"/>
      <c r="AB366" s="346"/>
      <c r="AC366" s="277" t="s">
        <v>318</v>
      </c>
      <c r="AD366" s="277"/>
      <c r="AE366" s="277"/>
      <c r="AF366" s="277"/>
      <c r="AG366" s="277"/>
      <c r="AH366" s="345" t="s">
        <v>254</v>
      </c>
      <c r="AI366" s="347"/>
      <c r="AJ366" s="347"/>
      <c r="AK366" s="347"/>
      <c r="AL366" s="347" t="s">
        <v>21</v>
      </c>
      <c r="AM366" s="347"/>
      <c r="AN366" s="347"/>
      <c r="AO366" s="422"/>
      <c r="AP366" s="423" t="s">
        <v>283</v>
      </c>
      <c r="AQ366" s="423"/>
      <c r="AR366" s="423"/>
      <c r="AS366" s="423"/>
      <c r="AT366" s="423"/>
      <c r="AU366" s="423"/>
      <c r="AV366" s="423"/>
      <c r="AW366" s="423"/>
      <c r="AX366" s="423"/>
      <c r="AY366" s="34">
        <f t="shared" ref="AY366:AY367" si="8">$AY$364</f>
        <v>1</v>
      </c>
    </row>
    <row r="367" spans="1:51" ht="50.25" customHeight="1" x14ac:dyDescent="0.15">
      <c r="A367" s="1049">
        <v>1</v>
      </c>
      <c r="B367" s="1049">
        <v>1</v>
      </c>
      <c r="C367" s="420" t="s">
        <v>845</v>
      </c>
      <c r="D367" s="415"/>
      <c r="E367" s="415"/>
      <c r="F367" s="415"/>
      <c r="G367" s="415"/>
      <c r="H367" s="415"/>
      <c r="I367" s="415"/>
      <c r="J367" s="416">
        <v>7010005005425</v>
      </c>
      <c r="K367" s="417"/>
      <c r="L367" s="417"/>
      <c r="M367" s="417"/>
      <c r="N367" s="417"/>
      <c r="O367" s="417"/>
      <c r="P367" s="421" t="s">
        <v>870</v>
      </c>
      <c r="Q367" s="317"/>
      <c r="R367" s="317"/>
      <c r="S367" s="317"/>
      <c r="T367" s="317"/>
      <c r="U367" s="317"/>
      <c r="V367" s="317"/>
      <c r="W367" s="317"/>
      <c r="X367" s="317"/>
      <c r="Y367" s="318">
        <v>9.0000020000000003</v>
      </c>
      <c r="Z367" s="319"/>
      <c r="AA367" s="319"/>
      <c r="AB367" s="320"/>
      <c r="AC367" s="1048" t="s">
        <v>356</v>
      </c>
      <c r="AD367" s="1048"/>
      <c r="AE367" s="1048"/>
      <c r="AF367" s="1048"/>
      <c r="AG367" s="1048"/>
      <c r="AH367" s="324" t="s">
        <v>808</v>
      </c>
      <c r="AI367" s="325"/>
      <c r="AJ367" s="325"/>
      <c r="AK367" s="325"/>
      <c r="AL367" s="326">
        <v>100</v>
      </c>
      <c r="AM367" s="327"/>
      <c r="AN367" s="327"/>
      <c r="AO367" s="328"/>
      <c r="AP367" s="321" t="s">
        <v>808</v>
      </c>
      <c r="AQ367" s="321"/>
      <c r="AR367" s="321"/>
      <c r="AS367" s="321"/>
      <c r="AT367" s="321"/>
      <c r="AU367" s="321"/>
      <c r="AV367" s="321"/>
      <c r="AW367" s="321"/>
      <c r="AX367" s="321"/>
      <c r="AY367" s="34">
        <f t="shared" si="8"/>
        <v>1</v>
      </c>
    </row>
    <row r="368" spans="1:51" ht="52.5" customHeight="1" x14ac:dyDescent="0.15">
      <c r="A368" s="1049">
        <v>2</v>
      </c>
      <c r="B368" s="1049">
        <v>1</v>
      </c>
      <c r="C368" s="420" t="s">
        <v>773</v>
      </c>
      <c r="D368" s="415"/>
      <c r="E368" s="415"/>
      <c r="F368" s="415"/>
      <c r="G368" s="415"/>
      <c r="H368" s="415"/>
      <c r="I368" s="415"/>
      <c r="J368" s="416">
        <v>5010005007398</v>
      </c>
      <c r="K368" s="417"/>
      <c r="L368" s="417"/>
      <c r="M368" s="417"/>
      <c r="N368" s="417"/>
      <c r="O368" s="417"/>
      <c r="P368" s="421" t="s">
        <v>870</v>
      </c>
      <c r="Q368" s="317"/>
      <c r="R368" s="317"/>
      <c r="S368" s="317"/>
      <c r="T368" s="317"/>
      <c r="U368" s="317"/>
      <c r="V368" s="317"/>
      <c r="W368" s="317"/>
      <c r="X368" s="317"/>
      <c r="Y368" s="318">
        <v>4.2000010000000003</v>
      </c>
      <c r="Z368" s="319"/>
      <c r="AA368" s="319"/>
      <c r="AB368" s="320"/>
      <c r="AC368" s="1048" t="s">
        <v>356</v>
      </c>
      <c r="AD368" s="1048"/>
      <c r="AE368" s="1048"/>
      <c r="AF368" s="1048"/>
      <c r="AG368" s="1048"/>
      <c r="AH368" s="324" t="s">
        <v>808</v>
      </c>
      <c r="AI368" s="325"/>
      <c r="AJ368" s="325"/>
      <c r="AK368" s="325"/>
      <c r="AL368" s="326">
        <v>100</v>
      </c>
      <c r="AM368" s="327"/>
      <c r="AN368" s="327"/>
      <c r="AO368" s="328"/>
      <c r="AP368" s="321" t="s">
        <v>808</v>
      </c>
      <c r="AQ368" s="321"/>
      <c r="AR368" s="321"/>
      <c r="AS368" s="321"/>
      <c r="AT368" s="321"/>
      <c r="AU368" s="321"/>
      <c r="AV368" s="321"/>
      <c r="AW368" s="321"/>
      <c r="AX368" s="321"/>
      <c r="AY368">
        <f>COUNTA($C$368)</f>
        <v>1</v>
      </c>
    </row>
    <row r="369" spans="1:51" ht="50.25" customHeight="1" x14ac:dyDescent="0.15">
      <c r="A369" s="1049">
        <v>3</v>
      </c>
      <c r="B369" s="1049">
        <v>1</v>
      </c>
      <c r="C369" s="420" t="s">
        <v>851</v>
      </c>
      <c r="D369" s="415"/>
      <c r="E369" s="415"/>
      <c r="F369" s="415"/>
      <c r="G369" s="415"/>
      <c r="H369" s="415"/>
      <c r="I369" s="415"/>
      <c r="J369" s="416">
        <v>8390005002565</v>
      </c>
      <c r="K369" s="417"/>
      <c r="L369" s="417"/>
      <c r="M369" s="417"/>
      <c r="N369" s="417"/>
      <c r="O369" s="417"/>
      <c r="P369" s="421" t="s">
        <v>870</v>
      </c>
      <c r="Q369" s="317"/>
      <c r="R369" s="317"/>
      <c r="S369" s="317"/>
      <c r="T369" s="317"/>
      <c r="U369" s="317"/>
      <c r="V369" s="317"/>
      <c r="W369" s="317"/>
      <c r="X369" s="317"/>
      <c r="Y369" s="318">
        <v>3.5</v>
      </c>
      <c r="Z369" s="319"/>
      <c r="AA369" s="319"/>
      <c r="AB369" s="320"/>
      <c r="AC369" s="1048" t="s">
        <v>356</v>
      </c>
      <c r="AD369" s="1048"/>
      <c r="AE369" s="1048"/>
      <c r="AF369" s="1048"/>
      <c r="AG369" s="1048"/>
      <c r="AH369" s="324" t="s">
        <v>808</v>
      </c>
      <c r="AI369" s="325"/>
      <c r="AJ369" s="325"/>
      <c r="AK369" s="325"/>
      <c r="AL369" s="326">
        <v>100</v>
      </c>
      <c r="AM369" s="327"/>
      <c r="AN369" s="327"/>
      <c r="AO369" s="328"/>
      <c r="AP369" s="321" t="s">
        <v>808</v>
      </c>
      <c r="AQ369" s="321"/>
      <c r="AR369" s="321"/>
      <c r="AS369" s="321"/>
      <c r="AT369" s="321"/>
      <c r="AU369" s="321"/>
      <c r="AV369" s="321"/>
      <c r="AW369" s="321"/>
      <c r="AX369" s="321"/>
      <c r="AY369">
        <f>COUNTA($C$369)</f>
        <v>1</v>
      </c>
    </row>
    <row r="370" spans="1:51" ht="45" customHeight="1" x14ac:dyDescent="0.15">
      <c r="A370" s="1049">
        <v>4</v>
      </c>
      <c r="B370" s="1049">
        <v>1</v>
      </c>
      <c r="C370" s="420" t="s">
        <v>852</v>
      </c>
      <c r="D370" s="415"/>
      <c r="E370" s="415"/>
      <c r="F370" s="415"/>
      <c r="G370" s="415"/>
      <c r="H370" s="415"/>
      <c r="I370" s="415"/>
      <c r="J370" s="416">
        <v>4230005003054</v>
      </c>
      <c r="K370" s="417"/>
      <c r="L370" s="417"/>
      <c r="M370" s="417"/>
      <c r="N370" s="417"/>
      <c r="O370" s="417"/>
      <c r="P370" s="421" t="s">
        <v>870</v>
      </c>
      <c r="Q370" s="317"/>
      <c r="R370" s="317"/>
      <c r="S370" s="317"/>
      <c r="T370" s="317"/>
      <c r="U370" s="317"/>
      <c r="V370" s="317"/>
      <c r="W370" s="317"/>
      <c r="X370" s="317"/>
      <c r="Y370" s="318">
        <v>3</v>
      </c>
      <c r="Z370" s="319"/>
      <c r="AA370" s="319"/>
      <c r="AB370" s="320"/>
      <c r="AC370" s="1048" t="s">
        <v>356</v>
      </c>
      <c r="AD370" s="1048"/>
      <c r="AE370" s="1048"/>
      <c r="AF370" s="1048"/>
      <c r="AG370" s="1048"/>
      <c r="AH370" s="324" t="s">
        <v>808</v>
      </c>
      <c r="AI370" s="325"/>
      <c r="AJ370" s="325"/>
      <c r="AK370" s="325"/>
      <c r="AL370" s="326">
        <v>100</v>
      </c>
      <c r="AM370" s="327"/>
      <c r="AN370" s="327"/>
      <c r="AO370" s="328"/>
      <c r="AP370" s="321" t="s">
        <v>808</v>
      </c>
      <c r="AQ370" s="321"/>
      <c r="AR370" s="321"/>
      <c r="AS370" s="321"/>
      <c r="AT370" s="321"/>
      <c r="AU370" s="321"/>
      <c r="AV370" s="321"/>
      <c r="AW370" s="321"/>
      <c r="AX370" s="321"/>
      <c r="AY370">
        <f>COUNTA($C$370)</f>
        <v>1</v>
      </c>
    </row>
    <row r="371" spans="1:51" ht="43.5" customHeight="1" x14ac:dyDescent="0.15">
      <c r="A371" s="1049">
        <v>5</v>
      </c>
      <c r="B371" s="1049">
        <v>1</v>
      </c>
      <c r="C371" s="420" t="s">
        <v>853</v>
      </c>
      <c r="D371" s="415"/>
      <c r="E371" s="415"/>
      <c r="F371" s="415"/>
      <c r="G371" s="415"/>
      <c r="H371" s="415"/>
      <c r="I371" s="415"/>
      <c r="J371" s="416">
        <v>2410005001280</v>
      </c>
      <c r="K371" s="417"/>
      <c r="L371" s="417"/>
      <c r="M371" s="417"/>
      <c r="N371" s="417"/>
      <c r="O371" s="417"/>
      <c r="P371" s="421" t="s">
        <v>870</v>
      </c>
      <c r="Q371" s="317"/>
      <c r="R371" s="317"/>
      <c r="S371" s="317"/>
      <c r="T371" s="317"/>
      <c r="U371" s="317"/>
      <c r="V371" s="317"/>
      <c r="W371" s="317"/>
      <c r="X371" s="317"/>
      <c r="Y371" s="318">
        <v>2.5</v>
      </c>
      <c r="Z371" s="319"/>
      <c r="AA371" s="319"/>
      <c r="AB371" s="320"/>
      <c r="AC371" s="1048" t="s">
        <v>356</v>
      </c>
      <c r="AD371" s="1048"/>
      <c r="AE371" s="1048"/>
      <c r="AF371" s="1048"/>
      <c r="AG371" s="1048"/>
      <c r="AH371" s="324" t="s">
        <v>808</v>
      </c>
      <c r="AI371" s="325"/>
      <c r="AJ371" s="325"/>
      <c r="AK371" s="325"/>
      <c r="AL371" s="326">
        <v>100</v>
      </c>
      <c r="AM371" s="327"/>
      <c r="AN371" s="327"/>
      <c r="AO371" s="328"/>
      <c r="AP371" s="321" t="s">
        <v>808</v>
      </c>
      <c r="AQ371" s="321"/>
      <c r="AR371" s="321"/>
      <c r="AS371" s="321"/>
      <c r="AT371" s="321"/>
      <c r="AU371" s="321"/>
      <c r="AV371" s="321"/>
      <c r="AW371" s="321"/>
      <c r="AX371" s="321"/>
      <c r="AY371">
        <f>COUNTA($C$371)</f>
        <v>1</v>
      </c>
    </row>
    <row r="372" spans="1:51" ht="50.25" customHeight="1" x14ac:dyDescent="0.15">
      <c r="A372" s="1049">
        <v>6</v>
      </c>
      <c r="B372" s="1049">
        <v>1</v>
      </c>
      <c r="C372" s="420" t="s">
        <v>848</v>
      </c>
      <c r="D372" s="415"/>
      <c r="E372" s="415"/>
      <c r="F372" s="415"/>
      <c r="G372" s="415"/>
      <c r="H372" s="415"/>
      <c r="I372" s="415"/>
      <c r="J372" s="416">
        <v>2330005002106</v>
      </c>
      <c r="K372" s="417"/>
      <c r="L372" s="417"/>
      <c r="M372" s="417"/>
      <c r="N372" s="417"/>
      <c r="O372" s="417"/>
      <c r="P372" s="421" t="s">
        <v>870</v>
      </c>
      <c r="Q372" s="317"/>
      <c r="R372" s="317"/>
      <c r="S372" s="317"/>
      <c r="T372" s="317"/>
      <c r="U372" s="317"/>
      <c r="V372" s="317"/>
      <c r="W372" s="317"/>
      <c r="X372" s="317"/>
      <c r="Y372" s="318">
        <v>2.4</v>
      </c>
      <c r="Z372" s="319"/>
      <c r="AA372" s="319"/>
      <c r="AB372" s="320"/>
      <c r="AC372" s="1048" t="s">
        <v>356</v>
      </c>
      <c r="AD372" s="1048"/>
      <c r="AE372" s="1048"/>
      <c r="AF372" s="1048"/>
      <c r="AG372" s="1048"/>
      <c r="AH372" s="324" t="s">
        <v>808</v>
      </c>
      <c r="AI372" s="325"/>
      <c r="AJ372" s="325"/>
      <c r="AK372" s="325"/>
      <c r="AL372" s="326">
        <v>100</v>
      </c>
      <c r="AM372" s="327"/>
      <c r="AN372" s="327"/>
      <c r="AO372" s="328"/>
      <c r="AP372" s="321" t="s">
        <v>808</v>
      </c>
      <c r="AQ372" s="321"/>
      <c r="AR372" s="321"/>
      <c r="AS372" s="321"/>
      <c r="AT372" s="321"/>
      <c r="AU372" s="321"/>
      <c r="AV372" s="321"/>
      <c r="AW372" s="321"/>
      <c r="AX372" s="321"/>
      <c r="AY372">
        <f>COUNTA($C$372)</f>
        <v>1</v>
      </c>
    </row>
    <row r="373" spans="1:51" ht="48.75" customHeight="1" x14ac:dyDescent="0.15">
      <c r="A373" s="1049">
        <v>7</v>
      </c>
      <c r="B373" s="1049">
        <v>1</v>
      </c>
      <c r="C373" s="420" t="s">
        <v>854</v>
      </c>
      <c r="D373" s="415"/>
      <c r="E373" s="415"/>
      <c r="F373" s="415"/>
      <c r="G373" s="415"/>
      <c r="H373" s="415"/>
      <c r="I373" s="415"/>
      <c r="J373" s="416">
        <v>5010005002382</v>
      </c>
      <c r="K373" s="417"/>
      <c r="L373" s="417"/>
      <c r="M373" s="417"/>
      <c r="N373" s="417"/>
      <c r="O373" s="417"/>
      <c r="P373" s="421" t="s">
        <v>870</v>
      </c>
      <c r="Q373" s="317"/>
      <c r="R373" s="317"/>
      <c r="S373" s="317"/>
      <c r="T373" s="317"/>
      <c r="U373" s="317"/>
      <c r="V373" s="317"/>
      <c r="W373" s="317"/>
      <c r="X373" s="317"/>
      <c r="Y373" s="318">
        <v>2.2000000000000002</v>
      </c>
      <c r="Z373" s="319"/>
      <c r="AA373" s="319"/>
      <c r="AB373" s="320"/>
      <c r="AC373" s="1048" t="s">
        <v>356</v>
      </c>
      <c r="AD373" s="1048"/>
      <c r="AE373" s="1048"/>
      <c r="AF373" s="1048"/>
      <c r="AG373" s="1048"/>
      <c r="AH373" s="324" t="s">
        <v>808</v>
      </c>
      <c r="AI373" s="325"/>
      <c r="AJ373" s="325"/>
      <c r="AK373" s="325"/>
      <c r="AL373" s="326">
        <v>100</v>
      </c>
      <c r="AM373" s="327"/>
      <c r="AN373" s="327"/>
      <c r="AO373" s="328"/>
      <c r="AP373" s="321" t="s">
        <v>808</v>
      </c>
      <c r="AQ373" s="321"/>
      <c r="AR373" s="321"/>
      <c r="AS373" s="321"/>
      <c r="AT373" s="321"/>
      <c r="AU373" s="321"/>
      <c r="AV373" s="321"/>
      <c r="AW373" s="321"/>
      <c r="AX373" s="321"/>
      <c r="AY373">
        <f>COUNTA($C$373)</f>
        <v>1</v>
      </c>
    </row>
    <row r="374" spans="1:51" ht="44.25" customHeight="1" x14ac:dyDescent="0.15">
      <c r="A374" s="1049">
        <v>8</v>
      </c>
      <c r="B374" s="1049">
        <v>1</v>
      </c>
      <c r="C374" s="420" t="s">
        <v>855</v>
      </c>
      <c r="D374" s="415"/>
      <c r="E374" s="415"/>
      <c r="F374" s="415"/>
      <c r="G374" s="415"/>
      <c r="H374" s="415"/>
      <c r="I374" s="415"/>
      <c r="J374" s="416">
        <v>5050005001769</v>
      </c>
      <c r="K374" s="417"/>
      <c r="L374" s="417"/>
      <c r="M374" s="417"/>
      <c r="N374" s="417"/>
      <c r="O374" s="417"/>
      <c r="P374" s="421" t="s">
        <v>870</v>
      </c>
      <c r="Q374" s="317"/>
      <c r="R374" s="317"/>
      <c r="S374" s="317"/>
      <c r="T374" s="317"/>
      <c r="U374" s="317"/>
      <c r="V374" s="317"/>
      <c r="W374" s="317"/>
      <c r="X374" s="317"/>
      <c r="Y374" s="318">
        <v>1</v>
      </c>
      <c r="Z374" s="319"/>
      <c r="AA374" s="319"/>
      <c r="AB374" s="320"/>
      <c r="AC374" s="1048" t="s">
        <v>356</v>
      </c>
      <c r="AD374" s="1048"/>
      <c r="AE374" s="1048"/>
      <c r="AF374" s="1048"/>
      <c r="AG374" s="1048"/>
      <c r="AH374" s="324" t="s">
        <v>808</v>
      </c>
      <c r="AI374" s="325"/>
      <c r="AJ374" s="325"/>
      <c r="AK374" s="325"/>
      <c r="AL374" s="326">
        <v>100</v>
      </c>
      <c r="AM374" s="327"/>
      <c r="AN374" s="327"/>
      <c r="AO374" s="328"/>
      <c r="AP374" s="321" t="s">
        <v>808</v>
      </c>
      <c r="AQ374" s="321"/>
      <c r="AR374" s="321"/>
      <c r="AS374" s="321"/>
      <c r="AT374" s="321"/>
      <c r="AU374" s="321"/>
      <c r="AV374" s="321"/>
      <c r="AW374" s="321"/>
      <c r="AX374" s="321"/>
      <c r="AY374">
        <f>COUNTA($C$374)</f>
        <v>1</v>
      </c>
    </row>
    <row r="375" spans="1:51" ht="26.25" hidden="1"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t="s">
        <v>808</v>
      </c>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t="s">
        <v>808</v>
      </c>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t="s">
        <v>808</v>
      </c>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t="s">
        <v>808</v>
      </c>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t="s">
        <v>808</v>
      </c>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t="s">
        <v>808</v>
      </c>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t="s">
        <v>808</v>
      </c>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t="s">
        <v>808</v>
      </c>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t="s">
        <v>808</v>
      </c>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t="s">
        <v>808</v>
      </c>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t="s">
        <v>808</v>
      </c>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t="s">
        <v>808</v>
      </c>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t="s">
        <v>808</v>
      </c>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t="s">
        <v>808</v>
      </c>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t="s">
        <v>808</v>
      </c>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t="s">
        <v>808</v>
      </c>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t="s">
        <v>808</v>
      </c>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t="s">
        <v>808</v>
      </c>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t="s">
        <v>808</v>
      </c>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t="s">
        <v>808</v>
      </c>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t="s">
        <v>808</v>
      </c>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t="s">
        <v>808</v>
      </c>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203</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47"/>
      <c r="B399" s="347"/>
      <c r="C399" s="347" t="s">
        <v>26</v>
      </c>
      <c r="D399" s="347"/>
      <c r="E399" s="347"/>
      <c r="F399" s="347"/>
      <c r="G399" s="347"/>
      <c r="H399" s="347"/>
      <c r="I399" s="347"/>
      <c r="J399" s="277" t="s">
        <v>282</v>
      </c>
      <c r="K399" s="109"/>
      <c r="L399" s="109"/>
      <c r="M399" s="109"/>
      <c r="N399" s="109"/>
      <c r="O399" s="109"/>
      <c r="P399" s="335" t="s">
        <v>27</v>
      </c>
      <c r="Q399" s="335"/>
      <c r="R399" s="335"/>
      <c r="S399" s="335"/>
      <c r="T399" s="335"/>
      <c r="U399" s="335"/>
      <c r="V399" s="335"/>
      <c r="W399" s="335"/>
      <c r="X399" s="335"/>
      <c r="Y399" s="345" t="s">
        <v>332</v>
      </c>
      <c r="Z399" s="346"/>
      <c r="AA399" s="346"/>
      <c r="AB399" s="346"/>
      <c r="AC399" s="277" t="s">
        <v>318</v>
      </c>
      <c r="AD399" s="277"/>
      <c r="AE399" s="277"/>
      <c r="AF399" s="277"/>
      <c r="AG399" s="277"/>
      <c r="AH399" s="345" t="s">
        <v>254</v>
      </c>
      <c r="AI399" s="347"/>
      <c r="AJ399" s="347"/>
      <c r="AK399" s="347"/>
      <c r="AL399" s="347" t="s">
        <v>21</v>
      </c>
      <c r="AM399" s="347"/>
      <c r="AN399" s="347"/>
      <c r="AO399" s="422"/>
      <c r="AP399" s="423" t="s">
        <v>283</v>
      </c>
      <c r="AQ399" s="423"/>
      <c r="AR399" s="423"/>
      <c r="AS399" s="423"/>
      <c r="AT399" s="423"/>
      <c r="AU399" s="423"/>
      <c r="AV399" s="423"/>
      <c r="AW399" s="423"/>
      <c r="AX399" s="423"/>
      <c r="AY399" s="34">
        <f t="shared" ref="AY399:AY400" si="9">$AY$397</f>
        <v>1</v>
      </c>
    </row>
    <row r="400" spans="1:51" ht="46.5" customHeight="1" x14ac:dyDescent="0.15">
      <c r="A400" s="1049">
        <v>1</v>
      </c>
      <c r="B400" s="1049">
        <v>1</v>
      </c>
      <c r="C400" s="420" t="s">
        <v>773</v>
      </c>
      <c r="D400" s="415"/>
      <c r="E400" s="415"/>
      <c r="F400" s="415"/>
      <c r="G400" s="415"/>
      <c r="H400" s="415"/>
      <c r="I400" s="415"/>
      <c r="J400" s="416">
        <v>5010005007398</v>
      </c>
      <c r="K400" s="417"/>
      <c r="L400" s="417"/>
      <c r="M400" s="417"/>
      <c r="N400" s="417"/>
      <c r="O400" s="417"/>
      <c r="P400" s="421" t="s">
        <v>871</v>
      </c>
      <c r="Q400" s="317"/>
      <c r="R400" s="317"/>
      <c r="S400" s="317"/>
      <c r="T400" s="317"/>
      <c r="U400" s="317"/>
      <c r="V400" s="317"/>
      <c r="W400" s="317"/>
      <c r="X400" s="317"/>
      <c r="Y400" s="318">
        <v>2.7896019999999999</v>
      </c>
      <c r="Z400" s="319"/>
      <c r="AA400" s="319"/>
      <c r="AB400" s="320"/>
      <c r="AC400" s="1048" t="s">
        <v>356</v>
      </c>
      <c r="AD400" s="1048"/>
      <c r="AE400" s="1048"/>
      <c r="AF400" s="1048"/>
      <c r="AG400" s="1048"/>
      <c r="AH400" s="324" t="s">
        <v>808</v>
      </c>
      <c r="AI400" s="325"/>
      <c r="AJ400" s="325"/>
      <c r="AK400" s="325"/>
      <c r="AL400" s="326">
        <v>100</v>
      </c>
      <c r="AM400" s="327"/>
      <c r="AN400" s="327"/>
      <c r="AO400" s="328"/>
      <c r="AP400" s="321" t="s">
        <v>808</v>
      </c>
      <c r="AQ400" s="321"/>
      <c r="AR400" s="321"/>
      <c r="AS400" s="321"/>
      <c r="AT400" s="321"/>
      <c r="AU400" s="321"/>
      <c r="AV400" s="321"/>
      <c r="AW400" s="321"/>
      <c r="AX400" s="321"/>
      <c r="AY400" s="34">
        <f t="shared" si="9"/>
        <v>1</v>
      </c>
    </row>
    <row r="401" spans="1:51" ht="46.5" customHeight="1" x14ac:dyDescent="0.15">
      <c r="A401" s="1049">
        <v>2</v>
      </c>
      <c r="B401" s="1049">
        <v>1</v>
      </c>
      <c r="C401" s="420" t="s">
        <v>817</v>
      </c>
      <c r="D401" s="415"/>
      <c r="E401" s="415"/>
      <c r="F401" s="415"/>
      <c r="G401" s="415"/>
      <c r="H401" s="415"/>
      <c r="I401" s="415"/>
      <c r="J401" s="416">
        <v>7370005002147</v>
      </c>
      <c r="K401" s="417"/>
      <c r="L401" s="417"/>
      <c r="M401" s="417"/>
      <c r="N401" s="417"/>
      <c r="O401" s="417"/>
      <c r="P401" s="421" t="s">
        <v>871</v>
      </c>
      <c r="Q401" s="317"/>
      <c r="R401" s="317"/>
      <c r="S401" s="317"/>
      <c r="T401" s="317"/>
      <c r="U401" s="317"/>
      <c r="V401" s="317"/>
      <c r="W401" s="317"/>
      <c r="X401" s="317"/>
      <c r="Y401" s="318">
        <v>2.2606769999999998</v>
      </c>
      <c r="Z401" s="319"/>
      <c r="AA401" s="319"/>
      <c r="AB401" s="320"/>
      <c r="AC401" s="1048" t="s">
        <v>356</v>
      </c>
      <c r="AD401" s="1048"/>
      <c r="AE401" s="1048"/>
      <c r="AF401" s="1048"/>
      <c r="AG401" s="1048"/>
      <c r="AH401" s="324" t="s">
        <v>808</v>
      </c>
      <c r="AI401" s="325"/>
      <c r="AJ401" s="325"/>
      <c r="AK401" s="325"/>
      <c r="AL401" s="326">
        <v>100</v>
      </c>
      <c r="AM401" s="327"/>
      <c r="AN401" s="327"/>
      <c r="AO401" s="328"/>
      <c r="AP401" s="321" t="s">
        <v>808</v>
      </c>
      <c r="AQ401" s="321"/>
      <c r="AR401" s="321"/>
      <c r="AS401" s="321"/>
      <c r="AT401" s="321"/>
      <c r="AU401" s="321"/>
      <c r="AV401" s="321"/>
      <c r="AW401" s="321"/>
      <c r="AX401" s="321"/>
      <c r="AY401">
        <f>COUNTA($C$401)</f>
        <v>1</v>
      </c>
    </row>
    <row r="402" spans="1:51" ht="26.25" hidden="1"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204</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47"/>
      <c r="B432" s="347"/>
      <c r="C432" s="347" t="s">
        <v>26</v>
      </c>
      <c r="D432" s="347"/>
      <c r="E432" s="347"/>
      <c r="F432" s="347"/>
      <c r="G432" s="347"/>
      <c r="H432" s="347"/>
      <c r="I432" s="347"/>
      <c r="J432" s="277" t="s">
        <v>282</v>
      </c>
      <c r="K432" s="109"/>
      <c r="L432" s="109"/>
      <c r="M432" s="109"/>
      <c r="N432" s="109"/>
      <c r="O432" s="109"/>
      <c r="P432" s="335" t="s">
        <v>27</v>
      </c>
      <c r="Q432" s="335"/>
      <c r="R432" s="335"/>
      <c r="S432" s="335"/>
      <c r="T432" s="335"/>
      <c r="U432" s="335"/>
      <c r="V432" s="335"/>
      <c r="W432" s="335"/>
      <c r="X432" s="335"/>
      <c r="Y432" s="345" t="s">
        <v>332</v>
      </c>
      <c r="Z432" s="346"/>
      <c r="AA432" s="346"/>
      <c r="AB432" s="346"/>
      <c r="AC432" s="277" t="s">
        <v>318</v>
      </c>
      <c r="AD432" s="277"/>
      <c r="AE432" s="277"/>
      <c r="AF432" s="277"/>
      <c r="AG432" s="277"/>
      <c r="AH432" s="345" t="s">
        <v>254</v>
      </c>
      <c r="AI432" s="347"/>
      <c r="AJ432" s="347"/>
      <c r="AK432" s="347"/>
      <c r="AL432" s="347" t="s">
        <v>21</v>
      </c>
      <c r="AM432" s="347"/>
      <c r="AN432" s="347"/>
      <c r="AO432" s="422"/>
      <c r="AP432" s="423" t="s">
        <v>283</v>
      </c>
      <c r="AQ432" s="423"/>
      <c r="AR432" s="423"/>
      <c r="AS432" s="423"/>
      <c r="AT432" s="423"/>
      <c r="AU432" s="423"/>
      <c r="AV432" s="423"/>
      <c r="AW432" s="423"/>
      <c r="AX432" s="423"/>
      <c r="AY432" s="34">
        <f t="shared" ref="AY432:AY433" si="10">$AY$430</f>
        <v>1</v>
      </c>
    </row>
    <row r="433" spans="1:51" ht="51.75" customHeight="1" x14ac:dyDescent="0.15">
      <c r="A433" s="1049">
        <v>1</v>
      </c>
      <c r="B433" s="1049">
        <v>1</v>
      </c>
      <c r="C433" s="420" t="s">
        <v>856</v>
      </c>
      <c r="D433" s="415"/>
      <c r="E433" s="415"/>
      <c r="F433" s="415"/>
      <c r="G433" s="415"/>
      <c r="H433" s="415"/>
      <c r="I433" s="415"/>
      <c r="J433" s="416">
        <v>6340005001879</v>
      </c>
      <c r="K433" s="417"/>
      <c r="L433" s="417"/>
      <c r="M433" s="417"/>
      <c r="N433" s="417"/>
      <c r="O433" s="417"/>
      <c r="P433" s="421" t="s">
        <v>872</v>
      </c>
      <c r="Q433" s="317"/>
      <c r="R433" s="317"/>
      <c r="S433" s="317"/>
      <c r="T433" s="317"/>
      <c r="U433" s="317"/>
      <c r="V433" s="317"/>
      <c r="W433" s="317"/>
      <c r="X433" s="317"/>
      <c r="Y433" s="318">
        <v>2.7387649999999999</v>
      </c>
      <c r="Z433" s="319"/>
      <c r="AA433" s="319"/>
      <c r="AB433" s="320"/>
      <c r="AC433" s="1048" t="s">
        <v>356</v>
      </c>
      <c r="AD433" s="1048"/>
      <c r="AE433" s="1048"/>
      <c r="AF433" s="1048"/>
      <c r="AG433" s="1048"/>
      <c r="AH433" s="324" t="s">
        <v>808</v>
      </c>
      <c r="AI433" s="325"/>
      <c r="AJ433" s="325"/>
      <c r="AK433" s="325"/>
      <c r="AL433" s="326">
        <v>100</v>
      </c>
      <c r="AM433" s="327"/>
      <c r="AN433" s="327"/>
      <c r="AO433" s="328"/>
      <c r="AP433" s="321" t="s">
        <v>808</v>
      </c>
      <c r="AQ433" s="321"/>
      <c r="AR433" s="321"/>
      <c r="AS433" s="321"/>
      <c r="AT433" s="321"/>
      <c r="AU433" s="321"/>
      <c r="AV433" s="321"/>
      <c r="AW433" s="321"/>
      <c r="AX433" s="321"/>
      <c r="AY433" s="34">
        <f t="shared" si="10"/>
        <v>1</v>
      </c>
    </row>
    <row r="434" spans="1:51" ht="26.25" hidden="1"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7.5" hidden="1"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205</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47"/>
      <c r="B465" s="347"/>
      <c r="C465" s="347" t="s">
        <v>26</v>
      </c>
      <c r="D465" s="347"/>
      <c r="E465" s="347"/>
      <c r="F465" s="347"/>
      <c r="G465" s="347"/>
      <c r="H465" s="347"/>
      <c r="I465" s="347"/>
      <c r="J465" s="277" t="s">
        <v>282</v>
      </c>
      <c r="K465" s="109"/>
      <c r="L465" s="109"/>
      <c r="M465" s="109"/>
      <c r="N465" s="109"/>
      <c r="O465" s="109"/>
      <c r="P465" s="335" t="s">
        <v>27</v>
      </c>
      <c r="Q465" s="335"/>
      <c r="R465" s="335"/>
      <c r="S465" s="335"/>
      <c r="T465" s="335"/>
      <c r="U465" s="335"/>
      <c r="V465" s="335"/>
      <c r="W465" s="335"/>
      <c r="X465" s="335"/>
      <c r="Y465" s="345" t="s">
        <v>332</v>
      </c>
      <c r="Z465" s="346"/>
      <c r="AA465" s="346"/>
      <c r="AB465" s="346"/>
      <c r="AC465" s="277" t="s">
        <v>318</v>
      </c>
      <c r="AD465" s="277"/>
      <c r="AE465" s="277"/>
      <c r="AF465" s="277"/>
      <c r="AG465" s="277"/>
      <c r="AH465" s="345" t="s">
        <v>254</v>
      </c>
      <c r="AI465" s="347"/>
      <c r="AJ465" s="347"/>
      <c r="AK465" s="347"/>
      <c r="AL465" s="347" t="s">
        <v>21</v>
      </c>
      <c r="AM465" s="347"/>
      <c r="AN465" s="347"/>
      <c r="AO465" s="422"/>
      <c r="AP465" s="423" t="s">
        <v>283</v>
      </c>
      <c r="AQ465" s="423"/>
      <c r="AR465" s="423"/>
      <c r="AS465" s="423"/>
      <c r="AT465" s="423"/>
      <c r="AU465" s="423"/>
      <c r="AV465" s="423"/>
      <c r="AW465" s="423"/>
      <c r="AX465" s="423"/>
      <c r="AY465" s="34">
        <f t="shared" ref="AY465:AY466" si="11">$AY$463</f>
        <v>1</v>
      </c>
    </row>
    <row r="466" spans="1:51" ht="30.75" customHeight="1" x14ac:dyDescent="0.15">
      <c r="A466" s="1049">
        <v>1</v>
      </c>
      <c r="B466" s="1049">
        <v>1</v>
      </c>
      <c r="C466" s="420" t="s">
        <v>892</v>
      </c>
      <c r="D466" s="415"/>
      <c r="E466" s="415"/>
      <c r="F466" s="415"/>
      <c r="G466" s="415"/>
      <c r="H466" s="415"/>
      <c r="I466" s="415"/>
      <c r="J466" s="416">
        <v>7010401088742</v>
      </c>
      <c r="K466" s="417"/>
      <c r="L466" s="417"/>
      <c r="M466" s="417"/>
      <c r="N466" s="417"/>
      <c r="O466" s="417"/>
      <c r="P466" s="421" t="s">
        <v>874</v>
      </c>
      <c r="Q466" s="317"/>
      <c r="R466" s="317"/>
      <c r="S466" s="317"/>
      <c r="T466" s="317"/>
      <c r="U466" s="317"/>
      <c r="V466" s="317"/>
      <c r="W466" s="317"/>
      <c r="X466" s="317"/>
      <c r="Y466" s="318">
        <v>9.7145969999999995</v>
      </c>
      <c r="Z466" s="319"/>
      <c r="AA466" s="319"/>
      <c r="AB466" s="320"/>
      <c r="AC466" s="1048" t="s">
        <v>356</v>
      </c>
      <c r="AD466" s="1048"/>
      <c r="AE466" s="1048"/>
      <c r="AF466" s="1048"/>
      <c r="AG466" s="1048"/>
      <c r="AH466" s="324" t="s">
        <v>808</v>
      </c>
      <c r="AI466" s="325"/>
      <c r="AJ466" s="325"/>
      <c r="AK466" s="325"/>
      <c r="AL466" s="326">
        <v>100</v>
      </c>
      <c r="AM466" s="327"/>
      <c r="AN466" s="327"/>
      <c r="AO466" s="328"/>
      <c r="AP466" s="321" t="s">
        <v>808</v>
      </c>
      <c r="AQ466" s="321"/>
      <c r="AR466" s="321"/>
      <c r="AS466" s="321"/>
      <c r="AT466" s="321"/>
      <c r="AU466" s="321"/>
      <c r="AV466" s="321"/>
      <c r="AW466" s="321"/>
      <c r="AX466" s="321"/>
      <c r="AY466" s="34">
        <f t="shared" si="11"/>
        <v>1</v>
      </c>
    </row>
    <row r="467" spans="1:51" ht="57.75" customHeight="1" x14ac:dyDescent="0.15">
      <c r="A467" s="1049">
        <v>2</v>
      </c>
      <c r="B467" s="1049">
        <v>1</v>
      </c>
      <c r="C467" s="420" t="s">
        <v>873</v>
      </c>
      <c r="D467" s="415"/>
      <c r="E467" s="415"/>
      <c r="F467" s="415"/>
      <c r="G467" s="415"/>
      <c r="H467" s="415"/>
      <c r="I467" s="415"/>
      <c r="J467" s="416">
        <v>8000020190004</v>
      </c>
      <c r="K467" s="417"/>
      <c r="L467" s="417"/>
      <c r="M467" s="417"/>
      <c r="N467" s="417"/>
      <c r="O467" s="417"/>
      <c r="P467" s="421" t="s">
        <v>875</v>
      </c>
      <c r="Q467" s="317"/>
      <c r="R467" s="317"/>
      <c r="S467" s="317"/>
      <c r="T467" s="317"/>
      <c r="U467" s="317"/>
      <c r="V467" s="317"/>
      <c r="W467" s="317"/>
      <c r="X467" s="317"/>
      <c r="Y467" s="318">
        <v>7.7797479999999997</v>
      </c>
      <c r="Z467" s="319"/>
      <c r="AA467" s="319"/>
      <c r="AB467" s="320"/>
      <c r="AC467" s="1048" t="s">
        <v>356</v>
      </c>
      <c r="AD467" s="1048"/>
      <c r="AE467" s="1048"/>
      <c r="AF467" s="1048"/>
      <c r="AG467" s="1048"/>
      <c r="AH467" s="324" t="s">
        <v>808</v>
      </c>
      <c r="AI467" s="325"/>
      <c r="AJ467" s="325"/>
      <c r="AK467" s="325"/>
      <c r="AL467" s="326">
        <v>100</v>
      </c>
      <c r="AM467" s="327"/>
      <c r="AN467" s="327"/>
      <c r="AO467" s="328"/>
      <c r="AP467" s="321" t="s">
        <v>808</v>
      </c>
      <c r="AQ467" s="321"/>
      <c r="AR467" s="321"/>
      <c r="AS467" s="321"/>
      <c r="AT467" s="321"/>
      <c r="AU467" s="321"/>
      <c r="AV467" s="321"/>
      <c r="AW467" s="321"/>
      <c r="AX467" s="321"/>
      <c r="AY467">
        <f>COUNTA($C$467)</f>
        <v>1</v>
      </c>
    </row>
    <row r="468" spans="1:51" ht="33.75" customHeight="1" x14ac:dyDescent="0.15">
      <c r="A468" s="1049">
        <v>3</v>
      </c>
      <c r="B468" s="1049">
        <v>1</v>
      </c>
      <c r="C468" s="420" t="s">
        <v>857</v>
      </c>
      <c r="D468" s="415"/>
      <c r="E468" s="415"/>
      <c r="F468" s="415"/>
      <c r="G468" s="415"/>
      <c r="H468" s="415"/>
      <c r="I468" s="415"/>
      <c r="J468" s="416">
        <v>5010005007398</v>
      </c>
      <c r="K468" s="417"/>
      <c r="L468" s="417"/>
      <c r="M468" s="417"/>
      <c r="N468" s="417"/>
      <c r="O468" s="417"/>
      <c r="P468" s="317"/>
      <c r="Q468" s="317"/>
      <c r="R468" s="317"/>
      <c r="S468" s="317"/>
      <c r="T468" s="317"/>
      <c r="U468" s="317"/>
      <c r="V468" s="317"/>
      <c r="W468" s="317"/>
      <c r="X468" s="317"/>
      <c r="Y468" s="318">
        <v>4.9126890000000003</v>
      </c>
      <c r="Z468" s="319"/>
      <c r="AA468" s="319"/>
      <c r="AB468" s="320"/>
      <c r="AC468" s="1048" t="s">
        <v>356</v>
      </c>
      <c r="AD468" s="1048"/>
      <c r="AE468" s="1048"/>
      <c r="AF468" s="1048"/>
      <c r="AG468" s="1048"/>
      <c r="AH468" s="324" t="s">
        <v>383</v>
      </c>
      <c r="AI468" s="325"/>
      <c r="AJ468" s="325"/>
      <c r="AK468" s="325"/>
      <c r="AL468" s="326">
        <v>100</v>
      </c>
      <c r="AM468" s="327"/>
      <c r="AN468" s="327"/>
      <c r="AO468" s="328"/>
      <c r="AP468" s="321" t="s">
        <v>893</v>
      </c>
      <c r="AQ468" s="321"/>
      <c r="AR468" s="321"/>
      <c r="AS468" s="321"/>
      <c r="AT468" s="321"/>
      <c r="AU468" s="321"/>
      <c r="AV468" s="321"/>
      <c r="AW468" s="321"/>
      <c r="AX468" s="321"/>
      <c r="AY468">
        <f>COUNTA($C$468)</f>
        <v>1</v>
      </c>
    </row>
    <row r="469" spans="1:51" ht="26.25" hidden="1"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206</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47"/>
      <c r="B498" s="347"/>
      <c r="C498" s="347" t="s">
        <v>26</v>
      </c>
      <c r="D498" s="347"/>
      <c r="E498" s="347"/>
      <c r="F498" s="347"/>
      <c r="G498" s="347"/>
      <c r="H498" s="347"/>
      <c r="I498" s="347"/>
      <c r="J498" s="277" t="s">
        <v>282</v>
      </c>
      <c r="K498" s="109"/>
      <c r="L498" s="109"/>
      <c r="M498" s="109"/>
      <c r="N498" s="109"/>
      <c r="O498" s="109"/>
      <c r="P498" s="335" t="s">
        <v>27</v>
      </c>
      <c r="Q498" s="335"/>
      <c r="R498" s="335"/>
      <c r="S498" s="335"/>
      <c r="T498" s="335"/>
      <c r="U498" s="335"/>
      <c r="V498" s="335"/>
      <c r="W498" s="335"/>
      <c r="X498" s="335"/>
      <c r="Y498" s="345" t="s">
        <v>332</v>
      </c>
      <c r="Z498" s="346"/>
      <c r="AA498" s="346"/>
      <c r="AB498" s="346"/>
      <c r="AC498" s="277" t="s">
        <v>318</v>
      </c>
      <c r="AD498" s="277"/>
      <c r="AE498" s="277"/>
      <c r="AF498" s="277"/>
      <c r="AG498" s="277"/>
      <c r="AH498" s="345" t="s">
        <v>254</v>
      </c>
      <c r="AI498" s="347"/>
      <c r="AJ498" s="347"/>
      <c r="AK498" s="347"/>
      <c r="AL498" s="347" t="s">
        <v>21</v>
      </c>
      <c r="AM498" s="347"/>
      <c r="AN498" s="347"/>
      <c r="AO498" s="422"/>
      <c r="AP498" s="423" t="s">
        <v>283</v>
      </c>
      <c r="AQ498" s="423"/>
      <c r="AR498" s="423"/>
      <c r="AS498" s="423"/>
      <c r="AT498" s="423"/>
      <c r="AU498" s="423"/>
      <c r="AV498" s="423"/>
      <c r="AW498" s="423"/>
      <c r="AX498" s="423"/>
      <c r="AY498" s="34">
        <f t="shared" ref="AY498:AY499" si="12">$AY$496</f>
        <v>1</v>
      </c>
    </row>
    <row r="499" spans="1:51" ht="48" customHeight="1" x14ac:dyDescent="0.15">
      <c r="A499" s="1049">
        <v>1</v>
      </c>
      <c r="B499" s="1049">
        <v>1</v>
      </c>
      <c r="C499" s="420" t="s">
        <v>858</v>
      </c>
      <c r="D499" s="415"/>
      <c r="E499" s="415"/>
      <c r="F499" s="415"/>
      <c r="G499" s="415"/>
      <c r="H499" s="415"/>
      <c r="I499" s="415"/>
      <c r="J499" s="416">
        <v>6430005004014</v>
      </c>
      <c r="K499" s="417"/>
      <c r="L499" s="417"/>
      <c r="M499" s="417"/>
      <c r="N499" s="417"/>
      <c r="O499" s="417"/>
      <c r="P499" s="421" t="s">
        <v>879</v>
      </c>
      <c r="Q499" s="317"/>
      <c r="R499" s="317"/>
      <c r="S499" s="317"/>
      <c r="T499" s="317"/>
      <c r="U499" s="317"/>
      <c r="V499" s="317"/>
      <c r="W499" s="317"/>
      <c r="X499" s="317"/>
      <c r="Y499" s="318">
        <v>3.1347450000000001</v>
      </c>
      <c r="Z499" s="319"/>
      <c r="AA499" s="319"/>
      <c r="AB499" s="320"/>
      <c r="AC499" s="1048" t="s">
        <v>356</v>
      </c>
      <c r="AD499" s="1048"/>
      <c r="AE499" s="1048"/>
      <c r="AF499" s="1048"/>
      <c r="AG499" s="1048"/>
      <c r="AH499" s="324" t="s">
        <v>808</v>
      </c>
      <c r="AI499" s="325"/>
      <c r="AJ499" s="325"/>
      <c r="AK499" s="325"/>
      <c r="AL499" s="326">
        <v>100</v>
      </c>
      <c r="AM499" s="327"/>
      <c r="AN499" s="327"/>
      <c r="AO499" s="328"/>
      <c r="AP499" s="321" t="s">
        <v>808</v>
      </c>
      <c r="AQ499" s="321"/>
      <c r="AR499" s="321"/>
      <c r="AS499" s="321"/>
      <c r="AT499" s="321"/>
      <c r="AU499" s="321"/>
      <c r="AV499" s="321"/>
      <c r="AW499" s="321"/>
      <c r="AX499" s="321"/>
      <c r="AY499" s="34">
        <f t="shared" si="12"/>
        <v>1</v>
      </c>
    </row>
    <row r="500" spans="1:51" ht="48" customHeight="1" x14ac:dyDescent="0.15">
      <c r="A500" s="1049">
        <v>2</v>
      </c>
      <c r="B500" s="1049">
        <v>1</v>
      </c>
      <c r="C500" s="420" t="s">
        <v>876</v>
      </c>
      <c r="D500" s="415"/>
      <c r="E500" s="415"/>
      <c r="F500" s="415"/>
      <c r="G500" s="415"/>
      <c r="H500" s="415"/>
      <c r="I500" s="415"/>
      <c r="J500" s="416">
        <v>3130005005532</v>
      </c>
      <c r="K500" s="417"/>
      <c r="L500" s="417"/>
      <c r="M500" s="417"/>
      <c r="N500" s="417"/>
      <c r="O500" s="417"/>
      <c r="P500" s="421" t="s">
        <v>879</v>
      </c>
      <c r="Q500" s="317"/>
      <c r="R500" s="317"/>
      <c r="S500" s="317"/>
      <c r="T500" s="317"/>
      <c r="U500" s="317"/>
      <c r="V500" s="317"/>
      <c r="W500" s="317"/>
      <c r="X500" s="317"/>
      <c r="Y500" s="318">
        <v>1.4912570000000001</v>
      </c>
      <c r="Z500" s="319"/>
      <c r="AA500" s="319"/>
      <c r="AB500" s="320"/>
      <c r="AC500" s="1048" t="s">
        <v>356</v>
      </c>
      <c r="AD500" s="1048"/>
      <c r="AE500" s="1048"/>
      <c r="AF500" s="1048"/>
      <c r="AG500" s="1048"/>
      <c r="AH500" s="324" t="s">
        <v>808</v>
      </c>
      <c r="AI500" s="325"/>
      <c r="AJ500" s="325"/>
      <c r="AK500" s="325"/>
      <c r="AL500" s="326">
        <v>100</v>
      </c>
      <c r="AM500" s="327"/>
      <c r="AN500" s="327"/>
      <c r="AO500" s="328"/>
      <c r="AP500" s="321" t="s">
        <v>808</v>
      </c>
      <c r="AQ500" s="321"/>
      <c r="AR500" s="321"/>
      <c r="AS500" s="321"/>
      <c r="AT500" s="321"/>
      <c r="AU500" s="321"/>
      <c r="AV500" s="321"/>
      <c r="AW500" s="321"/>
      <c r="AX500" s="321"/>
      <c r="AY500">
        <f>COUNTA($C$500)</f>
        <v>1</v>
      </c>
    </row>
    <row r="501" spans="1:51" ht="48" customHeight="1" x14ac:dyDescent="0.15">
      <c r="A501" s="1049">
        <v>3</v>
      </c>
      <c r="B501" s="1049">
        <v>1</v>
      </c>
      <c r="C501" s="420" t="s">
        <v>877</v>
      </c>
      <c r="D501" s="415"/>
      <c r="E501" s="415"/>
      <c r="F501" s="415"/>
      <c r="G501" s="415"/>
      <c r="H501" s="415"/>
      <c r="I501" s="415"/>
      <c r="J501" s="416">
        <v>5010005007398</v>
      </c>
      <c r="K501" s="417"/>
      <c r="L501" s="417"/>
      <c r="M501" s="417"/>
      <c r="N501" s="417"/>
      <c r="O501" s="417"/>
      <c r="P501" s="421" t="s">
        <v>879</v>
      </c>
      <c r="Q501" s="317"/>
      <c r="R501" s="317"/>
      <c r="S501" s="317"/>
      <c r="T501" s="317"/>
      <c r="U501" s="317"/>
      <c r="V501" s="317"/>
      <c r="W501" s="317"/>
      <c r="X501" s="317"/>
      <c r="Y501" s="318">
        <v>1.214116</v>
      </c>
      <c r="Z501" s="319"/>
      <c r="AA501" s="319"/>
      <c r="AB501" s="320"/>
      <c r="AC501" s="1048" t="s">
        <v>356</v>
      </c>
      <c r="AD501" s="1048"/>
      <c r="AE501" s="1048"/>
      <c r="AF501" s="1048"/>
      <c r="AG501" s="1048"/>
      <c r="AH501" s="324" t="s">
        <v>808</v>
      </c>
      <c r="AI501" s="325"/>
      <c r="AJ501" s="325"/>
      <c r="AK501" s="325"/>
      <c r="AL501" s="326">
        <v>100</v>
      </c>
      <c r="AM501" s="327"/>
      <c r="AN501" s="327"/>
      <c r="AO501" s="328"/>
      <c r="AP501" s="321" t="s">
        <v>808</v>
      </c>
      <c r="AQ501" s="321"/>
      <c r="AR501" s="321"/>
      <c r="AS501" s="321"/>
      <c r="AT501" s="321"/>
      <c r="AU501" s="321"/>
      <c r="AV501" s="321"/>
      <c r="AW501" s="321"/>
      <c r="AX501" s="321"/>
      <c r="AY501">
        <f>COUNTA($C$501)</f>
        <v>1</v>
      </c>
    </row>
    <row r="502" spans="1:51" ht="48" customHeight="1" x14ac:dyDescent="0.15">
      <c r="A502" s="1049">
        <v>4</v>
      </c>
      <c r="B502" s="1049">
        <v>1</v>
      </c>
      <c r="C502" s="420" t="s">
        <v>851</v>
      </c>
      <c r="D502" s="415"/>
      <c r="E502" s="415"/>
      <c r="F502" s="415"/>
      <c r="G502" s="415"/>
      <c r="H502" s="415"/>
      <c r="I502" s="415"/>
      <c r="J502" s="416">
        <v>8390005002565</v>
      </c>
      <c r="K502" s="417"/>
      <c r="L502" s="417"/>
      <c r="M502" s="417"/>
      <c r="N502" s="417"/>
      <c r="O502" s="417"/>
      <c r="P502" s="421" t="s">
        <v>879</v>
      </c>
      <c r="Q502" s="317"/>
      <c r="R502" s="317"/>
      <c r="S502" s="317"/>
      <c r="T502" s="317"/>
      <c r="U502" s="317"/>
      <c r="V502" s="317"/>
      <c r="W502" s="317"/>
      <c r="X502" s="317"/>
      <c r="Y502" s="318">
        <v>0.78672699999999995</v>
      </c>
      <c r="Z502" s="319"/>
      <c r="AA502" s="319"/>
      <c r="AB502" s="320"/>
      <c r="AC502" s="1048" t="s">
        <v>356</v>
      </c>
      <c r="AD502" s="1048"/>
      <c r="AE502" s="1048"/>
      <c r="AF502" s="1048"/>
      <c r="AG502" s="1048"/>
      <c r="AH502" s="324" t="s">
        <v>808</v>
      </c>
      <c r="AI502" s="325"/>
      <c r="AJ502" s="325"/>
      <c r="AK502" s="325"/>
      <c r="AL502" s="326">
        <v>100</v>
      </c>
      <c r="AM502" s="327"/>
      <c r="AN502" s="327"/>
      <c r="AO502" s="328"/>
      <c r="AP502" s="321" t="s">
        <v>808</v>
      </c>
      <c r="AQ502" s="321"/>
      <c r="AR502" s="321"/>
      <c r="AS502" s="321"/>
      <c r="AT502" s="321"/>
      <c r="AU502" s="321"/>
      <c r="AV502" s="321"/>
      <c r="AW502" s="321"/>
      <c r="AX502" s="321"/>
      <c r="AY502">
        <f>COUNTA($C$502)</f>
        <v>1</v>
      </c>
    </row>
    <row r="503" spans="1:51" ht="48" customHeight="1" x14ac:dyDescent="0.15">
      <c r="A503" s="1049">
        <v>5</v>
      </c>
      <c r="B503" s="1049">
        <v>1</v>
      </c>
      <c r="C503" s="420" t="s">
        <v>841</v>
      </c>
      <c r="D503" s="415"/>
      <c r="E503" s="415"/>
      <c r="F503" s="415"/>
      <c r="G503" s="415"/>
      <c r="H503" s="415"/>
      <c r="I503" s="415"/>
      <c r="J503" s="416">
        <v>3290005003743</v>
      </c>
      <c r="K503" s="417"/>
      <c r="L503" s="417"/>
      <c r="M503" s="417"/>
      <c r="N503" s="417"/>
      <c r="O503" s="417"/>
      <c r="P503" s="421" t="s">
        <v>879</v>
      </c>
      <c r="Q503" s="317"/>
      <c r="R503" s="317"/>
      <c r="S503" s="317"/>
      <c r="T503" s="317"/>
      <c r="U503" s="317"/>
      <c r="V503" s="317"/>
      <c r="W503" s="317"/>
      <c r="X503" s="317"/>
      <c r="Y503" s="318">
        <v>0.68225100000000005</v>
      </c>
      <c r="Z503" s="319"/>
      <c r="AA503" s="319"/>
      <c r="AB503" s="320"/>
      <c r="AC503" s="1048" t="s">
        <v>356</v>
      </c>
      <c r="AD503" s="1048"/>
      <c r="AE503" s="1048"/>
      <c r="AF503" s="1048"/>
      <c r="AG503" s="1048"/>
      <c r="AH503" s="324" t="s">
        <v>808</v>
      </c>
      <c r="AI503" s="325"/>
      <c r="AJ503" s="325"/>
      <c r="AK503" s="325"/>
      <c r="AL503" s="326">
        <v>100</v>
      </c>
      <c r="AM503" s="327"/>
      <c r="AN503" s="327"/>
      <c r="AO503" s="328"/>
      <c r="AP503" s="321" t="s">
        <v>808</v>
      </c>
      <c r="AQ503" s="321"/>
      <c r="AR503" s="321"/>
      <c r="AS503" s="321"/>
      <c r="AT503" s="321"/>
      <c r="AU503" s="321"/>
      <c r="AV503" s="321"/>
      <c r="AW503" s="321"/>
      <c r="AX503" s="321"/>
      <c r="AY503">
        <f>COUNTA($C$503)</f>
        <v>1</v>
      </c>
    </row>
    <row r="504" spans="1:51" ht="48" customHeight="1" x14ac:dyDescent="0.15">
      <c r="A504" s="1049">
        <v>6</v>
      </c>
      <c r="B504" s="1049">
        <v>1</v>
      </c>
      <c r="C504" s="420" t="s">
        <v>844</v>
      </c>
      <c r="D504" s="415"/>
      <c r="E504" s="415"/>
      <c r="F504" s="415"/>
      <c r="G504" s="415"/>
      <c r="H504" s="415"/>
      <c r="I504" s="415"/>
      <c r="J504" s="416">
        <v>6340005001879</v>
      </c>
      <c r="K504" s="417"/>
      <c r="L504" s="417"/>
      <c r="M504" s="417"/>
      <c r="N504" s="417"/>
      <c r="O504" s="417"/>
      <c r="P504" s="421" t="s">
        <v>879</v>
      </c>
      <c r="Q504" s="317"/>
      <c r="R504" s="317"/>
      <c r="S504" s="317"/>
      <c r="T504" s="317"/>
      <c r="U504" s="317"/>
      <c r="V504" s="317"/>
      <c r="W504" s="317"/>
      <c r="X504" s="317"/>
      <c r="Y504" s="318">
        <v>0.48416300000000001</v>
      </c>
      <c r="Z504" s="319"/>
      <c r="AA504" s="319"/>
      <c r="AB504" s="320"/>
      <c r="AC504" s="1048" t="s">
        <v>356</v>
      </c>
      <c r="AD504" s="1048"/>
      <c r="AE504" s="1048"/>
      <c r="AF504" s="1048"/>
      <c r="AG504" s="1048"/>
      <c r="AH504" s="324" t="s">
        <v>808</v>
      </c>
      <c r="AI504" s="325"/>
      <c r="AJ504" s="325"/>
      <c r="AK504" s="325"/>
      <c r="AL504" s="326">
        <v>100</v>
      </c>
      <c r="AM504" s="327"/>
      <c r="AN504" s="327"/>
      <c r="AO504" s="328"/>
      <c r="AP504" s="321" t="s">
        <v>808</v>
      </c>
      <c r="AQ504" s="321"/>
      <c r="AR504" s="321"/>
      <c r="AS504" s="321"/>
      <c r="AT504" s="321"/>
      <c r="AU504" s="321"/>
      <c r="AV504" s="321"/>
      <c r="AW504" s="321"/>
      <c r="AX504" s="321"/>
      <c r="AY504">
        <f>COUNTA($C$504)</f>
        <v>1</v>
      </c>
    </row>
    <row r="505" spans="1:51" ht="48" customHeight="1" x14ac:dyDescent="0.15">
      <c r="A505" s="1049">
        <v>7</v>
      </c>
      <c r="B505" s="1049">
        <v>1</v>
      </c>
      <c r="C505" s="420" t="s">
        <v>840</v>
      </c>
      <c r="D505" s="415"/>
      <c r="E505" s="415"/>
      <c r="F505" s="415"/>
      <c r="G505" s="415"/>
      <c r="H505" s="415"/>
      <c r="I505" s="415"/>
      <c r="J505" s="416">
        <v>9013205001282</v>
      </c>
      <c r="K505" s="417"/>
      <c r="L505" s="417"/>
      <c r="M505" s="417"/>
      <c r="N505" s="417"/>
      <c r="O505" s="417"/>
      <c r="P505" s="421" t="s">
        <v>879</v>
      </c>
      <c r="Q505" s="317"/>
      <c r="R505" s="317"/>
      <c r="S505" s="317"/>
      <c r="T505" s="317"/>
      <c r="U505" s="317"/>
      <c r="V505" s="317"/>
      <c r="W505" s="317"/>
      <c r="X505" s="317"/>
      <c r="Y505" s="318">
        <v>0.37986999999999999</v>
      </c>
      <c r="Z505" s="319"/>
      <c r="AA505" s="319"/>
      <c r="AB505" s="320"/>
      <c r="AC505" s="1048" t="s">
        <v>356</v>
      </c>
      <c r="AD505" s="1048"/>
      <c r="AE505" s="1048"/>
      <c r="AF505" s="1048"/>
      <c r="AG505" s="1048"/>
      <c r="AH505" s="324" t="s">
        <v>808</v>
      </c>
      <c r="AI505" s="325"/>
      <c r="AJ505" s="325"/>
      <c r="AK505" s="325"/>
      <c r="AL505" s="326">
        <v>100</v>
      </c>
      <c r="AM505" s="327"/>
      <c r="AN505" s="327"/>
      <c r="AO505" s="328"/>
      <c r="AP505" s="321" t="s">
        <v>808</v>
      </c>
      <c r="AQ505" s="321"/>
      <c r="AR505" s="321"/>
      <c r="AS505" s="321"/>
      <c r="AT505" s="321"/>
      <c r="AU505" s="321"/>
      <c r="AV505" s="321"/>
      <c r="AW505" s="321"/>
      <c r="AX505" s="321"/>
      <c r="AY505">
        <f>COUNTA($C$505)</f>
        <v>1</v>
      </c>
    </row>
    <row r="506" spans="1:51" ht="48" customHeight="1" x14ac:dyDescent="0.15">
      <c r="A506" s="1049">
        <v>8</v>
      </c>
      <c r="B506" s="1049">
        <v>1</v>
      </c>
      <c r="C506" s="420" t="s">
        <v>878</v>
      </c>
      <c r="D506" s="415"/>
      <c r="E506" s="415"/>
      <c r="F506" s="415"/>
      <c r="G506" s="415"/>
      <c r="H506" s="415"/>
      <c r="I506" s="415"/>
      <c r="J506" s="416">
        <v>5140005004060</v>
      </c>
      <c r="K506" s="417"/>
      <c r="L506" s="417"/>
      <c r="M506" s="417"/>
      <c r="N506" s="417"/>
      <c r="O506" s="417"/>
      <c r="P506" s="421" t="s">
        <v>879</v>
      </c>
      <c r="Q506" s="317"/>
      <c r="R506" s="317"/>
      <c r="S506" s="317"/>
      <c r="T506" s="317"/>
      <c r="U506" s="317"/>
      <c r="V506" s="317"/>
      <c r="W506" s="317"/>
      <c r="X506" s="317"/>
      <c r="Y506" s="318">
        <v>0.29271900000000001</v>
      </c>
      <c r="Z506" s="319"/>
      <c r="AA506" s="319"/>
      <c r="AB506" s="320"/>
      <c r="AC506" s="1048" t="s">
        <v>356</v>
      </c>
      <c r="AD506" s="1048"/>
      <c r="AE506" s="1048"/>
      <c r="AF506" s="1048"/>
      <c r="AG506" s="1048"/>
      <c r="AH506" s="324" t="s">
        <v>808</v>
      </c>
      <c r="AI506" s="325"/>
      <c r="AJ506" s="325"/>
      <c r="AK506" s="325"/>
      <c r="AL506" s="326">
        <v>100</v>
      </c>
      <c r="AM506" s="327"/>
      <c r="AN506" s="327"/>
      <c r="AO506" s="328"/>
      <c r="AP506" s="321" t="s">
        <v>808</v>
      </c>
      <c r="AQ506" s="321"/>
      <c r="AR506" s="321"/>
      <c r="AS506" s="321"/>
      <c r="AT506" s="321"/>
      <c r="AU506" s="321"/>
      <c r="AV506" s="321"/>
      <c r="AW506" s="321"/>
      <c r="AX506" s="321"/>
      <c r="AY506">
        <f>COUNTA($C$506)</f>
        <v>1</v>
      </c>
    </row>
    <row r="507" spans="1:51" ht="48" customHeight="1" x14ac:dyDescent="0.15">
      <c r="A507" s="1049">
        <v>9</v>
      </c>
      <c r="B507" s="1049">
        <v>1</v>
      </c>
      <c r="C507" s="420" t="s">
        <v>838</v>
      </c>
      <c r="D507" s="415"/>
      <c r="E507" s="415"/>
      <c r="F507" s="415"/>
      <c r="G507" s="415"/>
      <c r="H507" s="415"/>
      <c r="I507" s="415"/>
      <c r="J507" s="416">
        <v>3180005006071</v>
      </c>
      <c r="K507" s="417"/>
      <c r="L507" s="417"/>
      <c r="M507" s="417"/>
      <c r="N507" s="417"/>
      <c r="O507" s="417"/>
      <c r="P507" s="421" t="s">
        <v>879</v>
      </c>
      <c r="Q507" s="317"/>
      <c r="R507" s="317"/>
      <c r="S507" s="317"/>
      <c r="T507" s="317"/>
      <c r="U507" s="317"/>
      <c r="V507" s="317"/>
      <c r="W507" s="317"/>
      <c r="X507" s="317"/>
      <c r="Y507" s="318">
        <v>0.20333300000000001</v>
      </c>
      <c r="Z507" s="319"/>
      <c r="AA507" s="319"/>
      <c r="AB507" s="320"/>
      <c r="AC507" s="1048" t="s">
        <v>356</v>
      </c>
      <c r="AD507" s="1048"/>
      <c r="AE507" s="1048"/>
      <c r="AF507" s="1048"/>
      <c r="AG507" s="1048"/>
      <c r="AH507" s="324" t="s">
        <v>808</v>
      </c>
      <c r="AI507" s="325"/>
      <c r="AJ507" s="325"/>
      <c r="AK507" s="325"/>
      <c r="AL507" s="326">
        <v>100</v>
      </c>
      <c r="AM507" s="327"/>
      <c r="AN507" s="327"/>
      <c r="AO507" s="328"/>
      <c r="AP507" s="321" t="s">
        <v>808</v>
      </c>
      <c r="AQ507" s="321"/>
      <c r="AR507" s="321"/>
      <c r="AS507" s="321"/>
      <c r="AT507" s="321"/>
      <c r="AU507" s="321"/>
      <c r="AV507" s="321"/>
      <c r="AW507" s="321"/>
      <c r="AX507" s="321"/>
      <c r="AY507">
        <f>COUNTA($C$507)</f>
        <v>1</v>
      </c>
    </row>
    <row r="508" spans="1:51" ht="26.25" hidden="1"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207</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282</v>
      </c>
      <c r="K531" s="109"/>
      <c r="L531" s="109"/>
      <c r="M531" s="109"/>
      <c r="N531" s="109"/>
      <c r="O531" s="109"/>
      <c r="P531" s="335" t="s">
        <v>27</v>
      </c>
      <c r="Q531" s="335"/>
      <c r="R531" s="335"/>
      <c r="S531" s="335"/>
      <c r="T531" s="335"/>
      <c r="U531" s="335"/>
      <c r="V531" s="335"/>
      <c r="W531" s="335"/>
      <c r="X531" s="335"/>
      <c r="Y531" s="345" t="s">
        <v>332</v>
      </c>
      <c r="Z531" s="346"/>
      <c r="AA531" s="346"/>
      <c r="AB531" s="346"/>
      <c r="AC531" s="277" t="s">
        <v>318</v>
      </c>
      <c r="AD531" s="277"/>
      <c r="AE531" s="277"/>
      <c r="AF531" s="277"/>
      <c r="AG531" s="277"/>
      <c r="AH531" s="345" t="s">
        <v>254</v>
      </c>
      <c r="AI531" s="347"/>
      <c r="AJ531" s="347"/>
      <c r="AK531" s="347"/>
      <c r="AL531" s="347" t="s">
        <v>21</v>
      </c>
      <c r="AM531" s="347"/>
      <c r="AN531" s="347"/>
      <c r="AO531" s="422"/>
      <c r="AP531" s="423" t="s">
        <v>283</v>
      </c>
      <c r="AQ531" s="423"/>
      <c r="AR531" s="423"/>
      <c r="AS531" s="423"/>
      <c r="AT531" s="423"/>
      <c r="AU531" s="423"/>
      <c r="AV531" s="423"/>
      <c r="AW531" s="423"/>
      <c r="AX531" s="423"/>
      <c r="AY531" s="34">
        <f t="shared" ref="AY531:AY532" si="13">$AY$529</f>
        <v>0</v>
      </c>
    </row>
    <row r="532" spans="1:51" ht="26.25" hidden="1"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208</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282</v>
      </c>
      <c r="K564" s="109"/>
      <c r="L564" s="109"/>
      <c r="M564" s="109"/>
      <c r="N564" s="109"/>
      <c r="O564" s="109"/>
      <c r="P564" s="335" t="s">
        <v>27</v>
      </c>
      <c r="Q564" s="335"/>
      <c r="R564" s="335"/>
      <c r="S564" s="335"/>
      <c r="T564" s="335"/>
      <c r="U564" s="335"/>
      <c r="V564" s="335"/>
      <c r="W564" s="335"/>
      <c r="X564" s="335"/>
      <c r="Y564" s="345" t="s">
        <v>332</v>
      </c>
      <c r="Z564" s="346"/>
      <c r="AA564" s="346"/>
      <c r="AB564" s="346"/>
      <c r="AC564" s="277" t="s">
        <v>318</v>
      </c>
      <c r="AD564" s="277"/>
      <c r="AE564" s="277"/>
      <c r="AF564" s="277"/>
      <c r="AG564" s="277"/>
      <c r="AH564" s="345" t="s">
        <v>254</v>
      </c>
      <c r="AI564" s="347"/>
      <c r="AJ564" s="347"/>
      <c r="AK564" s="347"/>
      <c r="AL564" s="347" t="s">
        <v>21</v>
      </c>
      <c r="AM564" s="347"/>
      <c r="AN564" s="347"/>
      <c r="AO564" s="422"/>
      <c r="AP564" s="423" t="s">
        <v>283</v>
      </c>
      <c r="AQ564" s="423"/>
      <c r="AR564" s="423"/>
      <c r="AS564" s="423"/>
      <c r="AT564" s="423"/>
      <c r="AU564" s="423"/>
      <c r="AV564" s="423"/>
      <c r="AW564" s="423"/>
      <c r="AX564" s="423"/>
      <c r="AY564" s="34">
        <f t="shared" ref="AY564:AY565" si="14">$AY$562</f>
        <v>0</v>
      </c>
    </row>
    <row r="565" spans="1:51" ht="26.25" hidden="1"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209</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282</v>
      </c>
      <c r="K597" s="109"/>
      <c r="L597" s="109"/>
      <c r="M597" s="109"/>
      <c r="N597" s="109"/>
      <c r="O597" s="109"/>
      <c r="P597" s="335" t="s">
        <v>27</v>
      </c>
      <c r="Q597" s="335"/>
      <c r="R597" s="335"/>
      <c r="S597" s="335"/>
      <c r="T597" s="335"/>
      <c r="U597" s="335"/>
      <c r="V597" s="335"/>
      <c r="W597" s="335"/>
      <c r="X597" s="335"/>
      <c r="Y597" s="345" t="s">
        <v>332</v>
      </c>
      <c r="Z597" s="346"/>
      <c r="AA597" s="346"/>
      <c r="AB597" s="346"/>
      <c r="AC597" s="277" t="s">
        <v>318</v>
      </c>
      <c r="AD597" s="277"/>
      <c r="AE597" s="277"/>
      <c r="AF597" s="277"/>
      <c r="AG597" s="277"/>
      <c r="AH597" s="345" t="s">
        <v>254</v>
      </c>
      <c r="AI597" s="347"/>
      <c r="AJ597" s="347"/>
      <c r="AK597" s="347"/>
      <c r="AL597" s="347" t="s">
        <v>21</v>
      </c>
      <c r="AM597" s="347"/>
      <c r="AN597" s="347"/>
      <c r="AO597" s="422"/>
      <c r="AP597" s="423" t="s">
        <v>283</v>
      </c>
      <c r="AQ597" s="423"/>
      <c r="AR597" s="423"/>
      <c r="AS597" s="423"/>
      <c r="AT597" s="423"/>
      <c r="AU597" s="423"/>
      <c r="AV597" s="423"/>
      <c r="AW597" s="423"/>
      <c r="AX597" s="423"/>
      <c r="AY597" s="34">
        <f t="shared" ref="AY597:AY598" si="15">$AY$595</f>
        <v>0</v>
      </c>
    </row>
    <row r="598" spans="1:51" ht="26.25" hidden="1"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282</v>
      </c>
      <c r="K630" s="109"/>
      <c r="L630" s="109"/>
      <c r="M630" s="109"/>
      <c r="N630" s="109"/>
      <c r="O630" s="109"/>
      <c r="P630" s="335" t="s">
        <v>27</v>
      </c>
      <c r="Q630" s="335"/>
      <c r="R630" s="335"/>
      <c r="S630" s="335"/>
      <c r="T630" s="335"/>
      <c r="U630" s="335"/>
      <c r="V630" s="335"/>
      <c r="W630" s="335"/>
      <c r="X630" s="335"/>
      <c r="Y630" s="345" t="s">
        <v>332</v>
      </c>
      <c r="Z630" s="346"/>
      <c r="AA630" s="346"/>
      <c r="AB630" s="346"/>
      <c r="AC630" s="277" t="s">
        <v>318</v>
      </c>
      <c r="AD630" s="277"/>
      <c r="AE630" s="277"/>
      <c r="AF630" s="277"/>
      <c r="AG630" s="277"/>
      <c r="AH630" s="345" t="s">
        <v>254</v>
      </c>
      <c r="AI630" s="347"/>
      <c r="AJ630" s="347"/>
      <c r="AK630" s="347"/>
      <c r="AL630" s="347" t="s">
        <v>21</v>
      </c>
      <c r="AM630" s="347"/>
      <c r="AN630" s="347"/>
      <c r="AO630" s="422"/>
      <c r="AP630" s="423" t="s">
        <v>283</v>
      </c>
      <c r="AQ630" s="423"/>
      <c r="AR630" s="423"/>
      <c r="AS630" s="423"/>
      <c r="AT630" s="423"/>
      <c r="AU630" s="423"/>
      <c r="AV630" s="423"/>
      <c r="AW630" s="423"/>
      <c r="AX630" s="423"/>
      <c r="AY630" s="34">
        <f t="shared" ref="AY630:AY631" si="16">$AY$628</f>
        <v>0</v>
      </c>
    </row>
    <row r="631" spans="1:51" ht="26.25" hidden="1"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210</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282</v>
      </c>
      <c r="K663" s="109"/>
      <c r="L663" s="109"/>
      <c r="M663" s="109"/>
      <c r="N663" s="109"/>
      <c r="O663" s="109"/>
      <c r="P663" s="335" t="s">
        <v>27</v>
      </c>
      <c r="Q663" s="335"/>
      <c r="R663" s="335"/>
      <c r="S663" s="335"/>
      <c r="T663" s="335"/>
      <c r="U663" s="335"/>
      <c r="V663" s="335"/>
      <c r="W663" s="335"/>
      <c r="X663" s="335"/>
      <c r="Y663" s="345" t="s">
        <v>332</v>
      </c>
      <c r="Z663" s="346"/>
      <c r="AA663" s="346"/>
      <c r="AB663" s="346"/>
      <c r="AC663" s="277" t="s">
        <v>318</v>
      </c>
      <c r="AD663" s="277"/>
      <c r="AE663" s="277"/>
      <c r="AF663" s="277"/>
      <c r="AG663" s="277"/>
      <c r="AH663" s="345" t="s">
        <v>254</v>
      </c>
      <c r="AI663" s="347"/>
      <c r="AJ663" s="347"/>
      <c r="AK663" s="347"/>
      <c r="AL663" s="347" t="s">
        <v>21</v>
      </c>
      <c r="AM663" s="347"/>
      <c r="AN663" s="347"/>
      <c r="AO663" s="422"/>
      <c r="AP663" s="423" t="s">
        <v>283</v>
      </c>
      <c r="AQ663" s="423"/>
      <c r="AR663" s="423"/>
      <c r="AS663" s="423"/>
      <c r="AT663" s="423"/>
      <c r="AU663" s="423"/>
      <c r="AV663" s="423"/>
      <c r="AW663" s="423"/>
      <c r="AX663" s="423"/>
      <c r="AY663" s="34">
        <f t="shared" ref="AY663:AY664" si="17">$AY$661</f>
        <v>0</v>
      </c>
    </row>
    <row r="664" spans="1:51" ht="26.25" hidden="1"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211</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282</v>
      </c>
      <c r="K696" s="109"/>
      <c r="L696" s="109"/>
      <c r="M696" s="109"/>
      <c r="N696" s="109"/>
      <c r="O696" s="109"/>
      <c r="P696" s="335" t="s">
        <v>27</v>
      </c>
      <c r="Q696" s="335"/>
      <c r="R696" s="335"/>
      <c r="S696" s="335"/>
      <c r="T696" s="335"/>
      <c r="U696" s="335"/>
      <c r="V696" s="335"/>
      <c r="W696" s="335"/>
      <c r="X696" s="335"/>
      <c r="Y696" s="345" t="s">
        <v>332</v>
      </c>
      <c r="Z696" s="346"/>
      <c r="AA696" s="346"/>
      <c r="AB696" s="346"/>
      <c r="AC696" s="277" t="s">
        <v>318</v>
      </c>
      <c r="AD696" s="277"/>
      <c r="AE696" s="277"/>
      <c r="AF696" s="277"/>
      <c r="AG696" s="277"/>
      <c r="AH696" s="345" t="s">
        <v>254</v>
      </c>
      <c r="AI696" s="347"/>
      <c r="AJ696" s="347"/>
      <c r="AK696" s="347"/>
      <c r="AL696" s="347" t="s">
        <v>21</v>
      </c>
      <c r="AM696" s="347"/>
      <c r="AN696" s="347"/>
      <c r="AO696" s="422"/>
      <c r="AP696" s="423" t="s">
        <v>283</v>
      </c>
      <c r="AQ696" s="423"/>
      <c r="AR696" s="423"/>
      <c r="AS696" s="423"/>
      <c r="AT696" s="423"/>
      <c r="AU696" s="423"/>
      <c r="AV696" s="423"/>
      <c r="AW696" s="423"/>
      <c r="AX696" s="423"/>
      <c r="AY696" s="34">
        <f t="shared" ref="AY696:AY697" si="18">$AY$694</f>
        <v>0</v>
      </c>
    </row>
    <row r="697" spans="1:51" ht="26.25" hidden="1"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212</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282</v>
      </c>
      <c r="K729" s="109"/>
      <c r="L729" s="109"/>
      <c r="M729" s="109"/>
      <c r="N729" s="109"/>
      <c r="O729" s="109"/>
      <c r="P729" s="335" t="s">
        <v>27</v>
      </c>
      <c r="Q729" s="335"/>
      <c r="R729" s="335"/>
      <c r="S729" s="335"/>
      <c r="T729" s="335"/>
      <c r="U729" s="335"/>
      <c r="V729" s="335"/>
      <c r="W729" s="335"/>
      <c r="X729" s="335"/>
      <c r="Y729" s="345" t="s">
        <v>332</v>
      </c>
      <c r="Z729" s="346"/>
      <c r="AA729" s="346"/>
      <c r="AB729" s="346"/>
      <c r="AC729" s="277" t="s">
        <v>318</v>
      </c>
      <c r="AD729" s="277"/>
      <c r="AE729" s="277"/>
      <c r="AF729" s="277"/>
      <c r="AG729" s="277"/>
      <c r="AH729" s="345" t="s">
        <v>254</v>
      </c>
      <c r="AI729" s="347"/>
      <c r="AJ729" s="347"/>
      <c r="AK729" s="347"/>
      <c r="AL729" s="347" t="s">
        <v>21</v>
      </c>
      <c r="AM729" s="347"/>
      <c r="AN729" s="347"/>
      <c r="AO729" s="422"/>
      <c r="AP729" s="423" t="s">
        <v>283</v>
      </c>
      <c r="AQ729" s="423"/>
      <c r="AR729" s="423"/>
      <c r="AS729" s="423"/>
      <c r="AT729" s="423"/>
      <c r="AU729" s="423"/>
      <c r="AV729" s="423"/>
      <c r="AW729" s="423"/>
      <c r="AX729" s="423"/>
      <c r="AY729" s="34">
        <f t="shared" ref="AY729:AY730" si="19">$AY$727</f>
        <v>0</v>
      </c>
    </row>
    <row r="730" spans="1:51" ht="26.25" hidden="1"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213</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282</v>
      </c>
      <c r="K762" s="109"/>
      <c r="L762" s="109"/>
      <c r="M762" s="109"/>
      <c r="N762" s="109"/>
      <c r="O762" s="109"/>
      <c r="P762" s="335" t="s">
        <v>27</v>
      </c>
      <c r="Q762" s="335"/>
      <c r="R762" s="335"/>
      <c r="S762" s="335"/>
      <c r="T762" s="335"/>
      <c r="U762" s="335"/>
      <c r="V762" s="335"/>
      <c r="W762" s="335"/>
      <c r="X762" s="335"/>
      <c r="Y762" s="345" t="s">
        <v>332</v>
      </c>
      <c r="Z762" s="346"/>
      <c r="AA762" s="346"/>
      <c r="AB762" s="346"/>
      <c r="AC762" s="277" t="s">
        <v>318</v>
      </c>
      <c r="AD762" s="277"/>
      <c r="AE762" s="277"/>
      <c r="AF762" s="277"/>
      <c r="AG762" s="277"/>
      <c r="AH762" s="345" t="s">
        <v>254</v>
      </c>
      <c r="AI762" s="347"/>
      <c r="AJ762" s="347"/>
      <c r="AK762" s="347"/>
      <c r="AL762" s="347" t="s">
        <v>21</v>
      </c>
      <c r="AM762" s="347"/>
      <c r="AN762" s="347"/>
      <c r="AO762" s="422"/>
      <c r="AP762" s="423" t="s">
        <v>283</v>
      </c>
      <c r="AQ762" s="423"/>
      <c r="AR762" s="423"/>
      <c r="AS762" s="423"/>
      <c r="AT762" s="423"/>
      <c r="AU762" s="423"/>
      <c r="AV762" s="423"/>
      <c r="AW762" s="423"/>
      <c r="AX762" s="423"/>
      <c r="AY762" s="34">
        <f t="shared" ref="AY762:AY763" si="20">$AY$760</f>
        <v>0</v>
      </c>
    </row>
    <row r="763" spans="1:51" ht="26.25" hidden="1"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214</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282</v>
      </c>
      <c r="K795" s="109"/>
      <c r="L795" s="109"/>
      <c r="M795" s="109"/>
      <c r="N795" s="109"/>
      <c r="O795" s="109"/>
      <c r="P795" s="335" t="s">
        <v>27</v>
      </c>
      <c r="Q795" s="335"/>
      <c r="R795" s="335"/>
      <c r="S795" s="335"/>
      <c r="T795" s="335"/>
      <c r="U795" s="335"/>
      <c r="V795" s="335"/>
      <c r="W795" s="335"/>
      <c r="X795" s="335"/>
      <c r="Y795" s="345" t="s">
        <v>332</v>
      </c>
      <c r="Z795" s="346"/>
      <c r="AA795" s="346"/>
      <c r="AB795" s="346"/>
      <c r="AC795" s="277" t="s">
        <v>318</v>
      </c>
      <c r="AD795" s="277"/>
      <c r="AE795" s="277"/>
      <c r="AF795" s="277"/>
      <c r="AG795" s="277"/>
      <c r="AH795" s="345" t="s">
        <v>254</v>
      </c>
      <c r="AI795" s="347"/>
      <c r="AJ795" s="347"/>
      <c r="AK795" s="347"/>
      <c r="AL795" s="347" t="s">
        <v>21</v>
      </c>
      <c r="AM795" s="347"/>
      <c r="AN795" s="347"/>
      <c r="AO795" s="422"/>
      <c r="AP795" s="423" t="s">
        <v>283</v>
      </c>
      <c r="AQ795" s="423"/>
      <c r="AR795" s="423"/>
      <c r="AS795" s="423"/>
      <c r="AT795" s="423"/>
      <c r="AU795" s="423"/>
      <c r="AV795" s="423"/>
      <c r="AW795" s="423"/>
      <c r="AX795" s="423"/>
      <c r="AY795" s="34">
        <f t="shared" ref="AY795:AY796" si="21">$AY$793</f>
        <v>0</v>
      </c>
    </row>
    <row r="796" spans="1:51" ht="26.25" hidden="1"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215</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282</v>
      </c>
      <c r="K828" s="109"/>
      <c r="L828" s="109"/>
      <c r="M828" s="109"/>
      <c r="N828" s="109"/>
      <c r="O828" s="109"/>
      <c r="P828" s="335" t="s">
        <v>27</v>
      </c>
      <c r="Q828" s="335"/>
      <c r="R828" s="335"/>
      <c r="S828" s="335"/>
      <c r="T828" s="335"/>
      <c r="U828" s="335"/>
      <c r="V828" s="335"/>
      <c r="W828" s="335"/>
      <c r="X828" s="335"/>
      <c r="Y828" s="345" t="s">
        <v>332</v>
      </c>
      <c r="Z828" s="346"/>
      <c r="AA828" s="346"/>
      <c r="AB828" s="346"/>
      <c r="AC828" s="277" t="s">
        <v>318</v>
      </c>
      <c r="AD828" s="277"/>
      <c r="AE828" s="277"/>
      <c r="AF828" s="277"/>
      <c r="AG828" s="277"/>
      <c r="AH828" s="345" t="s">
        <v>254</v>
      </c>
      <c r="AI828" s="347"/>
      <c r="AJ828" s="347"/>
      <c r="AK828" s="347"/>
      <c r="AL828" s="347" t="s">
        <v>21</v>
      </c>
      <c r="AM828" s="347"/>
      <c r="AN828" s="347"/>
      <c r="AO828" s="422"/>
      <c r="AP828" s="423" t="s">
        <v>283</v>
      </c>
      <c r="AQ828" s="423"/>
      <c r="AR828" s="423"/>
      <c r="AS828" s="423"/>
      <c r="AT828" s="423"/>
      <c r="AU828" s="423"/>
      <c r="AV828" s="423"/>
      <c r="AW828" s="423"/>
      <c r="AX828" s="423"/>
      <c r="AY828" s="34">
        <f t="shared" ref="AY828:AY829" si="22">$AY$826</f>
        <v>0</v>
      </c>
    </row>
    <row r="829" spans="1:51" ht="26.25" hidden="1"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216</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282</v>
      </c>
      <c r="K861" s="109"/>
      <c r="L861" s="109"/>
      <c r="M861" s="109"/>
      <c r="N861" s="109"/>
      <c r="O861" s="109"/>
      <c r="P861" s="335" t="s">
        <v>27</v>
      </c>
      <c r="Q861" s="335"/>
      <c r="R861" s="335"/>
      <c r="S861" s="335"/>
      <c r="T861" s="335"/>
      <c r="U861" s="335"/>
      <c r="V861" s="335"/>
      <c r="W861" s="335"/>
      <c r="X861" s="335"/>
      <c r="Y861" s="345" t="s">
        <v>332</v>
      </c>
      <c r="Z861" s="346"/>
      <c r="AA861" s="346"/>
      <c r="AB861" s="346"/>
      <c r="AC861" s="277" t="s">
        <v>318</v>
      </c>
      <c r="AD861" s="277"/>
      <c r="AE861" s="277"/>
      <c r="AF861" s="277"/>
      <c r="AG861" s="277"/>
      <c r="AH861" s="345" t="s">
        <v>254</v>
      </c>
      <c r="AI861" s="347"/>
      <c r="AJ861" s="347"/>
      <c r="AK861" s="347"/>
      <c r="AL861" s="347" t="s">
        <v>21</v>
      </c>
      <c r="AM861" s="347"/>
      <c r="AN861" s="347"/>
      <c r="AO861" s="422"/>
      <c r="AP861" s="423" t="s">
        <v>283</v>
      </c>
      <c r="AQ861" s="423"/>
      <c r="AR861" s="423"/>
      <c r="AS861" s="423"/>
      <c r="AT861" s="423"/>
      <c r="AU861" s="423"/>
      <c r="AV861" s="423"/>
      <c r="AW861" s="423"/>
      <c r="AX861" s="423"/>
      <c r="AY861" s="34">
        <f t="shared" ref="AY861:AY862" si="23">$AY$859</f>
        <v>0</v>
      </c>
    </row>
    <row r="862" spans="1:51" ht="26.25" hidden="1"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217</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282</v>
      </c>
      <c r="K894" s="109"/>
      <c r="L894" s="109"/>
      <c r="M894" s="109"/>
      <c r="N894" s="109"/>
      <c r="O894" s="109"/>
      <c r="P894" s="335" t="s">
        <v>27</v>
      </c>
      <c r="Q894" s="335"/>
      <c r="R894" s="335"/>
      <c r="S894" s="335"/>
      <c r="T894" s="335"/>
      <c r="U894" s="335"/>
      <c r="V894" s="335"/>
      <c r="W894" s="335"/>
      <c r="X894" s="335"/>
      <c r="Y894" s="345" t="s">
        <v>332</v>
      </c>
      <c r="Z894" s="346"/>
      <c r="AA894" s="346"/>
      <c r="AB894" s="346"/>
      <c r="AC894" s="277" t="s">
        <v>318</v>
      </c>
      <c r="AD894" s="277"/>
      <c r="AE894" s="277"/>
      <c r="AF894" s="277"/>
      <c r="AG894" s="277"/>
      <c r="AH894" s="345" t="s">
        <v>254</v>
      </c>
      <c r="AI894" s="347"/>
      <c r="AJ894" s="347"/>
      <c r="AK894" s="347"/>
      <c r="AL894" s="347" t="s">
        <v>21</v>
      </c>
      <c r="AM894" s="347"/>
      <c r="AN894" s="347"/>
      <c r="AO894" s="422"/>
      <c r="AP894" s="423" t="s">
        <v>283</v>
      </c>
      <c r="AQ894" s="423"/>
      <c r="AR894" s="423"/>
      <c r="AS894" s="423"/>
      <c r="AT894" s="423"/>
      <c r="AU894" s="423"/>
      <c r="AV894" s="423"/>
      <c r="AW894" s="423"/>
      <c r="AX894" s="423"/>
      <c r="AY894" s="34">
        <f t="shared" ref="AY894:AY895" si="24">$AY$892</f>
        <v>0</v>
      </c>
    </row>
    <row r="895" spans="1:51" ht="26.25" hidden="1"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282</v>
      </c>
      <c r="K927" s="109"/>
      <c r="L927" s="109"/>
      <c r="M927" s="109"/>
      <c r="N927" s="109"/>
      <c r="O927" s="109"/>
      <c r="P927" s="335" t="s">
        <v>27</v>
      </c>
      <c r="Q927" s="335"/>
      <c r="R927" s="335"/>
      <c r="S927" s="335"/>
      <c r="T927" s="335"/>
      <c r="U927" s="335"/>
      <c r="V927" s="335"/>
      <c r="W927" s="335"/>
      <c r="X927" s="335"/>
      <c r="Y927" s="345" t="s">
        <v>332</v>
      </c>
      <c r="Z927" s="346"/>
      <c r="AA927" s="346"/>
      <c r="AB927" s="346"/>
      <c r="AC927" s="277" t="s">
        <v>318</v>
      </c>
      <c r="AD927" s="277"/>
      <c r="AE927" s="277"/>
      <c r="AF927" s="277"/>
      <c r="AG927" s="277"/>
      <c r="AH927" s="345" t="s">
        <v>254</v>
      </c>
      <c r="AI927" s="347"/>
      <c r="AJ927" s="347"/>
      <c r="AK927" s="347"/>
      <c r="AL927" s="347" t="s">
        <v>21</v>
      </c>
      <c r="AM927" s="347"/>
      <c r="AN927" s="347"/>
      <c r="AO927" s="422"/>
      <c r="AP927" s="423" t="s">
        <v>283</v>
      </c>
      <c r="AQ927" s="423"/>
      <c r="AR927" s="423"/>
      <c r="AS927" s="423"/>
      <c r="AT927" s="423"/>
      <c r="AU927" s="423"/>
      <c r="AV927" s="423"/>
      <c r="AW927" s="423"/>
      <c r="AX927" s="423"/>
      <c r="AY927" s="34">
        <f t="shared" ref="AY927:AY928" si="25">$AY$925</f>
        <v>0</v>
      </c>
    </row>
    <row r="928" spans="1:51" ht="26.25" hidden="1"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218</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282</v>
      </c>
      <c r="K960" s="109"/>
      <c r="L960" s="109"/>
      <c r="M960" s="109"/>
      <c r="N960" s="109"/>
      <c r="O960" s="109"/>
      <c r="P960" s="335" t="s">
        <v>27</v>
      </c>
      <c r="Q960" s="335"/>
      <c r="R960" s="335"/>
      <c r="S960" s="335"/>
      <c r="T960" s="335"/>
      <c r="U960" s="335"/>
      <c r="V960" s="335"/>
      <c r="W960" s="335"/>
      <c r="X960" s="335"/>
      <c r="Y960" s="345" t="s">
        <v>332</v>
      </c>
      <c r="Z960" s="346"/>
      <c r="AA960" s="346"/>
      <c r="AB960" s="346"/>
      <c r="AC960" s="277" t="s">
        <v>318</v>
      </c>
      <c r="AD960" s="277"/>
      <c r="AE960" s="277"/>
      <c r="AF960" s="277"/>
      <c r="AG960" s="277"/>
      <c r="AH960" s="345" t="s">
        <v>254</v>
      </c>
      <c r="AI960" s="347"/>
      <c r="AJ960" s="347"/>
      <c r="AK960" s="347"/>
      <c r="AL960" s="347" t="s">
        <v>21</v>
      </c>
      <c r="AM960" s="347"/>
      <c r="AN960" s="347"/>
      <c r="AO960" s="422"/>
      <c r="AP960" s="423" t="s">
        <v>283</v>
      </c>
      <c r="AQ960" s="423"/>
      <c r="AR960" s="423"/>
      <c r="AS960" s="423"/>
      <c r="AT960" s="423"/>
      <c r="AU960" s="423"/>
      <c r="AV960" s="423"/>
      <c r="AW960" s="423"/>
      <c r="AX960" s="423"/>
      <c r="AY960" s="34">
        <f t="shared" ref="AY960:AY961" si="26">$AY$958</f>
        <v>0</v>
      </c>
    </row>
    <row r="961" spans="1:51" ht="26.25" hidden="1"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219</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282</v>
      </c>
      <c r="K993" s="109"/>
      <c r="L993" s="109"/>
      <c r="M993" s="109"/>
      <c r="N993" s="109"/>
      <c r="O993" s="109"/>
      <c r="P993" s="335" t="s">
        <v>27</v>
      </c>
      <c r="Q993" s="335"/>
      <c r="R993" s="335"/>
      <c r="S993" s="335"/>
      <c r="T993" s="335"/>
      <c r="U993" s="335"/>
      <c r="V993" s="335"/>
      <c r="W993" s="335"/>
      <c r="X993" s="335"/>
      <c r="Y993" s="345" t="s">
        <v>332</v>
      </c>
      <c r="Z993" s="346"/>
      <c r="AA993" s="346"/>
      <c r="AB993" s="346"/>
      <c r="AC993" s="277" t="s">
        <v>318</v>
      </c>
      <c r="AD993" s="277"/>
      <c r="AE993" s="277"/>
      <c r="AF993" s="277"/>
      <c r="AG993" s="277"/>
      <c r="AH993" s="345" t="s">
        <v>254</v>
      </c>
      <c r="AI993" s="347"/>
      <c r="AJ993" s="347"/>
      <c r="AK993" s="347"/>
      <c r="AL993" s="347" t="s">
        <v>21</v>
      </c>
      <c r="AM993" s="347"/>
      <c r="AN993" s="347"/>
      <c r="AO993" s="422"/>
      <c r="AP993" s="423" t="s">
        <v>283</v>
      </c>
      <c r="AQ993" s="423"/>
      <c r="AR993" s="423"/>
      <c r="AS993" s="423"/>
      <c r="AT993" s="423"/>
      <c r="AU993" s="423"/>
      <c r="AV993" s="423"/>
      <c r="AW993" s="423"/>
      <c r="AX993" s="423"/>
      <c r="AY993" s="34">
        <f t="shared" ref="AY993:AY994" si="27">$AY$991</f>
        <v>0</v>
      </c>
    </row>
    <row r="994" spans="1:51" ht="26.25" hidden="1"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220</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282</v>
      </c>
      <c r="K1026" s="109"/>
      <c r="L1026" s="109"/>
      <c r="M1026" s="109"/>
      <c r="N1026" s="109"/>
      <c r="O1026" s="109"/>
      <c r="P1026" s="335" t="s">
        <v>27</v>
      </c>
      <c r="Q1026" s="335"/>
      <c r="R1026" s="335"/>
      <c r="S1026" s="335"/>
      <c r="T1026" s="335"/>
      <c r="U1026" s="335"/>
      <c r="V1026" s="335"/>
      <c r="W1026" s="335"/>
      <c r="X1026" s="335"/>
      <c r="Y1026" s="345" t="s">
        <v>332</v>
      </c>
      <c r="Z1026" s="346"/>
      <c r="AA1026" s="346"/>
      <c r="AB1026" s="346"/>
      <c r="AC1026" s="277" t="s">
        <v>318</v>
      </c>
      <c r="AD1026" s="277"/>
      <c r="AE1026" s="277"/>
      <c r="AF1026" s="277"/>
      <c r="AG1026" s="277"/>
      <c r="AH1026" s="345" t="s">
        <v>254</v>
      </c>
      <c r="AI1026" s="347"/>
      <c r="AJ1026" s="347"/>
      <c r="AK1026" s="347"/>
      <c r="AL1026" s="347" t="s">
        <v>21</v>
      </c>
      <c r="AM1026" s="347"/>
      <c r="AN1026" s="347"/>
      <c r="AO1026" s="422"/>
      <c r="AP1026" s="423" t="s">
        <v>283</v>
      </c>
      <c r="AQ1026" s="423"/>
      <c r="AR1026" s="423"/>
      <c r="AS1026" s="423"/>
      <c r="AT1026" s="423"/>
      <c r="AU1026" s="423"/>
      <c r="AV1026" s="423"/>
      <c r="AW1026" s="423"/>
      <c r="AX1026" s="423"/>
      <c r="AY1026" s="34">
        <f t="shared" ref="AY1026:AY1027" si="28">$AY$1024</f>
        <v>0</v>
      </c>
    </row>
    <row r="1027" spans="1:51" ht="26.25" hidden="1"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221</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282</v>
      </c>
      <c r="K1059" s="109"/>
      <c r="L1059" s="109"/>
      <c r="M1059" s="109"/>
      <c r="N1059" s="109"/>
      <c r="O1059" s="109"/>
      <c r="P1059" s="335" t="s">
        <v>27</v>
      </c>
      <c r="Q1059" s="335"/>
      <c r="R1059" s="335"/>
      <c r="S1059" s="335"/>
      <c r="T1059" s="335"/>
      <c r="U1059" s="335"/>
      <c r="V1059" s="335"/>
      <c r="W1059" s="335"/>
      <c r="X1059" s="335"/>
      <c r="Y1059" s="345" t="s">
        <v>332</v>
      </c>
      <c r="Z1059" s="346"/>
      <c r="AA1059" s="346"/>
      <c r="AB1059" s="346"/>
      <c r="AC1059" s="277" t="s">
        <v>318</v>
      </c>
      <c r="AD1059" s="277"/>
      <c r="AE1059" s="277"/>
      <c r="AF1059" s="277"/>
      <c r="AG1059" s="277"/>
      <c r="AH1059" s="345" t="s">
        <v>254</v>
      </c>
      <c r="AI1059" s="347"/>
      <c r="AJ1059" s="347"/>
      <c r="AK1059" s="347"/>
      <c r="AL1059" s="347" t="s">
        <v>21</v>
      </c>
      <c r="AM1059" s="347"/>
      <c r="AN1059" s="347"/>
      <c r="AO1059" s="422"/>
      <c r="AP1059" s="423" t="s">
        <v>283</v>
      </c>
      <c r="AQ1059" s="423"/>
      <c r="AR1059" s="423"/>
      <c r="AS1059" s="423"/>
      <c r="AT1059" s="423"/>
      <c r="AU1059" s="423"/>
      <c r="AV1059" s="423"/>
      <c r="AW1059" s="423"/>
      <c r="AX1059" s="423"/>
      <c r="AY1059" s="34">
        <f t="shared" ref="AY1059:AY1060" si="29">$AY$1057</f>
        <v>0</v>
      </c>
    </row>
    <row r="1060" spans="1:51" ht="26.25" hidden="1"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222</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282</v>
      </c>
      <c r="K1092" s="109"/>
      <c r="L1092" s="109"/>
      <c r="M1092" s="109"/>
      <c r="N1092" s="109"/>
      <c r="O1092" s="109"/>
      <c r="P1092" s="335" t="s">
        <v>27</v>
      </c>
      <c r="Q1092" s="335"/>
      <c r="R1092" s="335"/>
      <c r="S1092" s="335"/>
      <c r="T1092" s="335"/>
      <c r="U1092" s="335"/>
      <c r="V1092" s="335"/>
      <c r="W1092" s="335"/>
      <c r="X1092" s="335"/>
      <c r="Y1092" s="345" t="s">
        <v>332</v>
      </c>
      <c r="Z1092" s="346"/>
      <c r="AA1092" s="346"/>
      <c r="AB1092" s="346"/>
      <c r="AC1092" s="277" t="s">
        <v>318</v>
      </c>
      <c r="AD1092" s="277"/>
      <c r="AE1092" s="277"/>
      <c r="AF1092" s="277"/>
      <c r="AG1092" s="277"/>
      <c r="AH1092" s="345" t="s">
        <v>254</v>
      </c>
      <c r="AI1092" s="347"/>
      <c r="AJ1092" s="347"/>
      <c r="AK1092" s="347"/>
      <c r="AL1092" s="347" t="s">
        <v>21</v>
      </c>
      <c r="AM1092" s="347"/>
      <c r="AN1092" s="347"/>
      <c r="AO1092" s="422"/>
      <c r="AP1092" s="423" t="s">
        <v>283</v>
      </c>
      <c r="AQ1092" s="423"/>
      <c r="AR1092" s="423"/>
      <c r="AS1092" s="423"/>
      <c r="AT1092" s="423"/>
      <c r="AU1092" s="423"/>
      <c r="AV1092" s="423"/>
      <c r="AW1092" s="423"/>
      <c r="AX1092" s="423"/>
      <c r="AY1092">
        <f t="shared" ref="AY1092:AY1093" si="30">$AY$1090</f>
        <v>0</v>
      </c>
    </row>
    <row r="1093" spans="1:51" ht="26.25" hidden="1"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223</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282</v>
      </c>
      <c r="K1125" s="109"/>
      <c r="L1125" s="109"/>
      <c r="M1125" s="109"/>
      <c r="N1125" s="109"/>
      <c r="O1125" s="109"/>
      <c r="P1125" s="335" t="s">
        <v>27</v>
      </c>
      <c r="Q1125" s="335"/>
      <c r="R1125" s="335"/>
      <c r="S1125" s="335"/>
      <c r="T1125" s="335"/>
      <c r="U1125" s="335"/>
      <c r="V1125" s="335"/>
      <c r="W1125" s="335"/>
      <c r="X1125" s="335"/>
      <c r="Y1125" s="345" t="s">
        <v>332</v>
      </c>
      <c r="Z1125" s="346"/>
      <c r="AA1125" s="346"/>
      <c r="AB1125" s="346"/>
      <c r="AC1125" s="277" t="s">
        <v>318</v>
      </c>
      <c r="AD1125" s="277"/>
      <c r="AE1125" s="277"/>
      <c r="AF1125" s="277"/>
      <c r="AG1125" s="277"/>
      <c r="AH1125" s="345" t="s">
        <v>254</v>
      </c>
      <c r="AI1125" s="347"/>
      <c r="AJ1125" s="347"/>
      <c r="AK1125" s="347"/>
      <c r="AL1125" s="347" t="s">
        <v>21</v>
      </c>
      <c r="AM1125" s="347"/>
      <c r="AN1125" s="347"/>
      <c r="AO1125" s="422"/>
      <c r="AP1125" s="423" t="s">
        <v>283</v>
      </c>
      <c r="AQ1125" s="423"/>
      <c r="AR1125" s="423"/>
      <c r="AS1125" s="423"/>
      <c r="AT1125" s="423"/>
      <c r="AU1125" s="423"/>
      <c r="AV1125" s="423"/>
      <c r="AW1125" s="423"/>
      <c r="AX1125" s="423"/>
      <c r="AY1125">
        <f t="shared" ref="AY1125:AY1126" si="31">$AY$1123</f>
        <v>0</v>
      </c>
    </row>
    <row r="1126" spans="1:51" ht="26.25" hidden="1"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224</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282</v>
      </c>
      <c r="K1158" s="109"/>
      <c r="L1158" s="109"/>
      <c r="M1158" s="109"/>
      <c r="N1158" s="109"/>
      <c r="O1158" s="109"/>
      <c r="P1158" s="335" t="s">
        <v>27</v>
      </c>
      <c r="Q1158" s="335"/>
      <c r="R1158" s="335"/>
      <c r="S1158" s="335"/>
      <c r="T1158" s="335"/>
      <c r="U1158" s="335"/>
      <c r="V1158" s="335"/>
      <c r="W1158" s="335"/>
      <c r="X1158" s="335"/>
      <c r="Y1158" s="345" t="s">
        <v>332</v>
      </c>
      <c r="Z1158" s="346"/>
      <c r="AA1158" s="346"/>
      <c r="AB1158" s="346"/>
      <c r="AC1158" s="277" t="s">
        <v>318</v>
      </c>
      <c r="AD1158" s="277"/>
      <c r="AE1158" s="277"/>
      <c r="AF1158" s="277"/>
      <c r="AG1158" s="277"/>
      <c r="AH1158" s="345" t="s">
        <v>254</v>
      </c>
      <c r="AI1158" s="347"/>
      <c r="AJ1158" s="347"/>
      <c r="AK1158" s="347"/>
      <c r="AL1158" s="347" t="s">
        <v>21</v>
      </c>
      <c r="AM1158" s="347"/>
      <c r="AN1158" s="347"/>
      <c r="AO1158" s="422"/>
      <c r="AP1158" s="423" t="s">
        <v>283</v>
      </c>
      <c r="AQ1158" s="423"/>
      <c r="AR1158" s="423"/>
      <c r="AS1158" s="423"/>
      <c r="AT1158" s="423"/>
      <c r="AU1158" s="423"/>
      <c r="AV1158" s="423"/>
      <c r="AW1158" s="423"/>
      <c r="AX1158" s="423"/>
      <c r="AY1158">
        <f t="shared" ref="AY1158:AY1159" si="32">$AY$1156</f>
        <v>0</v>
      </c>
    </row>
    <row r="1159" spans="1:51" ht="26.25" hidden="1"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225</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282</v>
      </c>
      <c r="K1191" s="109"/>
      <c r="L1191" s="109"/>
      <c r="M1191" s="109"/>
      <c r="N1191" s="109"/>
      <c r="O1191" s="109"/>
      <c r="P1191" s="335" t="s">
        <v>27</v>
      </c>
      <c r="Q1191" s="335"/>
      <c r="R1191" s="335"/>
      <c r="S1191" s="335"/>
      <c r="T1191" s="335"/>
      <c r="U1191" s="335"/>
      <c r="V1191" s="335"/>
      <c r="W1191" s="335"/>
      <c r="X1191" s="335"/>
      <c r="Y1191" s="345" t="s">
        <v>332</v>
      </c>
      <c r="Z1191" s="346"/>
      <c r="AA1191" s="346"/>
      <c r="AB1191" s="346"/>
      <c r="AC1191" s="277" t="s">
        <v>318</v>
      </c>
      <c r="AD1191" s="277"/>
      <c r="AE1191" s="277"/>
      <c r="AF1191" s="277"/>
      <c r="AG1191" s="277"/>
      <c r="AH1191" s="345" t="s">
        <v>254</v>
      </c>
      <c r="AI1191" s="347"/>
      <c r="AJ1191" s="347"/>
      <c r="AK1191" s="347"/>
      <c r="AL1191" s="347" t="s">
        <v>21</v>
      </c>
      <c r="AM1191" s="347"/>
      <c r="AN1191" s="347"/>
      <c r="AO1191" s="422"/>
      <c r="AP1191" s="423" t="s">
        <v>283</v>
      </c>
      <c r="AQ1191" s="423"/>
      <c r="AR1191" s="423"/>
      <c r="AS1191" s="423"/>
      <c r="AT1191" s="423"/>
      <c r="AU1191" s="423"/>
      <c r="AV1191" s="423"/>
      <c r="AW1191" s="423"/>
      <c r="AX1191" s="423"/>
      <c r="AY1191">
        <f t="shared" ref="AY1191:AY1192" si="33">$AY$1189</f>
        <v>0</v>
      </c>
    </row>
    <row r="1192" spans="1:51" ht="26.25" hidden="1"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282</v>
      </c>
      <c r="K1224" s="109"/>
      <c r="L1224" s="109"/>
      <c r="M1224" s="109"/>
      <c r="N1224" s="109"/>
      <c r="O1224" s="109"/>
      <c r="P1224" s="335" t="s">
        <v>27</v>
      </c>
      <c r="Q1224" s="335"/>
      <c r="R1224" s="335"/>
      <c r="S1224" s="335"/>
      <c r="T1224" s="335"/>
      <c r="U1224" s="335"/>
      <c r="V1224" s="335"/>
      <c r="W1224" s="335"/>
      <c r="X1224" s="335"/>
      <c r="Y1224" s="345" t="s">
        <v>332</v>
      </c>
      <c r="Z1224" s="346"/>
      <c r="AA1224" s="346"/>
      <c r="AB1224" s="346"/>
      <c r="AC1224" s="277" t="s">
        <v>318</v>
      </c>
      <c r="AD1224" s="277"/>
      <c r="AE1224" s="277"/>
      <c r="AF1224" s="277"/>
      <c r="AG1224" s="277"/>
      <c r="AH1224" s="345" t="s">
        <v>254</v>
      </c>
      <c r="AI1224" s="347"/>
      <c r="AJ1224" s="347"/>
      <c r="AK1224" s="347"/>
      <c r="AL1224" s="347" t="s">
        <v>21</v>
      </c>
      <c r="AM1224" s="347"/>
      <c r="AN1224" s="347"/>
      <c r="AO1224" s="422"/>
      <c r="AP1224" s="423" t="s">
        <v>283</v>
      </c>
      <c r="AQ1224" s="423"/>
      <c r="AR1224" s="423"/>
      <c r="AS1224" s="423"/>
      <c r="AT1224" s="423"/>
      <c r="AU1224" s="423"/>
      <c r="AV1224" s="423"/>
      <c r="AW1224" s="423"/>
      <c r="AX1224" s="423"/>
      <c r="AY1224">
        <f t="shared" ref="AY1224:AY1225" si="34">$AY$1222</f>
        <v>0</v>
      </c>
    </row>
    <row r="1225" spans="1:51" ht="26.25" hidden="1"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226</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282</v>
      </c>
      <c r="K1257" s="109"/>
      <c r="L1257" s="109"/>
      <c r="M1257" s="109"/>
      <c r="N1257" s="109"/>
      <c r="O1257" s="109"/>
      <c r="P1257" s="335" t="s">
        <v>27</v>
      </c>
      <c r="Q1257" s="335"/>
      <c r="R1257" s="335"/>
      <c r="S1257" s="335"/>
      <c r="T1257" s="335"/>
      <c r="U1257" s="335"/>
      <c r="V1257" s="335"/>
      <c r="W1257" s="335"/>
      <c r="X1257" s="335"/>
      <c r="Y1257" s="345" t="s">
        <v>332</v>
      </c>
      <c r="Z1257" s="346"/>
      <c r="AA1257" s="346"/>
      <c r="AB1257" s="346"/>
      <c r="AC1257" s="277" t="s">
        <v>318</v>
      </c>
      <c r="AD1257" s="277"/>
      <c r="AE1257" s="277"/>
      <c r="AF1257" s="277"/>
      <c r="AG1257" s="277"/>
      <c r="AH1257" s="345" t="s">
        <v>254</v>
      </c>
      <c r="AI1257" s="347"/>
      <c r="AJ1257" s="347"/>
      <c r="AK1257" s="347"/>
      <c r="AL1257" s="347" t="s">
        <v>21</v>
      </c>
      <c r="AM1257" s="347"/>
      <c r="AN1257" s="347"/>
      <c r="AO1257" s="422"/>
      <c r="AP1257" s="423" t="s">
        <v>283</v>
      </c>
      <c r="AQ1257" s="423"/>
      <c r="AR1257" s="423"/>
      <c r="AS1257" s="423"/>
      <c r="AT1257" s="423"/>
      <c r="AU1257" s="423"/>
      <c r="AV1257" s="423"/>
      <c r="AW1257" s="423"/>
      <c r="AX1257" s="423"/>
      <c r="AY1257">
        <f t="shared" ref="AY1257:AY1258" si="35">$AY$1255</f>
        <v>0</v>
      </c>
    </row>
    <row r="1258" spans="1:51" ht="26.25" hidden="1"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227</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282</v>
      </c>
      <c r="K1290" s="109"/>
      <c r="L1290" s="109"/>
      <c r="M1290" s="109"/>
      <c r="N1290" s="109"/>
      <c r="O1290" s="109"/>
      <c r="P1290" s="335" t="s">
        <v>27</v>
      </c>
      <c r="Q1290" s="335"/>
      <c r="R1290" s="335"/>
      <c r="S1290" s="335"/>
      <c r="T1290" s="335"/>
      <c r="U1290" s="335"/>
      <c r="V1290" s="335"/>
      <c r="W1290" s="335"/>
      <c r="X1290" s="335"/>
      <c r="Y1290" s="345" t="s">
        <v>332</v>
      </c>
      <c r="Z1290" s="346"/>
      <c r="AA1290" s="346"/>
      <c r="AB1290" s="346"/>
      <c r="AC1290" s="277" t="s">
        <v>318</v>
      </c>
      <c r="AD1290" s="277"/>
      <c r="AE1290" s="277"/>
      <c r="AF1290" s="277"/>
      <c r="AG1290" s="277"/>
      <c r="AH1290" s="345" t="s">
        <v>254</v>
      </c>
      <c r="AI1290" s="347"/>
      <c r="AJ1290" s="347"/>
      <c r="AK1290" s="347"/>
      <c r="AL1290" s="347" t="s">
        <v>21</v>
      </c>
      <c r="AM1290" s="347"/>
      <c r="AN1290" s="347"/>
      <c r="AO1290" s="422"/>
      <c r="AP1290" s="423" t="s">
        <v>283</v>
      </c>
      <c r="AQ1290" s="423"/>
      <c r="AR1290" s="423"/>
      <c r="AS1290" s="423"/>
      <c r="AT1290" s="423"/>
      <c r="AU1290" s="423"/>
      <c r="AV1290" s="423"/>
      <c r="AW1290" s="423"/>
      <c r="AX1290" s="423"/>
      <c r="AY1290">
        <f t="shared" ref="AY1290:AY1291" si="36">$AY$1288</f>
        <v>0</v>
      </c>
    </row>
    <row r="1291" spans="1:51" ht="26.25" hidden="1"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C1294:I1294"/>
    <mergeCell ref="J1294:O1294"/>
    <mergeCell ref="P1294:X1294"/>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L318:AO318"/>
    <mergeCell ref="AP318:AX318"/>
    <mergeCell ref="A303:B303"/>
    <mergeCell ref="A302:B302"/>
    <mergeCell ref="A301:B301"/>
    <mergeCell ref="J303:O303"/>
    <mergeCell ref="P303:X303"/>
    <mergeCell ref="Y303:AB303"/>
    <mergeCell ref="AC303:AG303"/>
    <mergeCell ref="AH303:AK303"/>
    <mergeCell ref="AL303:AO303"/>
    <mergeCell ref="AP303:AX303"/>
    <mergeCell ref="A306:B306"/>
    <mergeCell ref="A305:B305"/>
    <mergeCell ref="A304:B304"/>
    <mergeCell ref="C303:I303"/>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P307:AX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304:I304"/>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 manualBreakCount="3">
    <brk id="298" max="16383" man="1"/>
    <brk id="364" max="16383" man="1"/>
    <brk id="496" max="16383"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1"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523</v>
      </c>
      <c r="AA1" s="29" t="s">
        <v>82</v>
      </c>
      <c r="AB1" s="29" t="s">
        <v>524</v>
      </c>
      <c r="AC1" s="29" t="s">
        <v>34</v>
      </c>
      <c r="AD1" s="28"/>
      <c r="AE1" s="29" t="s">
        <v>46</v>
      </c>
      <c r="AF1" s="30"/>
      <c r="AG1" s="51" t="s">
        <v>241</v>
      </c>
      <c r="AI1" s="51" t="s">
        <v>250</v>
      </c>
      <c r="AK1" s="51" t="s">
        <v>255</v>
      </c>
      <c r="AM1" s="82"/>
      <c r="AN1" s="82"/>
      <c r="AP1" s="28" t="s">
        <v>335</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388</v>
      </c>
      <c r="AB2" s="94" t="s">
        <v>618</v>
      </c>
      <c r="AC2" s="95" t="s">
        <v>135</v>
      </c>
      <c r="AD2" s="28"/>
      <c r="AE2" s="43" t="s">
        <v>174</v>
      </c>
      <c r="AF2" s="30"/>
      <c r="AG2" s="53" t="s">
        <v>349</v>
      </c>
      <c r="AI2" s="51" t="s">
        <v>383</v>
      </c>
      <c r="AK2" s="51" t="s">
        <v>256</v>
      </c>
      <c r="AM2" s="82"/>
      <c r="AN2" s="82"/>
      <c r="AP2" s="53" t="s">
        <v>349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t="s">
        <v>726</v>
      </c>
      <c r="R3" s="13" t="str">
        <f t="shared" ref="R3:R8" si="3">IF(Q3="","",P3)</f>
        <v>委託・請負</v>
      </c>
      <c r="S3" s="13" t="str">
        <f t="shared" ref="S3:S8" si="4">IF(R3="",S2,IF(S2&lt;&gt;"",CONCATENATE(S2,"、",R3),R3))</f>
        <v>委託・請負</v>
      </c>
      <c r="T3" s="13"/>
      <c r="U3" s="32" t="s">
        <v>650</v>
      </c>
      <c r="W3" s="32" t="s">
        <v>150</v>
      </c>
      <c r="Y3" s="32" t="s">
        <v>69</v>
      </c>
      <c r="Z3" s="32" t="s">
        <v>525</v>
      </c>
      <c r="AA3" s="94" t="s">
        <v>488</v>
      </c>
      <c r="AB3" s="94" t="s">
        <v>619</v>
      </c>
      <c r="AC3" s="95" t="s">
        <v>136</v>
      </c>
      <c r="AD3" s="28"/>
      <c r="AE3" s="43" t="s">
        <v>175</v>
      </c>
      <c r="AF3" s="30"/>
      <c r="AG3" s="53" t="s">
        <v>350</v>
      </c>
      <c r="AI3" s="51" t="s">
        <v>249</v>
      </c>
      <c r="AK3" s="51" t="str">
        <f>CHAR(CODE(AK2)+1)</f>
        <v>B</v>
      </c>
      <c r="AM3" s="82"/>
      <c r="AN3" s="82"/>
      <c r="AP3" s="53" t="s">
        <v>350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651</v>
      </c>
      <c r="W4" s="32" t="s">
        <v>151</v>
      </c>
      <c r="Y4" s="32" t="s">
        <v>395</v>
      </c>
      <c r="Z4" s="32" t="s">
        <v>526</v>
      </c>
      <c r="AA4" s="94" t="s">
        <v>489</v>
      </c>
      <c r="AB4" s="94" t="s">
        <v>620</v>
      </c>
      <c r="AC4" s="94" t="s">
        <v>137</v>
      </c>
      <c r="AD4" s="28"/>
      <c r="AE4" s="43" t="s">
        <v>176</v>
      </c>
      <c r="AF4" s="30"/>
      <c r="AG4" s="53" t="s">
        <v>351</v>
      </c>
      <c r="AI4" s="51" t="s">
        <v>251</v>
      </c>
      <c r="AK4" s="51" t="str">
        <f t="shared" ref="AK4:AK49" si="7">CHAR(CODE(AK3)+1)</f>
        <v>C</v>
      </c>
      <c r="AM4" s="82"/>
      <c r="AN4" s="82"/>
      <c r="AP4" s="53" t="s">
        <v>351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675</v>
      </c>
      <c r="Y5" s="32" t="s">
        <v>396</v>
      </c>
      <c r="Z5" s="32" t="s">
        <v>527</v>
      </c>
      <c r="AA5" s="94" t="s">
        <v>490</v>
      </c>
      <c r="AB5" s="94" t="s">
        <v>621</v>
      </c>
      <c r="AC5" s="94" t="s">
        <v>177</v>
      </c>
      <c r="AD5" s="31"/>
      <c r="AE5" s="43" t="s">
        <v>362</v>
      </c>
      <c r="AF5" s="30"/>
      <c r="AG5" s="53" t="s">
        <v>352</v>
      </c>
      <c r="AI5" s="51" t="s">
        <v>392</v>
      </c>
      <c r="AK5" s="51" t="str">
        <f t="shared" si="7"/>
        <v>D</v>
      </c>
      <c r="AP5" s="53" t="s">
        <v>352</v>
      </c>
    </row>
    <row r="6" spans="1:42" ht="13.5" customHeight="1" x14ac:dyDescent="0.15">
      <c r="A6" s="14" t="s">
        <v>89</v>
      </c>
      <c r="B6" s="15" t="s">
        <v>726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364</v>
      </c>
      <c r="W6" s="32" t="s">
        <v>152</v>
      </c>
      <c r="Y6" s="32" t="s">
        <v>397</v>
      </c>
      <c r="Z6" s="32" t="s">
        <v>528</v>
      </c>
      <c r="AA6" s="94" t="s">
        <v>491</v>
      </c>
      <c r="AB6" s="94" t="s">
        <v>622</v>
      </c>
      <c r="AC6" s="94" t="s">
        <v>138</v>
      </c>
      <c r="AD6" s="31"/>
      <c r="AE6" s="43" t="s">
        <v>359</v>
      </c>
      <c r="AF6" s="30"/>
      <c r="AG6" s="53" t="s">
        <v>353</v>
      </c>
      <c r="AI6" s="51" t="s">
        <v>393</v>
      </c>
      <c r="AK6" s="51" t="str">
        <f>CHAR(CODE(AK5)+1)</f>
        <v>E</v>
      </c>
      <c r="AP6" s="53" t="s">
        <v>353</v>
      </c>
    </row>
    <row r="7" spans="1:42" ht="13.5" customHeight="1" x14ac:dyDescent="0.15">
      <c r="A7" s="14" t="s">
        <v>90</v>
      </c>
      <c r="B7" s="15"/>
      <c r="C7" s="13" t="str">
        <f t="shared" si="0"/>
        <v/>
      </c>
      <c r="D7" s="13" t="str">
        <f t="shared" si="8"/>
        <v>科学技術・イノベーション</v>
      </c>
      <c r="F7" s="18" t="s">
        <v>285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398</v>
      </c>
      <c r="Z7" s="32" t="s">
        <v>529</v>
      </c>
      <c r="AA7" s="94" t="s">
        <v>492</v>
      </c>
      <c r="AB7" s="94" t="s">
        <v>623</v>
      </c>
      <c r="AC7" s="31"/>
      <c r="AD7" s="31"/>
      <c r="AE7" s="32" t="s">
        <v>138</v>
      </c>
      <c r="AF7" s="30"/>
      <c r="AG7" s="53" t="s">
        <v>354</v>
      </c>
      <c r="AH7" s="85"/>
      <c r="AI7" s="53" t="s">
        <v>377</v>
      </c>
      <c r="AK7" s="51" t="str">
        <f>CHAR(CODE(AK6)+1)</f>
        <v>F</v>
      </c>
      <c r="AP7" s="53" t="s">
        <v>354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399</v>
      </c>
      <c r="Z8" s="32" t="s">
        <v>530</v>
      </c>
      <c r="AA8" s="94" t="s">
        <v>493</v>
      </c>
      <c r="AB8" s="94" t="s">
        <v>624</v>
      </c>
      <c r="AC8" s="31"/>
      <c r="AD8" s="31"/>
      <c r="AE8" s="31"/>
      <c r="AF8" s="30"/>
      <c r="AG8" s="53" t="s">
        <v>355</v>
      </c>
      <c r="AI8" s="51" t="s">
        <v>378</v>
      </c>
      <c r="AK8" s="51" t="str">
        <f t="shared" si="7"/>
        <v>G</v>
      </c>
      <c r="AP8" s="53" t="s">
        <v>355</v>
      </c>
    </row>
    <row r="9" spans="1:42" ht="13.5" customHeight="1" x14ac:dyDescent="0.15">
      <c r="A9" s="14" t="s">
        <v>92</v>
      </c>
      <c r="B9" s="15"/>
      <c r="C9" s="13" t="str">
        <f t="shared" si="0"/>
        <v/>
      </c>
      <c r="D9" s="13" t="str">
        <f t="shared" si="8"/>
        <v>科学技術・イノベーション</v>
      </c>
      <c r="F9" s="18" t="s">
        <v>286</v>
      </c>
      <c r="G9" s="17"/>
      <c r="H9" s="13" t="str">
        <f t="shared" si="1"/>
        <v/>
      </c>
      <c r="I9" s="13" t="str">
        <f t="shared" si="5"/>
        <v>一般会計</v>
      </c>
      <c r="K9" s="14" t="s">
        <v>110</v>
      </c>
      <c r="L9" s="15"/>
      <c r="M9" s="13" t="str">
        <f t="shared" si="2"/>
        <v/>
      </c>
      <c r="N9" s="13" t="str">
        <f t="shared" si="6"/>
        <v>文教及び科学振興</v>
      </c>
      <c r="O9" s="13"/>
      <c r="P9" s="13"/>
      <c r="Q9" s="19"/>
      <c r="T9" s="13"/>
      <c r="U9" s="32" t="s">
        <v>391</v>
      </c>
      <c r="W9" s="32" t="s">
        <v>155</v>
      </c>
      <c r="Y9" s="32" t="s">
        <v>400</v>
      </c>
      <c r="Z9" s="32" t="s">
        <v>531</v>
      </c>
      <c r="AA9" s="94" t="s">
        <v>494</v>
      </c>
      <c r="AB9" s="94" t="s">
        <v>625</v>
      </c>
      <c r="AC9" s="31"/>
      <c r="AD9" s="31"/>
      <c r="AE9" s="31"/>
      <c r="AF9" s="30"/>
      <c r="AG9" s="53" t="s">
        <v>356</v>
      </c>
      <c r="AI9" s="81"/>
      <c r="AK9" s="51" t="str">
        <f t="shared" si="7"/>
        <v>H</v>
      </c>
      <c r="AP9" s="53" t="s">
        <v>356</v>
      </c>
    </row>
    <row r="10" spans="1:42" ht="13.5" customHeight="1" x14ac:dyDescent="0.15">
      <c r="A10" s="14" t="s">
        <v>307</v>
      </c>
      <c r="B10" s="15"/>
      <c r="C10" s="13" t="str">
        <f t="shared" si="0"/>
        <v/>
      </c>
      <c r="D10" s="13" t="str">
        <f t="shared" si="8"/>
        <v>科学技術・イノベーション</v>
      </c>
      <c r="F10" s="18" t="s">
        <v>117</v>
      </c>
      <c r="G10" s="17"/>
      <c r="H10" s="13" t="str">
        <f t="shared" si="1"/>
        <v/>
      </c>
      <c r="I10" s="13" t="str">
        <f t="shared" si="5"/>
        <v>一般会計</v>
      </c>
      <c r="K10" s="14" t="s">
        <v>311</v>
      </c>
      <c r="L10" s="15"/>
      <c r="M10" s="13" t="str">
        <f t="shared" si="2"/>
        <v/>
      </c>
      <c r="N10" s="13" t="str">
        <f t="shared" si="6"/>
        <v>文教及び科学振興</v>
      </c>
      <c r="O10" s="13"/>
      <c r="P10" s="13" t="str">
        <f>S8</f>
        <v>委託・請負</v>
      </c>
      <c r="Q10" s="19"/>
      <c r="T10" s="13"/>
      <c r="W10" s="32" t="s">
        <v>156</v>
      </c>
      <c r="Y10" s="32" t="s">
        <v>401</v>
      </c>
      <c r="Z10" s="32" t="s">
        <v>532</v>
      </c>
      <c r="AA10" s="94" t="s">
        <v>495</v>
      </c>
      <c r="AB10" s="94" t="s">
        <v>626</v>
      </c>
      <c r="AC10" s="31"/>
      <c r="AD10" s="31"/>
      <c r="AE10" s="31"/>
      <c r="AF10" s="30"/>
      <c r="AG10" s="53" t="s">
        <v>341</v>
      </c>
      <c r="AK10" s="51" t="str">
        <f t="shared" si="7"/>
        <v>I</v>
      </c>
      <c r="AP10" s="51" t="s">
        <v>336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402</v>
      </c>
      <c r="Z11" s="32" t="s">
        <v>533</v>
      </c>
      <c r="AA11" s="94" t="s">
        <v>496</v>
      </c>
      <c r="AB11" s="94" t="s">
        <v>627</v>
      </c>
      <c r="AC11" s="31"/>
      <c r="AD11" s="31"/>
      <c r="AE11" s="31"/>
      <c r="AF11" s="30"/>
      <c r="AG11" s="51" t="s">
        <v>344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652</v>
      </c>
      <c r="W12" s="32" t="s">
        <v>158</v>
      </c>
      <c r="Y12" s="32" t="s">
        <v>403</v>
      </c>
      <c r="Z12" s="32" t="s">
        <v>534</v>
      </c>
      <c r="AA12" s="94" t="s">
        <v>497</v>
      </c>
      <c r="AB12" s="94" t="s">
        <v>628</v>
      </c>
      <c r="AC12" s="31"/>
      <c r="AD12" s="31"/>
      <c r="AE12" s="31"/>
      <c r="AF12" s="30"/>
      <c r="AG12" s="51" t="s">
        <v>342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404</v>
      </c>
      <c r="Z13" s="32" t="s">
        <v>535</v>
      </c>
      <c r="AA13" s="94" t="s">
        <v>498</v>
      </c>
      <c r="AB13" s="94" t="s">
        <v>629</v>
      </c>
      <c r="AC13" s="31"/>
      <c r="AD13" s="31"/>
      <c r="AE13" s="31"/>
      <c r="AF13" s="30"/>
      <c r="AG13" s="51" t="s">
        <v>343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653</v>
      </c>
      <c r="W14" s="32" t="s">
        <v>160</v>
      </c>
      <c r="Y14" s="32" t="s">
        <v>405</v>
      </c>
      <c r="Z14" s="32" t="s">
        <v>536</v>
      </c>
      <c r="AA14" s="94" t="s">
        <v>499</v>
      </c>
      <c r="AB14" s="94" t="s">
        <v>630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654</v>
      </c>
      <c r="W15" s="32" t="s">
        <v>161</v>
      </c>
      <c r="Y15" s="32" t="s">
        <v>406</v>
      </c>
      <c r="Z15" s="32" t="s">
        <v>537</v>
      </c>
      <c r="AA15" s="94" t="s">
        <v>500</v>
      </c>
      <c r="AB15" s="94" t="s">
        <v>631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655</v>
      </c>
      <c r="W16" s="32" t="s">
        <v>162</v>
      </c>
      <c r="Y16" s="32" t="s">
        <v>407</v>
      </c>
      <c r="Z16" s="32" t="s">
        <v>538</v>
      </c>
      <c r="AA16" s="94" t="s">
        <v>501</v>
      </c>
      <c r="AB16" s="94" t="s">
        <v>632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656</v>
      </c>
      <c r="W17" s="32" t="s">
        <v>163</v>
      </c>
      <c r="Y17" s="32" t="s">
        <v>408</v>
      </c>
      <c r="Z17" s="32" t="s">
        <v>539</v>
      </c>
      <c r="AA17" s="94" t="s">
        <v>502</v>
      </c>
      <c r="AB17" s="94" t="s">
        <v>633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657</v>
      </c>
      <c r="W18" s="32" t="s">
        <v>164</v>
      </c>
      <c r="Y18" s="32" t="s">
        <v>409</v>
      </c>
      <c r="Z18" s="32" t="s">
        <v>540</v>
      </c>
      <c r="AA18" s="94" t="s">
        <v>503</v>
      </c>
      <c r="AB18" s="94" t="s">
        <v>634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658</v>
      </c>
      <c r="W19" s="32" t="s">
        <v>165</v>
      </c>
      <c r="Y19" s="32" t="s">
        <v>410</v>
      </c>
      <c r="Z19" s="32" t="s">
        <v>541</v>
      </c>
      <c r="AA19" s="94" t="s">
        <v>504</v>
      </c>
      <c r="AB19" s="94" t="s">
        <v>635</v>
      </c>
      <c r="AC19" s="31"/>
      <c r="AD19" s="31"/>
      <c r="AE19" s="31"/>
      <c r="AF19" s="30"/>
      <c r="AK19" s="51" t="str">
        <f t="shared" si="7"/>
        <v>R</v>
      </c>
    </row>
    <row r="20" spans="1:37" ht="13.5" customHeight="1" x14ac:dyDescent="0.15">
      <c r="A20" s="14" t="s">
        <v>296</v>
      </c>
      <c r="B20" s="15"/>
      <c r="C20" s="13" t="str">
        <f t="shared" si="9"/>
        <v/>
      </c>
      <c r="D20" s="13" t="str">
        <f t="shared" si="8"/>
        <v>科学技術・イノベーション</v>
      </c>
      <c r="F20" s="18" t="s">
        <v>295</v>
      </c>
      <c r="G20" s="17"/>
      <c r="H20" s="13" t="str">
        <f t="shared" si="1"/>
        <v/>
      </c>
      <c r="I20" s="13" t="str">
        <f t="shared" si="5"/>
        <v>一般会計</v>
      </c>
      <c r="K20" s="13"/>
      <c r="L20" s="13"/>
      <c r="O20" s="13"/>
      <c r="P20" s="13"/>
      <c r="Q20" s="19"/>
      <c r="T20" s="13"/>
      <c r="U20" s="32" t="s">
        <v>659</v>
      </c>
      <c r="W20" s="32" t="s">
        <v>166</v>
      </c>
      <c r="Y20" s="32" t="s">
        <v>411</v>
      </c>
      <c r="Z20" s="32" t="s">
        <v>542</v>
      </c>
      <c r="AA20" s="94" t="s">
        <v>505</v>
      </c>
      <c r="AB20" s="94" t="s">
        <v>636</v>
      </c>
      <c r="AC20" s="31"/>
      <c r="AD20" s="31"/>
      <c r="AE20" s="31"/>
      <c r="AF20" s="30"/>
      <c r="AK20" s="51" t="str">
        <f t="shared" si="7"/>
        <v>S</v>
      </c>
    </row>
    <row r="21" spans="1:37" ht="13.5" customHeight="1" x14ac:dyDescent="0.15">
      <c r="A21" s="14" t="s">
        <v>297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660</v>
      </c>
      <c r="W21" s="32" t="s">
        <v>167</v>
      </c>
      <c r="Y21" s="32" t="s">
        <v>412</v>
      </c>
      <c r="Z21" s="32" t="s">
        <v>543</v>
      </c>
      <c r="AA21" s="94" t="s">
        <v>506</v>
      </c>
      <c r="AB21" s="94" t="s">
        <v>637</v>
      </c>
      <c r="AC21" s="31"/>
      <c r="AD21" s="31"/>
      <c r="AE21" s="31"/>
      <c r="AF21" s="30"/>
      <c r="AK21" s="51" t="str">
        <f t="shared" si="7"/>
        <v>T</v>
      </c>
    </row>
    <row r="22" spans="1:37" ht="13.5" customHeight="1" x14ac:dyDescent="0.15">
      <c r="A22" s="14" t="s">
        <v>298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661</v>
      </c>
      <c r="W22" s="32" t="s">
        <v>168</v>
      </c>
      <c r="Y22" s="32" t="s">
        <v>413</v>
      </c>
      <c r="Z22" s="32" t="s">
        <v>544</v>
      </c>
      <c r="AA22" s="94" t="s">
        <v>507</v>
      </c>
      <c r="AB22" s="94" t="s">
        <v>638</v>
      </c>
      <c r="AC22" s="31"/>
      <c r="AD22" s="31"/>
      <c r="AE22" s="31"/>
      <c r="AF22" s="30"/>
      <c r="AK22" s="51" t="str">
        <f t="shared" si="7"/>
        <v>U</v>
      </c>
    </row>
    <row r="23" spans="1:37" ht="13.5" customHeight="1" x14ac:dyDescent="0.15">
      <c r="A23" s="14" t="s">
        <v>299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662</v>
      </c>
      <c r="W23" s="32" t="s">
        <v>678</v>
      </c>
      <c r="Y23" s="32" t="s">
        <v>414</v>
      </c>
      <c r="Z23" s="32" t="s">
        <v>545</v>
      </c>
      <c r="AA23" s="94" t="s">
        <v>508</v>
      </c>
      <c r="AB23" s="94" t="s">
        <v>639</v>
      </c>
      <c r="AC23" s="31"/>
      <c r="AD23" s="31"/>
      <c r="AE23" s="31"/>
      <c r="AF23" s="30"/>
      <c r="AK23" s="51" t="str">
        <f t="shared" si="7"/>
        <v>V</v>
      </c>
    </row>
    <row r="24" spans="1:37" ht="13.5" customHeight="1" x14ac:dyDescent="0.15">
      <c r="A24" s="88" t="s">
        <v>381</v>
      </c>
      <c r="B24" s="15"/>
      <c r="C24" s="13" t="str">
        <f t="shared" si="9"/>
        <v/>
      </c>
      <c r="D24" s="13" t="str">
        <f>IF(C24="",D23,IF(D23&lt;&gt;"",CONCATENATE(D23,"、",C24),C24))</f>
        <v>科学技術・イノベーション</v>
      </c>
      <c r="F24" s="18" t="s">
        <v>386</v>
      </c>
      <c r="G24" s="17"/>
      <c r="H24" s="13" t="str">
        <f t="shared" si="1"/>
        <v/>
      </c>
      <c r="I24" s="13" t="str">
        <f t="shared" si="5"/>
        <v>一般会計</v>
      </c>
      <c r="K24" s="13"/>
      <c r="L24" s="13"/>
      <c r="O24" s="13"/>
      <c r="P24" s="13"/>
      <c r="Q24" s="19"/>
      <c r="T24" s="13"/>
      <c r="U24" s="32" t="s">
        <v>663</v>
      </c>
      <c r="Y24" s="32" t="s">
        <v>415</v>
      </c>
      <c r="Z24" s="32" t="s">
        <v>546</v>
      </c>
      <c r="AA24" s="94" t="s">
        <v>509</v>
      </c>
      <c r="AB24" s="94" t="s">
        <v>640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664</v>
      </c>
      <c r="Y25" s="32" t="s">
        <v>416</v>
      </c>
      <c r="Z25" s="32" t="s">
        <v>547</v>
      </c>
      <c r="AA25" s="94" t="s">
        <v>510</v>
      </c>
      <c r="AB25" s="94" t="s">
        <v>641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665</v>
      </c>
      <c r="Y26" s="32" t="s">
        <v>417</v>
      </c>
      <c r="Z26" s="32" t="s">
        <v>548</v>
      </c>
      <c r="AA26" s="94" t="s">
        <v>511</v>
      </c>
      <c r="AB26" s="94" t="s">
        <v>642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666</v>
      </c>
      <c r="Y27" s="32" t="s">
        <v>418</v>
      </c>
      <c r="Z27" s="32" t="s">
        <v>549</v>
      </c>
      <c r="AA27" s="94" t="s">
        <v>512</v>
      </c>
      <c r="AB27" s="94" t="s">
        <v>643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667</v>
      </c>
      <c r="Y28" s="32" t="s">
        <v>419</v>
      </c>
      <c r="Z28" s="32" t="s">
        <v>550</v>
      </c>
      <c r="AA28" s="94" t="s">
        <v>513</v>
      </c>
      <c r="AB28" s="94" t="s">
        <v>644</v>
      </c>
      <c r="AC28" s="31"/>
      <c r="AD28" s="31"/>
      <c r="AE28" s="31"/>
      <c r="AF28" s="30"/>
      <c r="AK28" s="51" t="s">
        <v>257</v>
      </c>
    </row>
    <row r="29" spans="1:37" ht="13.5" customHeight="1" x14ac:dyDescent="0.15">
      <c r="A29" s="13"/>
      <c r="B29" s="13"/>
      <c r="F29" s="18" t="s">
        <v>287</v>
      </c>
      <c r="G29" s="17"/>
      <c r="H29" s="13" t="str">
        <f t="shared" si="1"/>
        <v/>
      </c>
      <c r="I29" s="13" t="str">
        <f t="shared" si="5"/>
        <v>一般会計</v>
      </c>
      <c r="K29" s="13"/>
      <c r="L29" s="13"/>
      <c r="O29" s="13"/>
      <c r="P29" s="13"/>
      <c r="Q29" s="19"/>
      <c r="T29" s="13"/>
      <c r="U29" s="32" t="s">
        <v>668</v>
      </c>
      <c r="Y29" s="32" t="s">
        <v>420</v>
      </c>
      <c r="Z29" s="32" t="s">
        <v>551</v>
      </c>
      <c r="AA29" s="94" t="s">
        <v>514</v>
      </c>
      <c r="AB29" s="94" t="s">
        <v>645</v>
      </c>
      <c r="AC29" s="31"/>
      <c r="AD29" s="31"/>
      <c r="AE29" s="31"/>
      <c r="AF29" s="30"/>
      <c r="AK29" s="51" t="str">
        <f t="shared" si="7"/>
        <v>b</v>
      </c>
    </row>
    <row r="30" spans="1:37" ht="13.5" customHeight="1" x14ac:dyDescent="0.15">
      <c r="A30" s="13"/>
      <c r="B30" s="13"/>
      <c r="F30" s="18" t="s">
        <v>288</v>
      </c>
      <c r="G30" s="17"/>
      <c r="H30" s="13" t="str">
        <f t="shared" si="1"/>
        <v/>
      </c>
      <c r="I30" s="13" t="str">
        <f t="shared" si="5"/>
        <v>一般会計</v>
      </c>
      <c r="K30" s="13"/>
      <c r="L30" s="13"/>
      <c r="O30" s="13"/>
      <c r="P30" s="13"/>
      <c r="Q30" s="19"/>
      <c r="T30" s="13"/>
      <c r="U30" s="32" t="s">
        <v>669</v>
      </c>
      <c r="Y30" s="32" t="s">
        <v>421</v>
      </c>
      <c r="Z30" s="32" t="s">
        <v>552</v>
      </c>
      <c r="AA30" s="94" t="s">
        <v>515</v>
      </c>
      <c r="AB30" s="94" t="s">
        <v>646</v>
      </c>
      <c r="AC30" s="31"/>
      <c r="AD30" s="31"/>
      <c r="AE30" s="31"/>
      <c r="AF30" s="30"/>
      <c r="AK30" s="51" t="str">
        <f t="shared" si="7"/>
        <v>c</v>
      </c>
    </row>
    <row r="31" spans="1:37" ht="13.5" customHeight="1" x14ac:dyDescent="0.15">
      <c r="A31" s="13"/>
      <c r="B31" s="13"/>
      <c r="F31" s="18" t="s">
        <v>289</v>
      </c>
      <c r="G31" s="17"/>
      <c r="H31" s="13" t="str">
        <f t="shared" si="1"/>
        <v/>
      </c>
      <c r="I31" s="13" t="str">
        <f t="shared" si="5"/>
        <v>一般会計</v>
      </c>
      <c r="K31" s="13"/>
      <c r="L31" s="13"/>
      <c r="O31" s="13"/>
      <c r="P31" s="13"/>
      <c r="Q31" s="19"/>
      <c r="T31" s="13"/>
      <c r="U31" s="32" t="s">
        <v>670</v>
      </c>
      <c r="Y31" s="32" t="s">
        <v>422</v>
      </c>
      <c r="Z31" s="32" t="s">
        <v>553</v>
      </c>
      <c r="AA31" s="94" t="s">
        <v>516</v>
      </c>
      <c r="AB31" s="94" t="s">
        <v>647</v>
      </c>
      <c r="AC31" s="31"/>
      <c r="AD31" s="31"/>
      <c r="AE31" s="31"/>
      <c r="AF31" s="30"/>
      <c r="AK31" s="51" t="str">
        <f t="shared" si="7"/>
        <v>d</v>
      </c>
    </row>
    <row r="32" spans="1:37" ht="13.5" customHeight="1" x14ac:dyDescent="0.15">
      <c r="A32" s="13"/>
      <c r="B32" s="13"/>
      <c r="F32" s="18" t="s">
        <v>290</v>
      </c>
      <c r="G32" s="17"/>
      <c r="H32" s="13" t="str">
        <f t="shared" si="1"/>
        <v/>
      </c>
      <c r="I32" s="13" t="str">
        <f t="shared" si="5"/>
        <v>一般会計</v>
      </c>
      <c r="K32" s="13"/>
      <c r="L32" s="13"/>
      <c r="O32" s="13"/>
      <c r="P32" s="13"/>
      <c r="Q32" s="19"/>
      <c r="T32" s="13"/>
      <c r="U32" s="32" t="s">
        <v>671</v>
      </c>
      <c r="Y32" s="32" t="s">
        <v>423</v>
      </c>
      <c r="Z32" s="32" t="s">
        <v>554</v>
      </c>
      <c r="AA32" s="94" t="s">
        <v>70</v>
      </c>
      <c r="AB32" s="94" t="s">
        <v>70</v>
      </c>
      <c r="AC32" s="31"/>
      <c r="AD32" s="31"/>
      <c r="AE32" s="31"/>
      <c r="AF32" s="30"/>
      <c r="AK32" s="51" t="str">
        <f t="shared" si="7"/>
        <v>e</v>
      </c>
    </row>
    <row r="33" spans="1:37" ht="13.5" customHeight="1" x14ac:dyDescent="0.15">
      <c r="A33" s="13"/>
      <c r="B33" s="13"/>
      <c r="F33" s="18" t="s">
        <v>291</v>
      </c>
      <c r="G33" s="17"/>
      <c r="H33" s="13" t="str">
        <f t="shared" si="1"/>
        <v/>
      </c>
      <c r="I33" s="13" t="str">
        <f t="shared" si="5"/>
        <v>一般会計</v>
      </c>
      <c r="K33" s="13"/>
      <c r="L33" s="13"/>
      <c r="O33" s="13"/>
      <c r="P33" s="13"/>
      <c r="Q33" s="19"/>
      <c r="T33" s="13"/>
      <c r="U33" s="32" t="s">
        <v>672</v>
      </c>
      <c r="Y33" s="32" t="s">
        <v>424</v>
      </c>
      <c r="Z33" s="32" t="s">
        <v>555</v>
      </c>
      <c r="AA33" s="75"/>
      <c r="AB33" s="31"/>
      <c r="AC33" s="31"/>
      <c r="AD33" s="31"/>
      <c r="AE33" s="31"/>
      <c r="AF33" s="30"/>
      <c r="AK33" s="51" t="str">
        <f t="shared" si="7"/>
        <v>f</v>
      </c>
    </row>
    <row r="34" spans="1:37" ht="13.5" customHeight="1" x14ac:dyDescent="0.15">
      <c r="A34" s="13"/>
      <c r="B34" s="13"/>
      <c r="F34" s="18" t="s">
        <v>292</v>
      </c>
      <c r="G34" s="17"/>
      <c r="H34" s="13" t="str">
        <f t="shared" si="1"/>
        <v/>
      </c>
      <c r="I34" s="13" t="str">
        <f t="shared" si="5"/>
        <v>一般会計</v>
      </c>
      <c r="K34" s="13"/>
      <c r="L34" s="13"/>
      <c r="O34" s="13"/>
      <c r="P34" s="13"/>
      <c r="Q34" s="19"/>
      <c r="T34" s="13"/>
      <c r="U34" s="32" t="s">
        <v>673</v>
      </c>
      <c r="Y34" s="32" t="s">
        <v>425</v>
      </c>
      <c r="Z34" s="32" t="s">
        <v>556</v>
      </c>
      <c r="AB34" s="31"/>
      <c r="AC34" s="31"/>
      <c r="AD34" s="31"/>
      <c r="AE34" s="31"/>
      <c r="AF34" s="30"/>
      <c r="AK34" s="51" t="str">
        <f t="shared" si="7"/>
        <v>g</v>
      </c>
    </row>
    <row r="35" spans="1:37" ht="13.5" customHeight="1" x14ac:dyDescent="0.15">
      <c r="A35" s="13"/>
      <c r="B35" s="13"/>
      <c r="F35" s="18" t="s">
        <v>293</v>
      </c>
      <c r="G35" s="17"/>
      <c r="H35" s="13" t="str">
        <f t="shared" si="1"/>
        <v/>
      </c>
      <c r="I35" s="13" t="str">
        <f t="shared" si="5"/>
        <v>一般会計</v>
      </c>
      <c r="K35" s="13"/>
      <c r="L35" s="13"/>
      <c r="O35" s="13"/>
      <c r="P35" s="13"/>
      <c r="Q35" s="19"/>
      <c r="T35" s="13"/>
      <c r="Y35" s="32" t="s">
        <v>426</v>
      </c>
      <c r="Z35" s="32" t="s">
        <v>557</v>
      </c>
      <c r="AC35" s="31"/>
      <c r="AF35" s="30"/>
      <c r="AK35" s="51" t="str">
        <f t="shared" si="7"/>
        <v>h</v>
      </c>
    </row>
    <row r="36" spans="1:37" ht="13.5" customHeight="1" x14ac:dyDescent="0.15">
      <c r="A36" s="13"/>
      <c r="B36" s="13"/>
      <c r="F36" s="18" t="s">
        <v>294</v>
      </c>
      <c r="G36" s="17"/>
      <c r="H36" s="13" t="str">
        <f t="shared" si="1"/>
        <v/>
      </c>
      <c r="I36" s="13" t="str">
        <f t="shared" si="5"/>
        <v>一般会計</v>
      </c>
      <c r="K36" s="13"/>
      <c r="L36" s="13"/>
      <c r="O36" s="13"/>
      <c r="P36" s="13"/>
      <c r="Q36" s="19"/>
      <c r="T36" s="13"/>
      <c r="U36" s="32" t="s">
        <v>674</v>
      </c>
      <c r="Y36" s="32" t="s">
        <v>427</v>
      </c>
      <c r="Z36" s="32" t="s">
        <v>558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428</v>
      </c>
      <c r="Z37" s="32" t="s">
        <v>559</v>
      </c>
      <c r="AF37" s="30"/>
      <c r="AK37" s="51" t="str">
        <f t="shared" si="7"/>
        <v>j</v>
      </c>
    </row>
    <row r="38" spans="1:37" x14ac:dyDescent="0.15">
      <c r="A38" s="13"/>
      <c r="B38" s="13"/>
      <c r="F38" s="13"/>
      <c r="G38" s="19"/>
      <c r="K38" s="13"/>
      <c r="L38" s="13"/>
      <c r="O38" s="13"/>
      <c r="P38" s="13"/>
      <c r="Q38" s="19"/>
      <c r="T38" s="13"/>
      <c r="U38" s="32" t="s">
        <v>365</v>
      </c>
      <c r="Y38" s="32" t="s">
        <v>429</v>
      </c>
      <c r="Z38" s="32" t="s">
        <v>560</v>
      </c>
      <c r="AF38" s="30"/>
      <c r="AK38" s="51" t="str">
        <f t="shared" si="7"/>
        <v>k</v>
      </c>
    </row>
    <row r="39" spans="1:37" x14ac:dyDescent="0.15">
      <c r="A39" s="13"/>
      <c r="B39" s="13"/>
      <c r="F39" s="13" t="str">
        <f>I37</f>
        <v>一般会計</v>
      </c>
      <c r="G39" s="19"/>
      <c r="K39" s="13"/>
      <c r="L39" s="13"/>
      <c r="O39" s="13"/>
      <c r="P39" s="13"/>
      <c r="Q39" s="19"/>
      <c r="T39" s="13"/>
      <c r="U39" s="32" t="s">
        <v>375</v>
      </c>
      <c r="Y39" s="32" t="s">
        <v>430</v>
      </c>
      <c r="Z39" s="32" t="s">
        <v>561</v>
      </c>
      <c r="AF39" s="30"/>
      <c r="AK39" s="51" t="str">
        <f t="shared" si="7"/>
        <v>l</v>
      </c>
    </row>
    <row r="40" spans="1:37" x14ac:dyDescent="0.15">
      <c r="A40" s="13"/>
      <c r="B40" s="13"/>
      <c r="F40" s="13"/>
      <c r="G40" s="19"/>
      <c r="K40" s="13"/>
      <c r="L40" s="13"/>
      <c r="O40" s="13"/>
      <c r="P40" s="13"/>
      <c r="Q40" s="19"/>
      <c r="T40" s="13"/>
      <c r="Y40" s="32" t="s">
        <v>431</v>
      </c>
      <c r="Z40" s="32" t="s">
        <v>562</v>
      </c>
      <c r="AF40" s="30"/>
      <c r="AK40" s="51" t="str">
        <f t="shared" si="7"/>
        <v>m</v>
      </c>
    </row>
    <row r="41" spans="1:37" x14ac:dyDescent="0.15">
      <c r="A41" s="13"/>
      <c r="B41" s="13"/>
      <c r="F41" s="13"/>
      <c r="G41" s="19"/>
      <c r="K41" s="13"/>
      <c r="L41" s="13"/>
      <c r="O41" s="13"/>
      <c r="P41" s="13"/>
      <c r="Q41" s="19"/>
      <c r="T41" s="13"/>
      <c r="Y41" s="32" t="s">
        <v>432</v>
      </c>
      <c r="Z41" s="32" t="s">
        <v>563</v>
      </c>
      <c r="AF41" s="30"/>
      <c r="AK41" s="51" t="str">
        <f t="shared" si="7"/>
        <v>n</v>
      </c>
    </row>
    <row r="42" spans="1:37" x14ac:dyDescent="0.15">
      <c r="A42" s="13"/>
      <c r="B42" s="13"/>
      <c r="F42" s="13"/>
      <c r="G42" s="19"/>
      <c r="K42" s="13"/>
      <c r="L42" s="13"/>
      <c r="O42" s="13"/>
      <c r="P42" s="13"/>
      <c r="Q42" s="19"/>
      <c r="T42" s="13"/>
      <c r="Y42" s="32" t="s">
        <v>433</v>
      </c>
      <c r="Z42" s="32" t="s">
        <v>564</v>
      </c>
      <c r="AF42" s="30"/>
      <c r="AK42" s="51" t="str">
        <f t="shared" si="7"/>
        <v>o</v>
      </c>
    </row>
    <row r="43" spans="1:37" x14ac:dyDescent="0.15">
      <c r="A43" s="13"/>
      <c r="B43" s="13"/>
      <c r="F43" s="13"/>
      <c r="G43" s="19"/>
      <c r="K43" s="13"/>
      <c r="L43" s="13"/>
      <c r="O43" s="13"/>
      <c r="P43" s="13"/>
      <c r="Q43" s="19"/>
      <c r="T43" s="13"/>
      <c r="Y43" s="32" t="s">
        <v>434</v>
      </c>
      <c r="Z43" s="32" t="s">
        <v>565</v>
      </c>
      <c r="AF43" s="30"/>
      <c r="AK43" s="51" t="str">
        <f t="shared" si="7"/>
        <v>p</v>
      </c>
    </row>
    <row r="44" spans="1:37" x14ac:dyDescent="0.15">
      <c r="A44" s="13"/>
      <c r="B44" s="13"/>
      <c r="F44" s="13"/>
      <c r="G44" s="19"/>
      <c r="K44" s="13"/>
      <c r="L44" s="13"/>
      <c r="O44" s="13"/>
      <c r="P44" s="13"/>
      <c r="Q44" s="19"/>
      <c r="T44" s="13"/>
      <c r="Y44" s="32" t="s">
        <v>435</v>
      </c>
      <c r="Z44" s="32" t="s">
        <v>566</v>
      </c>
      <c r="AF44" s="30"/>
      <c r="AK44" s="51" t="str">
        <f t="shared" si="7"/>
        <v>q</v>
      </c>
    </row>
    <row r="45" spans="1:37" x14ac:dyDescent="0.15">
      <c r="A45" s="13"/>
      <c r="B45" s="13"/>
      <c r="F45" s="13"/>
      <c r="G45" s="19"/>
      <c r="K45" s="13"/>
      <c r="L45" s="13"/>
      <c r="O45" s="13"/>
      <c r="P45" s="13"/>
      <c r="Q45" s="19"/>
      <c r="T45" s="13"/>
      <c r="Y45" s="32" t="s">
        <v>436</v>
      </c>
      <c r="Z45" s="32" t="s">
        <v>567</v>
      </c>
      <c r="AF45" s="30"/>
      <c r="AK45" s="51" t="str">
        <f t="shared" si="7"/>
        <v>r</v>
      </c>
    </row>
    <row r="46" spans="1:37" x14ac:dyDescent="0.15">
      <c r="A46" s="13"/>
      <c r="B46" s="13"/>
      <c r="F46" s="13"/>
      <c r="G46" s="19"/>
      <c r="K46" s="13"/>
      <c r="L46" s="13"/>
      <c r="O46" s="13"/>
      <c r="P46" s="13"/>
      <c r="Q46" s="19"/>
      <c r="T46" s="13"/>
      <c r="Y46" s="32" t="s">
        <v>437</v>
      </c>
      <c r="Z46" s="32" t="s">
        <v>568</v>
      </c>
      <c r="AF46" s="30"/>
      <c r="AK46" s="51" t="str">
        <f t="shared" si="7"/>
        <v>s</v>
      </c>
    </row>
    <row r="47" spans="1:37" x14ac:dyDescent="0.15">
      <c r="A47" s="13"/>
      <c r="B47" s="13"/>
      <c r="F47" s="13"/>
      <c r="G47" s="19"/>
      <c r="K47" s="13"/>
      <c r="L47" s="13"/>
      <c r="O47" s="13"/>
      <c r="P47" s="13"/>
      <c r="Q47" s="19"/>
      <c r="T47" s="13"/>
      <c r="Y47" s="32" t="s">
        <v>438</v>
      </c>
      <c r="Z47" s="32" t="s">
        <v>569</v>
      </c>
      <c r="AF47" s="30"/>
      <c r="AK47" s="51" t="str">
        <f t="shared" si="7"/>
        <v>t</v>
      </c>
    </row>
    <row r="48" spans="1:37" x14ac:dyDescent="0.15">
      <c r="A48" s="13"/>
      <c r="B48" s="13"/>
      <c r="F48" s="13"/>
      <c r="G48" s="19"/>
      <c r="K48" s="13"/>
      <c r="L48" s="13"/>
      <c r="O48" s="13"/>
      <c r="P48" s="13"/>
      <c r="Q48" s="19"/>
      <c r="T48" s="13"/>
      <c r="Y48" s="32" t="s">
        <v>439</v>
      </c>
      <c r="Z48" s="32" t="s">
        <v>570</v>
      </c>
      <c r="AF48" s="30"/>
      <c r="AK48" s="51" t="str">
        <f t="shared" si="7"/>
        <v>u</v>
      </c>
    </row>
    <row r="49" spans="1:37" x14ac:dyDescent="0.15">
      <c r="A49" s="13"/>
      <c r="B49" s="13"/>
      <c r="F49" s="13"/>
      <c r="G49" s="19"/>
      <c r="K49" s="13"/>
      <c r="L49" s="13"/>
      <c r="O49" s="13"/>
      <c r="P49" s="13"/>
      <c r="Q49" s="19"/>
      <c r="T49" s="13"/>
      <c r="Y49" s="32" t="s">
        <v>440</v>
      </c>
      <c r="Z49" s="32" t="s">
        <v>571</v>
      </c>
      <c r="AF49" s="30"/>
      <c r="AK49" s="51" t="str">
        <f t="shared" si="7"/>
        <v>v</v>
      </c>
    </row>
    <row r="50" spans="1:37" x14ac:dyDescent="0.15">
      <c r="A50" s="13"/>
      <c r="B50" s="13"/>
      <c r="F50" s="13"/>
      <c r="G50" s="19"/>
      <c r="K50" s="13"/>
      <c r="L50" s="13"/>
      <c r="O50" s="13"/>
      <c r="P50" s="13"/>
      <c r="Q50" s="19"/>
      <c r="T50" s="13"/>
      <c r="Y50" s="32" t="s">
        <v>441</v>
      </c>
      <c r="Z50" s="32" t="s">
        <v>572</v>
      </c>
      <c r="AF50" s="30"/>
    </row>
    <row r="51" spans="1:37" x14ac:dyDescent="0.15">
      <c r="A51" s="13"/>
      <c r="B51" s="13"/>
      <c r="F51" s="13"/>
      <c r="G51" s="19"/>
      <c r="K51" s="13"/>
      <c r="L51" s="13"/>
      <c r="O51" s="13"/>
      <c r="P51" s="13"/>
      <c r="Q51" s="19"/>
      <c r="T51" s="13"/>
      <c r="Y51" s="32" t="s">
        <v>442</v>
      </c>
      <c r="Z51" s="32" t="s">
        <v>573</v>
      </c>
      <c r="AF51" s="30"/>
    </row>
    <row r="52" spans="1:37" x14ac:dyDescent="0.15">
      <c r="A52" s="13"/>
      <c r="B52" s="13"/>
      <c r="F52" s="13"/>
      <c r="G52" s="19"/>
      <c r="K52" s="13"/>
      <c r="L52" s="13"/>
      <c r="O52" s="13"/>
      <c r="P52" s="13"/>
      <c r="Q52" s="19"/>
      <c r="T52" s="13"/>
      <c r="Y52" s="32" t="s">
        <v>443</v>
      </c>
      <c r="Z52" s="32" t="s">
        <v>574</v>
      </c>
      <c r="AF52" s="30"/>
    </row>
    <row r="53" spans="1:37" x14ac:dyDescent="0.15">
      <c r="A53" s="13"/>
      <c r="B53" s="13"/>
      <c r="F53" s="13"/>
      <c r="G53" s="19"/>
      <c r="K53" s="13"/>
      <c r="L53" s="13"/>
      <c r="O53" s="13"/>
      <c r="P53" s="13"/>
      <c r="Q53" s="19"/>
      <c r="T53" s="13"/>
      <c r="Y53" s="32" t="s">
        <v>444</v>
      </c>
      <c r="Z53" s="32" t="s">
        <v>575</v>
      </c>
      <c r="AF53" s="30"/>
    </row>
    <row r="54" spans="1:37" x14ac:dyDescent="0.15">
      <c r="A54" s="13"/>
      <c r="B54" s="13"/>
      <c r="F54" s="13"/>
      <c r="G54" s="19"/>
      <c r="K54" s="13"/>
      <c r="L54" s="13"/>
      <c r="O54" s="13"/>
      <c r="P54" s="20"/>
      <c r="Q54" s="19"/>
      <c r="T54" s="13"/>
      <c r="Y54" s="32" t="s">
        <v>445</v>
      </c>
      <c r="Z54" s="32" t="s">
        <v>576</v>
      </c>
      <c r="AF54" s="30"/>
    </row>
    <row r="55" spans="1:37" x14ac:dyDescent="0.15">
      <c r="A55" s="13"/>
      <c r="B55" s="13"/>
      <c r="F55" s="13"/>
      <c r="G55" s="19"/>
      <c r="K55" s="13"/>
      <c r="L55" s="13"/>
      <c r="O55" s="13"/>
      <c r="P55" s="13"/>
      <c r="Q55" s="19"/>
      <c r="T55" s="13"/>
      <c r="Y55" s="32" t="s">
        <v>446</v>
      </c>
      <c r="Z55" s="32" t="s">
        <v>577</v>
      </c>
      <c r="AF55" s="30"/>
    </row>
    <row r="56" spans="1:37" x14ac:dyDescent="0.15">
      <c r="A56" s="13"/>
      <c r="B56" s="13"/>
      <c r="F56" s="13"/>
      <c r="G56" s="19"/>
      <c r="K56" s="13"/>
      <c r="L56" s="13"/>
      <c r="O56" s="13"/>
      <c r="P56" s="13"/>
      <c r="Q56" s="19"/>
      <c r="T56" s="13"/>
      <c r="Y56" s="32" t="s">
        <v>447</v>
      </c>
      <c r="Z56" s="32" t="s">
        <v>578</v>
      </c>
      <c r="AF56" s="30"/>
    </row>
    <row r="57" spans="1:37" x14ac:dyDescent="0.15">
      <c r="A57" s="13"/>
      <c r="B57" s="13"/>
      <c r="F57" s="13"/>
      <c r="G57" s="19"/>
      <c r="K57" s="13"/>
      <c r="L57" s="13"/>
      <c r="O57" s="13"/>
      <c r="P57" s="13"/>
      <c r="Q57" s="19"/>
      <c r="T57" s="13"/>
      <c r="Y57" s="32" t="s">
        <v>448</v>
      </c>
      <c r="Z57" s="32" t="s">
        <v>579</v>
      </c>
      <c r="AF57" s="30"/>
    </row>
    <row r="58" spans="1:37" x14ac:dyDescent="0.15">
      <c r="A58" s="13"/>
      <c r="B58" s="13"/>
      <c r="F58" s="13"/>
      <c r="G58" s="19"/>
      <c r="K58" s="13"/>
      <c r="L58" s="13"/>
      <c r="O58" s="13"/>
      <c r="P58" s="13"/>
      <c r="Q58" s="19"/>
      <c r="T58" s="13"/>
      <c r="Y58" s="32" t="s">
        <v>449</v>
      </c>
      <c r="Z58" s="32" t="s">
        <v>580</v>
      </c>
      <c r="AF58" s="30"/>
    </row>
    <row r="59" spans="1:37" x14ac:dyDescent="0.15">
      <c r="A59" s="13"/>
      <c r="B59" s="13"/>
      <c r="F59" s="13"/>
      <c r="G59" s="19"/>
      <c r="K59" s="13"/>
      <c r="L59" s="13"/>
      <c r="O59" s="13"/>
      <c r="P59" s="13"/>
      <c r="Q59" s="19"/>
      <c r="T59" s="13"/>
      <c r="Y59" s="32" t="s">
        <v>450</v>
      </c>
      <c r="Z59" s="32" t="s">
        <v>581</v>
      </c>
      <c r="AF59" s="30"/>
    </row>
    <row r="60" spans="1:37" x14ac:dyDescent="0.15">
      <c r="A60" s="13"/>
      <c r="B60" s="13"/>
      <c r="F60" s="13"/>
      <c r="G60" s="19"/>
      <c r="K60" s="13"/>
      <c r="L60" s="13"/>
      <c r="O60" s="13"/>
      <c r="P60" s="13"/>
      <c r="Q60" s="19"/>
      <c r="T60" s="13"/>
      <c r="Y60" s="32" t="s">
        <v>451</v>
      </c>
      <c r="Z60" s="32" t="s">
        <v>582</v>
      </c>
      <c r="AF60" s="30"/>
    </row>
    <row r="61" spans="1:37" x14ac:dyDescent="0.15">
      <c r="A61" s="13"/>
      <c r="B61" s="13"/>
      <c r="F61" s="13"/>
      <c r="G61" s="19"/>
      <c r="K61" s="13"/>
      <c r="L61" s="13"/>
      <c r="O61" s="13"/>
      <c r="P61" s="13"/>
      <c r="Q61" s="19"/>
      <c r="T61" s="13"/>
      <c r="Y61" s="32" t="s">
        <v>452</v>
      </c>
      <c r="Z61" s="32" t="s">
        <v>583</v>
      </c>
      <c r="AF61" s="30"/>
    </row>
    <row r="62" spans="1:37" x14ac:dyDescent="0.15">
      <c r="A62" s="13"/>
      <c r="B62" s="13"/>
      <c r="F62" s="13"/>
      <c r="G62" s="19"/>
      <c r="K62" s="13"/>
      <c r="L62" s="13"/>
      <c r="O62" s="13"/>
      <c r="P62" s="13"/>
      <c r="Q62" s="19"/>
      <c r="T62" s="13"/>
      <c r="Y62" s="32" t="s">
        <v>453</v>
      </c>
      <c r="Z62" s="32" t="s">
        <v>584</v>
      </c>
      <c r="AF62" s="30"/>
    </row>
    <row r="63" spans="1:37" x14ac:dyDescent="0.15">
      <c r="A63" s="13"/>
      <c r="B63" s="13"/>
      <c r="F63" s="13"/>
      <c r="G63" s="19"/>
      <c r="K63" s="13"/>
      <c r="L63" s="13"/>
      <c r="O63" s="13"/>
      <c r="P63" s="13"/>
      <c r="Q63" s="19"/>
      <c r="T63" s="13"/>
      <c r="Y63" s="32" t="s">
        <v>454</v>
      </c>
      <c r="Z63" s="32" t="s">
        <v>585</v>
      </c>
      <c r="AF63" s="30"/>
    </row>
    <row r="64" spans="1:37" x14ac:dyDescent="0.15">
      <c r="A64" s="13"/>
      <c r="B64" s="13"/>
      <c r="F64" s="13"/>
      <c r="G64" s="19"/>
      <c r="K64" s="13"/>
      <c r="L64" s="13"/>
      <c r="O64" s="13"/>
      <c r="P64" s="13"/>
      <c r="Q64" s="19"/>
      <c r="T64" s="13"/>
      <c r="Y64" s="32" t="s">
        <v>455</v>
      </c>
      <c r="Z64" s="32" t="s">
        <v>586</v>
      </c>
      <c r="AF64" s="30"/>
    </row>
    <row r="65" spans="1:32" x14ac:dyDescent="0.15">
      <c r="A65" s="13"/>
      <c r="B65" s="13"/>
      <c r="F65" s="13"/>
      <c r="G65" s="19"/>
      <c r="K65" s="13"/>
      <c r="L65" s="13"/>
      <c r="O65" s="13"/>
      <c r="P65" s="13"/>
      <c r="Q65" s="19"/>
      <c r="T65" s="13"/>
      <c r="Y65" s="32" t="s">
        <v>456</v>
      </c>
      <c r="Z65" s="32" t="s">
        <v>587</v>
      </c>
      <c r="AF65" s="30"/>
    </row>
    <row r="66" spans="1:32" x14ac:dyDescent="0.15">
      <c r="A66" s="13"/>
      <c r="B66" s="13"/>
      <c r="F66" s="13"/>
      <c r="G66" s="19"/>
      <c r="K66" s="13"/>
      <c r="L66" s="13"/>
      <c r="O66" s="13"/>
      <c r="P66" s="13"/>
      <c r="Q66" s="19"/>
      <c r="T66" s="13"/>
      <c r="Y66" s="32" t="s">
        <v>71</v>
      </c>
      <c r="Z66" s="32" t="s">
        <v>588</v>
      </c>
      <c r="AF66" s="30"/>
    </row>
    <row r="67" spans="1:32" x14ac:dyDescent="0.15">
      <c r="A67" s="13"/>
      <c r="B67" s="13"/>
      <c r="F67" s="13"/>
      <c r="G67" s="19"/>
      <c r="K67" s="13"/>
      <c r="L67" s="13"/>
      <c r="O67" s="13"/>
      <c r="P67" s="13"/>
      <c r="Q67" s="19"/>
      <c r="T67" s="13"/>
      <c r="Y67" s="32" t="s">
        <v>457</v>
      </c>
      <c r="Z67" s="32" t="s">
        <v>589</v>
      </c>
      <c r="AF67" s="30"/>
    </row>
    <row r="68" spans="1:32" x14ac:dyDescent="0.15">
      <c r="A68" s="13"/>
      <c r="B68" s="13"/>
      <c r="F68" s="13"/>
      <c r="G68" s="19"/>
      <c r="K68" s="13"/>
      <c r="L68" s="13"/>
      <c r="O68" s="13"/>
      <c r="P68" s="13"/>
      <c r="Q68" s="19"/>
      <c r="T68" s="13"/>
      <c r="Y68" s="32" t="s">
        <v>458</v>
      </c>
      <c r="Z68" s="32" t="s">
        <v>590</v>
      </c>
      <c r="AF68" s="30"/>
    </row>
    <row r="69" spans="1:32" x14ac:dyDescent="0.15">
      <c r="A69" s="13"/>
      <c r="B69" s="13"/>
      <c r="F69" s="13"/>
      <c r="G69" s="19"/>
      <c r="K69" s="13"/>
      <c r="L69" s="13"/>
      <c r="O69" s="13"/>
      <c r="P69" s="13"/>
      <c r="Q69" s="19"/>
      <c r="T69" s="13"/>
      <c r="Y69" s="32" t="s">
        <v>459</v>
      </c>
      <c r="Z69" s="32" t="s">
        <v>591</v>
      </c>
      <c r="AF69" s="30"/>
    </row>
    <row r="70" spans="1:32" x14ac:dyDescent="0.15">
      <c r="A70" s="13"/>
      <c r="B70" s="13"/>
      <c r="Y70" s="32" t="s">
        <v>460</v>
      </c>
      <c r="Z70" s="32" t="s">
        <v>592</v>
      </c>
    </row>
    <row r="71" spans="1:32" x14ac:dyDescent="0.15">
      <c r="Y71" s="32" t="s">
        <v>461</v>
      </c>
      <c r="Z71" s="32" t="s">
        <v>593</v>
      </c>
    </row>
    <row r="72" spans="1:32" x14ac:dyDescent="0.15">
      <c r="Y72" s="32" t="s">
        <v>462</v>
      </c>
      <c r="Z72" s="32" t="s">
        <v>594</v>
      </c>
    </row>
    <row r="73" spans="1:32" x14ac:dyDescent="0.15">
      <c r="Y73" s="32" t="s">
        <v>463</v>
      </c>
      <c r="Z73" s="32" t="s">
        <v>595</v>
      </c>
    </row>
    <row r="74" spans="1:32" x14ac:dyDescent="0.15">
      <c r="Y74" s="32" t="s">
        <v>464</v>
      </c>
      <c r="Z74" s="32" t="s">
        <v>596</v>
      </c>
    </row>
    <row r="75" spans="1:32" x14ac:dyDescent="0.15">
      <c r="Y75" s="32" t="s">
        <v>465</v>
      </c>
      <c r="Z75" s="32" t="s">
        <v>597</v>
      </c>
    </row>
    <row r="76" spans="1:32" x14ac:dyDescent="0.15">
      <c r="Y76" s="32" t="s">
        <v>466</v>
      </c>
      <c r="Z76" s="32" t="s">
        <v>598</v>
      </c>
    </row>
    <row r="77" spans="1:32" x14ac:dyDescent="0.15">
      <c r="Y77" s="32" t="s">
        <v>467</v>
      </c>
      <c r="Z77" s="32" t="s">
        <v>599</v>
      </c>
    </row>
    <row r="78" spans="1:32" x14ac:dyDescent="0.15">
      <c r="Y78" s="32" t="s">
        <v>468</v>
      </c>
      <c r="Z78" s="32" t="s">
        <v>600</v>
      </c>
    </row>
    <row r="79" spans="1:32" x14ac:dyDescent="0.15">
      <c r="Y79" s="32" t="s">
        <v>469</v>
      </c>
      <c r="Z79" s="32" t="s">
        <v>601</v>
      </c>
    </row>
    <row r="80" spans="1:32" x14ac:dyDescent="0.15">
      <c r="Y80" s="32" t="s">
        <v>470</v>
      </c>
      <c r="Z80" s="32" t="s">
        <v>602</v>
      </c>
    </row>
    <row r="81" spans="25:26" x14ac:dyDescent="0.15">
      <c r="Y81" s="32" t="s">
        <v>471</v>
      </c>
      <c r="Z81" s="32" t="s">
        <v>603</v>
      </c>
    </row>
    <row r="82" spans="25:26" x14ac:dyDescent="0.15">
      <c r="Y82" s="32" t="s">
        <v>472</v>
      </c>
      <c r="Z82" s="32" t="s">
        <v>604</v>
      </c>
    </row>
    <row r="83" spans="25:26" x14ac:dyDescent="0.15">
      <c r="Y83" s="32" t="s">
        <v>473</v>
      </c>
      <c r="Z83" s="32" t="s">
        <v>605</v>
      </c>
    </row>
    <row r="84" spans="25:26" x14ac:dyDescent="0.15">
      <c r="Y84" s="32" t="s">
        <v>474</v>
      </c>
      <c r="Z84" s="32" t="s">
        <v>606</v>
      </c>
    </row>
    <row r="85" spans="25:26" x14ac:dyDescent="0.15">
      <c r="Y85" s="32" t="s">
        <v>475</v>
      </c>
      <c r="Z85" s="32" t="s">
        <v>607</v>
      </c>
    </row>
    <row r="86" spans="25:26" x14ac:dyDescent="0.15">
      <c r="Y86" s="32" t="s">
        <v>476</v>
      </c>
      <c r="Z86" s="32" t="s">
        <v>608</v>
      </c>
    </row>
    <row r="87" spans="25:26" x14ac:dyDescent="0.15">
      <c r="Y87" s="32" t="s">
        <v>477</v>
      </c>
      <c r="Z87" s="32" t="s">
        <v>609</v>
      </c>
    </row>
    <row r="88" spans="25:26" x14ac:dyDescent="0.15">
      <c r="Y88" s="32" t="s">
        <v>478</v>
      </c>
      <c r="Z88" s="32" t="s">
        <v>610</v>
      </c>
    </row>
    <row r="89" spans="25:26" x14ac:dyDescent="0.15">
      <c r="Y89" s="32" t="s">
        <v>479</v>
      </c>
      <c r="Z89" s="32" t="s">
        <v>611</v>
      </c>
    </row>
    <row r="90" spans="25:26" x14ac:dyDescent="0.15">
      <c r="Y90" s="32" t="s">
        <v>480</v>
      </c>
      <c r="Z90" s="32" t="s">
        <v>612</v>
      </c>
    </row>
    <row r="91" spans="25:26" x14ac:dyDescent="0.15">
      <c r="Y91" s="32" t="s">
        <v>481</v>
      </c>
      <c r="Z91" s="32" t="s">
        <v>613</v>
      </c>
    </row>
    <row r="92" spans="25:26" x14ac:dyDescent="0.15">
      <c r="Y92" s="32" t="s">
        <v>482</v>
      </c>
      <c r="Z92" s="32" t="s">
        <v>614</v>
      </c>
    </row>
    <row r="93" spans="25:26" x14ac:dyDescent="0.15">
      <c r="Y93" s="32" t="s">
        <v>483</v>
      </c>
      <c r="Z93" s="32" t="s">
        <v>615</v>
      </c>
    </row>
    <row r="94" spans="25:26" x14ac:dyDescent="0.15">
      <c r="Y94" s="32" t="s">
        <v>484</v>
      </c>
      <c r="Z94" s="32" t="s">
        <v>616</v>
      </c>
    </row>
    <row r="95" spans="25:26" x14ac:dyDescent="0.15">
      <c r="Y95" s="32" t="s">
        <v>485</v>
      </c>
      <c r="Z95" s="32" t="s">
        <v>617</v>
      </c>
    </row>
    <row r="96" spans="25:26" x14ac:dyDescent="0.15">
      <c r="Y96" s="32" t="s">
        <v>387</v>
      </c>
      <c r="Z96" s="32" t="s">
        <v>618</v>
      </c>
    </row>
    <row r="97" spans="25:26" x14ac:dyDescent="0.15">
      <c r="Y97" s="32" t="s">
        <v>486</v>
      </c>
      <c r="Z97" s="32" t="s">
        <v>619</v>
      </c>
    </row>
    <row r="98" spans="25:26" x14ac:dyDescent="0.15">
      <c r="Y98" s="32" t="s">
        <v>487</v>
      </c>
      <c r="Z98" s="32" t="s">
        <v>620</v>
      </c>
    </row>
    <row r="99" spans="25:26" x14ac:dyDescent="0.15">
      <c r="Y99" s="32" t="s">
        <v>517</v>
      </c>
      <c r="Z99" s="32" t="s">
        <v>621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徳原哲治</dc:creator>
  <cp:lastModifiedBy>m</cp:lastModifiedBy>
  <cp:lastPrinted>2021-08-30T03:05:33Z</cp:lastPrinted>
  <dcterms:created xsi:type="dcterms:W3CDTF">2012-03-13T00:50:25Z</dcterms:created>
  <dcterms:modified xsi:type="dcterms:W3CDTF">2021-09-17T03:43:46Z</dcterms:modified>
</cp:coreProperties>
</file>