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59" i="3"/>
  <c r="AY255" i="3"/>
  <c r="AY616" i="3"/>
  <c r="AY606"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<sst xmlns="http://schemas.openxmlformats.org/spreadsheetml/2006/main" count="3379" uniqueCount="880">
  <si>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</si>
  <si>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</si>
  <si>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</si>
  <si>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</si>
  <si>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</si>
  <si>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</si>
  <si>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</si>
  <si>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</si>
  <si>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</si>
  <si>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</si>
  <si>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</si>
  <si>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</si>
  <si>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</si>
  <si>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</si>
  <si>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</si>
  <si>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</si>
  <si>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</si>
  <si>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</si>
  <si>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</si>
  <si>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</si>
  <si>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</si>
  <si>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</si>
  <si>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</si>
  <si>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</si>
  <si>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</si>
  <si>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</si>
  <si>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</si>
  <si>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</si>
  <si>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</si>
  <si>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</si>
  <si>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</si>
  <si>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</si>
  <si>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</si>
  <si>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</si>
  <si>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</si>
  <si>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</si>
  <si>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</si>
  <si>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</si>
  <si>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</si>
  <si>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</si>
  <si>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</si>
  <si>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</si>
  <si>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</si>
  <si>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</si>
  <si>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</si>
  <si>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</si>
  <si>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</si>
  <si>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</si>
  <si>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</si>
  <si>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</si>
  <si>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</si>
  <si>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</si>
  <si>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</si>
  <si>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</si>
  <si>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</si>
  <si>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</si>
  <si>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</si>
  <si>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</si>
  <si>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</si>
  <si>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</si>
  <si>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</si>
  <si>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</si>
  <si>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</si>
  <si>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</si>
  <si>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</si>
  <si>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</si>
  <si>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</si>
  <si>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</si>
  <si>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</si>
  <si>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</si>
  <si>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</si>
  <si>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</si>
  <si>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</si>
  <si>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</si>
  <si>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</si>
  <si>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</si>
  <si>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</si>
  <si>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</si>
  <si>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</si>
  <si>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</si>
  <si>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</si>
  <si>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</si>
  <si>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</si>
  <si>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</si>
  <si>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</si>
  <si>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</si>
  <si>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</si>
  <si>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</si>
  <si>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</si>
  <si>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</si>
  <si>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</si>
  <si>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</si>
  <si>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</si>
  <si>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</si>
  <si>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</si>
  <si>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</si>
  <si>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</si>
  <si>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</si>
  <si>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</si>
  <si>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</si>
  <si>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</si>
  <si>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</si>
  <si>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</si>
  <si>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</si>
  <si>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</si>
  <si>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</si>
  <si>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</si>
  <si>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</si>
  <si>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</si>
  <si>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</si>
  <si>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</si>
  <si>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</si>
  <si>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</si>
  <si>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</si>
  <si>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</si>
  <si>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</si>
  <si>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</si>
  <si>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</si>
  <si>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</si>
  <si>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</si>
  <si>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</si>
  <si>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</si>
  <si>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</si>
  <si>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</si>
  <si>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</si>
  <si>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</si>
  <si>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</si>
  <si>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</si>
  <si>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</si>
  <si>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</si>
  <si>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</si>
  <si>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</si>
  <si>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</si>
  <si>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</si>
  <si>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</si>
  <si>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</si>
  <si>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</si>
  <si>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</si>
  <si>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</si>
  <si>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</si>
  <si>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</si>
  <si>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</si>
  <si>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</si>
  <si>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</si>
  <si>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</si>
  <si>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</si>
  <si>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</si>
  <si>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</si>
  <si>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</si>
  <si>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</si>
  <si>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</si>
  <si>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</si>
  <si>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</si>
  <si>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</si>
  <si>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</si>
  <si>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</si>
  <si>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</si>
  <si>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</si>
  <si>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</si>
  <si>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</si>
  <si>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</si>
  <si>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</si>
  <si>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</si>
  <si>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</si>
  <si>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</si>
  <si>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</si>
  <si>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</si>
  <si>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</si>
  <si>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</si>
  <si>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</si>
  <si>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</si>
  <si>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</si>
  <si>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</si>
  <si>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</si>
  <si>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</si>
  <si>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</si>
  <si>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</si>
  <si>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</si>
  <si>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</si>
  <si>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</si>
  <si>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</si>
  <si>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</si>
  <si>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</si>
  <si>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</si>
  <si>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</si>
  <si>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</si>
  <si>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</si>
  <si>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</si>
  <si>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</si>
  <si>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</si>
  <si>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</si>
  <si>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</si>
  <si>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</si>
  <si>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</si>
  <si>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</si>
  <si>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</si>
  <si>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</si>
  <si>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</si>
  <si>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</si>
  <si>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</si>
  <si>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</si>
  <si>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</si>
  <si>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</si>
  <si>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</si>
  <si>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</si>
  <si>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</si>
  <si>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</si>
  <si>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</si>
  <si>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</si>
  <si>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</si>
  <si>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</si>
  <si>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</si>
  <si>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</si>
  <si>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</si>
  <si>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</si>
  <si>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</si>
  <si>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</si>
  <si>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</si>
  <si>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</si>
  <si>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</si>
  <si>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</si>
  <si>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</si>
  <si>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</si>
  <si>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</si>
  <si>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</si>
  <si>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</si>
  <si>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</si>
  <si>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</si>
  <si>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</si>
  <si>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</si>
  <si>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</si>
  <si>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</si>
  <si>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</si>
  <si>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</si>
  <si>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</si>
  <si>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</si>
  <si>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</si>
  <si>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</si>
  <si>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</si>
  <si>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</si>
  <si>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</si>
  <si>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</si>
  <si>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</si>
  <si>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</si>
  <si>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</si>
  <si>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</si>
  <si>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</si>
  <si>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</si>
  <si>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</si>
  <si>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</si>
  <si>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</si>
  <si>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</si>
  <si>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</si>
  <si>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</si>
  <si>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</si>
  <si>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</si>
  <si>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</si>
  <si>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</si>
  <si>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</si>
  <si>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</si>
  <si>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</si>
  <si>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</si>
  <si>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</si>
  <si>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</si>
  <si>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</si>
  <si>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</si>
  <si>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</si>
  <si>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</si>
  <si>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</si>
  <si>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</si>
  <si>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</si>
  <si>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</si>
  <si>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</si>
  <si>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</si>
  <si>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</si>
  <si>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</si>
  <si>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</si>
  <si>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</si>
  <si>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</si>
  <si>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</si>
  <si>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</si>
  <si>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</si>
  <si>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</si>
  <si>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</si>
  <si>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</si>
  <si>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</si>
  <si>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</si>
  <si>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</si>
  <si>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</si>
  <si>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</si>
  <si>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</si>
  <si>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</si>
  <si>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</si>
  <si>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</si>
  <si>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</si>
  <si>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</si>
  <si>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</si>
  <si>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</si>
  <si>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</si>
  <si>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</si>
  <si>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</si>
  <si>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</si>
  <si>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</si>
  <si>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</si>
  <si>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</si>
  <si>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</si>
  <si>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</si>
  <si>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</si>
  <si>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</si>
  <si>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</si>
  <si>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</si>
  <si>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</si>
  <si>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</si>
  <si>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</si>
  <si>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</si>
  <si>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</si>
  <si>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</si>
  <si>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</si>
  <si>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</si>
  <si>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</si>
  <si>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</si>
  <si>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</si>
  <si>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</si>
  <si>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</si>
  <si>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</si>
  <si>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</si>
  <si>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</si>
  <si>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</si>
  <si>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</si>
  <si>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</si>
  <si>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</si>
  <si>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</si>
  <si>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</si>
  <si>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</si>
  <si>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</si>
  <si>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</si>
  <si>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</si>
  <si>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</si>
  <si>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</si>
  <si>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</si>
  <si>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</si>
  <si>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</si>
  <si>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</si>
  <si>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</si>
  <si>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</si>
  <si>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</si>
  <si>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</si>
  <si>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</si>
  <si>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</si>
  <si>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</si>
  <si>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</si>
  <si>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</si>
  <si>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</si>
  <si>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</si>
  <si>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</si>
  <si>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</si>
  <si>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</si>
  <si>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</si>
  <si>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</si>
  <si>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</si>
  <si>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</si>
  <si>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</si>
  <si>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</si>
  <si>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</si>
  <si>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</si>
  <si>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</si>
  <si>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</si>
  <si>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</si>
  <si>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</si>
  <si>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</si>
  <si>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</si>
  <si>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</si>
  <si>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</si>
  <si>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</si>
  <si>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</si>
  <si>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</si>
  <si>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</si>
  <si>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</si>
  <si>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</si>
  <si>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</si>
  <si>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</si>
  <si>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</si>
  <si>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</si>
  <si>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</si>
  <si>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</si>
  <si>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</si>
  <si>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</si>
  <si>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</si>
  <si>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</si>
  <si>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</si>
  <si>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</si>
  <si>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</si>
  <si>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</si>
  <si>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</si>
  <si>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</si>
  <si>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</si>
  <si>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</si>
  <si>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</si>
  <si>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</si>
  <si>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</si>
  <si>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</si>
  <si>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</si>
  <si>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</si>
  <si>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</si>
  <si>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</si>
  <si>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</si>
  <si>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</si>
  <si>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</si>
  <si>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</si>
  <si>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</si>
  <si>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</si>
  <si>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</si>
  <si>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</si>
  <si>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</si>
  <si>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</si>
  <si>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</si>
  <si>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</si>
  <si>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</si>
  <si>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</si>
  <si>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</si>
  <si>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</si>
  <si>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</si>
  <si>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</si>
  <si>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</si>
  <si>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</si>
  <si>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</si>
  <si>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</si>
  <si>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</si>
  <si>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</si>
  <si>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</si>
  <si>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</si>
  <si>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</si>
  <si>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</si>
  <si>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</si>
  <si>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</si>
  <si>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</si>
  <si>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</si>
  <si>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</si>
  <si>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</si>
  <si>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</si>
  <si>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</si>
  <si>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</si>
  <si>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</si>
  <si>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</si>
  <si>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</si>
  <si>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</si>
  <si>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</si>
  <si>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</si>
  <si>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</si>
  <si>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</si>
  <si>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</si>
  <si>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</si>
  <si>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</si>
  <si>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</si>
  <si>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</si>
  <si>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</si>
  <si>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</si>
  <si>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</si>
  <si>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</si>
  <si>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</si>
  <si>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</si>
  <si>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</si>
  <si>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</si>
  <si>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</si>
  <si>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</si>
  <si>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</si>
  <si>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</si>
  <si>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</si>
  <si>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</si>
  <si>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</si>
  <si>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</si>
  <si>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</si>
  <si>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</si>
  <si>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</si>
  <si>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</si>
  <si>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</si>
  <si>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</si>
  <si>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</si>
  <si>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</si>
  <si>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</si>
  <si>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</si>
  <si>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</si>
  <si>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</si>
  <si>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</si>
  <si>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</si>
  <si>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</si>
  <si>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</si>
  <si>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</si>
  <si>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</si>
  <si>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</si>
  <si>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</si>
  <si>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</si>
  <si>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</si>
  <si>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</si>
  <si>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</si>
  <si>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</si>
  <si>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</si>
  <si>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</si>
  <si>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</si>
  <si>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</si>
  <si>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</si>
  <si>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</si>
  <si>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</si>
  <si>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</si>
  <si>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</si>
  <si>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</si>
  <si>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</si>
  <si>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</si>
  <si>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</si>
  <si>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</si>
  <si>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</si>
  <si>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</si>
  <si>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</si>
  <si>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</si>
  <si>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</si>
  <si>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</si>
  <si>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</si>
  <si>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</si>
  <si>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</si>
  <si>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</si>
  <si>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</si>
  <si>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</si>
  <si>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</si>
  <si>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</si>
  <si>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</si>
  <si>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</si>
  <si>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</si>
  <si>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</si>
  <si>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</si>
  <si>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</si>
  <si>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</si>
  <si>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</si>
  <si>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</si>
  <si>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</si>
  <si>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</si>
  <si>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</si>
  <si>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</si>
  <si>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</si>
  <si>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</si>
  <si>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</si>
  <si>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</si>
  <si>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</si>
  <si>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</si>
  <si>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</si>
  <si>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</si>
  <si>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</si>
  <si>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</si>
  <si>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</si>
  <si>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</si>
  <si>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</si>
  <si>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</si>
  <si>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</si>
  <si>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</si>
  <si>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</si>
  <si>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</si>
  <si>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</si>
  <si>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</si>
  <si>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</si>
  <si>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</si>
  <si>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</si>
  <si>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</si>
  <si>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</si>
  <si>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</si>
  <si>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</si>
  <si>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</si>
  <si>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</si>
  <si>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</si>
  <si>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</si>
  <si>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</si>
  <si>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</si>
  <si>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</si>
  <si>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</si>
  <si>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</si>
  <si>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</si>
  <si>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</si>
  <si>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</si>
  <si>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</si>
  <si>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</si>
  <si>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</si>
  <si>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</si>
  <si>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</si>
  <si>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</si>
  <si>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</si>
  <si>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</si>
  <si>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</si>
  <si>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</si>
  <si>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</si>
  <si>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</si>
  <si>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</si>
  <si>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</si>
  <si>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</si>
  <si>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</si>
  <si>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</si>
  <si>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</si>
  <si>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</si>
  <si>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</si>
  <si>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</si>
  <si>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</si>
  <si>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</si>
  <si>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</si>
  <si>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</si>
  <si>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</si>
  <si>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</si>
  <si>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</si>
  <si>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</si>
  <si>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</si>
  <si>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</si>
  <si>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</si>
  <si>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</si>
  <si>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</si>
  <si>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</si>
  <si>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</si>
  <si>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</si>
  <si>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</si>
  <si>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</si>
  <si>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</si>
  <si>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</si>
  <si>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</si>
  <si>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</si>
  <si>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</si>
  <si>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</si>
  <si>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</si>
  <si>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</si>
  <si>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</si>
  <si>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</si>
  <si>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</si>
  <si>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</si>
  <si>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</si>
  <si>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</si>
  <si>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</si>
  <si>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</si>
  <si>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</si>
  <si>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</si>
  <si>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</si>
  <si>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</si>
  <si>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</si>
  <si>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</si>
  <si>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</si>
  <si>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</si>
  <si>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</si>
  <si>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</si>
  <si>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</si>
  <si>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</si>
  <si>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</si>
  <si>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</si>
  <si>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</si>
  <si>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</si>
  <si>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</si>
  <si>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</si>
  <si>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</si>
  <si>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</si>
  <si>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</si>
  <si>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</si>
  <si>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</si>
  <si>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</si>
  <si>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</si>
  <si>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</si>
  <si>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</si>
  <si>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</si>
  <si>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</si>
  <si>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</si>
  <si>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</si>
  <si>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</si>
  <si>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</si>
  <si>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</si>
  <si>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</si>
  <si>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</si>
  <si>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</si>
  <si>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</si>
  <si>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</si>
  <si>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</si>
  <si>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</si>
  <si>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</si>
  <si>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</si>
  <si>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</si>
  <si>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</si>
  <si>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</si>
  <si>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</si>
  <si>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</si>
  <si>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</si>
  <si>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</si>
  <si>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</si>
  <si>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</si>
  <si>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</si>
  <si>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</si>
  <si>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</si>
  <si>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</si>
  <si>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</si>
  <si>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</si>
  <si>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</si>
  <si>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</si>
  <si>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</si>
  <si>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</si>
  <si>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</si>
  <si>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</si>
  <si>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</si>
  <si>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</si>
  <si>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</si>
  <si>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</si>
  <si>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</si>
  <si>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</si>
  <si>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</si>
  <si>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</si>
  <si>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</si>
  <si>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</si>
  <si>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</si>
  <si>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</si>
  <si>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</si>
  <si>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</si>
  <si>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</si>
  <si>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※金額は単位未満四捨五入して記載していることから、合計が一致しない場合がある。</t>
    <phoneticPr fontId="6"/>
  </si>
  <si>
    <t>-</t>
    <phoneticPr fontId="6"/>
  </si>
  <si>
    <t>なお、金額は単位未満四捨五入して記載していることから、合計が一致しない場合がある。</t>
  </si>
  <si>
    <t>文部科学省</t>
    <phoneticPr fontId="6"/>
  </si>
  <si>
    <t>国立研究開発法人日本原子力研究開発機構法第17条
特定先端大型研究施設の共用の促進に関する法律</t>
  </si>
  <si>
    <t>物質科学、生命科学、原子核・素粒子物理学など、基礎科学から産業応用までの幅広い研究開発を推進するため、世界最高レベルのビーム強度を有し、多彩な二次粒子を用いた新しい研究手段を提供する大強度陽子加速器施設（J-PARC）について、必要な運転時間の確保及び利用環境の充実に努め、学術界・産業界の広範な分野の研究者等の利用に供する。</t>
  </si>
  <si>
    <t>「特定先端大型研究施設の共用の促進に関する法律（以下「共用法」という。）」の対象であるJ-PARCの中性子実験施設について、施設の整備や全体の機器等の運転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J-PARCを利用する上で必要な支援（利用支援業務）を行う。（補助率定額）</t>
  </si>
  <si>
    <t>-</t>
  </si>
  <si>
    <t>特定先端大型研究施設運営費等補助金</t>
  </si>
  <si>
    <t>特定先端大型研究施設利用促進交付金</t>
  </si>
  <si>
    <t>J-PARC共用部分に関係した研究の発表論文数を、令和２年には年間165件にする。</t>
  </si>
  <si>
    <t>J-PARCの共用部分に関係した研究の発表論文数（単年）</t>
  </si>
  <si>
    <t>件</t>
  </si>
  <si>
    <t>J-PARCセンター提供資料
※各年の実績は集計時点のものであり、発表論文数は本シートに記載の件数から更新されている場合がある。</t>
  </si>
  <si>
    <t>J-PARCの年間運転時間</t>
  </si>
  <si>
    <t>時間</t>
  </si>
  <si>
    <t>当該年度運営費（※）／運転時間／ビームライン本数
※：特定先端大型研究施設運営費等補助金の執行額</t>
    <phoneticPr fontId="6"/>
  </si>
  <si>
    <t>千円/時間/本</t>
  </si>
  <si>
    <t>百万円/時間/本</t>
    <phoneticPr fontId="6"/>
  </si>
  <si>
    <t>10,317/4129/19</t>
  </si>
  <si>
    <t>10,183/3475/19</t>
  </si>
  <si>
    <t>8　科学技術イノベーションの基盤的な力の強化</t>
    <phoneticPr fontId="6"/>
  </si>
  <si>
    <t>8-3 研究開発活動を支える研究基盤の戦略的強化</t>
    <phoneticPr fontId="6"/>
  </si>
  <si>
    <t>J-PARC共用部分に関係した研究の発表論文数</t>
    <phoneticPr fontId="6"/>
  </si>
  <si>
    <t>件</t>
    <phoneticPr fontId="6"/>
  </si>
  <si>
    <t>本事業ではJ-PARCの年間運転時間の確保等を通じて学術界・産業界の広範な分野の研究者等の利用に供する。最先端の研究基盤が広範な分野の研究者等に利用されることで、基礎研究の振興及びイノベーション創出に貢献する。</t>
    <phoneticPr fontId="6"/>
  </si>
  <si>
    <t>大型研究施設の最大限の産学官共用を図る</t>
    <phoneticPr fontId="6"/>
  </si>
  <si>
    <t>大型研究施設の産学官共用が推進されるよう、毎年度安定的に利用時間を確保</t>
    <phoneticPr fontId="6"/>
  </si>
  <si>
    <t>科学技術政策におけるＥＢＰＭ化が図られたことによる成果の創出</t>
    <phoneticPr fontId="6"/>
  </si>
  <si>
    <t>本事業はJ-PARCの年間運転時間の確保等を通じて最大限の産学官共用及び成果の創出を図るものである。</t>
    <phoneticPr fontId="6"/>
  </si>
  <si>
    <t>253</t>
  </si>
  <si>
    <t>240</t>
  </si>
  <si>
    <t>256</t>
  </si>
  <si>
    <t>232</t>
  </si>
  <si>
    <t>230</t>
  </si>
  <si>
    <t>219</t>
  </si>
  <si>
    <t>215</t>
  </si>
  <si>
    <t>○</t>
  </si>
  <si>
    <t>大強度陽子加速器施設（Ｊ－ＰＡＲＣ）の整備・共用</t>
    <phoneticPr fontId="6"/>
  </si>
  <si>
    <t>平成21年度</t>
    <phoneticPr fontId="6"/>
  </si>
  <si>
    <t>終了予定なし</t>
    <phoneticPr fontId="6"/>
  </si>
  <si>
    <t>科学技術・学術政策局</t>
    <phoneticPr fontId="6"/>
  </si>
  <si>
    <t>研究開発基盤課</t>
    <phoneticPr fontId="6"/>
  </si>
  <si>
    <t>10,183/3177/19</t>
    <phoneticPr fontId="6"/>
  </si>
  <si>
    <t>10,183/3821/19</t>
    <phoneticPr fontId="6"/>
  </si>
  <si>
    <t>大強度陽子加速器施設（J-PARC）の利用促進</t>
  </si>
  <si>
    <t>一般財団法人総合科学研究機構</t>
  </si>
  <si>
    <t>補助金等交付</t>
  </si>
  <si>
    <t>-</t>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</si>
  <si>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</si>
  <si>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関彰商事株式会社</t>
    <rPh sb="0" eb="4">
      <t>セキショウショウジ</t>
    </rPh>
    <rPh sb="4" eb="8">
      <t>カブシキガイシャ</t>
    </rPh>
    <phoneticPr fontId="6"/>
  </si>
  <si>
    <t>仮想ホストサーバーの購入</t>
    <rPh sb="0" eb="2">
      <t>カソウ</t>
    </rPh>
    <rPh sb="10" eb="12">
      <t>コウニュウ</t>
    </rPh>
    <phoneticPr fontId="6"/>
  </si>
  <si>
    <t>Adobeライセンスの更新</t>
    <rPh sb="11" eb="13">
      <t>コウシン</t>
    </rPh>
    <phoneticPr fontId="6"/>
  </si>
  <si>
    <t>DELLメモリの購入</t>
    <rPh sb="8" eb="10">
      <t>コウニュウ</t>
    </rPh>
    <phoneticPr fontId="6"/>
  </si>
  <si>
    <t>Office365Businessの更新</t>
    <rPh sb="18" eb="20">
      <t>コウシン</t>
    </rPh>
    <phoneticPr fontId="6"/>
  </si>
  <si>
    <t>基幹ネットワーク接続ルーターの機器更新</t>
    <rPh sb="0" eb="2">
      <t>キカン</t>
    </rPh>
    <rPh sb="8" eb="10">
      <t>セツゾク</t>
    </rPh>
    <rPh sb="15" eb="19">
      <t>キキコウシン</t>
    </rPh>
    <phoneticPr fontId="6"/>
  </si>
  <si>
    <t>ネットワーク機器FD300E保守</t>
    <rPh sb="6" eb="8">
      <t>キキ</t>
    </rPh>
    <rPh sb="14" eb="16">
      <t>ホシュ</t>
    </rPh>
    <phoneticPr fontId="6"/>
  </si>
  <si>
    <t>タッチディスプレイ他の購入</t>
    <rPh sb="9" eb="10">
      <t>ホカ</t>
    </rPh>
    <rPh sb="11" eb="13">
      <t>コウニュウ</t>
    </rPh>
    <phoneticPr fontId="6"/>
  </si>
  <si>
    <t>無線LANアクセスポイント環境整備物品の購入</t>
    <rPh sb="0" eb="2">
      <t>ムセン</t>
    </rPh>
    <rPh sb="13" eb="19">
      <t>カンキョウセイビブッピン</t>
    </rPh>
    <rPh sb="20" eb="22">
      <t>コウニュウ</t>
    </rPh>
    <phoneticPr fontId="6"/>
  </si>
  <si>
    <t>ノートパソコンの購入</t>
    <rPh sb="8" eb="10">
      <t>コウニュウ</t>
    </rPh>
    <phoneticPr fontId="6"/>
  </si>
  <si>
    <t>共通用ノートパソコンの購入</t>
    <rPh sb="0" eb="2">
      <t>キョウツウ</t>
    </rPh>
    <rPh sb="2" eb="3">
      <t>ヨウ</t>
    </rPh>
    <rPh sb="11" eb="13">
      <t>コウニュウ</t>
    </rPh>
    <phoneticPr fontId="6"/>
  </si>
  <si>
    <t>トナーカートリッジの購入</t>
    <rPh sb="10" eb="12">
      <t>コウニュウ</t>
    </rPh>
    <phoneticPr fontId="6"/>
  </si>
  <si>
    <t>ジュニパーネットワークSRX240保守</t>
    <rPh sb="17" eb="19">
      <t>ホシュ</t>
    </rPh>
    <phoneticPr fontId="6"/>
  </si>
  <si>
    <t>Easy Blocks DHCP200サーバーの購入</t>
    <rPh sb="24" eb="26">
      <t>コウニュウ</t>
    </rPh>
    <phoneticPr fontId="6"/>
  </si>
  <si>
    <t>YAMAHAスピーカーフォンの購入</t>
    <rPh sb="15" eb="17">
      <t>コウニュウ</t>
    </rPh>
    <phoneticPr fontId="6"/>
  </si>
  <si>
    <t>APC無停電電源装置の購入</t>
    <rPh sb="3" eb="10">
      <t>ムテイデンデンゲンソウチ</t>
    </rPh>
    <rPh sb="11" eb="13">
      <t>コウニュウ</t>
    </rPh>
    <phoneticPr fontId="6"/>
  </si>
  <si>
    <t>設定テスト用ルーター及びファイアウォールの購入</t>
    <rPh sb="0" eb="2">
      <t>セッテイ</t>
    </rPh>
    <rPh sb="5" eb="6">
      <t>ヨウ</t>
    </rPh>
    <rPh sb="10" eb="11">
      <t>オヨ</t>
    </rPh>
    <rPh sb="21" eb="23">
      <t>コウニュウ</t>
    </rPh>
    <phoneticPr fontId="6"/>
  </si>
  <si>
    <t>ジュニパーネットワークSRX345保守</t>
    <rPh sb="17" eb="19">
      <t>ホシュ</t>
    </rPh>
    <phoneticPr fontId="6"/>
  </si>
  <si>
    <t>Web会議用スピーカーフォンの購入</t>
    <rPh sb="3" eb="6">
      <t>カイギヨウ</t>
    </rPh>
    <rPh sb="15" eb="17">
      <t>コウニュウ</t>
    </rPh>
    <phoneticPr fontId="6"/>
  </si>
  <si>
    <t>Web会議用360度スピーカーフォンの購入</t>
    <rPh sb="3" eb="6">
      <t>カイギヨウ</t>
    </rPh>
    <rPh sb="9" eb="10">
      <t>ド</t>
    </rPh>
    <rPh sb="19" eb="21">
      <t>コウニュウ</t>
    </rPh>
    <phoneticPr fontId="6"/>
  </si>
  <si>
    <t>HP製ノートパソコンの購入</t>
    <rPh sb="2" eb="3">
      <t>セイ</t>
    </rPh>
    <rPh sb="11" eb="13">
      <t>コウニュウ</t>
    </rPh>
    <phoneticPr fontId="6"/>
  </si>
  <si>
    <t>Adobe Creative Cloud Completeの追加</t>
    <rPh sb="30" eb="32">
      <t>ツイカ</t>
    </rPh>
    <phoneticPr fontId="6"/>
  </si>
  <si>
    <t>YAMAHA無線LANアクセスポイントの購入</t>
    <rPh sb="6" eb="8">
      <t>ムセン</t>
    </rPh>
    <rPh sb="20" eb="22">
      <t>コウニュウ</t>
    </rPh>
    <phoneticPr fontId="6"/>
  </si>
  <si>
    <t>サーバー用OSの購入</t>
    <rPh sb="4" eb="5">
      <t>ヨウ</t>
    </rPh>
    <rPh sb="8" eb="10">
      <t>コウニュウ</t>
    </rPh>
    <phoneticPr fontId="6"/>
  </si>
  <si>
    <t>FortiGate 300E保守</t>
    <rPh sb="14" eb="16">
      <t>ホシュ</t>
    </rPh>
    <phoneticPr fontId="6"/>
  </si>
  <si>
    <t>デスクトップPC用Webカメラの購入</t>
    <rPh sb="8" eb="9">
      <t>ヨウ</t>
    </rPh>
    <rPh sb="16" eb="18">
      <t>コウニュウ</t>
    </rPh>
    <phoneticPr fontId="6"/>
  </si>
  <si>
    <t>Web会議用Webカメラの購入</t>
    <rPh sb="3" eb="6">
      <t>カイギヨウ</t>
    </rPh>
    <rPh sb="13" eb="15">
      <t>コウニュウ</t>
    </rPh>
    <phoneticPr fontId="6"/>
  </si>
  <si>
    <t>ハンドトラッキングセンサーの購入</t>
    <rPh sb="14" eb="16">
      <t>コウニュウ</t>
    </rPh>
    <phoneticPr fontId="6"/>
  </si>
  <si>
    <t>次期共有サーバー保守</t>
    <rPh sb="0" eb="2">
      <t>ジキ</t>
    </rPh>
    <rPh sb="2" eb="4">
      <t>キョウユウ</t>
    </rPh>
    <rPh sb="8" eb="10">
      <t>ホシュ</t>
    </rPh>
    <phoneticPr fontId="6"/>
  </si>
  <si>
    <t>重水の購入</t>
    <rPh sb="0" eb="2">
      <t>ジュウスイ</t>
    </rPh>
    <rPh sb="3" eb="5">
      <t>コウニュウ</t>
    </rPh>
    <phoneticPr fontId="6"/>
  </si>
  <si>
    <t>大強度陽子加速器施設（J-PARC）の運営等</t>
    <rPh sb="0" eb="1">
      <t>ダイ</t>
    </rPh>
    <rPh sb="1" eb="3">
      <t>キョウド</t>
    </rPh>
    <rPh sb="3" eb="5">
      <t>ヨウシ</t>
    </rPh>
    <rPh sb="5" eb="8">
      <t>カソクキ</t>
    </rPh>
    <rPh sb="8" eb="10">
      <t>シセツ</t>
    </rPh>
    <rPh sb="19" eb="21">
      <t>ウンエイ</t>
    </rPh>
    <rPh sb="21" eb="22">
      <t>トウ</t>
    </rPh>
    <phoneticPr fontId="6"/>
  </si>
  <si>
    <t>C.東京電力エナジーパートナー株式会社</t>
  </si>
  <si>
    <t>D.関彰商事株式会社</t>
    <rPh sb="2" eb="4">
      <t>セキショウ</t>
    </rPh>
    <rPh sb="4" eb="6">
      <t>ショウジ</t>
    </rPh>
    <rPh sb="6" eb="10">
      <t>カブシキガイシャ</t>
    </rPh>
    <phoneticPr fontId="6"/>
  </si>
  <si>
    <t>光熱水費</t>
    <rPh sb="0" eb="4">
      <t>コウネツスイヒ</t>
    </rPh>
    <phoneticPr fontId="6"/>
  </si>
  <si>
    <t>日本原子力研究開発機構　原子力科学研究所で使用する電気</t>
  </si>
  <si>
    <t>物品購入費等</t>
    <rPh sb="0" eb="2">
      <t>ブッピン</t>
    </rPh>
    <rPh sb="2" eb="4">
      <t>コウニュウ</t>
    </rPh>
    <rPh sb="4" eb="5">
      <t>ヒ</t>
    </rPh>
    <rPh sb="5" eb="6">
      <t>トウ</t>
    </rPh>
    <phoneticPr fontId="6"/>
  </si>
  <si>
    <t>特定先端大型研究施設運営費等</t>
    <rPh sb="0" eb="2">
      <t>トクテイ</t>
    </rPh>
    <rPh sb="2" eb="4">
      <t>センタン</t>
    </rPh>
    <rPh sb="4" eb="6">
      <t>オオガタ</t>
    </rPh>
    <rPh sb="6" eb="8">
      <t>ケンキュウ</t>
    </rPh>
    <rPh sb="8" eb="10">
      <t>シセツ</t>
    </rPh>
    <rPh sb="10" eb="13">
      <t>ウンエイヒ</t>
    </rPh>
    <rPh sb="13" eb="14">
      <t>トウ</t>
    </rPh>
    <phoneticPr fontId="6"/>
  </si>
  <si>
    <t>-</t>
    <phoneticPr fontId="6"/>
  </si>
  <si>
    <t>A.国立研究開発法人日本原子力研究開発機構</t>
    <phoneticPr fontId="6"/>
  </si>
  <si>
    <t>B.一般財団法人総合科学研究機構</t>
    <phoneticPr fontId="6"/>
  </si>
  <si>
    <t>仮想ホストサーバーの購入</t>
    <phoneticPr fontId="6"/>
  </si>
  <si>
    <t>理工科学株式会社</t>
    <rPh sb="0" eb="2">
      <t>リコウ</t>
    </rPh>
    <rPh sb="2" eb="4">
      <t>カガク</t>
    </rPh>
    <rPh sb="4" eb="8">
      <t>カブシキガイシャ</t>
    </rPh>
    <phoneticPr fontId="6"/>
  </si>
  <si>
    <t>本事業は共用法により国が実施することが定められた事業である。</t>
    <phoneticPr fontId="6"/>
  </si>
  <si>
    <t>有</t>
  </si>
  <si>
    <t>共用法において、施設の運営・整備は日本原子力研究開発機構が行う旨定められている。同法において、課題選定・利用促進業務を行う登録施設利用促進機関は、５年毎に更新機会を設けている。
また、日本原子力研究開発機構及び登録施設利用促進機関が支出する業務において、大部分は一般競争入札を実施しており、その妥当性や競争性を確保している。一者応札となっている一部業務については、日本原子力研究開発機構及び登録施設利用促進機関が仕様書の精査、複数年契約の導入等の競争的環境の強化を図るための取組を進めており、一者応札の状況が改善されるよう引き続き必要な指導を行っていく。</t>
    <phoneticPr fontId="6"/>
  </si>
  <si>
    <t>‐</t>
  </si>
  <si>
    <t>J-PARCの利用について、成果非公開とする場合は適切な受益者負担の観点から有償とし、運営費回収方式に基づく利用料の徴収を行っている。</t>
    <phoneticPr fontId="6"/>
  </si>
  <si>
    <t>同等の海外施設の運営費と同水準である。</t>
    <phoneticPr fontId="6"/>
  </si>
  <si>
    <t>事業目的に即し、必要かつ合理的な支出である。</t>
    <phoneticPr fontId="6"/>
  </si>
  <si>
    <t>経費の執行に関しては、事業年度毎に実績報告書等において、支出先・使途の把握や事業目的との整合性についての確認に努めている。また、現地調査を行う等、必要な指導も行っている。</t>
    <phoneticPr fontId="6"/>
  </si>
  <si>
    <t>J-PARCの運営について、保守経費の見直し、運転の効率化、空調使用量の見直し等の節電対策といった工夫を行うなど、運営体制・業務の効率化を図り、毎年コスト削減に努めている。</t>
    <phoneticPr fontId="6"/>
  </si>
  <si>
    <t>目標以上の成果を達成し、着実に実績を伸ばしている。</t>
    <phoneticPr fontId="6"/>
  </si>
  <si>
    <t>共用法に基づき、施設設置者・登録施設利用促進機関を対象とした補助事業であり、実効性の高い事業となっている。</t>
    <phoneticPr fontId="6"/>
  </si>
  <si>
    <t>入札の競争性を高めるため、公告期間を延長したり仕様書を更に精査するといった、継続的な工夫を続けていく必要がある。</t>
    <phoneticPr fontId="6"/>
  </si>
  <si>
    <t>今後も、事業の効率性向上及び効果的で適切な運営を図ることでJ-PARCの共用の更なる促進及び最先端の研究基盤としての施設整備を行う。</t>
    <phoneticPr fontId="6"/>
  </si>
  <si>
    <r>
      <t>Web会議用</t>
    </r>
    <r>
      <rPr>
        <sz val="11"/>
        <rFont val="ＭＳ Ｐゴシック"/>
        <family val="3"/>
        <charset val="128"/>
      </rPr>
      <t>360</t>
    </r>
    <r>
      <rPr>
        <sz val="11"/>
        <rFont val="ＭＳ Ｐゴシック"/>
        <family val="3"/>
        <charset val="128"/>
      </rPr>
      <t>度スピーカーフォンの購入</t>
    </r>
    <rPh sb="3" eb="6">
      <t>カイギヨウ</t>
    </rPh>
    <rPh sb="9" eb="10">
      <t>ド</t>
    </rPh>
    <rPh sb="19" eb="21">
      <t>コウニュウ</t>
    </rPh>
    <phoneticPr fontId="6"/>
  </si>
  <si>
    <t>新型コロナウイルス感染症に係る緊急事態宣言下での運転停止や設備保守作業に予定外の時間を要した等の事情があったものの、令和2年5月以降はビーム強度600kWでの利用運転を行い、通年の稼働率は92%に達した。また代行実験を実施したことにより、実施課題数の減少は来所者の減少に比較して緩やかであった。引き続き、見込みを上回る実績を得るよう努めていく。（定格出力である1MW相当出力での運転も3日間にわたり実施した。）</t>
    <rPh sb="0" eb="2">
      <t>シンガタ</t>
    </rPh>
    <rPh sb="9" eb="12">
      <t>カンセンショウ</t>
    </rPh>
    <rPh sb="13" eb="14">
      <t>カカ</t>
    </rPh>
    <rPh sb="15" eb="21">
      <t>キンキュウジタイセンゲン</t>
    </rPh>
    <rPh sb="21" eb="22">
      <t>カ</t>
    </rPh>
    <rPh sb="24" eb="26">
      <t>ウンテン</t>
    </rPh>
    <rPh sb="26" eb="28">
      <t>テイシ</t>
    </rPh>
    <rPh sb="29" eb="31">
      <t>セツビ</t>
    </rPh>
    <rPh sb="31" eb="33">
      <t>ホシュ</t>
    </rPh>
    <rPh sb="33" eb="35">
      <t>サギョウ</t>
    </rPh>
    <rPh sb="36" eb="39">
      <t>ヨテイガイ</t>
    </rPh>
    <rPh sb="40" eb="42">
      <t>ジカン</t>
    </rPh>
    <rPh sb="43" eb="44">
      <t>ヨウ</t>
    </rPh>
    <rPh sb="46" eb="47">
      <t>トウ</t>
    </rPh>
    <rPh sb="48" eb="50">
      <t>ジジョウ</t>
    </rPh>
    <rPh sb="58" eb="60">
      <t>レイワ</t>
    </rPh>
    <rPh sb="61" eb="62">
      <t>ネン</t>
    </rPh>
    <rPh sb="63" eb="64">
      <t>ガツ</t>
    </rPh>
    <rPh sb="64" eb="66">
      <t>イコウ</t>
    </rPh>
    <rPh sb="70" eb="72">
      <t>キョウド</t>
    </rPh>
    <rPh sb="84" eb="85">
      <t>オコナ</t>
    </rPh>
    <rPh sb="87" eb="89">
      <t>ツウネン</t>
    </rPh>
    <rPh sb="98" eb="99">
      <t>タッ</t>
    </rPh>
    <rPh sb="104" eb="106">
      <t>ダイコウ</t>
    </rPh>
    <rPh sb="106" eb="108">
      <t>ジッケン</t>
    </rPh>
    <rPh sb="109" eb="111">
      <t>ジッシ</t>
    </rPh>
    <rPh sb="119" eb="121">
      <t>ジッシ</t>
    </rPh>
    <rPh sb="121" eb="123">
      <t>カダイ</t>
    </rPh>
    <rPh sb="123" eb="124">
      <t>スウ</t>
    </rPh>
    <rPh sb="125" eb="127">
      <t>ゲンショウ</t>
    </rPh>
    <rPh sb="128" eb="131">
      <t>ライショシャ</t>
    </rPh>
    <rPh sb="132" eb="134">
      <t>ゲンショウ</t>
    </rPh>
    <rPh sb="135" eb="137">
      <t>ヒカク</t>
    </rPh>
    <rPh sb="139" eb="140">
      <t>ユル</t>
    </rPh>
    <rPh sb="193" eb="195">
      <t>ニチカン</t>
    </rPh>
    <rPh sb="199" eb="201">
      <t>ジッシ</t>
    </rPh>
    <phoneticPr fontId="6"/>
  </si>
  <si>
    <t>本事業は、第６期科学技術・イノベーション基本計画の「研究ＤＸを支えるインフラ整備と高付加価値な研究の加速」においてその必要性が明記されるなど、国民や社会のニーズを的確に反映している。</t>
    <rPh sb="31" eb="32">
      <t>ササ</t>
    </rPh>
    <rPh sb="38" eb="40">
      <t>セイビ</t>
    </rPh>
    <rPh sb="41" eb="42">
      <t>コウ</t>
    </rPh>
    <rPh sb="42" eb="44">
      <t>フカ</t>
    </rPh>
    <rPh sb="44" eb="46">
      <t>カチ</t>
    </rPh>
    <phoneticPr fontId="6"/>
  </si>
  <si>
    <t>本事業は、第６期科学技術・イノベーション基本計画の「研究ＤＸを支えるインフラ整備と高付加価値な研究の加速」においてその必要性が明記され、また、共用法により実施することが定められた、政策の優先度が高い事業である。</t>
    <phoneticPr fontId="6"/>
  </si>
  <si>
    <t>第6期科学技術・イノベーション基本計画（令和3年3月閣議決定）
統合イノベーション戦略2020（令和2年7月閣議決定）
経済財政運営と改革の基本方針2020（令和2年7月閣議決定）
成長戦略フォローアップ（令和2年7月閣議決定）
大強度陽子加速器施設（J-PARC）中間評価報告書（平成30年6月）</t>
    <rPh sb="20" eb="22">
      <t>レイワ</t>
    </rPh>
    <phoneticPr fontId="6"/>
  </si>
  <si>
    <t>幅広い分野の研究者（例年の年間のべ利用者数約1万6千名）に利用され、基礎研究の振興やイノベーション創出に貢献している。</t>
    <rPh sb="10" eb="12">
      <t>レイネン</t>
    </rPh>
    <rPh sb="17" eb="19">
      <t>リヨウ</t>
    </rPh>
    <rPh sb="19" eb="20">
      <t>シャ</t>
    </rPh>
    <rPh sb="20" eb="21">
      <t>スウ</t>
    </rPh>
    <phoneticPr fontId="6"/>
  </si>
  <si>
    <t>-</t>
    <phoneticPr fontId="6"/>
  </si>
  <si>
    <t>-</t>
    <phoneticPr fontId="6"/>
  </si>
  <si>
    <t>量子研究推進室長
迫田　健吉</t>
    <rPh sb="9" eb="11">
      <t>サコタ</t>
    </rPh>
    <rPh sb="12" eb="14">
      <t>ケンキチ</t>
    </rPh>
    <phoneticPr fontId="6"/>
  </si>
  <si>
    <t>特定中性子線施設（J-PARC）の運営・施設整備</t>
    <rPh sb="0" eb="2">
      <t>トクテイ</t>
    </rPh>
    <rPh sb="2" eb="6">
      <t>チュウセイシセン</t>
    </rPh>
    <rPh sb="6" eb="8">
      <t>シセツ</t>
    </rPh>
    <rPh sb="17" eb="19">
      <t>ウンエイ</t>
    </rPh>
    <rPh sb="20" eb="22">
      <t>シセツ</t>
    </rPh>
    <rPh sb="22" eb="24">
      <t>セイビ</t>
    </rPh>
    <phoneticPr fontId="6"/>
  </si>
  <si>
    <t>特定中性子線施設（J-PARC）の利用促進</t>
    <phoneticPr fontId="6"/>
  </si>
  <si>
    <t>東京電力エナジーパートナー株式会社</t>
    <phoneticPr fontId="6"/>
  </si>
  <si>
    <t>日本原子力研究開発機構　原子力科学研究所で使用する電気</t>
    <phoneticPr fontId="6"/>
  </si>
  <si>
    <t>-</t>
    <phoneticPr fontId="6"/>
  </si>
  <si>
    <t>株式会社ＮＡＴ</t>
    <phoneticPr fontId="6"/>
  </si>
  <si>
    <t>Ｊ－ＰＡＲＣ施設機器運転及び維持改善業務</t>
    <phoneticPr fontId="6"/>
  </si>
  <si>
    <t>Ｊ－ＰＡＲＣセンター物質・生命科学実験施設運転監視業務請負契約</t>
    <phoneticPr fontId="6"/>
  </si>
  <si>
    <t>株式会社ＮＡＴ</t>
    <phoneticPr fontId="6"/>
  </si>
  <si>
    <t>J-PARCセンター物質・生命科学実験施設中性子利用実験装置運転等に係る業務請負契約</t>
    <phoneticPr fontId="6"/>
  </si>
  <si>
    <t>J-PARC 加速器構成機器の高度化と運転維持管理業務に関する労働者派遣契約</t>
    <phoneticPr fontId="6"/>
  </si>
  <si>
    <t>金属技研株式会社</t>
    <phoneticPr fontId="6"/>
  </si>
  <si>
    <t>反射体及び高強度型（結合型）モデレータの製作</t>
    <phoneticPr fontId="6"/>
  </si>
  <si>
    <t>水銀ターゲット容器15号機の製作</t>
    <phoneticPr fontId="6"/>
  </si>
  <si>
    <t>金属技研株式会社</t>
    <phoneticPr fontId="6"/>
  </si>
  <si>
    <t>３号機ポイゾン型モデレータの製作</t>
    <phoneticPr fontId="6"/>
  </si>
  <si>
    <t>非結合型モデレータ３号機の製作</t>
    <phoneticPr fontId="6"/>
  </si>
  <si>
    <t>三菱電機システムサービス株式会社</t>
    <phoneticPr fontId="6"/>
  </si>
  <si>
    <t>J-PARC加速器のビーム運転及び維持管理業務</t>
    <phoneticPr fontId="6"/>
  </si>
  <si>
    <t>三菱電機システムサービス株式会社</t>
    <phoneticPr fontId="6"/>
  </si>
  <si>
    <t>J-PARC RCS標準機器保護システムの更新</t>
    <phoneticPr fontId="6"/>
  </si>
  <si>
    <t>Linacタイミングシステムの更新</t>
    <phoneticPr fontId="6"/>
  </si>
  <si>
    <t>Linac及びRCS冷却水設備用制御プログラム作成作業</t>
    <phoneticPr fontId="6"/>
  </si>
  <si>
    <t>3GeVシンクロトロン加速器のモニタ・制御関連保守作業</t>
    <phoneticPr fontId="6"/>
  </si>
  <si>
    <t>原子力エンジニアリング株式会社</t>
    <phoneticPr fontId="6"/>
  </si>
  <si>
    <t>リニアック棟他機械室運転保守業務請負契約</t>
    <phoneticPr fontId="6"/>
  </si>
  <si>
    <t>原子力科学研究所変電所等運転保守業務請負契約</t>
    <phoneticPr fontId="6"/>
  </si>
  <si>
    <t>原子力エンジニアリング株式会社</t>
    <phoneticPr fontId="6"/>
  </si>
  <si>
    <t>J-PARC核破砕中性子源機器の遠隔操作機器を用いた保守に係わる労働者派遣契約</t>
    <phoneticPr fontId="6"/>
  </si>
  <si>
    <t>キヤノン電子管デバイス株式会社</t>
    <phoneticPr fontId="6"/>
  </si>
  <si>
    <t>高角検出器バンク用中性子検出器ユニットの製作</t>
    <phoneticPr fontId="6"/>
  </si>
  <si>
    <t>キヤノン電子管デバイス株式会社</t>
    <phoneticPr fontId="6"/>
  </si>
  <si>
    <t>324MHzクライストロンの購入</t>
    <phoneticPr fontId="6"/>
  </si>
  <si>
    <t>972MHzクライストロンの購入</t>
    <phoneticPr fontId="6"/>
  </si>
  <si>
    <t>三菱重工機械システム株式会社</t>
    <phoneticPr fontId="6"/>
  </si>
  <si>
    <t>水銀ターゲット容器14号機の製作</t>
    <phoneticPr fontId="6"/>
  </si>
  <si>
    <t>使用済容器用遮蔽容器の製作</t>
    <phoneticPr fontId="6"/>
  </si>
  <si>
    <t>三菱重工機械システム株式会社</t>
    <phoneticPr fontId="6"/>
  </si>
  <si>
    <t>加速空洞用RFカプラーの製作</t>
    <phoneticPr fontId="6"/>
  </si>
  <si>
    <t>株式会社日立製作所</t>
    <phoneticPr fontId="6"/>
  </si>
  <si>
    <t>クライストロン電源メンテナンス作業</t>
    <phoneticPr fontId="6"/>
  </si>
  <si>
    <t>株式会社日立製作所</t>
    <phoneticPr fontId="6"/>
  </si>
  <si>
    <t>コンデンサバンクの製作</t>
    <phoneticPr fontId="6"/>
  </si>
  <si>
    <t>バンプ電源システム定期点検保守</t>
    <phoneticPr fontId="6"/>
  </si>
  <si>
    <t>日鉄ソリューションズ株式会社</t>
    <phoneticPr fontId="6"/>
  </si>
  <si>
    <t>J-PARC加速器制御系ネットワークの一部更新</t>
    <phoneticPr fontId="6"/>
  </si>
  <si>
    <t>日鉄ソリューションズ株式会社</t>
    <phoneticPr fontId="6"/>
  </si>
  <si>
    <t>MLF計算環境保守</t>
    <phoneticPr fontId="6"/>
  </si>
  <si>
    <t>制御系ネットワーク保守サポート</t>
    <phoneticPr fontId="6"/>
  </si>
  <si>
    <t>昱機電株式会社</t>
    <phoneticPr fontId="6"/>
  </si>
  <si>
    <t>3GeV陽子ビーム輸送施設用冷却塔の購入</t>
    <phoneticPr fontId="6"/>
  </si>
  <si>
    <t>外部有識者による点検対象外</t>
  </si>
  <si>
    <t>事業内容の一部改善</t>
  </si>
  <si>
    <t>この事業は、競争参加条件等のより一層の見直しを図るなど、引き続き契約の競争性、公平性、透明性を確保すべきである。</t>
  </si>
  <si>
    <t>執行等改善</t>
  </si>
  <si>
    <t>所見を踏まえ、引き続き、仕様書の精査や競争参加条件の見直し及び複数年契約の導入などの競争的環境の強化を図る取組を進め、契約の競争性、公平性、透明性の確保に努める。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</si>
</sst>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33CC33"/>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62224</xdr:colOff>
      <xdr:row>750</xdr:row>
      <xdr:rowOff>47622</xdr:rowOff>
    </xdr:from>
    <xdr:to>
      <xdr:col>35</xdr:col>
      <xdr:colOff>108224</xdr:colOff>
      <xdr:row>752</xdr:row>
      <xdr:rowOff>56601</xdr:rowOff>
    </xdr:to>
    <xdr:sp macro="" textlink="">
      <xdr:nvSpPr>
        <xdr:cNvPr id="12" name="Text Box 32">
          <a:extLst>
            <a:ext uri="{FF2B5EF4-FFF2-40B4-BE49-F238E27FC236}">
              <a16:creationId xmlns:a16="http://schemas.microsoft.com/office/drawing/2014/main" id="{00000000-0008-0000-0000-000003000000}"/>
            </a:ext>
          </a:extLst>
        </xdr:cNvPr>
        <xdr:cNvSpPr txBox="1">
          <a:spLocks noChangeArrowheads="1"/>
        </xdr:cNvSpPr>
      </xdr:nvSpPr>
      <xdr:spPr bwMode="auto">
        <a:xfrm>
          <a:off x="4229412" y="45219935"/>
          <a:ext cx="2824125" cy="707479"/>
        </a:xfrm>
        <a:prstGeom prst="rect">
          <a:avLst/>
        </a:prstGeom>
        <a:noFill/>
        <a:ln w="9525">
          <a:solidFill>
            <a:srgbClr val="000000"/>
          </a:solidFill>
          <a:miter lim="800000"/>
          <a:headEnd/>
          <a:tailEnd/>
        </a:ln>
        <a:extLst/>
      </xdr:spPr>
      <xdr:txBody>
        <a:bodyPr vertOverflow="clip" wrap="square" lIns="36576" tIns="22860" rIns="36576" bIns="0" anchor="ctr" anchorCtr="0"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10,979</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95630</xdr:colOff>
      <xdr:row>752</xdr:row>
      <xdr:rowOff>195466</xdr:rowOff>
    </xdr:from>
    <xdr:to>
      <xdr:col>36</xdr:col>
      <xdr:colOff>150820</xdr:colOff>
      <xdr:row>755</xdr:row>
      <xdr:rowOff>181726</xdr:rowOff>
    </xdr:to>
    <xdr:sp macro="" textlink="">
      <xdr:nvSpPr>
        <xdr:cNvPr id="15" name="AutoShape 26">
          <a:extLst>
            <a:ext uri="{FF2B5EF4-FFF2-40B4-BE49-F238E27FC236}">
              <a16:creationId xmlns:a16="http://schemas.microsoft.com/office/drawing/2014/main" id="{00000000-0008-0000-0000-000004000000}"/>
            </a:ext>
          </a:extLst>
        </xdr:cNvPr>
        <xdr:cNvSpPr>
          <a:spLocks noChangeArrowheads="1"/>
        </xdr:cNvSpPr>
      </xdr:nvSpPr>
      <xdr:spPr bwMode="auto">
        <a:xfrm>
          <a:off x="3905630" y="46095940"/>
          <a:ext cx="3464137" cy="1039023"/>
        </a:xfrm>
        <a:prstGeom prst="bracketPair">
          <a:avLst>
            <a:gd name="adj" fmla="val 16667"/>
          </a:avLst>
        </a:prstGeom>
        <a:solidFill>
          <a:srgbClr val="FFFFFF"/>
        </a:solidFill>
        <a:ln w="6350">
          <a:solidFill>
            <a:srgbClr val="000000"/>
          </a:solidFill>
          <a:round/>
          <a:headEnd/>
          <a:tailEnd/>
        </a:ln>
      </xdr:spPr>
      <xdr:txBody>
        <a:bodyPr vertOverflow="clip" wrap="square" lIns="91440" tIns="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大強度陽子加速器施設（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）の特定中性子線施設について、「特定先端大型研究施設の共用の促進に関する法律」に基づき、その整備および共用の促進を図る。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特定先端大型研究施設運営費等補助金：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10,239</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特定先端大型研究施設利用促進交付金：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740</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59624</xdr:colOff>
      <xdr:row>755</xdr:row>
      <xdr:rowOff>226559</xdr:rowOff>
    </xdr:from>
    <xdr:to>
      <xdr:col>28</xdr:col>
      <xdr:colOff>59624</xdr:colOff>
      <xdr:row>756</xdr:row>
      <xdr:rowOff>212816</xdr:rowOff>
    </xdr:to>
    <xdr:sp macro="" textlink="">
      <xdr:nvSpPr>
        <xdr:cNvPr id="16" name="Line 159">
          <a:extLst>
            <a:ext uri="{FF2B5EF4-FFF2-40B4-BE49-F238E27FC236}">
              <a16:creationId xmlns:a16="http://schemas.microsoft.com/office/drawing/2014/main" id="{00000000-0008-0000-0000-000005000000}"/>
            </a:ext>
          </a:extLst>
        </xdr:cNvPr>
        <xdr:cNvSpPr>
          <a:spLocks noChangeShapeType="1"/>
        </xdr:cNvSpPr>
      </xdr:nvSpPr>
      <xdr:spPr bwMode="auto">
        <a:xfrm flipH="1">
          <a:off x="5660324" y="50099459"/>
          <a:ext cx="0" cy="3386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114015</xdr:colOff>
      <xdr:row>757</xdr:row>
      <xdr:rowOff>136857</xdr:rowOff>
    </xdr:from>
    <xdr:to>
      <xdr:col>46</xdr:col>
      <xdr:colOff>127357</xdr:colOff>
      <xdr:row>759</xdr:row>
      <xdr:rowOff>313764</xdr:rowOff>
    </xdr:to>
    <xdr:sp macro="" textlink="">
      <xdr:nvSpPr>
        <xdr:cNvPr id="17" name="Text Box 18">
          <a:extLst>
            <a:ext uri="{FF2B5EF4-FFF2-40B4-BE49-F238E27FC236}">
              <a16:creationId xmlns:a16="http://schemas.microsoft.com/office/drawing/2014/main" id="{00000000-0008-0000-0000-000006000000}"/>
            </a:ext>
          </a:extLst>
        </xdr:cNvPr>
        <xdr:cNvSpPr txBox="1">
          <a:spLocks noChangeArrowheads="1"/>
        </xdr:cNvSpPr>
      </xdr:nvSpPr>
      <xdr:spPr bwMode="auto">
        <a:xfrm>
          <a:off x="6514815" y="50714607"/>
          <a:ext cx="2813692" cy="881757"/>
        </a:xfrm>
        <a:prstGeom prst="rect">
          <a:avLst/>
        </a:prstGeom>
        <a:noFill/>
        <a:ln w="9525">
          <a:solidFill>
            <a:srgbClr val="000000"/>
          </a:solidFill>
          <a:miter lim="800000"/>
          <a:headEnd/>
          <a:tailEnd/>
        </a:ln>
        <a:extLst/>
      </xdr:spPr>
      <xdr:txBody>
        <a:bodyPr vertOverflow="clip" wrap="square" lIns="36576" tIns="22860" rIns="0" bIns="0" anchor="ctr" anchorCtr="0"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B.</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Arial"/>
            </a:rPr>
            <a:t>一般財団法人総合科学研究機構</a:t>
          </a:r>
          <a:endParaRPr kumimoji="0" lang="en-US" altLang="ja-JP" sz="1200" b="0" i="0" u="none" strike="noStrike" kern="0" cap="none" spc="0" normalizeH="0" baseline="0" noProof="0">
            <a:ln>
              <a:noFill/>
            </a:ln>
            <a:solidFill>
              <a:srgbClr val="000000"/>
            </a:solidFill>
            <a:effectLst/>
            <a:uLnTx/>
            <a:uFillTx/>
            <a:latin typeface="ＭＳ Ｐゴシック"/>
            <a:ea typeface="+mn-ea"/>
            <a:cs typeface="Arial"/>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740</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8163</xdr:colOff>
      <xdr:row>757</xdr:row>
      <xdr:rowOff>127332</xdr:rowOff>
    </xdr:from>
    <xdr:to>
      <xdr:col>25</xdr:col>
      <xdr:colOff>45750</xdr:colOff>
      <xdr:row>759</xdr:row>
      <xdr:rowOff>313764</xdr:rowOff>
    </xdr:to>
    <xdr:sp macro="" textlink="">
      <xdr:nvSpPr>
        <xdr:cNvPr id="18" name="Text Box 24">
          <a:extLst>
            <a:ext uri="{FF2B5EF4-FFF2-40B4-BE49-F238E27FC236}">
              <a16:creationId xmlns:a16="http://schemas.microsoft.com/office/drawing/2014/main" id="{00000000-0008-0000-0000-000007000000}"/>
            </a:ext>
          </a:extLst>
        </xdr:cNvPr>
        <xdr:cNvSpPr txBox="1">
          <a:spLocks noChangeArrowheads="1"/>
        </xdr:cNvSpPr>
      </xdr:nvSpPr>
      <xdr:spPr bwMode="auto">
        <a:xfrm>
          <a:off x="2208438" y="50705082"/>
          <a:ext cx="2837937" cy="891282"/>
        </a:xfrm>
        <a:prstGeom prst="rect">
          <a:avLst/>
        </a:prstGeom>
        <a:noFill/>
        <a:ln w="9525">
          <a:solidFill>
            <a:srgbClr val="000000"/>
          </a:solidFill>
          <a:miter lim="800000"/>
          <a:headEnd/>
          <a:tailEnd/>
        </a:ln>
        <a:extLst/>
      </xdr:spPr>
      <xdr:txBody>
        <a:bodyPr vertOverflow="clip" wrap="square" lIns="27432" tIns="22860" rIns="0" bIns="0" anchor="ctr" anchorCtr="0"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国立研究開発法人</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日本原子力研究開発機構</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10,239</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25721</xdr:colOff>
      <xdr:row>760</xdr:row>
      <xdr:rowOff>7659</xdr:rowOff>
    </xdr:from>
    <xdr:to>
      <xdr:col>25</xdr:col>
      <xdr:colOff>56957</xdr:colOff>
      <xdr:row>761</xdr:row>
      <xdr:rowOff>173890</xdr:rowOff>
    </xdr:to>
    <xdr:sp macro="" textlink="">
      <xdr:nvSpPr>
        <xdr:cNvPr id="19" name="AutoShape 273">
          <a:extLst>
            <a:ext uri="{FF2B5EF4-FFF2-40B4-BE49-F238E27FC236}">
              <a16:creationId xmlns:a16="http://schemas.microsoft.com/office/drawing/2014/main" id="{00000000-0008-0000-0000-000008000000}"/>
            </a:ext>
          </a:extLst>
        </xdr:cNvPr>
        <xdr:cNvSpPr>
          <a:spLocks noChangeArrowheads="1"/>
        </xdr:cNvSpPr>
      </xdr:nvSpPr>
      <xdr:spPr bwMode="auto">
        <a:xfrm>
          <a:off x="2225996" y="51642684"/>
          <a:ext cx="2831586" cy="518656"/>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）の運営</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、施設整備を実施する。</a:t>
          </a:r>
          <a:endPar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xdr:txBody>
    </xdr:sp>
    <xdr:clientData/>
  </xdr:twoCellAnchor>
  <xdr:twoCellAnchor>
    <xdr:from>
      <xdr:col>18</xdr:col>
      <xdr:colOff>29007</xdr:colOff>
      <xdr:row>756</xdr:row>
      <xdr:rowOff>212816</xdr:rowOff>
    </xdr:from>
    <xdr:to>
      <xdr:col>30</xdr:col>
      <xdr:colOff>69557</xdr:colOff>
      <xdr:row>757</xdr:row>
      <xdr:rowOff>106680</xdr:rowOff>
    </xdr:to>
    <xdr:cxnSp macro="">
      <xdr:nvCxnSpPr>
        <xdr:cNvPr id="20" name="AutoShape 75">
          <a:extLst>
            <a:ext uri="{FF2B5EF4-FFF2-40B4-BE49-F238E27FC236}">
              <a16:creationId xmlns:a16="http://schemas.microsoft.com/office/drawing/2014/main" id="{00000000-0008-0000-0000-000009000000}"/>
            </a:ext>
          </a:extLst>
        </xdr:cNvPr>
        <xdr:cNvCxnSpPr>
          <a:cxnSpLocks noChangeShapeType="1"/>
        </xdr:cNvCxnSpPr>
      </xdr:nvCxnSpPr>
      <xdr:spPr bwMode="auto">
        <a:xfrm rot="10800000" flipV="1">
          <a:off x="3629457" y="50438141"/>
          <a:ext cx="2440850" cy="246289"/>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136072</xdr:colOff>
      <xdr:row>756</xdr:row>
      <xdr:rowOff>274426</xdr:rowOff>
    </xdr:from>
    <xdr:to>
      <xdr:col>14</xdr:col>
      <xdr:colOff>95694</xdr:colOff>
      <xdr:row>757</xdr:row>
      <xdr:rowOff>155907</xdr:rowOff>
    </xdr:to>
    <xdr:sp macro="" textlink="">
      <xdr:nvSpPr>
        <xdr:cNvPr id="21" name="Text Box 269">
          <a:extLst>
            <a:ext uri="{FF2B5EF4-FFF2-40B4-BE49-F238E27FC236}">
              <a16:creationId xmlns:a16="http://schemas.microsoft.com/office/drawing/2014/main" id="{00000000-0008-0000-0000-00000A000000}"/>
            </a:ext>
          </a:extLst>
        </xdr:cNvPr>
        <xdr:cNvSpPr txBox="1">
          <a:spLocks noChangeArrowheads="1"/>
        </xdr:cNvSpPr>
      </xdr:nvSpPr>
      <xdr:spPr bwMode="auto">
        <a:xfrm>
          <a:off x="2136322" y="50499751"/>
          <a:ext cx="759722" cy="23390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19539</xdr:colOff>
      <xdr:row>756</xdr:row>
      <xdr:rowOff>274426</xdr:rowOff>
    </xdr:from>
    <xdr:to>
      <xdr:col>36</xdr:col>
      <xdr:colOff>114005</xdr:colOff>
      <xdr:row>757</xdr:row>
      <xdr:rowOff>174957</xdr:rowOff>
    </xdr:to>
    <xdr:sp macro="" textlink="">
      <xdr:nvSpPr>
        <xdr:cNvPr id="22" name="Text Box 269">
          <a:extLst>
            <a:ext uri="{FF2B5EF4-FFF2-40B4-BE49-F238E27FC236}">
              <a16:creationId xmlns:a16="http://schemas.microsoft.com/office/drawing/2014/main" id="{00000000-0008-0000-0000-00000B000000}"/>
            </a:ext>
          </a:extLst>
        </xdr:cNvPr>
        <xdr:cNvSpPr txBox="1">
          <a:spLocks noChangeArrowheads="1"/>
        </xdr:cNvSpPr>
      </xdr:nvSpPr>
      <xdr:spPr bwMode="auto">
        <a:xfrm>
          <a:off x="6420339" y="50499751"/>
          <a:ext cx="894566" cy="25295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【交付】</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69415</xdr:colOff>
      <xdr:row>762</xdr:row>
      <xdr:rowOff>168812</xdr:rowOff>
    </xdr:from>
    <xdr:to>
      <xdr:col>19</xdr:col>
      <xdr:colOff>35509</xdr:colOff>
      <xdr:row>763</xdr:row>
      <xdr:rowOff>164596</xdr:rowOff>
    </xdr:to>
    <xdr:sp macro="" textlink="">
      <xdr:nvSpPr>
        <xdr:cNvPr id="23" name="Text Box 262">
          <a:extLst>
            <a:ext uri="{FF2B5EF4-FFF2-40B4-BE49-F238E27FC236}">
              <a16:creationId xmlns:a16="http://schemas.microsoft.com/office/drawing/2014/main" id="{00000000-0008-0000-0000-00000C000000}"/>
            </a:ext>
          </a:extLst>
        </xdr:cNvPr>
        <xdr:cNvSpPr txBox="1">
          <a:spLocks noChangeArrowheads="1"/>
        </xdr:cNvSpPr>
      </xdr:nvSpPr>
      <xdr:spPr bwMode="auto">
        <a:xfrm>
          <a:off x="2304615" y="49711512"/>
          <a:ext cx="1591694" cy="351384"/>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ts val="5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77596</xdr:colOff>
      <xdr:row>763</xdr:row>
      <xdr:rowOff>5767</xdr:rowOff>
    </xdr:from>
    <xdr:to>
      <xdr:col>23</xdr:col>
      <xdr:colOff>101980</xdr:colOff>
      <xdr:row>763</xdr:row>
      <xdr:rowOff>519381</xdr:rowOff>
    </xdr:to>
    <xdr:sp macro="" textlink="">
      <xdr:nvSpPr>
        <xdr:cNvPr id="24" name="Rectangle 259">
          <a:extLst>
            <a:ext uri="{FF2B5EF4-FFF2-40B4-BE49-F238E27FC236}">
              <a16:creationId xmlns:a16="http://schemas.microsoft.com/office/drawing/2014/main" id="{00000000-0008-0000-0000-00000D000000}"/>
            </a:ext>
          </a:extLst>
        </xdr:cNvPr>
        <xdr:cNvSpPr>
          <a:spLocks noChangeArrowheads="1"/>
        </xdr:cNvSpPr>
      </xdr:nvSpPr>
      <xdr:spPr bwMode="auto">
        <a:xfrm>
          <a:off x="2477896" y="52698067"/>
          <a:ext cx="2224659" cy="513614"/>
        </a:xfrm>
        <a:prstGeom prst="rect">
          <a:avLst/>
        </a:prstGeom>
        <a:solidFill>
          <a:sysClr val="window" lastClr="FFFFFF"/>
        </a:solid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Ｃ.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企業等（</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mj-ea"/>
              <a:ea typeface="+mj-ea"/>
              <a:cs typeface="+mn-cs"/>
            </a:rPr>
            <a:t>433</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10,239</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12</xdr:col>
      <xdr:colOff>87121</xdr:colOff>
      <xdr:row>763</xdr:row>
      <xdr:rowOff>582618</xdr:rowOff>
    </xdr:from>
    <xdr:to>
      <xdr:col>23</xdr:col>
      <xdr:colOff>106255</xdr:colOff>
      <xdr:row>765</xdr:row>
      <xdr:rowOff>10822</xdr:rowOff>
    </xdr:to>
    <xdr:sp macro="" textlink="">
      <xdr:nvSpPr>
        <xdr:cNvPr id="25" name="AutoShape 260">
          <a:extLst>
            <a:ext uri="{FF2B5EF4-FFF2-40B4-BE49-F238E27FC236}">
              <a16:creationId xmlns:a16="http://schemas.microsoft.com/office/drawing/2014/main" id="{00000000-0008-0000-0000-00000E000000}"/>
            </a:ext>
          </a:extLst>
        </xdr:cNvPr>
        <xdr:cNvSpPr>
          <a:spLocks noChangeArrowheads="1"/>
        </xdr:cNvSpPr>
      </xdr:nvSpPr>
      <xdr:spPr bwMode="auto">
        <a:xfrm>
          <a:off x="2487421" y="53274918"/>
          <a:ext cx="2219409" cy="761704"/>
        </a:xfrm>
        <a:prstGeom prst="bracketPair">
          <a:avLst>
            <a:gd name="adj" fmla="val 16667"/>
          </a:avLst>
        </a:prstGeom>
        <a:noFill/>
        <a:ln w="3175">
          <a:solidFill>
            <a:srgbClr val="000000"/>
          </a:solidFill>
          <a:round/>
          <a:headEnd/>
          <a:tailEnd/>
        </a:ln>
      </xdr:spPr>
      <xdr:txBody>
        <a:bodyPr vertOverflow="clip" wrap="square" lIns="36000" tIns="18000" rIns="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）の運転等</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33</xdr:col>
      <xdr:colOff>69556</xdr:colOff>
      <xdr:row>762</xdr:row>
      <xdr:rowOff>110949</xdr:rowOff>
    </xdr:from>
    <xdr:to>
      <xdr:col>40</xdr:col>
      <xdr:colOff>134849</xdr:colOff>
      <xdr:row>763</xdr:row>
      <xdr:rowOff>27753</xdr:rowOff>
    </xdr:to>
    <xdr:sp macro="" textlink="">
      <xdr:nvSpPr>
        <xdr:cNvPr id="26" name="Text Box 242">
          <a:extLst>
            <a:ext uri="{FF2B5EF4-FFF2-40B4-BE49-F238E27FC236}">
              <a16:creationId xmlns:a16="http://schemas.microsoft.com/office/drawing/2014/main" id="{00000000-0008-0000-0000-00000F000000}"/>
            </a:ext>
          </a:extLst>
        </xdr:cNvPr>
        <xdr:cNvSpPr txBox="1">
          <a:spLocks noChangeArrowheads="1"/>
        </xdr:cNvSpPr>
      </xdr:nvSpPr>
      <xdr:spPr bwMode="auto">
        <a:xfrm>
          <a:off x="6775156" y="49653649"/>
          <a:ext cx="1487693" cy="272404"/>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39</xdr:col>
      <xdr:colOff>194097</xdr:colOff>
      <xdr:row>761</xdr:row>
      <xdr:rowOff>170730</xdr:rowOff>
    </xdr:from>
    <xdr:to>
      <xdr:col>39</xdr:col>
      <xdr:colOff>194097</xdr:colOff>
      <xdr:row>763</xdr:row>
      <xdr:rowOff>9628</xdr:rowOff>
    </xdr:to>
    <xdr:cxnSp macro="">
      <xdr:nvCxnSpPr>
        <xdr:cNvPr id="27" name="直線コネクタ 161">
          <a:extLst>
            <a:ext uri="{FF2B5EF4-FFF2-40B4-BE49-F238E27FC236}">
              <a16:creationId xmlns:a16="http://schemas.microsoft.com/office/drawing/2014/main" id="{00000000-0008-0000-0000-000010000000}"/>
            </a:ext>
          </a:extLst>
        </xdr:cNvPr>
        <xdr:cNvCxnSpPr>
          <a:cxnSpLocks noChangeShapeType="1"/>
          <a:endCxn id="28" idx="0"/>
        </xdr:cNvCxnSpPr>
      </xdr:nvCxnSpPr>
      <xdr:spPr bwMode="auto">
        <a:xfrm>
          <a:off x="7995072" y="52158180"/>
          <a:ext cx="0" cy="54374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34</xdr:col>
      <xdr:colOff>80779</xdr:colOff>
      <xdr:row>763</xdr:row>
      <xdr:rowOff>8942</xdr:rowOff>
    </xdr:from>
    <xdr:to>
      <xdr:col>45</xdr:col>
      <xdr:colOff>105163</xdr:colOff>
      <xdr:row>763</xdr:row>
      <xdr:rowOff>522556</xdr:rowOff>
    </xdr:to>
    <xdr:sp macro="" textlink="">
      <xdr:nvSpPr>
        <xdr:cNvPr id="28" name="Rectangle 236">
          <a:extLst>
            <a:ext uri="{FF2B5EF4-FFF2-40B4-BE49-F238E27FC236}">
              <a16:creationId xmlns:a16="http://schemas.microsoft.com/office/drawing/2014/main" id="{00000000-0008-0000-0000-000011000000}"/>
            </a:ext>
          </a:extLst>
        </xdr:cNvPr>
        <xdr:cNvSpPr>
          <a:spLocks noChangeArrowheads="1"/>
        </xdr:cNvSpPr>
      </xdr:nvSpPr>
      <xdr:spPr bwMode="auto">
        <a:xfrm>
          <a:off x="6881629" y="52701242"/>
          <a:ext cx="2224659" cy="513614"/>
        </a:xfrm>
        <a:prstGeom prst="rect">
          <a:avLst/>
        </a:prstGeom>
        <a:no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Ｄ.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149</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機関）</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188</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17</xdr:col>
      <xdr:colOff>187570</xdr:colOff>
      <xdr:row>761</xdr:row>
      <xdr:rowOff>202667</xdr:rowOff>
    </xdr:from>
    <xdr:to>
      <xdr:col>17</xdr:col>
      <xdr:colOff>187570</xdr:colOff>
      <xdr:row>763</xdr:row>
      <xdr:rowOff>12990</xdr:rowOff>
    </xdr:to>
    <xdr:cxnSp macro="">
      <xdr:nvCxnSpPr>
        <xdr:cNvPr id="29" name="直線コネクタ 161">
          <a:extLst>
            <a:ext uri="{FF2B5EF4-FFF2-40B4-BE49-F238E27FC236}">
              <a16:creationId xmlns:a16="http://schemas.microsoft.com/office/drawing/2014/main" id="{00000000-0008-0000-0000-000012000000}"/>
            </a:ext>
          </a:extLst>
        </xdr:cNvPr>
        <xdr:cNvCxnSpPr>
          <a:cxnSpLocks noChangeShapeType="1"/>
        </xdr:cNvCxnSpPr>
      </xdr:nvCxnSpPr>
      <xdr:spPr bwMode="auto">
        <a:xfrm>
          <a:off x="3587995" y="52190117"/>
          <a:ext cx="0" cy="51517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148405</xdr:colOff>
      <xdr:row>760</xdr:row>
      <xdr:rowOff>7470</xdr:rowOff>
    </xdr:from>
    <xdr:to>
      <xdr:col>46</xdr:col>
      <xdr:colOff>110946</xdr:colOff>
      <xdr:row>761</xdr:row>
      <xdr:rowOff>173250</xdr:rowOff>
    </xdr:to>
    <xdr:sp macro="" textlink="">
      <xdr:nvSpPr>
        <xdr:cNvPr id="30" name="AutoShape 243">
          <a:extLst>
            <a:ext uri="{FF2B5EF4-FFF2-40B4-BE49-F238E27FC236}">
              <a16:creationId xmlns:a16="http://schemas.microsoft.com/office/drawing/2014/main" id="{00000000-0008-0000-0000-000013000000}"/>
            </a:ext>
          </a:extLst>
        </xdr:cNvPr>
        <xdr:cNvSpPr>
          <a:spLocks noChangeArrowheads="1"/>
        </xdr:cNvSpPr>
      </xdr:nvSpPr>
      <xdr:spPr bwMode="auto">
        <a:xfrm>
          <a:off x="6549205" y="51642495"/>
          <a:ext cx="2762891" cy="518205"/>
        </a:xfrm>
        <a:prstGeom prst="bracketPair">
          <a:avLst>
            <a:gd name="adj" fmla="val 16667"/>
          </a:avLst>
        </a:prstGeom>
        <a:noFill/>
        <a:ln w="3175">
          <a:solidFill>
            <a:srgbClr val="000000"/>
          </a:solidFill>
          <a:round/>
          <a:headEnd/>
          <a:tailEnd/>
        </a:ln>
      </xdr:spPr>
      <xdr:txBody>
        <a:bodyPr vertOverflow="clip" wrap="square" lIns="18000" tIns="18000" rIns="18000" bIns="1800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）に係る課題の選定を実施するとともに、利用者への支援を実施する。</a:t>
          </a:r>
        </a:p>
      </xdr:txBody>
    </xdr:sp>
    <xdr:clientData/>
  </xdr:twoCellAnchor>
  <xdr:twoCellAnchor>
    <xdr:from>
      <xdr:col>34</xdr:col>
      <xdr:colOff>81804</xdr:colOff>
      <xdr:row>763</xdr:row>
      <xdr:rowOff>587709</xdr:rowOff>
    </xdr:from>
    <xdr:to>
      <xdr:col>45</xdr:col>
      <xdr:colOff>69748</xdr:colOff>
      <xdr:row>764</xdr:row>
      <xdr:rowOff>629809</xdr:rowOff>
    </xdr:to>
    <xdr:sp macro="" textlink="">
      <xdr:nvSpPr>
        <xdr:cNvPr id="31" name="AutoShape 238">
          <a:extLst>
            <a:ext uri="{FF2B5EF4-FFF2-40B4-BE49-F238E27FC236}">
              <a16:creationId xmlns:a16="http://schemas.microsoft.com/office/drawing/2014/main" id="{00000000-0008-0000-0000-000014000000}"/>
            </a:ext>
          </a:extLst>
        </xdr:cNvPr>
        <xdr:cNvSpPr>
          <a:spLocks noChangeArrowheads="1"/>
        </xdr:cNvSpPr>
      </xdr:nvSpPr>
      <xdr:spPr bwMode="auto">
        <a:xfrm>
          <a:off x="6882654" y="53280009"/>
          <a:ext cx="2188219" cy="708850"/>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eaLnBrk="1" fontAlgn="auto" latinLnBrk="0" hangingPunct="1"/>
          <a:r>
            <a:rPr kumimoji="1" lang="ja-JP" altLang="ja-JP" sz="800">
              <a:effectLst/>
              <a:latin typeface="+mn-lt"/>
              <a:ea typeface="+mn-ea"/>
              <a:cs typeface="+mn-cs"/>
            </a:rPr>
            <a:t>　</a:t>
          </a:r>
          <a:r>
            <a:rPr kumimoji="1" lang="ja-JP" altLang="en-US" sz="800">
              <a:effectLst/>
              <a:latin typeface="+mn-lt"/>
              <a:ea typeface="+mn-ea"/>
              <a:cs typeface="+mn-cs"/>
            </a:rPr>
            <a:t>仮想ホストサーバーの購入　</a:t>
          </a:r>
          <a:r>
            <a:rPr kumimoji="1" lang="ja-JP" altLang="ja-JP" sz="800">
              <a:effectLst/>
              <a:latin typeface="+mn-lt"/>
              <a:ea typeface="+mn-ea"/>
              <a:cs typeface="+mn-cs"/>
            </a:rPr>
            <a:t>等</a:t>
          </a:r>
          <a:endParaRPr lang="ja-JP" altLang="ja-JP" sz="800">
            <a:effectLst/>
          </a:endParaRPr>
        </a:p>
      </xdr:txBody>
    </xdr:sp>
    <xdr:clientData/>
  </xdr:twoCellAnchor>
  <xdr:twoCellAnchor>
    <xdr:from>
      <xdr:col>27</xdr:col>
      <xdr:colOff>95682</xdr:colOff>
      <xdr:row>756</xdr:row>
      <xdr:rowOff>212816</xdr:rowOff>
    </xdr:from>
    <xdr:to>
      <xdr:col>39</xdr:col>
      <xdr:colOff>136232</xdr:colOff>
      <xdr:row>757</xdr:row>
      <xdr:rowOff>106680</xdr:rowOff>
    </xdr:to>
    <xdr:cxnSp macro="">
      <xdr:nvCxnSpPr>
        <xdr:cNvPr id="32" name="AutoShape 75">
          <a:extLst>
            <a:ext uri="{FF2B5EF4-FFF2-40B4-BE49-F238E27FC236}">
              <a16:creationId xmlns:a16="http://schemas.microsoft.com/office/drawing/2014/main" id="{00000000-0008-0000-0000-000015000000}"/>
            </a:ext>
          </a:extLst>
        </xdr:cNvPr>
        <xdr:cNvCxnSpPr>
          <a:cxnSpLocks noChangeShapeType="1"/>
        </xdr:cNvCxnSpPr>
      </xdr:nvCxnSpPr>
      <xdr:spPr bwMode="auto">
        <a:xfrm rot="10800000" flipH="1" flipV="1">
          <a:off x="5496357" y="50438141"/>
          <a:ext cx="2440850" cy="246289"/>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oneCellAnchor>
    <xdr:from>
      <xdr:col>38</xdr:col>
      <xdr:colOff>73025</xdr:colOff>
      <xdr:row>943</xdr:row>
      <xdr:rowOff>66675</xdr:rowOff>
    </xdr:from>
    <xdr:ext cx="457200" cy="241300"/>
    <xdr:sp macro="" textlink="">
      <xdr:nvSpPr>
        <xdr:cNvPr id="33" name="テキスト ボックス 32">
          <a:extLst>
            <a:ext uri="{FF2B5EF4-FFF2-40B4-BE49-F238E27FC236}">
              <a16:creationId xmlns:a16="http://schemas.microsoft.com/office/drawing/2014/main" id="{24D91DD3-FBE3-4403-93E2-0406CD805CA4}"/>
            </a:ext>
          </a:extLst>
        </xdr:cNvPr>
        <xdr:cNvSpPr txBox="1"/>
      </xdr:nvSpPr>
      <xdr:spPr>
        <a:xfrm>
          <a:off x="7794625" y="74387075"/>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xdr:col>
      <xdr:colOff>0</xdr:colOff>
      <xdr:row>973</xdr:row>
      <xdr:rowOff>41415</xdr:rowOff>
    </xdr:from>
    <xdr:ext cx="3854824" cy="242374"/>
    <xdr:sp macro="" textlink="">
      <xdr:nvSpPr>
        <xdr:cNvPr id="34" name="テキスト ボックス 33">
          <a:extLst>
            <a:ext uri="{FF2B5EF4-FFF2-40B4-BE49-F238E27FC236}">
              <a16:creationId xmlns:a16="http://schemas.microsoft.com/office/drawing/2014/main" id="{D7AB8F3C-3B8E-4267-8016-F31F52445AB5}"/>
            </a:ext>
          </a:extLst>
        </xdr:cNvPr>
        <xdr:cNvSpPr txBox="1"/>
      </xdr:nvSpPr>
      <xdr:spPr>
        <a:xfrm>
          <a:off x="198783" y="84673111"/>
          <a:ext cx="385482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a:effectLst/>
              <a:latin typeface="+mn-lt"/>
              <a:ea typeface="+mn-ea"/>
              <a:cs typeface="+mn-cs"/>
            </a:rPr>
            <a:t> </a:t>
          </a:r>
          <a:r>
            <a:rPr kumimoji="1" lang="ja-JP" altLang="ja-JP" sz="900">
              <a:effectLst/>
              <a:latin typeface="+mn-lt"/>
              <a:ea typeface="+mn-ea"/>
              <a:cs typeface="+mn-cs"/>
            </a:rPr>
            <a:t>他の契約の予定価格を類推されるおそれがあるため公表していない。</a:t>
          </a:r>
          <a:endParaRPr lang="ja-JP" altLang="ja-JP" sz="900">
            <a:effectLst/>
          </a:endParaRPr>
        </a:p>
      </xdr:txBody>
    </xdr:sp>
    <xdr:clientData/>
  </xdr:oneCellAnchor>
  <xdr:oneCellAnchor>
    <xdr:from>
      <xdr:col>1</xdr:col>
      <xdr:colOff>0</xdr:colOff>
      <xdr:row>940</xdr:row>
      <xdr:rowOff>57150</xdr:rowOff>
    </xdr:from>
    <xdr:ext cx="3854824" cy="242374"/>
    <xdr:sp macro="" textlink="">
      <xdr:nvSpPr>
        <xdr:cNvPr id="35" name="テキスト ボックス 34">
          <a:extLst>
            <a:ext uri="{FF2B5EF4-FFF2-40B4-BE49-F238E27FC236}">
              <a16:creationId xmlns:a16="http://schemas.microsoft.com/office/drawing/2014/main" id="{D7AB8F3C-3B8E-4267-8016-F31F52445AB5}"/>
            </a:ext>
          </a:extLst>
        </xdr:cNvPr>
        <xdr:cNvSpPr txBox="1"/>
      </xdr:nvSpPr>
      <xdr:spPr>
        <a:xfrm>
          <a:off x="200025" y="72485250"/>
          <a:ext cx="385482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a:effectLst/>
              <a:latin typeface="+mn-lt"/>
              <a:ea typeface="+mn-ea"/>
              <a:cs typeface="+mn-cs"/>
            </a:rPr>
            <a:t> </a:t>
          </a:r>
          <a:r>
            <a:rPr kumimoji="1" lang="ja-JP" altLang="ja-JP" sz="900">
              <a:effectLst/>
              <a:latin typeface="+mn-lt"/>
              <a:ea typeface="+mn-ea"/>
              <a:cs typeface="+mn-cs"/>
            </a:rPr>
            <a:t>他の契約の予定価格を類推されるおそれがあるため公表していない。</a:t>
          </a:r>
          <a:endParaRPr lang="ja-JP" altLang="ja-JP" sz="900">
            <a:effectLst/>
          </a:endParaRPr>
        </a:p>
      </xdr:txBody>
    </xdr:sp>
    <xdr:clientData/>
  </xdr:oneCellAnchor>
  <xdr:oneCellAnchor>
    <xdr:from>
      <xdr:col>38</xdr:col>
      <xdr:colOff>55563</xdr:colOff>
      <xdr:row>911</xdr:row>
      <xdr:rowOff>304800</xdr:rowOff>
    </xdr:from>
    <xdr:ext cx="457200" cy="241300"/>
    <xdr:sp macro="" textlink="">
      <xdr:nvSpPr>
        <xdr:cNvPr id="37" name="テキスト ボックス 36">
          <a:extLst>
            <a:ext uri="{FF2B5EF4-FFF2-40B4-BE49-F238E27FC236}">
              <a16:creationId xmlns:a16="http://schemas.microsoft.com/office/drawing/2014/main" id="{24D91DD3-FBE3-4403-93E2-0406CD805CA4}"/>
            </a:ext>
          </a:extLst>
        </xdr:cNvPr>
        <xdr:cNvSpPr txBox="1"/>
      </xdr:nvSpPr>
      <xdr:spPr>
        <a:xfrm>
          <a:off x="7596188" y="620268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11112</xdr:colOff>
      <xdr:row>914</xdr:row>
      <xdr:rowOff>265113</xdr:rowOff>
    </xdr:from>
    <xdr:ext cx="457200" cy="241300"/>
    <xdr:sp macro="" textlink="">
      <xdr:nvSpPr>
        <xdr:cNvPr id="38" name="テキスト ボックス 37">
          <a:extLst>
            <a:ext uri="{FF2B5EF4-FFF2-40B4-BE49-F238E27FC236}">
              <a16:creationId xmlns:a16="http://schemas.microsoft.com/office/drawing/2014/main" id="{24D91DD3-FBE3-4403-93E2-0406CD805CA4}"/>
            </a:ext>
          </a:extLst>
        </xdr:cNvPr>
        <xdr:cNvSpPr txBox="1"/>
      </xdr:nvSpPr>
      <xdr:spPr>
        <a:xfrm>
          <a:off x="7551737" y="64415988"/>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55562</xdr:colOff>
      <xdr:row>916</xdr:row>
      <xdr:rowOff>293687</xdr:rowOff>
    </xdr:from>
    <xdr:ext cx="457200" cy="241300"/>
    <xdr:sp macro="" textlink="">
      <xdr:nvSpPr>
        <xdr:cNvPr id="36" name="テキスト ボックス 35">
          <a:extLst>
            <a:ext uri="{FF2B5EF4-FFF2-40B4-BE49-F238E27FC236}">
              <a16:creationId xmlns:a16="http://schemas.microsoft.com/office/drawing/2014/main" id="{24D91DD3-FBE3-4403-93E2-0406CD805CA4}"/>
            </a:ext>
          </a:extLst>
        </xdr:cNvPr>
        <xdr:cNvSpPr txBox="1"/>
      </xdr:nvSpPr>
      <xdr:spPr>
        <a:xfrm>
          <a:off x="7596187" y="66063812"/>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38100</xdr:colOff>
      <xdr:row>917</xdr:row>
      <xdr:rowOff>250825</xdr:rowOff>
    </xdr:from>
    <xdr:ext cx="457200" cy="241300"/>
    <xdr:sp macro="" textlink="">
      <xdr:nvSpPr>
        <xdr:cNvPr id="39" name="テキスト ボックス 38">
          <a:extLst>
            <a:ext uri="{FF2B5EF4-FFF2-40B4-BE49-F238E27FC236}">
              <a16:creationId xmlns:a16="http://schemas.microsoft.com/office/drawing/2014/main" id="{24D91DD3-FBE3-4403-93E2-0406CD805CA4}"/>
            </a:ext>
          </a:extLst>
        </xdr:cNvPr>
        <xdr:cNvSpPr txBox="1"/>
      </xdr:nvSpPr>
      <xdr:spPr>
        <a:xfrm>
          <a:off x="7578725" y="66830575"/>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7938</xdr:colOff>
      <xdr:row>919</xdr:row>
      <xdr:rowOff>261937</xdr:rowOff>
    </xdr:from>
    <xdr:ext cx="457200" cy="241300"/>
    <xdr:sp macro="" textlink="">
      <xdr:nvSpPr>
        <xdr:cNvPr id="40" name="テキスト ボックス 39">
          <a:extLst>
            <a:ext uri="{FF2B5EF4-FFF2-40B4-BE49-F238E27FC236}">
              <a16:creationId xmlns:a16="http://schemas.microsoft.com/office/drawing/2014/main" id="{24D91DD3-FBE3-4403-93E2-0406CD805CA4}"/>
            </a:ext>
          </a:extLst>
        </xdr:cNvPr>
        <xdr:cNvSpPr txBox="1"/>
      </xdr:nvSpPr>
      <xdr:spPr>
        <a:xfrm>
          <a:off x="7548563" y="68460937"/>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6351</xdr:colOff>
      <xdr:row>921</xdr:row>
      <xdr:rowOff>238125</xdr:rowOff>
    </xdr:from>
    <xdr:ext cx="457200" cy="241300"/>
    <xdr:sp macro="" textlink="">
      <xdr:nvSpPr>
        <xdr:cNvPr id="41" name="テキスト ボックス 40">
          <a:extLst>
            <a:ext uri="{FF2B5EF4-FFF2-40B4-BE49-F238E27FC236}">
              <a16:creationId xmlns:a16="http://schemas.microsoft.com/office/drawing/2014/main" id="{24D91DD3-FBE3-4403-93E2-0406CD805CA4}"/>
            </a:ext>
          </a:extLst>
        </xdr:cNvPr>
        <xdr:cNvSpPr txBox="1"/>
      </xdr:nvSpPr>
      <xdr:spPr>
        <a:xfrm>
          <a:off x="7546976" y="70056375"/>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0</xdr:colOff>
      <xdr:row>922</xdr:row>
      <xdr:rowOff>250825</xdr:rowOff>
    </xdr:from>
    <xdr:ext cx="457200" cy="241300"/>
    <xdr:sp macro="" textlink="">
      <xdr:nvSpPr>
        <xdr:cNvPr id="42" name="テキスト ボックス 41">
          <a:extLst>
            <a:ext uri="{FF2B5EF4-FFF2-40B4-BE49-F238E27FC236}">
              <a16:creationId xmlns:a16="http://schemas.microsoft.com/office/drawing/2014/main" id="{24D91DD3-FBE3-4403-93E2-0406CD805CA4}"/>
            </a:ext>
          </a:extLst>
        </xdr:cNvPr>
        <xdr:cNvSpPr txBox="1"/>
      </xdr:nvSpPr>
      <xdr:spPr>
        <a:xfrm>
          <a:off x="7540625" y="708787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1</xdr:colOff>
      <xdr:row>923</xdr:row>
      <xdr:rowOff>247650</xdr:rowOff>
    </xdr:from>
    <xdr:ext cx="457200" cy="241300"/>
    <xdr:sp macro="" textlink="">
      <xdr:nvSpPr>
        <xdr:cNvPr id="43" name="テキスト ボックス 42">
          <a:extLst>
            <a:ext uri="{FF2B5EF4-FFF2-40B4-BE49-F238E27FC236}">
              <a16:creationId xmlns:a16="http://schemas.microsoft.com/office/drawing/2014/main" id="{24D91DD3-FBE3-4403-93E2-0406CD805CA4}"/>
            </a:ext>
          </a:extLst>
        </xdr:cNvPr>
        <xdr:cNvSpPr txBox="1"/>
      </xdr:nvSpPr>
      <xdr:spPr>
        <a:xfrm>
          <a:off x="7540626" y="7168515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53975</xdr:colOff>
      <xdr:row>930</xdr:row>
      <xdr:rowOff>255588</xdr:rowOff>
    </xdr:from>
    <xdr:ext cx="457200" cy="241300"/>
    <xdr:sp macro="" textlink="">
      <xdr:nvSpPr>
        <xdr:cNvPr id="44" name="テキスト ボックス 43">
          <a:extLst>
            <a:ext uri="{FF2B5EF4-FFF2-40B4-BE49-F238E27FC236}">
              <a16:creationId xmlns:a16="http://schemas.microsoft.com/office/drawing/2014/main" id="{24D91DD3-FBE3-4403-93E2-0406CD805CA4}"/>
            </a:ext>
          </a:extLst>
        </xdr:cNvPr>
        <xdr:cNvSpPr txBox="1"/>
      </xdr:nvSpPr>
      <xdr:spPr>
        <a:xfrm>
          <a:off x="7594600" y="77360463"/>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49212</xdr:colOff>
      <xdr:row>934</xdr:row>
      <xdr:rowOff>234950</xdr:rowOff>
    </xdr:from>
    <xdr:ext cx="457200" cy="241300"/>
    <xdr:sp macro="" textlink="">
      <xdr:nvSpPr>
        <xdr:cNvPr id="45" name="テキスト ボックス 44">
          <a:extLst>
            <a:ext uri="{FF2B5EF4-FFF2-40B4-BE49-F238E27FC236}">
              <a16:creationId xmlns:a16="http://schemas.microsoft.com/office/drawing/2014/main" id="{24D91DD3-FBE3-4403-93E2-0406CD805CA4}"/>
            </a:ext>
          </a:extLst>
        </xdr:cNvPr>
        <xdr:cNvSpPr txBox="1"/>
      </xdr:nvSpPr>
      <xdr:spPr>
        <a:xfrm>
          <a:off x="7589837" y="80578325"/>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25401</xdr:colOff>
      <xdr:row>935</xdr:row>
      <xdr:rowOff>293687</xdr:rowOff>
    </xdr:from>
    <xdr:ext cx="457200" cy="241300"/>
    <xdr:sp macro="" textlink="">
      <xdr:nvSpPr>
        <xdr:cNvPr id="46" name="テキスト ボックス 45">
          <a:extLst>
            <a:ext uri="{FF2B5EF4-FFF2-40B4-BE49-F238E27FC236}">
              <a16:creationId xmlns:a16="http://schemas.microsoft.com/office/drawing/2014/main" id="{24D91DD3-FBE3-4403-93E2-0406CD805CA4}"/>
            </a:ext>
          </a:extLst>
        </xdr:cNvPr>
        <xdr:cNvSpPr txBox="1"/>
      </xdr:nvSpPr>
      <xdr:spPr>
        <a:xfrm>
          <a:off x="7566026" y="81446687"/>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55563</xdr:colOff>
      <xdr:row>911</xdr:row>
      <xdr:rowOff>304800</xdr:rowOff>
    </xdr:from>
    <xdr:ext cx="457200" cy="241300"/>
    <xdr:sp macro="" textlink="">
      <xdr:nvSpPr>
        <xdr:cNvPr id="47" name="テキスト ボックス 46">
          <a:extLst>
            <a:ext uri="{FF2B5EF4-FFF2-40B4-BE49-F238E27FC236}">
              <a16:creationId xmlns:a16="http://schemas.microsoft.com/office/drawing/2014/main" id="{24D91DD3-FBE3-4403-93E2-0406CD805CA4}"/>
            </a:ext>
          </a:extLst>
        </xdr:cNvPr>
        <xdr:cNvSpPr txBox="1"/>
      </xdr:nvSpPr>
      <xdr:spPr>
        <a:xfrm>
          <a:off x="8866188" y="85725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11112</xdr:colOff>
      <xdr:row>914</xdr:row>
      <xdr:rowOff>265113</xdr:rowOff>
    </xdr:from>
    <xdr:ext cx="457200" cy="241300"/>
    <xdr:sp macro="" textlink="">
      <xdr:nvSpPr>
        <xdr:cNvPr id="48" name="テキスト ボックス 47">
          <a:extLst>
            <a:ext uri="{FF2B5EF4-FFF2-40B4-BE49-F238E27FC236}">
              <a16:creationId xmlns:a16="http://schemas.microsoft.com/office/drawing/2014/main" id="{24D91DD3-FBE3-4403-93E2-0406CD805CA4}"/>
            </a:ext>
          </a:extLst>
        </xdr:cNvPr>
        <xdr:cNvSpPr txBox="1"/>
      </xdr:nvSpPr>
      <xdr:spPr>
        <a:xfrm>
          <a:off x="8821737" y="1370013"/>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55562</xdr:colOff>
      <xdr:row>916</xdr:row>
      <xdr:rowOff>293687</xdr:rowOff>
    </xdr:from>
    <xdr:ext cx="457200" cy="241300"/>
    <xdr:sp macro="" textlink="">
      <xdr:nvSpPr>
        <xdr:cNvPr id="49" name="テキスト ボックス 48">
          <a:extLst>
            <a:ext uri="{FF2B5EF4-FFF2-40B4-BE49-F238E27FC236}">
              <a16:creationId xmlns:a16="http://schemas.microsoft.com/office/drawing/2014/main" id="{24D91DD3-FBE3-4403-93E2-0406CD805CA4}"/>
            </a:ext>
          </a:extLst>
        </xdr:cNvPr>
        <xdr:cNvSpPr txBox="1"/>
      </xdr:nvSpPr>
      <xdr:spPr>
        <a:xfrm>
          <a:off x="8866187" y="1712912"/>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38100</xdr:colOff>
      <xdr:row>917</xdr:row>
      <xdr:rowOff>250825</xdr:rowOff>
    </xdr:from>
    <xdr:ext cx="457200" cy="241300"/>
    <xdr:sp macro="" textlink="">
      <xdr:nvSpPr>
        <xdr:cNvPr id="50" name="テキスト ボックス 49">
          <a:extLst>
            <a:ext uri="{FF2B5EF4-FFF2-40B4-BE49-F238E27FC236}">
              <a16:creationId xmlns:a16="http://schemas.microsoft.com/office/drawing/2014/main" id="{24D91DD3-FBE3-4403-93E2-0406CD805CA4}"/>
            </a:ext>
          </a:extLst>
        </xdr:cNvPr>
        <xdr:cNvSpPr txBox="1"/>
      </xdr:nvSpPr>
      <xdr:spPr>
        <a:xfrm>
          <a:off x="8848725" y="1889125"/>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7938</xdr:colOff>
      <xdr:row>919</xdr:row>
      <xdr:rowOff>261937</xdr:rowOff>
    </xdr:from>
    <xdr:ext cx="457200" cy="241300"/>
    <xdr:sp macro="" textlink="">
      <xdr:nvSpPr>
        <xdr:cNvPr id="51" name="テキスト ボックス 50">
          <a:extLst>
            <a:ext uri="{FF2B5EF4-FFF2-40B4-BE49-F238E27FC236}">
              <a16:creationId xmlns:a16="http://schemas.microsoft.com/office/drawing/2014/main" id="{24D91DD3-FBE3-4403-93E2-0406CD805CA4}"/>
            </a:ext>
          </a:extLst>
        </xdr:cNvPr>
        <xdr:cNvSpPr txBox="1"/>
      </xdr:nvSpPr>
      <xdr:spPr>
        <a:xfrm>
          <a:off x="8818563" y="2233612"/>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6351</xdr:colOff>
      <xdr:row>921</xdr:row>
      <xdr:rowOff>238125</xdr:rowOff>
    </xdr:from>
    <xdr:ext cx="457200" cy="241300"/>
    <xdr:sp macro="" textlink="">
      <xdr:nvSpPr>
        <xdr:cNvPr id="52" name="テキスト ボックス 51">
          <a:extLst>
            <a:ext uri="{FF2B5EF4-FFF2-40B4-BE49-F238E27FC236}">
              <a16:creationId xmlns:a16="http://schemas.microsoft.com/office/drawing/2014/main" id="{24D91DD3-FBE3-4403-93E2-0406CD805CA4}"/>
            </a:ext>
          </a:extLst>
        </xdr:cNvPr>
        <xdr:cNvSpPr txBox="1"/>
      </xdr:nvSpPr>
      <xdr:spPr>
        <a:xfrm>
          <a:off x="8816976" y="257175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0</xdr:colOff>
      <xdr:row>922</xdr:row>
      <xdr:rowOff>250825</xdr:rowOff>
    </xdr:from>
    <xdr:ext cx="457200" cy="241300"/>
    <xdr:sp macro="" textlink="">
      <xdr:nvSpPr>
        <xdr:cNvPr id="53" name="テキスト ボックス 52">
          <a:extLst>
            <a:ext uri="{FF2B5EF4-FFF2-40B4-BE49-F238E27FC236}">
              <a16:creationId xmlns:a16="http://schemas.microsoft.com/office/drawing/2014/main" id="{24D91DD3-FBE3-4403-93E2-0406CD805CA4}"/>
            </a:ext>
          </a:extLst>
        </xdr:cNvPr>
        <xdr:cNvSpPr txBox="1"/>
      </xdr:nvSpPr>
      <xdr:spPr>
        <a:xfrm>
          <a:off x="8810625" y="2746375"/>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1</xdr:colOff>
      <xdr:row>923</xdr:row>
      <xdr:rowOff>247650</xdr:rowOff>
    </xdr:from>
    <xdr:ext cx="457200" cy="241300"/>
    <xdr:sp macro="" textlink="">
      <xdr:nvSpPr>
        <xdr:cNvPr id="54" name="テキスト ボックス 53">
          <a:extLst>
            <a:ext uri="{FF2B5EF4-FFF2-40B4-BE49-F238E27FC236}">
              <a16:creationId xmlns:a16="http://schemas.microsoft.com/office/drawing/2014/main" id="{24D91DD3-FBE3-4403-93E2-0406CD805CA4}"/>
            </a:ext>
          </a:extLst>
        </xdr:cNvPr>
        <xdr:cNvSpPr txBox="1"/>
      </xdr:nvSpPr>
      <xdr:spPr>
        <a:xfrm>
          <a:off x="8810626" y="291465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53975</xdr:colOff>
      <xdr:row>927</xdr:row>
      <xdr:rowOff>255588</xdr:rowOff>
    </xdr:from>
    <xdr:ext cx="457200" cy="241300"/>
    <xdr:sp macro="" textlink="">
      <xdr:nvSpPr>
        <xdr:cNvPr id="55" name="テキスト ボックス 54">
          <a:extLst>
            <a:ext uri="{FF2B5EF4-FFF2-40B4-BE49-F238E27FC236}">
              <a16:creationId xmlns:a16="http://schemas.microsoft.com/office/drawing/2014/main" id="{24D91DD3-FBE3-4403-93E2-0406CD805CA4}"/>
            </a:ext>
          </a:extLst>
        </xdr:cNvPr>
        <xdr:cNvSpPr txBox="1"/>
      </xdr:nvSpPr>
      <xdr:spPr>
        <a:xfrm>
          <a:off x="8864600" y="3598863"/>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49212</xdr:colOff>
      <xdr:row>931</xdr:row>
      <xdr:rowOff>234950</xdr:rowOff>
    </xdr:from>
    <xdr:ext cx="457200" cy="241300"/>
    <xdr:sp macro="" textlink="">
      <xdr:nvSpPr>
        <xdr:cNvPr id="56" name="テキスト ボックス 55">
          <a:extLst>
            <a:ext uri="{FF2B5EF4-FFF2-40B4-BE49-F238E27FC236}">
              <a16:creationId xmlns:a16="http://schemas.microsoft.com/office/drawing/2014/main" id="{24D91DD3-FBE3-4403-93E2-0406CD805CA4}"/>
            </a:ext>
          </a:extLst>
        </xdr:cNvPr>
        <xdr:cNvSpPr txBox="1"/>
      </xdr:nvSpPr>
      <xdr:spPr>
        <a:xfrm>
          <a:off x="8859837" y="4283075"/>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25401</xdr:colOff>
      <xdr:row>936</xdr:row>
      <xdr:rowOff>0</xdr:rowOff>
    </xdr:from>
    <xdr:ext cx="457200" cy="241300"/>
    <xdr:sp macro="" textlink="">
      <xdr:nvSpPr>
        <xdr:cNvPr id="57" name="テキスト ボックス 56">
          <a:extLst>
            <a:ext uri="{FF2B5EF4-FFF2-40B4-BE49-F238E27FC236}">
              <a16:creationId xmlns:a16="http://schemas.microsoft.com/office/drawing/2014/main" id="{24D91DD3-FBE3-4403-93E2-0406CD805CA4}"/>
            </a:ext>
          </a:extLst>
        </xdr:cNvPr>
        <xdr:cNvSpPr txBox="1"/>
      </xdr:nvSpPr>
      <xdr:spPr>
        <a:xfrm>
          <a:off x="8836026" y="497205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233</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713</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749</v>
      </c>
      <c r="H5" s="555"/>
      <c r="I5" s="555"/>
      <c r="J5" s="555"/>
      <c r="K5" s="555"/>
      <c r="L5" s="555"/>
      <c r="M5" s="556" t="s">
        <v>66</v>
      </c>
      <c r="N5" s="557"/>
      <c r="O5" s="557"/>
      <c r="P5" s="557"/>
      <c r="Q5" s="557"/>
      <c r="R5" s="558"/>
      <c r="S5" s="559" t="s">
        <v>750</v>
      </c>
      <c r="T5" s="555"/>
      <c r="U5" s="555"/>
      <c r="V5" s="555"/>
      <c r="W5" s="555"/>
      <c r="X5" s="560"/>
      <c r="Y5" s="713" t="s">
        <v>3</v>
      </c>
      <c r="Z5" s="714"/>
      <c r="AA5" s="714"/>
      <c r="AB5" s="714"/>
      <c r="AC5" s="714"/>
      <c r="AD5" s="715"/>
      <c r="AE5" s="716" t="s">
        <v>752</v>
      </c>
      <c r="AF5" s="716"/>
      <c r="AG5" s="716"/>
      <c r="AH5" s="716"/>
      <c r="AI5" s="716"/>
      <c r="AJ5" s="716"/>
      <c r="AK5" s="716"/>
      <c r="AL5" s="716"/>
      <c r="AM5" s="716"/>
      <c r="AN5" s="716"/>
      <c r="AO5" s="716"/>
      <c r="AP5" s="717"/>
      <c r="AQ5" s="718" t="s">
        <v>823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15.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819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11057</v>
      </c>
      <c r="Q13" s="164"/>
      <c r="R13" s="164"/>
      <c r="S13" s="164"/>
      <c r="T13" s="164"/>
      <c r="U13" s="164"/>
      <c r="V13" s="165"/>
      <c r="W13" s="163">
        <v>10924</v>
      </c>
      <c r="X13" s="164"/>
      <c r="Y13" s="164"/>
      <c r="Z13" s="164"/>
      <c r="AA13" s="164"/>
      <c r="AB13" s="164"/>
      <c r="AC13" s="165"/>
      <c r="AD13" s="163">
        <v>10923</v>
      </c>
      <c r="AE13" s="164"/>
      <c r="AF13" s="164"/>
      <c r="AG13" s="164"/>
      <c r="AH13" s="164"/>
      <c r="AI13" s="164"/>
      <c r="AJ13" s="165"/>
      <c r="AK13" s="163">
        <v>10923</v>
      </c>
      <c r="AL13" s="164"/>
      <c r="AM13" s="164"/>
      <c r="AN13" s="164"/>
      <c r="AO13" s="164"/>
      <c r="AP13" s="164"/>
      <c r="AQ13" s="165"/>
      <c r="AR13" s="160">
        <v>10923</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v>673</v>
      </c>
      <c r="Q14" s="164"/>
      <c r="R14" s="164"/>
      <c r="S14" s="164"/>
      <c r="T14" s="164"/>
      <c r="U14" s="164"/>
      <c r="V14" s="165"/>
      <c r="W14" s="163" t="s">
        <v>717</v>
      </c>
      <c r="X14" s="164"/>
      <c r="Y14" s="164"/>
      <c r="Z14" s="164"/>
      <c r="AA14" s="164"/>
      <c r="AB14" s="164"/>
      <c r="AC14" s="165"/>
      <c r="AD14" s="163">
        <v>56</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139</v>
      </c>
      <c r="Q15" s="164"/>
      <c r="R15" s="164"/>
      <c r="S15" s="164"/>
      <c r="T15" s="164"/>
      <c r="U15" s="164"/>
      <c r="V15" s="165"/>
      <c r="W15" s="163">
        <v>673</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-673</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11196</v>
      </c>
      <c r="Q18" s="170"/>
      <c r="R18" s="170"/>
      <c r="S18" s="170"/>
      <c r="T18" s="170"/>
      <c r="U18" s="170"/>
      <c r="V18" s="171"/>
      <c r="W18" s="169">
        <f>SUM(W13:AC17)</f>
        <v>11597</v>
      </c>
      <c r="X18" s="170"/>
      <c r="Y18" s="170"/>
      <c r="Z18" s="170"/>
      <c r="AA18" s="170"/>
      <c r="AB18" s="170"/>
      <c r="AC18" s="171"/>
      <c r="AD18" s="169">
        <f>SUM(AD13:AJ17)</f>
        <v>10979</v>
      </c>
      <c r="AE18" s="170"/>
      <c r="AF18" s="170"/>
      <c r="AG18" s="170"/>
      <c r="AH18" s="170"/>
      <c r="AI18" s="170"/>
      <c r="AJ18" s="171"/>
      <c r="AK18" s="169">
        <f>SUM(AK13:AQ17)</f>
        <v>10923</v>
      </c>
      <c r="AL18" s="170"/>
      <c r="AM18" s="170"/>
      <c r="AN18" s="170"/>
      <c r="AO18" s="170"/>
      <c r="AP18" s="170"/>
      <c r="AQ18" s="171"/>
      <c r="AR18" s="169">
        <f>SUM(AR13:AX17)</f>
        <v>10923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11196</v>
      </c>
      <c r="Q19" s="164"/>
      <c r="R19" s="164"/>
      <c r="S19" s="164"/>
      <c r="T19" s="164"/>
      <c r="U19" s="164"/>
      <c r="V19" s="165"/>
      <c r="W19" s="163">
        <v>11597</v>
      </c>
      <c r="X19" s="164"/>
      <c r="Y19" s="164"/>
      <c r="Z19" s="164"/>
      <c r="AA19" s="164"/>
      <c r="AB19" s="164"/>
      <c r="AC19" s="165"/>
      <c r="AD19" s="163">
        <v>10979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f>IF(P19=0, "-", SUM(P19)/SUM(P13,P14))</f>
        <v>0.95447570332480813</v>
      </c>
      <c r="Q21" s="535"/>
      <c r="R21" s="535"/>
      <c r="S21" s="535"/>
      <c r="T21" s="535"/>
      <c r="U21" s="535"/>
      <c r="V21" s="535"/>
      <c r="W21" s="535">
        <f t="shared" ref="W21" si="2">IF(W19=0, "-", SUM(W19)/SUM(W13,W14))</f>
        <v>1.0616074697912852</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15">
      <c r="A23" s="141"/>
      <c r="B23" s="142"/>
      <c r="C23" s="142"/>
      <c r="D23" s="142"/>
      <c r="E23" s="142"/>
      <c r="F23" s="143"/>
      <c r="G23" s="132" t="s">
        <v>718</v>
      </c>
      <c r="H23" s="133"/>
      <c r="I23" s="133"/>
      <c r="J23" s="133"/>
      <c r="K23" s="133"/>
      <c r="L23" s="133"/>
      <c r="M23" s="133"/>
      <c r="N23" s="133"/>
      <c r="O23" s="134"/>
      <c r="P23" s="160">
        <v>10183</v>
      </c>
      <c r="Q23" s="161"/>
      <c r="R23" s="161"/>
      <c r="S23" s="161"/>
      <c r="T23" s="161"/>
      <c r="U23" s="161"/>
      <c r="V23" s="162"/>
      <c r="W23" s="160">
        <v>10183</v>
      </c>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3.75" customHeight="1" x14ac:dyDescent="0.15">
      <c r="A24" s="141"/>
      <c r="B24" s="142"/>
      <c r="C24" s="142"/>
      <c r="D24" s="142"/>
      <c r="E24" s="142"/>
      <c r="F24" s="143"/>
      <c r="G24" s="135" t="s">
        <v>719</v>
      </c>
      <c r="H24" s="136"/>
      <c r="I24" s="136"/>
      <c r="J24" s="136"/>
      <c r="K24" s="136"/>
      <c r="L24" s="136"/>
      <c r="M24" s="136"/>
      <c r="N24" s="136"/>
      <c r="O24" s="137"/>
      <c r="P24" s="163">
        <v>740</v>
      </c>
      <c r="Q24" s="164"/>
      <c r="R24" s="164"/>
      <c r="S24" s="164"/>
      <c r="T24" s="164"/>
      <c r="U24" s="164"/>
      <c r="V24" s="165"/>
      <c r="W24" s="163">
        <v>740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10923</v>
      </c>
      <c r="Q29" s="164"/>
      <c r="R29" s="164"/>
      <c r="S29" s="164"/>
      <c r="T29" s="164"/>
      <c r="U29" s="164"/>
      <c r="V29" s="165"/>
      <c r="W29" s="211">
        <f>AR13</f>
        <v>10923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717</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172</v>
      </c>
      <c r="AF32" s="364"/>
      <c r="AG32" s="364"/>
      <c r="AH32" s="364"/>
      <c r="AI32" s="363">
        <v>175</v>
      </c>
      <c r="AJ32" s="364"/>
      <c r="AK32" s="364"/>
      <c r="AL32" s="364"/>
      <c r="AM32" s="363">
        <v>199</v>
      </c>
      <c r="AN32" s="364"/>
      <c r="AO32" s="364"/>
      <c r="AP32" s="364"/>
      <c r="AQ32" s="166" t="s">
        <v>821</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150</v>
      </c>
      <c r="AF33" s="364"/>
      <c r="AG33" s="364"/>
      <c r="AH33" s="364"/>
      <c r="AI33" s="363">
        <v>150</v>
      </c>
      <c r="AJ33" s="364"/>
      <c r="AK33" s="364"/>
      <c r="AL33" s="364"/>
      <c r="AM33" s="363">
        <v>165</v>
      </c>
      <c r="AN33" s="364"/>
      <c r="AO33" s="364"/>
      <c r="AP33" s="364"/>
      <c r="AQ33" s="166">
        <v>185</v>
      </c>
      <c r="AR33" s="167"/>
      <c r="AS33" s="167"/>
      <c r="AT33" s="168"/>
      <c r="AU33" s="364" t="s">
        <v>717</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115</v>
      </c>
      <c r="AF34" s="364"/>
      <c r="AG34" s="364"/>
      <c r="AH34" s="364"/>
      <c r="AI34" s="363">
        <v>117</v>
      </c>
      <c r="AJ34" s="364"/>
      <c r="AK34" s="364"/>
      <c r="AL34" s="364"/>
      <c r="AM34" s="363">
        <v>120</v>
      </c>
      <c r="AN34" s="364"/>
      <c r="AO34" s="364"/>
      <c r="AP34" s="364"/>
      <c r="AQ34" s="166" t="s">
        <v>821</v>
      </c>
      <c r="AR34" s="167"/>
      <c r="AS34" s="167"/>
      <c r="AT34" s="168"/>
      <c r="AU34" s="364" t="s">
        <v>717</v>
      </c>
      <c r="AV34" s="364"/>
      <c r="AW34" s="364"/>
      <c r="AX34" s="365"/>
    </row>
    <row r="35" spans="1:51" ht="23.25" customHeight="1" x14ac:dyDescent="0.15">
      <c r="A35" s="891" t="s">
        <v>378</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4129</v>
      </c>
      <c r="AF101" s="358"/>
      <c r="AG101" s="358"/>
      <c r="AH101" s="358"/>
      <c r="AI101" s="358">
        <v>3475</v>
      </c>
      <c r="AJ101" s="358"/>
      <c r="AK101" s="358"/>
      <c r="AL101" s="358"/>
      <c r="AM101" s="358">
        <v>3177</v>
      </c>
      <c r="AN101" s="358"/>
      <c r="AO101" s="358"/>
      <c r="AP101" s="358"/>
      <c r="AQ101" s="358" t="s">
        <v>717</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4224</v>
      </c>
      <c r="AF102" s="358"/>
      <c r="AG102" s="358"/>
      <c r="AH102" s="358"/>
      <c r="AI102" s="358">
        <v>4056</v>
      </c>
      <c r="AJ102" s="358"/>
      <c r="AK102" s="358"/>
      <c r="AL102" s="358"/>
      <c r="AM102" s="358">
        <v>3821</v>
      </c>
      <c r="AN102" s="358"/>
      <c r="AO102" s="358"/>
      <c r="AP102" s="358"/>
      <c r="AQ102" s="358">
        <v>3821</v>
      </c>
      <c r="AR102" s="358"/>
      <c r="AS102" s="358"/>
      <c r="AT102" s="358"/>
      <c r="AU102" s="371">
        <v>3821</v>
      </c>
      <c r="AV102" s="372"/>
      <c r="AW102" s="372"/>
      <c r="AX102" s="924"/>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132</v>
      </c>
      <c r="AF116" s="358"/>
      <c r="AG116" s="358"/>
      <c r="AH116" s="358"/>
      <c r="AI116" s="358">
        <v>154</v>
      </c>
      <c r="AJ116" s="358"/>
      <c r="AK116" s="358"/>
      <c r="AL116" s="358"/>
      <c r="AM116" s="358">
        <v>169</v>
      </c>
      <c r="AN116" s="358"/>
      <c r="AO116" s="358"/>
      <c r="AP116" s="358"/>
      <c r="AQ116" s="363">
        <v>140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753</v>
      </c>
      <c r="AN117" s="306"/>
      <c r="AO117" s="306"/>
      <c r="AP117" s="306"/>
      <c r="AQ117" s="306" t="s">
        <v>754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172</v>
      </c>
      <c r="AF134" s="167"/>
      <c r="AG134" s="167"/>
      <c r="AH134" s="167"/>
      <c r="AI134" s="266">
        <v>175</v>
      </c>
      <c r="AJ134" s="167"/>
      <c r="AK134" s="167"/>
      <c r="AL134" s="167"/>
      <c r="AM134" s="266">
        <v>199</v>
      </c>
      <c r="AN134" s="167"/>
      <c r="AO134" s="167"/>
      <c r="AP134" s="167"/>
      <c r="AQ134" s="266"/>
      <c r="AR134" s="167"/>
      <c r="AS134" s="167"/>
      <c r="AT134" s="167"/>
      <c r="AU134" s="266" t="s">
        <v>822</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v>150</v>
      </c>
      <c r="AF135" s="167"/>
      <c r="AG135" s="167"/>
      <c r="AH135" s="167"/>
      <c r="AI135" s="266">
        <v>150</v>
      </c>
      <c r="AJ135" s="167"/>
      <c r="AK135" s="167"/>
      <c r="AL135" s="167"/>
      <c r="AM135" s="266">
        <v>165</v>
      </c>
      <c r="AN135" s="167"/>
      <c r="AO135" s="167"/>
      <c r="AP135" s="167"/>
      <c r="AQ135" s="266"/>
      <c r="AR135" s="167"/>
      <c r="AS135" s="167"/>
      <c r="AT135" s="167"/>
      <c r="AU135" s="266">
        <v>185</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404</v>
      </c>
      <c r="AR137" s="271"/>
      <c r="AS137" s="179" t="s">
        <v>233</v>
      </c>
      <c r="AT137" s="202"/>
      <c r="AU137" s="178" t="s">
        <v>404</v>
      </c>
      <c r="AV137" s="178"/>
      <c r="AW137" s="179" t="s">
        <v>179</v>
      </c>
      <c r="AX137" s="180"/>
      <c r="AY137">
        <f>$AY$136</f>
        <v>1</v>
      </c>
    </row>
    <row r="138" spans="1:51" ht="39.75" customHeight="1" x14ac:dyDescent="0.15">
      <c r="A138" s="988"/>
      <c r="B138" s="253"/>
      <c r="C138" s="252"/>
      <c r="D138" s="253"/>
      <c r="E138" s="252"/>
      <c r="F138" s="314"/>
      <c r="G138" s="232" t="s">
        <v>404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404</v>
      </c>
      <c r="AJ138" s="167"/>
      <c r="AK138" s="167"/>
      <c r="AL138" s="167"/>
      <c r="AM138" s="266" t="s">
        <v>711</v>
      </c>
      <c r="AN138" s="167"/>
      <c r="AO138" s="167"/>
      <c r="AP138" s="167"/>
      <c r="AQ138" s="266"/>
      <c r="AR138" s="167"/>
      <c r="AS138" s="167"/>
      <c r="AT138" s="167"/>
      <c r="AU138" s="266"/>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404</v>
      </c>
      <c r="AJ139" s="167"/>
      <c r="AK139" s="167"/>
      <c r="AL139" s="167"/>
      <c r="AM139" s="266" t="s">
        <v>711</v>
      </c>
      <c r="AN139" s="167"/>
      <c r="AO139" s="167"/>
      <c r="AP139" s="167"/>
      <c r="AQ139" s="266"/>
      <c r="AR139" s="167"/>
      <c r="AS139" s="167"/>
      <c r="AT139" s="167"/>
      <c r="AU139" s="266"/>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711</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404</v>
      </c>
      <c r="AJ195" s="167"/>
      <c r="AK195" s="167"/>
      <c r="AL195" s="167"/>
      <c r="AM195" s="266" t="s">
        <v>711</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669</v>
      </c>
      <c r="D430" s="251"/>
      <c r="E430" s="239" t="s">
        <v>397</v>
      </c>
      <c r="F430" s="444"/>
      <c r="G430" s="241" t="s">
        <v>252</v>
      </c>
      <c r="H430" s="188"/>
      <c r="I430" s="188"/>
      <c r="J430" s="242" t="s">
        <v>398</v>
      </c>
      <c r="K430" s="243"/>
      <c r="L430" s="243"/>
      <c r="M430" s="243"/>
      <c r="N430" s="243"/>
      <c r="O430" s="243"/>
      <c r="P430" s="243"/>
      <c r="Q430" s="243"/>
      <c r="R430" s="243"/>
      <c r="S430" s="243"/>
      <c r="T430" s="244"/>
      <c r="U430" s="245" t="s">
        <v>736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988"/>
      <c r="B433" s="253"/>
      <c r="C433" s="252"/>
      <c r="D433" s="253"/>
      <c r="E433" s="196"/>
      <c r="F433" s="197"/>
      <c r="G433" s="232" t="s">
        <v>737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988"/>
      <c r="B458" s="253"/>
      <c r="C458" s="252"/>
      <c r="D458" s="253"/>
      <c r="E458" s="196"/>
      <c r="F458" s="197"/>
      <c r="G458" s="232" t="s">
        <v>738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739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747</v>
      </c>
      <c r="AE702" s="890"/>
      <c r="AF702" s="890"/>
      <c r="AG702" s="879" t="s">
        <v>817</v>
      </c>
      <c r="AH702" s="880"/>
      <c r="AI702" s="880"/>
      <c r="AJ702" s="880"/>
      <c r="AK702" s="880"/>
      <c r="AL702" s="880"/>
      <c r="AM702" s="880"/>
      <c r="AN702" s="880"/>
      <c r="AO702" s="880"/>
      <c r="AP702" s="880"/>
      <c r="AQ702" s="880"/>
      <c r="AR702" s="880"/>
      <c r="AS702" s="880"/>
      <c r="AT702" s="880"/>
      <c r="AU702" s="880"/>
      <c r="AV702" s="880"/>
      <c r="AW702" s="880"/>
      <c r="AX702" s="881"/>
    </row>
    <row r="703" spans="1:51" ht="46.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747</v>
      </c>
      <c r="AE703" s="185"/>
      <c r="AF703" s="185"/>
      <c r="AG703" s="663" t="s">
        <v>802</v>
      </c>
      <c r="AH703" s="664"/>
      <c r="AI703" s="664"/>
      <c r="AJ703" s="664"/>
      <c r="AK703" s="664"/>
      <c r="AL703" s="664"/>
      <c r="AM703" s="664"/>
      <c r="AN703" s="664"/>
      <c r="AO703" s="664"/>
      <c r="AP703" s="664"/>
      <c r="AQ703" s="664"/>
      <c r="AR703" s="664"/>
      <c r="AS703" s="664"/>
      <c r="AT703" s="664"/>
      <c r="AU703" s="664"/>
      <c r="AV703" s="664"/>
      <c r="AW703" s="664"/>
      <c r="AX703" s="665"/>
    </row>
    <row r="704" spans="1:51" ht="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747</v>
      </c>
      <c r="AE704" s="582"/>
      <c r="AF704" s="582"/>
      <c r="AG704" s="424" t="s">
        <v>818</v>
      </c>
      <c r="AH704" s="235"/>
      <c r="AI704" s="235"/>
      <c r="AJ704" s="235"/>
      <c r="AK704" s="235"/>
      <c r="AL704" s="235"/>
      <c r="AM704" s="235"/>
      <c r="AN704" s="235"/>
      <c r="AO704" s="235"/>
      <c r="AP704" s="235"/>
      <c r="AQ704" s="235"/>
      <c r="AR704" s="235"/>
      <c r="AS704" s="235"/>
      <c r="AT704" s="235"/>
      <c r="AU704" s="235"/>
      <c r="AV704" s="235"/>
      <c r="AW704" s="235"/>
      <c r="AX704" s="425"/>
    </row>
    <row r="705" spans="1:50" ht="64.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747</v>
      </c>
      <c r="AE705" s="732"/>
      <c r="AF705" s="732"/>
      <c r="AG705" s="190" t="s">
        <v>804</v>
      </c>
      <c r="AH705" s="191"/>
      <c r="AI705" s="191"/>
      <c r="AJ705" s="191"/>
      <c r="AK705" s="191"/>
      <c r="AL705" s="191"/>
      <c r="AM705" s="191"/>
      <c r="AN705" s="191"/>
      <c r="AO705" s="191"/>
      <c r="AP705" s="191"/>
      <c r="AQ705" s="191"/>
      <c r="AR705" s="191"/>
      <c r="AS705" s="191"/>
      <c r="AT705" s="191"/>
      <c r="AU705" s="191"/>
      <c r="AV705" s="191"/>
      <c r="AW705" s="191"/>
      <c r="AX705" s="192"/>
    </row>
    <row r="706" spans="1:50" ht="58.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803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55.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803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59.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747</v>
      </c>
      <c r="AE708" s="667"/>
      <c r="AF708" s="667"/>
      <c r="AG708" s="522" t="s">
        <v>806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747</v>
      </c>
      <c r="AE709" s="185"/>
      <c r="AF709" s="185"/>
      <c r="AG709" s="663" t="s">
        <v>807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747</v>
      </c>
      <c r="AE710" s="185"/>
      <c r="AF710" s="185"/>
      <c r="AG710" s="663" t="s">
        <v>808</v>
      </c>
      <c r="AH710" s="664"/>
      <c r="AI710" s="664"/>
      <c r="AJ710" s="664"/>
      <c r="AK710" s="664"/>
      <c r="AL710" s="664"/>
      <c r="AM710" s="664"/>
      <c r="AN710" s="664"/>
      <c r="AO710" s="664"/>
      <c r="AP710" s="664"/>
      <c r="AQ710" s="664"/>
      <c r="AR710" s="664"/>
      <c r="AS710" s="664"/>
      <c r="AT710" s="664"/>
      <c r="AU710" s="664"/>
      <c r="AV710" s="664"/>
      <c r="AW710" s="664"/>
      <c r="AX710" s="665"/>
    </row>
    <row r="711" spans="1:50" ht="76.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747</v>
      </c>
      <c r="AE711" s="185"/>
      <c r="AF711" s="185"/>
      <c r="AG711" s="663" t="s">
        <v>809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805</v>
      </c>
      <c r="AE712" s="582"/>
      <c r="AF712" s="582"/>
      <c r="AG712" s="590" t="s">
        <v>717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805</v>
      </c>
      <c r="AE713" s="185"/>
      <c r="AF713" s="186"/>
      <c r="AG713" s="663" t="s">
        <v>717</v>
      </c>
      <c r="AH713" s="664"/>
      <c r="AI713" s="664"/>
      <c r="AJ713" s="664"/>
      <c r="AK713" s="664"/>
      <c r="AL713" s="664"/>
      <c r="AM713" s="664"/>
      <c r="AN713" s="664"/>
      <c r="AO713" s="664"/>
      <c r="AP713" s="664"/>
      <c r="AQ713" s="664"/>
      <c r="AR713" s="664"/>
      <c r="AS713" s="664"/>
      <c r="AT713" s="664"/>
      <c r="AU713" s="664"/>
      <c r="AV713" s="664"/>
      <c r="AW713" s="664"/>
      <c r="AX713" s="665"/>
    </row>
    <row r="714" spans="1:50" ht="68.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747</v>
      </c>
      <c r="AE714" s="588"/>
      <c r="AF714" s="589"/>
      <c r="AG714" s="688" t="s">
        <v>810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747</v>
      </c>
      <c r="AE715" s="667"/>
      <c r="AF715" s="773"/>
      <c r="AG715" s="522" t="s">
        <v>811</v>
      </c>
      <c r="AH715" s="523"/>
      <c r="AI715" s="523"/>
      <c r="AJ715" s="523"/>
      <c r="AK715" s="523"/>
      <c r="AL715" s="523"/>
      <c r="AM715" s="523"/>
      <c r="AN715" s="523"/>
      <c r="AO715" s="523"/>
      <c r="AP715" s="523"/>
      <c r="AQ715" s="523"/>
      <c r="AR715" s="523"/>
      <c r="AS715" s="523"/>
      <c r="AT715" s="523"/>
      <c r="AU715" s="523"/>
      <c r="AV715" s="523"/>
      <c r="AW715" s="523"/>
      <c r="AX715" s="524"/>
    </row>
    <row r="716" spans="1:50" ht="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747</v>
      </c>
      <c r="AE716" s="755"/>
      <c r="AF716" s="755"/>
      <c r="AG716" s="663" t="s">
        <v>812</v>
      </c>
      <c r="AH716" s="664"/>
      <c r="AI716" s="664"/>
      <c r="AJ716" s="664"/>
      <c r="AK716" s="664"/>
      <c r="AL716" s="664"/>
      <c r="AM716" s="664"/>
      <c r="AN716" s="664"/>
      <c r="AO716" s="664"/>
      <c r="AP716" s="664"/>
      <c r="AQ716" s="664"/>
      <c r="AR716" s="664"/>
      <c r="AS716" s="664"/>
      <c r="AT716" s="664"/>
      <c r="AU716" s="664"/>
      <c r="AV716" s="664"/>
      <c r="AW716" s="664"/>
      <c r="AX716" s="665"/>
    </row>
    <row r="717" spans="1:50" ht="140.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747</v>
      </c>
      <c r="AE717" s="185"/>
      <c r="AF717" s="185"/>
      <c r="AG717" s="663" t="s">
        <v>816</v>
      </c>
      <c r="AH717" s="664"/>
      <c r="AI717" s="664"/>
      <c r="AJ717" s="664"/>
      <c r="AK717" s="664"/>
      <c r="AL717" s="664"/>
      <c r="AM717" s="664"/>
      <c r="AN717" s="664"/>
      <c r="AO717" s="664"/>
      <c r="AP717" s="664"/>
      <c r="AQ717" s="664"/>
      <c r="AR717" s="664"/>
      <c r="AS717" s="664"/>
      <c r="AT717" s="664"/>
      <c r="AU717" s="664"/>
      <c r="AV717" s="664"/>
      <c r="AW717" s="664"/>
      <c r="AX717" s="665"/>
    </row>
    <row r="718" spans="1:50" ht="56.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747</v>
      </c>
      <c r="AE718" s="185"/>
      <c r="AF718" s="185"/>
      <c r="AG718" s="193" t="s">
        <v>820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805</v>
      </c>
      <c r="AE719" s="667"/>
      <c r="AF719" s="667"/>
      <c r="AG719" s="190" t="s">
        <v>717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813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814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875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876</v>
      </c>
      <c r="B731" s="615"/>
      <c r="C731" s="615"/>
      <c r="D731" s="615"/>
      <c r="E731" s="616"/>
      <c r="F731" s="679" t="s">
        <v>877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878</v>
      </c>
      <c r="B733" s="615"/>
      <c r="C733" s="615"/>
      <c r="D733" s="615"/>
      <c r="E733" s="616"/>
      <c r="F733" s="762" t="s">
        <v>879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v>220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220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210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215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798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6.5" customHeight="1" x14ac:dyDescent="0.15">
      <c r="A789" s="552"/>
      <c r="B789" s="759"/>
      <c r="C789" s="759"/>
      <c r="D789" s="759"/>
      <c r="E789" s="759"/>
      <c r="F789" s="760"/>
      <c r="G789" s="445" t="s">
        <v>796</v>
      </c>
      <c r="H789" s="446"/>
      <c r="I789" s="446"/>
      <c r="J789" s="446"/>
      <c r="K789" s="447"/>
      <c r="L789" s="448" t="s">
        <v>790</v>
      </c>
      <c r="M789" s="449"/>
      <c r="N789" s="449"/>
      <c r="O789" s="449"/>
      <c r="P789" s="449"/>
      <c r="Q789" s="449"/>
      <c r="R789" s="449"/>
      <c r="S789" s="449"/>
      <c r="T789" s="449"/>
      <c r="U789" s="449"/>
      <c r="V789" s="449"/>
      <c r="W789" s="449"/>
      <c r="X789" s="450"/>
      <c r="Y789" s="451">
        <v>10239</v>
      </c>
      <c r="Z789" s="452"/>
      <c r="AA789" s="452"/>
      <c r="AB789" s="553"/>
      <c r="AC789" s="445" t="s">
        <v>719</v>
      </c>
      <c r="AD789" s="446"/>
      <c r="AE789" s="446"/>
      <c r="AF789" s="446"/>
      <c r="AG789" s="447"/>
      <c r="AH789" s="448" t="s">
        <v>755</v>
      </c>
      <c r="AI789" s="449"/>
      <c r="AJ789" s="449"/>
      <c r="AK789" s="449"/>
      <c r="AL789" s="449"/>
      <c r="AM789" s="449"/>
      <c r="AN789" s="449"/>
      <c r="AO789" s="449"/>
      <c r="AP789" s="449"/>
      <c r="AQ789" s="449"/>
      <c r="AR789" s="449"/>
      <c r="AS789" s="449"/>
      <c r="AT789" s="450"/>
      <c r="AU789" s="451">
        <v>740</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10239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740</v>
      </c>
      <c r="AV799" s="412"/>
      <c r="AW799" s="412"/>
      <c r="AX799" s="414"/>
    </row>
    <row r="800" spans="1:51" ht="24.75" customHeight="1" x14ac:dyDescent="0.15">
      <c r="A800" s="552"/>
      <c r="B800" s="759"/>
      <c r="C800" s="759"/>
      <c r="D800" s="759"/>
      <c r="E800" s="759"/>
      <c r="F800" s="760"/>
      <c r="G800" s="435" t="s">
        <v>791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792</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37.5" customHeight="1" x14ac:dyDescent="0.15">
      <c r="A802" s="552"/>
      <c r="B802" s="759"/>
      <c r="C802" s="759"/>
      <c r="D802" s="759"/>
      <c r="E802" s="759"/>
      <c r="F802" s="760"/>
      <c r="G802" s="445" t="s">
        <v>793</v>
      </c>
      <c r="H802" s="446"/>
      <c r="I802" s="446"/>
      <c r="J802" s="446"/>
      <c r="K802" s="447"/>
      <c r="L802" s="448" t="s">
        <v>794</v>
      </c>
      <c r="M802" s="449"/>
      <c r="N802" s="449"/>
      <c r="O802" s="449"/>
      <c r="P802" s="449"/>
      <c r="Q802" s="449"/>
      <c r="R802" s="449"/>
      <c r="S802" s="449"/>
      <c r="T802" s="449"/>
      <c r="U802" s="449"/>
      <c r="V802" s="449"/>
      <c r="W802" s="449"/>
      <c r="X802" s="450"/>
      <c r="Y802" s="451">
        <v>2563</v>
      </c>
      <c r="Z802" s="452"/>
      <c r="AA802" s="452"/>
      <c r="AB802" s="553"/>
      <c r="AC802" s="445" t="s">
        <v>795</v>
      </c>
      <c r="AD802" s="446"/>
      <c r="AE802" s="446"/>
      <c r="AF802" s="446"/>
      <c r="AG802" s="447"/>
      <c r="AH802" s="448" t="s">
        <v>800</v>
      </c>
      <c r="AI802" s="449"/>
      <c r="AJ802" s="449"/>
      <c r="AK802" s="449"/>
      <c r="AL802" s="449"/>
      <c r="AM802" s="449"/>
      <c r="AN802" s="449"/>
      <c r="AO802" s="449"/>
      <c r="AP802" s="449"/>
      <c r="AQ802" s="449"/>
      <c r="AR802" s="449"/>
      <c r="AS802" s="449"/>
      <c r="AT802" s="450"/>
      <c r="AU802" s="451">
        <v>2.7</v>
      </c>
      <c r="AV802" s="452"/>
      <c r="AW802" s="452"/>
      <c r="AX802" s="453"/>
      <c r="AY802">
        <f t="shared" ref="AY802:AY812" si="115">$AY$800</f>
        <v>2</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2563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2.7</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42.75" customHeight="1" x14ac:dyDescent="0.15">
      <c r="A845" s="401">
        <v>1</v>
      </c>
      <c r="B845" s="401">
        <v>1</v>
      </c>
      <c r="C845" s="420" t="s">
        <v>759</v>
      </c>
      <c r="D845" s="415"/>
      <c r="E845" s="415"/>
      <c r="F845" s="415"/>
      <c r="G845" s="415"/>
      <c r="H845" s="415"/>
      <c r="I845" s="415"/>
      <c r="J845" s="416">
        <v>6050005002007</v>
      </c>
      <c r="K845" s="417"/>
      <c r="L845" s="417"/>
      <c r="M845" s="417"/>
      <c r="N845" s="417"/>
      <c r="O845" s="417"/>
      <c r="P845" s="421" t="s">
        <v>824</v>
      </c>
      <c r="Q845" s="317"/>
      <c r="R845" s="317"/>
      <c r="S845" s="317"/>
      <c r="T845" s="317"/>
      <c r="U845" s="317"/>
      <c r="V845" s="317"/>
      <c r="W845" s="317"/>
      <c r="X845" s="317"/>
      <c r="Y845" s="318">
        <v>10239</v>
      </c>
      <c r="Z845" s="319"/>
      <c r="AA845" s="319"/>
      <c r="AB845" s="320"/>
      <c r="AC845" s="322" t="s">
        <v>757</v>
      </c>
      <c r="AD845" s="323"/>
      <c r="AE845" s="323"/>
      <c r="AF845" s="323"/>
      <c r="AG845" s="323"/>
      <c r="AH845" s="418" t="s">
        <v>758</v>
      </c>
      <c r="AI845" s="419"/>
      <c r="AJ845" s="419"/>
      <c r="AK845" s="419"/>
      <c r="AL845" s="326" t="s">
        <v>758</v>
      </c>
      <c r="AM845" s="327"/>
      <c r="AN845" s="327"/>
      <c r="AO845" s="328"/>
      <c r="AP845" s="321" t="s">
        <v>758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756</v>
      </c>
      <c r="D878" s="415"/>
      <c r="E878" s="415"/>
      <c r="F878" s="415"/>
      <c r="G878" s="415"/>
      <c r="H878" s="415"/>
      <c r="I878" s="415"/>
      <c r="J878" s="416">
        <v>2050005004808</v>
      </c>
      <c r="K878" s="417"/>
      <c r="L878" s="417"/>
      <c r="M878" s="417"/>
      <c r="N878" s="417"/>
      <c r="O878" s="417"/>
      <c r="P878" s="421" t="s">
        <v>825</v>
      </c>
      <c r="Q878" s="317"/>
      <c r="R878" s="317"/>
      <c r="S878" s="317"/>
      <c r="T878" s="317"/>
      <c r="U878" s="317"/>
      <c r="V878" s="317"/>
      <c r="W878" s="317"/>
      <c r="X878" s="317"/>
      <c r="Y878" s="318">
        <v>740</v>
      </c>
      <c r="Z878" s="319"/>
      <c r="AA878" s="319"/>
      <c r="AB878" s="320"/>
      <c r="AC878" s="322" t="s">
        <v>757</v>
      </c>
      <c r="AD878" s="323"/>
      <c r="AE878" s="323"/>
      <c r="AF878" s="323"/>
      <c r="AG878" s="323"/>
      <c r="AH878" s="418" t="s">
        <v>758</v>
      </c>
      <c r="AI878" s="419"/>
      <c r="AJ878" s="419"/>
      <c r="AK878" s="419"/>
      <c r="AL878" s="326" t="s">
        <v>758</v>
      </c>
      <c r="AM878" s="327"/>
      <c r="AN878" s="327"/>
      <c r="AO878" s="328"/>
      <c r="AP878" s="321" t="s">
        <v>758</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63.75" customHeight="1" x14ac:dyDescent="0.15">
      <c r="A911" s="401">
        <v>1</v>
      </c>
      <c r="B911" s="401">
        <v>1</v>
      </c>
      <c r="C911" s="420" t="s">
        <v>826</v>
      </c>
      <c r="D911" s="415"/>
      <c r="E911" s="415"/>
      <c r="F911" s="415"/>
      <c r="G911" s="415"/>
      <c r="H911" s="415"/>
      <c r="I911" s="415"/>
      <c r="J911" s="416">
        <v>8010001166930</v>
      </c>
      <c r="K911" s="417"/>
      <c r="L911" s="417"/>
      <c r="M911" s="417"/>
      <c r="N911" s="417"/>
      <c r="O911" s="417"/>
      <c r="P911" s="421" t="s">
        <v>827</v>
      </c>
      <c r="Q911" s="317"/>
      <c r="R911" s="317"/>
      <c r="S911" s="317"/>
      <c r="T911" s="317"/>
      <c r="U911" s="317"/>
      <c r="V911" s="317"/>
      <c r="W911" s="317"/>
      <c r="X911" s="317"/>
      <c r="Y911" s="318">
        <v>2563</v>
      </c>
      <c r="Z911" s="319"/>
      <c r="AA911" s="319"/>
      <c r="AB911" s="320"/>
      <c r="AC911" s="322" t="s">
        <v>370</v>
      </c>
      <c r="AD911" s="323"/>
      <c r="AE911" s="323"/>
      <c r="AF911" s="323"/>
      <c r="AG911" s="323"/>
      <c r="AH911" s="418">
        <v>4</v>
      </c>
      <c r="AI911" s="419"/>
      <c r="AJ911" s="419"/>
      <c r="AK911" s="419"/>
      <c r="AL911" s="326">
        <v>87.62</v>
      </c>
      <c r="AM911" s="327"/>
      <c r="AN911" s="327"/>
      <c r="AO911" s="328"/>
      <c r="AP911" s="321" t="s">
        <v>828</v>
      </c>
      <c r="AQ911" s="321"/>
      <c r="AR911" s="321"/>
      <c r="AS911" s="321"/>
      <c r="AT911" s="321"/>
      <c r="AU911" s="321"/>
      <c r="AV911" s="321"/>
      <c r="AW911" s="321"/>
      <c r="AX911" s="321"/>
      <c r="AY911">
        <f t="shared" si="119"/>
        <v>1</v>
      </c>
    </row>
    <row r="912" spans="1:51" ht="63.75" customHeight="1" x14ac:dyDescent="0.15">
      <c r="A912" s="401">
        <v>2</v>
      </c>
      <c r="B912" s="401">
        <v>1</v>
      </c>
      <c r="C912" s="420" t="s">
        <v>829</v>
      </c>
      <c r="D912" s="415"/>
      <c r="E912" s="415"/>
      <c r="F912" s="415"/>
      <c r="G912" s="415"/>
      <c r="H912" s="415"/>
      <c r="I912" s="415"/>
      <c r="J912" s="416">
        <v>6050001004683</v>
      </c>
      <c r="K912" s="417"/>
      <c r="L912" s="417"/>
      <c r="M912" s="417"/>
      <c r="N912" s="417"/>
      <c r="O912" s="417"/>
      <c r="P912" s="421" t="s">
        <v>830</v>
      </c>
      <c r="Q912" s="317"/>
      <c r="R912" s="317"/>
      <c r="S912" s="317"/>
      <c r="T912" s="317"/>
      <c r="U912" s="317"/>
      <c r="V912" s="317"/>
      <c r="W912" s="317"/>
      <c r="X912" s="317"/>
      <c r="Y912" s="318">
        <v>152</v>
      </c>
      <c r="Z912" s="319"/>
      <c r="AA912" s="319"/>
      <c r="AB912" s="320"/>
      <c r="AC912" s="322" t="s">
        <v>370</v>
      </c>
      <c r="AD912" s="323"/>
      <c r="AE912" s="323"/>
      <c r="AF912" s="323"/>
      <c r="AG912" s="323"/>
      <c r="AH912" s="418">
        <v>2</v>
      </c>
      <c r="AI912" s="419"/>
      <c r="AJ912" s="419"/>
      <c r="AK912" s="419"/>
      <c r="AL912" s="326"/>
      <c r="AM912" s="327"/>
      <c r="AN912" s="327"/>
      <c r="AO912" s="328"/>
      <c r="AP912" s="321" t="s">
        <v>404</v>
      </c>
      <c r="AQ912" s="321"/>
      <c r="AR912" s="321"/>
      <c r="AS912" s="321"/>
      <c r="AT912" s="321"/>
      <c r="AU912" s="321"/>
      <c r="AV912" s="321"/>
      <c r="AW912" s="321"/>
      <c r="AX912" s="321"/>
      <c r="AY912">
        <f>COUNTA($C$912)</f>
        <v>1</v>
      </c>
    </row>
    <row r="913" spans="1:51" ht="63.75" customHeight="1" x14ac:dyDescent="0.15">
      <c r="A913" s="401">
        <v>3</v>
      </c>
      <c r="B913" s="401">
        <v>1</v>
      </c>
      <c r="C913" s="420" t="s">
        <v>829</v>
      </c>
      <c r="D913" s="415"/>
      <c r="E913" s="415"/>
      <c r="F913" s="415"/>
      <c r="G913" s="415"/>
      <c r="H913" s="415"/>
      <c r="I913" s="415"/>
      <c r="J913" s="416">
        <v>6050001004683</v>
      </c>
      <c r="K913" s="417"/>
      <c r="L913" s="417"/>
      <c r="M913" s="417"/>
      <c r="N913" s="417"/>
      <c r="O913" s="417"/>
      <c r="P913" s="421" t="s">
        <v>831</v>
      </c>
      <c r="Q913" s="317"/>
      <c r="R913" s="317"/>
      <c r="S913" s="317"/>
      <c r="T913" s="317"/>
      <c r="U913" s="317"/>
      <c r="V913" s="317"/>
      <c r="W913" s="317"/>
      <c r="X913" s="317"/>
      <c r="Y913" s="318">
        <v>132</v>
      </c>
      <c r="Z913" s="319"/>
      <c r="AA913" s="319"/>
      <c r="AB913" s="320"/>
      <c r="AC913" s="322" t="s">
        <v>377</v>
      </c>
      <c r="AD913" s="323"/>
      <c r="AE913" s="323"/>
      <c r="AF913" s="323"/>
      <c r="AG913" s="323"/>
      <c r="AH913" s="324" t="s">
        <v>404</v>
      </c>
      <c r="AI913" s="325"/>
      <c r="AJ913" s="325"/>
      <c r="AK913" s="325"/>
      <c r="AL913" s="326" t="s">
        <v>828</v>
      </c>
      <c r="AM913" s="327"/>
      <c r="AN913" s="327"/>
      <c r="AO913" s="328"/>
      <c r="AP913" s="321" t="s">
        <v>404</v>
      </c>
      <c r="AQ913" s="321"/>
      <c r="AR913" s="321"/>
      <c r="AS913" s="321"/>
      <c r="AT913" s="321"/>
      <c r="AU913" s="321"/>
      <c r="AV913" s="321"/>
      <c r="AW913" s="321"/>
      <c r="AX913" s="321"/>
      <c r="AY913">
        <f>COUNTA($C$913)</f>
        <v>1</v>
      </c>
    </row>
    <row r="914" spans="1:51" ht="63.75" customHeight="1" x14ac:dyDescent="0.15">
      <c r="A914" s="401">
        <v>4</v>
      </c>
      <c r="B914" s="401">
        <v>1</v>
      </c>
      <c r="C914" s="420" t="s">
        <v>832</v>
      </c>
      <c r="D914" s="415"/>
      <c r="E914" s="415"/>
      <c r="F914" s="415"/>
      <c r="G914" s="415"/>
      <c r="H914" s="415"/>
      <c r="I914" s="415"/>
      <c r="J914" s="416">
        <v>6050001004683</v>
      </c>
      <c r="K914" s="417"/>
      <c r="L914" s="417"/>
      <c r="M914" s="417"/>
      <c r="N914" s="417"/>
      <c r="O914" s="417"/>
      <c r="P914" s="421" t="s">
        <v>833</v>
      </c>
      <c r="Q914" s="317"/>
      <c r="R914" s="317"/>
      <c r="S914" s="317"/>
      <c r="T914" s="317"/>
      <c r="U914" s="317"/>
      <c r="V914" s="317"/>
      <c r="W914" s="317"/>
      <c r="X914" s="317"/>
      <c r="Y914" s="318">
        <v>132</v>
      </c>
      <c r="Z914" s="319"/>
      <c r="AA914" s="319"/>
      <c r="AB914" s="320"/>
      <c r="AC914" s="322" t="s">
        <v>377</v>
      </c>
      <c r="AD914" s="323"/>
      <c r="AE914" s="323"/>
      <c r="AF914" s="323"/>
      <c r="AG914" s="323"/>
      <c r="AH914" s="324" t="s">
        <v>404</v>
      </c>
      <c r="AI914" s="325"/>
      <c r="AJ914" s="325"/>
      <c r="AK914" s="325"/>
      <c r="AL914" s="326" t="s">
        <v>404</v>
      </c>
      <c r="AM914" s="327"/>
      <c r="AN914" s="327"/>
      <c r="AO914" s="328"/>
      <c r="AP914" s="321" t="s">
        <v>404</v>
      </c>
      <c r="AQ914" s="321"/>
      <c r="AR914" s="321"/>
      <c r="AS914" s="321"/>
      <c r="AT914" s="321"/>
      <c r="AU914" s="321"/>
      <c r="AV914" s="321"/>
      <c r="AW914" s="321"/>
      <c r="AX914" s="321"/>
      <c r="AY914">
        <f>COUNTA($C$914)</f>
        <v>1</v>
      </c>
    </row>
    <row r="915" spans="1:51" ht="63.75" customHeight="1" x14ac:dyDescent="0.15">
      <c r="A915" s="401">
        <v>5</v>
      </c>
      <c r="B915" s="401">
        <v>1</v>
      </c>
      <c r="C915" s="420" t="s">
        <v>829</v>
      </c>
      <c r="D915" s="415"/>
      <c r="E915" s="415"/>
      <c r="F915" s="415"/>
      <c r="G915" s="415"/>
      <c r="H915" s="415"/>
      <c r="I915" s="415"/>
      <c r="J915" s="416">
        <v>6050001004683</v>
      </c>
      <c r="K915" s="417"/>
      <c r="L915" s="417"/>
      <c r="M915" s="417"/>
      <c r="N915" s="417"/>
      <c r="O915" s="417"/>
      <c r="P915" s="421" t="s">
        <v>834</v>
      </c>
      <c r="Q915" s="317"/>
      <c r="R915" s="317"/>
      <c r="S915" s="317"/>
      <c r="T915" s="317"/>
      <c r="U915" s="317"/>
      <c r="V915" s="317"/>
      <c r="W915" s="317"/>
      <c r="X915" s="317"/>
      <c r="Y915" s="318">
        <v>29</v>
      </c>
      <c r="Z915" s="319"/>
      <c r="AA915" s="319"/>
      <c r="AB915" s="320"/>
      <c r="AC915" s="322" t="s">
        <v>371</v>
      </c>
      <c r="AD915" s="323"/>
      <c r="AE915" s="323"/>
      <c r="AF915" s="323"/>
      <c r="AG915" s="323"/>
      <c r="AH915" s="324">
        <v>1</v>
      </c>
      <c r="AI915" s="325"/>
      <c r="AJ915" s="325"/>
      <c r="AK915" s="325"/>
      <c r="AL915" s="326"/>
      <c r="AM915" s="327"/>
      <c r="AN915" s="327"/>
      <c r="AO915" s="328"/>
      <c r="AP915" s="321" t="s">
        <v>404</v>
      </c>
      <c r="AQ915" s="321"/>
      <c r="AR915" s="321"/>
      <c r="AS915" s="321"/>
      <c r="AT915" s="321"/>
      <c r="AU915" s="321"/>
      <c r="AV915" s="321"/>
      <c r="AW915" s="321"/>
      <c r="AX915" s="321"/>
      <c r="AY915">
        <f>COUNTA($C$915)</f>
        <v>1</v>
      </c>
    </row>
    <row r="916" spans="1:51" ht="63.75" customHeight="1" x14ac:dyDescent="0.15">
      <c r="A916" s="401">
        <v>6</v>
      </c>
      <c r="B916" s="401">
        <v>1</v>
      </c>
      <c r="C916" s="420" t="s">
        <v>835</v>
      </c>
      <c r="D916" s="415"/>
      <c r="E916" s="415"/>
      <c r="F916" s="415"/>
      <c r="G916" s="415"/>
      <c r="H916" s="415"/>
      <c r="I916" s="415"/>
      <c r="J916" s="416">
        <v>4011201010452</v>
      </c>
      <c r="K916" s="417"/>
      <c r="L916" s="417"/>
      <c r="M916" s="417"/>
      <c r="N916" s="417"/>
      <c r="O916" s="417"/>
      <c r="P916" s="421" t="s">
        <v>836</v>
      </c>
      <c r="Q916" s="317"/>
      <c r="R916" s="317"/>
      <c r="S916" s="317"/>
      <c r="T916" s="317"/>
      <c r="U916" s="317"/>
      <c r="V916" s="317"/>
      <c r="W916" s="317"/>
      <c r="X916" s="317"/>
      <c r="Y916" s="318">
        <v>99</v>
      </c>
      <c r="Z916" s="319"/>
      <c r="AA916" s="319"/>
      <c r="AB916" s="320"/>
      <c r="AC916" s="322" t="s">
        <v>370</v>
      </c>
      <c r="AD916" s="323"/>
      <c r="AE916" s="323"/>
      <c r="AF916" s="323"/>
      <c r="AG916" s="323"/>
      <c r="AH916" s="324" t="s">
        <v>828</v>
      </c>
      <c r="AI916" s="325"/>
      <c r="AJ916" s="325"/>
      <c r="AK916" s="325"/>
      <c r="AL916" s="326" t="s">
        <v>404</v>
      </c>
      <c r="AM916" s="327"/>
      <c r="AN916" s="327"/>
      <c r="AO916" s="328"/>
      <c r="AP916" s="321" t="s">
        <v>717</v>
      </c>
      <c r="AQ916" s="321"/>
      <c r="AR916" s="321"/>
      <c r="AS916" s="321"/>
      <c r="AT916" s="321"/>
      <c r="AU916" s="321"/>
      <c r="AV916" s="321"/>
      <c r="AW916" s="321"/>
      <c r="AX916" s="321"/>
      <c r="AY916">
        <f>COUNTA($C$916)</f>
        <v>1</v>
      </c>
    </row>
    <row r="917" spans="1:51" ht="63.75" customHeight="1" x14ac:dyDescent="0.15">
      <c r="A917" s="401">
        <v>7</v>
      </c>
      <c r="B917" s="401">
        <v>1</v>
      </c>
      <c r="C917" s="420" t="s">
        <v>835</v>
      </c>
      <c r="D917" s="415"/>
      <c r="E917" s="415"/>
      <c r="F917" s="415"/>
      <c r="G917" s="415"/>
      <c r="H917" s="415"/>
      <c r="I917" s="415"/>
      <c r="J917" s="416">
        <v>4011201010452</v>
      </c>
      <c r="K917" s="417"/>
      <c r="L917" s="417"/>
      <c r="M917" s="417"/>
      <c r="N917" s="417"/>
      <c r="O917" s="417"/>
      <c r="P917" s="421" t="s">
        <v>837</v>
      </c>
      <c r="Q917" s="317"/>
      <c r="R917" s="317"/>
      <c r="S917" s="317"/>
      <c r="T917" s="317"/>
      <c r="U917" s="317"/>
      <c r="V917" s="317"/>
      <c r="W917" s="317"/>
      <c r="X917" s="317"/>
      <c r="Y917" s="318">
        <v>64</v>
      </c>
      <c r="Z917" s="319"/>
      <c r="AA917" s="319"/>
      <c r="AB917" s="320"/>
      <c r="AC917" s="322" t="s">
        <v>370</v>
      </c>
      <c r="AD917" s="323"/>
      <c r="AE917" s="323"/>
      <c r="AF917" s="323"/>
      <c r="AG917" s="323"/>
      <c r="AH917" s="324">
        <v>2</v>
      </c>
      <c r="AI917" s="325"/>
      <c r="AJ917" s="325"/>
      <c r="AK917" s="325"/>
      <c r="AL917" s="326"/>
      <c r="AM917" s="327"/>
      <c r="AN917" s="327"/>
      <c r="AO917" s="328"/>
      <c r="AP917" s="321" t="s">
        <v>717</v>
      </c>
      <c r="AQ917" s="321"/>
      <c r="AR917" s="321"/>
      <c r="AS917" s="321"/>
      <c r="AT917" s="321"/>
      <c r="AU917" s="321"/>
      <c r="AV917" s="321"/>
      <c r="AW917" s="321"/>
      <c r="AX917" s="321"/>
      <c r="AY917">
        <f>COUNTA($C$917)</f>
        <v>1</v>
      </c>
    </row>
    <row r="918" spans="1:51" ht="63.75" customHeight="1" x14ac:dyDescent="0.15">
      <c r="A918" s="401">
        <v>8</v>
      </c>
      <c r="B918" s="401">
        <v>1</v>
      </c>
      <c r="C918" s="420" t="s">
        <v>838</v>
      </c>
      <c r="D918" s="415"/>
      <c r="E918" s="415"/>
      <c r="F918" s="415"/>
      <c r="G918" s="415"/>
      <c r="H918" s="415"/>
      <c r="I918" s="415"/>
      <c r="J918" s="416">
        <v>4011201010452</v>
      </c>
      <c r="K918" s="417"/>
      <c r="L918" s="417"/>
      <c r="M918" s="417"/>
      <c r="N918" s="417"/>
      <c r="O918" s="417"/>
      <c r="P918" s="421" t="s">
        <v>839</v>
      </c>
      <c r="Q918" s="317"/>
      <c r="R918" s="317"/>
      <c r="S918" s="317"/>
      <c r="T918" s="317"/>
      <c r="U918" s="317"/>
      <c r="V918" s="317"/>
      <c r="W918" s="317"/>
      <c r="X918" s="317"/>
      <c r="Y918" s="318">
        <v>52</v>
      </c>
      <c r="Z918" s="319"/>
      <c r="AA918" s="319"/>
      <c r="AB918" s="320"/>
      <c r="AC918" s="322" t="s">
        <v>370</v>
      </c>
      <c r="AD918" s="323"/>
      <c r="AE918" s="323"/>
      <c r="AF918" s="323"/>
      <c r="AG918" s="323"/>
      <c r="AH918" s="324">
        <v>1</v>
      </c>
      <c r="AI918" s="325"/>
      <c r="AJ918" s="325"/>
      <c r="AK918" s="325"/>
      <c r="AL918" s="326"/>
      <c r="AM918" s="327"/>
      <c r="AN918" s="327"/>
      <c r="AO918" s="328"/>
      <c r="AP918" s="321" t="s">
        <v>717</v>
      </c>
      <c r="AQ918" s="321"/>
      <c r="AR918" s="321"/>
      <c r="AS918" s="321"/>
      <c r="AT918" s="321"/>
      <c r="AU918" s="321"/>
      <c r="AV918" s="321"/>
      <c r="AW918" s="321"/>
      <c r="AX918" s="321"/>
      <c r="AY918">
        <f>COUNTA($C$918)</f>
        <v>1</v>
      </c>
    </row>
    <row r="919" spans="1:51" ht="63.75" customHeight="1" x14ac:dyDescent="0.15">
      <c r="A919" s="401">
        <v>9</v>
      </c>
      <c r="B919" s="401">
        <v>1</v>
      </c>
      <c r="C919" s="420" t="s">
        <v>835</v>
      </c>
      <c r="D919" s="415"/>
      <c r="E919" s="415"/>
      <c r="F919" s="415"/>
      <c r="G919" s="415"/>
      <c r="H919" s="415"/>
      <c r="I919" s="415"/>
      <c r="J919" s="416">
        <v>4011201010452</v>
      </c>
      <c r="K919" s="417"/>
      <c r="L919" s="417"/>
      <c r="M919" s="417"/>
      <c r="N919" s="417"/>
      <c r="O919" s="417"/>
      <c r="P919" s="421" t="s">
        <v>840</v>
      </c>
      <c r="Q919" s="317"/>
      <c r="R919" s="317"/>
      <c r="S919" s="317"/>
      <c r="T919" s="317"/>
      <c r="U919" s="317"/>
      <c r="V919" s="317"/>
      <c r="W919" s="317"/>
      <c r="X919" s="317"/>
      <c r="Y919" s="318">
        <v>40</v>
      </c>
      <c r="Z919" s="319"/>
      <c r="AA919" s="319"/>
      <c r="AB919" s="320"/>
      <c r="AC919" s="322" t="s">
        <v>377</v>
      </c>
      <c r="AD919" s="323"/>
      <c r="AE919" s="323"/>
      <c r="AF919" s="323"/>
      <c r="AG919" s="323"/>
      <c r="AH919" s="324" t="s">
        <v>404</v>
      </c>
      <c r="AI919" s="325"/>
      <c r="AJ919" s="325"/>
      <c r="AK919" s="325"/>
      <c r="AL919" s="326" t="s">
        <v>404</v>
      </c>
      <c r="AM919" s="327"/>
      <c r="AN919" s="327"/>
      <c r="AO919" s="328"/>
      <c r="AP919" s="321" t="s">
        <v>717</v>
      </c>
      <c r="AQ919" s="321"/>
      <c r="AR919" s="321"/>
      <c r="AS919" s="321"/>
      <c r="AT919" s="321"/>
      <c r="AU919" s="321"/>
      <c r="AV919" s="321"/>
      <c r="AW919" s="321"/>
      <c r="AX919" s="321"/>
      <c r="AY919">
        <f>COUNTA($C$919)</f>
        <v>1</v>
      </c>
    </row>
    <row r="920" spans="1:51" ht="63.75" customHeight="1" x14ac:dyDescent="0.15">
      <c r="A920" s="401">
        <v>10</v>
      </c>
      <c r="B920" s="401">
        <v>1</v>
      </c>
      <c r="C920" s="420" t="s">
        <v>841</v>
      </c>
      <c r="D920" s="415"/>
      <c r="E920" s="415"/>
      <c r="F920" s="415"/>
      <c r="G920" s="415"/>
      <c r="H920" s="415"/>
      <c r="I920" s="415"/>
      <c r="J920" s="416">
        <v>1010901011705</v>
      </c>
      <c r="K920" s="417"/>
      <c r="L920" s="417"/>
      <c r="M920" s="417"/>
      <c r="N920" s="417"/>
      <c r="O920" s="417"/>
      <c r="P920" s="421" t="s">
        <v>842</v>
      </c>
      <c r="Q920" s="317"/>
      <c r="R920" s="317"/>
      <c r="S920" s="317"/>
      <c r="T920" s="317"/>
      <c r="U920" s="317"/>
      <c r="V920" s="317"/>
      <c r="W920" s="317"/>
      <c r="X920" s="317"/>
      <c r="Y920" s="318">
        <v>144</v>
      </c>
      <c r="Z920" s="319"/>
      <c r="AA920" s="319"/>
      <c r="AB920" s="320"/>
      <c r="AC920" s="322" t="s">
        <v>370</v>
      </c>
      <c r="AD920" s="323"/>
      <c r="AE920" s="323"/>
      <c r="AF920" s="323"/>
      <c r="AG920" s="323"/>
      <c r="AH920" s="324">
        <v>2</v>
      </c>
      <c r="AI920" s="325"/>
      <c r="AJ920" s="325"/>
      <c r="AK920" s="325"/>
      <c r="AL920" s="326"/>
      <c r="AM920" s="327"/>
      <c r="AN920" s="327"/>
      <c r="AO920" s="328"/>
      <c r="AP920" s="321" t="s">
        <v>717</v>
      </c>
      <c r="AQ920" s="321"/>
      <c r="AR920" s="321"/>
      <c r="AS920" s="321"/>
      <c r="AT920" s="321"/>
      <c r="AU920" s="321"/>
      <c r="AV920" s="321"/>
      <c r="AW920" s="321"/>
      <c r="AX920" s="321"/>
      <c r="AY920">
        <f>COUNTA($C$920)</f>
        <v>1</v>
      </c>
    </row>
    <row r="921" spans="1:51" ht="63.75" customHeight="1" x14ac:dyDescent="0.15">
      <c r="A921" s="401">
        <v>11</v>
      </c>
      <c r="B921" s="401">
        <v>1</v>
      </c>
      <c r="C921" s="420" t="s">
        <v>843</v>
      </c>
      <c r="D921" s="415"/>
      <c r="E921" s="415"/>
      <c r="F921" s="415"/>
      <c r="G921" s="415"/>
      <c r="H921" s="415"/>
      <c r="I921" s="415"/>
      <c r="J921" s="416">
        <v>1010901011705</v>
      </c>
      <c r="K921" s="417"/>
      <c r="L921" s="417"/>
      <c r="M921" s="417"/>
      <c r="N921" s="417"/>
      <c r="O921" s="417"/>
      <c r="P921" s="421" t="s">
        <v>844</v>
      </c>
      <c r="Q921" s="317"/>
      <c r="R921" s="317"/>
      <c r="S921" s="317"/>
      <c r="T921" s="317"/>
      <c r="U921" s="317"/>
      <c r="V921" s="317"/>
      <c r="W921" s="317"/>
      <c r="X921" s="317"/>
      <c r="Y921" s="318">
        <v>30</v>
      </c>
      <c r="Z921" s="319"/>
      <c r="AA921" s="319"/>
      <c r="AB921" s="320"/>
      <c r="AC921" s="322" t="s">
        <v>377</v>
      </c>
      <c r="AD921" s="323"/>
      <c r="AE921" s="323"/>
      <c r="AF921" s="323"/>
      <c r="AG921" s="323"/>
      <c r="AH921" s="324" t="s">
        <v>404</v>
      </c>
      <c r="AI921" s="325"/>
      <c r="AJ921" s="325"/>
      <c r="AK921" s="325"/>
      <c r="AL921" s="326" t="s">
        <v>404</v>
      </c>
      <c r="AM921" s="327"/>
      <c r="AN921" s="327"/>
      <c r="AO921" s="328"/>
      <c r="AP921" s="321" t="s">
        <v>717</v>
      </c>
      <c r="AQ921" s="321"/>
      <c r="AR921" s="321"/>
      <c r="AS921" s="321"/>
      <c r="AT921" s="321"/>
      <c r="AU921" s="321"/>
      <c r="AV921" s="321"/>
      <c r="AW921" s="321"/>
      <c r="AX921" s="321"/>
      <c r="AY921">
        <f>COUNTA($C$921)</f>
        <v>1</v>
      </c>
    </row>
    <row r="922" spans="1:51" ht="63.75" customHeight="1" x14ac:dyDescent="0.15">
      <c r="A922" s="401">
        <v>12</v>
      </c>
      <c r="B922" s="401">
        <v>1</v>
      </c>
      <c r="C922" s="420" t="s">
        <v>843</v>
      </c>
      <c r="D922" s="415"/>
      <c r="E922" s="415"/>
      <c r="F922" s="415"/>
      <c r="G922" s="415"/>
      <c r="H922" s="415"/>
      <c r="I922" s="415"/>
      <c r="J922" s="416">
        <v>1010901011705</v>
      </c>
      <c r="K922" s="417"/>
      <c r="L922" s="417"/>
      <c r="M922" s="417"/>
      <c r="N922" s="417"/>
      <c r="O922" s="417"/>
      <c r="P922" s="421" t="s">
        <v>845</v>
      </c>
      <c r="Q922" s="317"/>
      <c r="R922" s="317"/>
      <c r="S922" s="317"/>
      <c r="T922" s="317"/>
      <c r="U922" s="317"/>
      <c r="V922" s="317"/>
      <c r="W922" s="317"/>
      <c r="X922" s="317"/>
      <c r="Y922" s="318">
        <v>28</v>
      </c>
      <c r="Z922" s="319"/>
      <c r="AA922" s="319"/>
      <c r="AB922" s="320"/>
      <c r="AC922" s="322" t="s">
        <v>370</v>
      </c>
      <c r="AD922" s="323"/>
      <c r="AE922" s="323"/>
      <c r="AF922" s="323"/>
      <c r="AG922" s="323"/>
      <c r="AH922" s="324">
        <v>1</v>
      </c>
      <c r="AI922" s="325"/>
      <c r="AJ922" s="325"/>
      <c r="AK922" s="325"/>
      <c r="AL922" s="326"/>
      <c r="AM922" s="327"/>
      <c r="AN922" s="327"/>
      <c r="AO922" s="328"/>
      <c r="AP922" s="321" t="s">
        <v>717</v>
      </c>
      <c r="AQ922" s="321"/>
      <c r="AR922" s="321"/>
      <c r="AS922" s="321"/>
      <c r="AT922" s="321"/>
      <c r="AU922" s="321"/>
      <c r="AV922" s="321"/>
      <c r="AW922" s="321"/>
      <c r="AX922" s="321"/>
      <c r="AY922">
        <f>COUNTA($C$922)</f>
        <v>1</v>
      </c>
    </row>
    <row r="923" spans="1:51" ht="63.75" customHeight="1" x14ac:dyDescent="0.15">
      <c r="A923" s="401">
        <v>13</v>
      </c>
      <c r="B923" s="401">
        <v>1</v>
      </c>
      <c r="C923" s="420" t="s">
        <v>843</v>
      </c>
      <c r="D923" s="415"/>
      <c r="E923" s="415"/>
      <c r="F923" s="415"/>
      <c r="G923" s="415"/>
      <c r="H923" s="415"/>
      <c r="I923" s="415"/>
      <c r="J923" s="416">
        <v>1010901011705</v>
      </c>
      <c r="K923" s="417"/>
      <c r="L923" s="417"/>
      <c r="M923" s="417"/>
      <c r="N923" s="417"/>
      <c r="O923" s="417"/>
      <c r="P923" s="421" t="s">
        <v>846</v>
      </c>
      <c r="Q923" s="317"/>
      <c r="R923" s="317"/>
      <c r="S923" s="317"/>
      <c r="T923" s="317"/>
      <c r="U923" s="317"/>
      <c r="V923" s="317"/>
      <c r="W923" s="317"/>
      <c r="X923" s="317"/>
      <c r="Y923" s="318">
        <v>11</v>
      </c>
      <c r="Z923" s="319"/>
      <c r="AA923" s="319"/>
      <c r="AB923" s="320"/>
      <c r="AC923" s="322" t="s">
        <v>370</v>
      </c>
      <c r="AD923" s="323"/>
      <c r="AE923" s="323"/>
      <c r="AF923" s="323"/>
      <c r="AG923" s="323"/>
      <c r="AH923" s="324">
        <v>1</v>
      </c>
      <c r="AI923" s="325"/>
      <c r="AJ923" s="325"/>
      <c r="AK923" s="325"/>
      <c r="AL923" s="326"/>
      <c r="AM923" s="327"/>
      <c r="AN923" s="327"/>
      <c r="AO923" s="328"/>
      <c r="AP923" s="321" t="s">
        <v>717</v>
      </c>
      <c r="AQ923" s="321"/>
      <c r="AR923" s="321"/>
      <c r="AS923" s="321"/>
      <c r="AT923" s="321"/>
      <c r="AU923" s="321"/>
      <c r="AV923" s="321"/>
      <c r="AW923" s="321"/>
      <c r="AX923" s="321"/>
      <c r="AY923">
        <f>COUNTA($C$923)</f>
        <v>1</v>
      </c>
    </row>
    <row r="924" spans="1:51" ht="63.75" customHeight="1" x14ac:dyDescent="0.15">
      <c r="A924" s="401">
        <v>14</v>
      </c>
      <c r="B924" s="401">
        <v>1</v>
      </c>
      <c r="C924" s="420" t="s">
        <v>841</v>
      </c>
      <c r="D924" s="415"/>
      <c r="E924" s="415"/>
      <c r="F924" s="415"/>
      <c r="G924" s="415"/>
      <c r="H924" s="415"/>
      <c r="I924" s="415"/>
      <c r="J924" s="416">
        <v>1010901011705</v>
      </c>
      <c r="K924" s="417"/>
      <c r="L924" s="417"/>
      <c r="M924" s="417"/>
      <c r="N924" s="417"/>
      <c r="O924" s="417"/>
      <c r="P924" s="421" t="s">
        <v>847</v>
      </c>
      <c r="Q924" s="317"/>
      <c r="R924" s="317"/>
      <c r="S924" s="317"/>
      <c r="T924" s="317"/>
      <c r="U924" s="317"/>
      <c r="V924" s="317"/>
      <c r="W924" s="317"/>
      <c r="X924" s="317"/>
      <c r="Y924" s="318">
        <v>11</v>
      </c>
      <c r="Z924" s="319"/>
      <c r="AA924" s="319"/>
      <c r="AB924" s="320"/>
      <c r="AC924" s="322" t="s">
        <v>370</v>
      </c>
      <c r="AD924" s="323"/>
      <c r="AE924" s="323"/>
      <c r="AF924" s="323"/>
      <c r="AG924" s="323"/>
      <c r="AH924" s="324">
        <v>1</v>
      </c>
      <c r="AI924" s="325"/>
      <c r="AJ924" s="325"/>
      <c r="AK924" s="325"/>
      <c r="AL924" s="326"/>
      <c r="AM924" s="327"/>
      <c r="AN924" s="327"/>
      <c r="AO924" s="328"/>
      <c r="AP924" s="321" t="s">
        <v>717</v>
      </c>
      <c r="AQ924" s="321"/>
      <c r="AR924" s="321"/>
      <c r="AS924" s="321"/>
      <c r="AT924" s="321"/>
      <c r="AU924" s="321"/>
      <c r="AV924" s="321"/>
      <c r="AW924" s="321"/>
      <c r="AX924" s="321"/>
      <c r="AY924">
        <f>COUNTA($C$924)</f>
        <v>1</v>
      </c>
    </row>
    <row r="925" spans="1:51" ht="63.75" customHeight="1" x14ac:dyDescent="0.15">
      <c r="A925" s="401">
        <v>15</v>
      </c>
      <c r="B925" s="401">
        <v>1</v>
      </c>
      <c r="C925" s="420" t="s">
        <v>848</v>
      </c>
      <c r="D925" s="415"/>
      <c r="E925" s="415"/>
      <c r="F925" s="415"/>
      <c r="G925" s="415"/>
      <c r="H925" s="415"/>
      <c r="I925" s="415"/>
      <c r="J925" s="416">
        <v>1050001004639</v>
      </c>
      <c r="K925" s="417"/>
      <c r="L925" s="417"/>
      <c r="M925" s="417"/>
      <c r="N925" s="417"/>
      <c r="O925" s="417"/>
      <c r="P925" s="421" t="s">
        <v>849</v>
      </c>
      <c r="Q925" s="317"/>
      <c r="R925" s="317"/>
      <c r="S925" s="317"/>
      <c r="T925" s="317"/>
      <c r="U925" s="317"/>
      <c r="V925" s="317"/>
      <c r="W925" s="317"/>
      <c r="X925" s="317"/>
      <c r="Y925" s="318">
        <v>157</v>
      </c>
      <c r="Z925" s="319"/>
      <c r="AA925" s="319"/>
      <c r="AB925" s="320"/>
      <c r="AC925" s="322" t="s">
        <v>377</v>
      </c>
      <c r="AD925" s="323"/>
      <c r="AE925" s="323"/>
      <c r="AF925" s="323"/>
      <c r="AG925" s="323"/>
      <c r="AH925" s="324" t="s">
        <v>828</v>
      </c>
      <c r="AI925" s="325"/>
      <c r="AJ925" s="325"/>
      <c r="AK925" s="325"/>
      <c r="AL925" s="326" t="s">
        <v>404</v>
      </c>
      <c r="AM925" s="327"/>
      <c r="AN925" s="327"/>
      <c r="AO925" s="328"/>
      <c r="AP925" s="321" t="s">
        <v>717</v>
      </c>
      <c r="AQ925" s="321"/>
      <c r="AR925" s="321"/>
      <c r="AS925" s="321"/>
      <c r="AT925" s="321"/>
      <c r="AU925" s="321"/>
      <c r="AV925" s="321"/>
      <c r="AW925" s="321"/>
      <c r="AX925" s="321"/>
      <c r="AY925">
        <f>COUNTA($C$925)</f>
        <v>1</v>
      </c>
    </row>
    <row r="926" spans="1:51" ht="63.75" customHeight="1" x14ac:dyDescent="0.15">
      <c r="A926" s="401">
        <v>16</v>
      </c>
      <c r="B926" s="401">
        <v>1</v>
      </c>
      <c r="C926" s="420" t="s">
        <v>848</v>
      </c>
      <c r="D926" s="415"/>
      <c r="E926" s="415"/>
      <c r="F926" s="415"/>
      <c r="G926" s="415"/>
      <c r="H926" s="415"/>
      <c r="I926" s="415"/>
      <c r="J926" s="416">
        <v>1050001004639</v>
      </c>
      <c r="K926" s="417"/>
      <c r="L926" s="417"/>
      <c r="M926" s="417"/>
      <c r="N926" s="417"/>
      <c r="O926" s="417"/>
      <c r="P926" s="421" t="s">
        <v>850</v>
      </c>
      <c r="Q926" s="317"/>
      <c r="R926" s="317"/>
      <c r="S926" s="317"/>
      <c r="T926" s="317"/>
      <c r="U926" s="317"/>
      <c r="V926" s="317"/>
      <c r="W926" s="317"/>
      <c r="X926" s="317"/>
      <c r="Y926" s="318">
        <v>52</v>
      </c>
      <c r="Z926" s="319"/>
      <c r="AA926" s="319"/>
      <c r="AB926" s="320"/>
      <c r="AC926" s="322" t="s">
        <v>370</v>
      </c>
      <c r="AD926" s="323"/>
      <c r="AE926" s="323"/>
      <c r="AF926" s="323"/>
      <c r="AG926" s="323"/>
      <c r="AH926" s="324" t="s">
        <v>828</v>
      </c>
      <c r="AI926" s="325"/>
      <c r="AJ926" s="325"/>
      <c r="AK926" s="325"/>
      <c r="AL926" s="326" t="s">
        <v>404</v>
      </c>
      <c r="AM926" s="327"/>
      <c r="AN926" s="327"/>
      <c r="AO926" s="328"/>
      <c r="AP926" s="321" t="s">
        <v>717</v>
      </c>
      <c r="AQ926" s="321"/>
      <c r="AR926" s="321"/>
      <c r="AS926" s="321"/>
      <c r="AT926" s="321"/>
      <c r="AU926" s="321"/>
      <c r="AV926" s="321"/>
      <c r="AW926" s="321"/>
      <c r="AX926" s="321"/>
      <c r="AY926">
        <f>COUNTA($C$926)</f>
        <v>1</v>
      </c>
    </row>
    <row r="927" spans="1:51" s="16" customFormat="1" ht="63.75" customHeight="1" x14ac:dyDescent="0.15">
      <c r="A927" s="401">
        <v>17</v>
      </c>
      <c r="B927" s="401">
        <v>1</v>
      </c>
      <c r="C927" s="420" t="s">
        <v>851</v>
      </c>
      <c r="D927" s="415"/>
      <c r="E927" s="415"/>
      <c r="F927" s="415"/>
      <c r="G927" s="415"/>
      <c r="H927" s="415"/>
      <c r="I927" s="415"/>
      <c r="J927" s="416">
        <v>1050001004639</v>
      </c>
      <c r="K927" s="417"/>
      <c r="L927" s="417"/>
      <c r="M927" s="417"/>
      <c r="N927" s="417"/>
      <c r="O927" s="417"/>
      <c r="P927" s="421" t="s">
        <v>852</v>
      </c>
      <c r="Q927" s="317"/>
      <c r="R927" s="317"/>
      <c r="S927" s="317"/>
      <c r="T927" s="317"/>
      <c r="U927" s="317"/>
      <c r="V927" s="317"/>
      <c r="W927" s="317"/>
      <c r="X927" s="317"/>
      <c r="Y927" s="318">
        <v>10</v>
      </c>
      <c r="Z927" s="319"/>
      <c r="AA927" s="319"/>
      <c r="AB927" s="320"/>
      <c r="AC927" s="322" t="s">
        <v>377</v>
      </c>
      <c r="AD927" s="323"/>
      <c r="AE927" s="323"/>
      <c r="AF927" s="323"/>
      <c r="AG927" s="323"/>
      <c r="AH927" s="324" t="s">
        <v>828</v>
      </c>
      <c r="AI927" s="325"/>
      <c r="AJ927" s="325"/>
      <c r="AK927" s="325"/>
      <c r="AL927" s="326" t="s">
        <v>828</v>
      </c>
      <c r="AM927" s="327"/>
      <c r="AN927" s="327"/>
      <c r="AO927" s="328"/>
      <c r="AP927" s="321" t="s">
        <v>717</v>
      </c>
      <c r="AQ927" s="321"/>
      <c r="AR927" s="321"/>
      <c r="AS927" s="321"/>
      <c r="AT927" s="321"/>
      <c r="AU927" s="321"/>
      <c r="AV927" s="321"/>
      <c r="AW927" s="321"/>
      <c r="AX927" s="321"/>
      <c r="AY927">
        <f>COUNTA($C$927)</f>
        <v>1</v>
      </c>
    </row>
    <row r="928" spans="1:51" ht="63.75" customHeight="1" x14ac:dyDescent="0.15">
      <c r="A928" s="401">
        <v>18</v>
      </c>
      <c r="B928" s="401">
        <v>1</v>
      </c>
      <c r="C928" s="420" t="s">
        <v>853</v>
      </c>
      <c r="D928" s="415"/>
      <c r="E928" s="415"/>
      <c r="F928" s="415"/>
      <c r="G928" s="415"/>
      <c r="H928" s="415"/>
      <c r="I928" s="415"/>
      <c r="J928" s="416">
        <v>1060001013523</v>
      </c>
      <c r="K928" s="417"/>
      <c r="L928" s="417"/>
      <c r="M928" s="417"/>
      <c r="N928" s="417"/>
      <c r="O928" s="417"/>
      <c r="P928" s="421" t="s">
        <v>854</v>
      </c>
      <c r="Q928" s="317"/>
      <c r="R928" s="317"/>
      <c r="S928" s="317"/>
      <c r="T928" s="317"/>
      <c r="U928" s="317"/>
      <c r="V928" s="317"/>
      <c r="W928" s="317"/>
      <c r="X928" s="317"/>
      <c r="Y928" s="318">
        <v>75</v>
      </c>
      <c r="Z928" s="319"/>
      <c r="AA928" s="319"/>
      <c r="AB928" s="320"/>
      <c r="AC928" s="322" t="s">
        <v>370</v>
      </c>
      <c r="AD928" s="323"/>
      <c r="AE928" s="323"/>
      <c r="AF928" s="323"/>
      <c r="AG928" s="323"/>
      <c r="AH928" s="324">
        <v>1</v>
      </c>
      <c r="AI928" s="325"/>
      <c r="AJ928" s="325"/>
      <c r="AK928" s="325"/>
      <c r="AL928" s="326"/>
      <c r="AM928" s="327"/>
      <c r="AN928" s="327"/>
      <c r="AO928" s="328"/>
      <c r="AP928" s="321" t="s">
        <v>717</v>
      </c>
      <c r="AQ928" s="321"/>
      <c r="AR928" s="321"/>
      <c r="AS928" s="321"/>
      <c r="AT928" s="321"/>
      <c r="AU928" s="321"/>
      <c r="AV928" s="321"/>
      <c r="AW928" s="321"/>
      <c r="AX928" s="321"/>
      <c r="AY928">
        <f>COUNTA($C$928)</f>
        <v>1</v>
      </c>
    </row>
    <row r="929" spans="1:51" ht="63.75" customHeight="1" x14ac:dyDescent="0.15">
      <c r="A929" s="401">
        <v>19</v>
      </c>
      <c r="B929" s="401">
        <v>1</v>
      </c>
      <c r="C929" s="420" t="s">
        <v>855</v>
      </c>
      <c r="D929" s="415"/>
      <c r="E929" s="415"/>
      <c r="F929" s="415"/>
      <c r="G929" s="415"/>
      <c r="H929" s="415"/>
      <c r="I929" s="415"/>
      <c r="J929" s="416">
        <v>1060001013523</v>
      </c>
      <c r="K929" s="417"/>
      <c r="L929" s="417"/>
      <c r="M929" s="417"/>
      <c r="N929" s="417"/>
      <c r="O929" s="417"/>
      <c r="P929" s="421" t="s">
        <v>856</v>
      </c>
      <c r="Q929" s="317"/>
      <c r="R929" s="317"/>
      <c r="S929" s="317"/>
      <c r="T929" s="317"/>
      <c r="U929" s="317"/>
      <c r="V929" s="317"/>
      <c r="W929" s="317"/>
      <c r="X929" s="317"/>
      <c r="Y929" s="318">
        <v>62</v>
      </c>
      <c r="Z929" s="319"/>
      <c r="AA929" s="319"/>
      <c r="AB929" s="320"/>
      <c r="AC929" s="322" t="s">
        <v>370</v>
      </c>
      <c r="AD929" s="323"/>
      <c r="AE929" s="323"/>
      <c r="AF929" s="323"/>
      <c r="AG929" s="323"/>
      <c r="AH929" s="324">
        <v>1</v>
      </c>
      <c r="AI929" s="325"/>
      <c r="AJ929" s="325"/>
      <c r="AK929" s="325"/>
      <c r="AL929" s="326">
        <v>96.18</v>
      </c>
      <c r="AM929" s="327"/>
      <c r="AN929" s="327"/>
      <c r="AO929" s="328"/>
      <c r="AP929" s="321" t="s">
        <v>717</v>
      </c>
      <c r="AQ929" s="321"/>
      <c r="AR929" s="321"/>
      <c r="AS929" s="321"/>
      <c r="AT929" s="321"/>
      <c r="AU929" s="321"/>
      <c r="AV929" s="321"/>
      <c r="AW929" s="321"/>
      <c r="AX929" s="321"/>
      <c r="AY929">
        <f>COUNTA($C$929)</f>
        <v>1</v>
      </c>
    </row>
    <row r="930" spans="1:51" ht="63.75" customHeight="1" x14ac:dyDescent="0.15">
      <c r="A930" s="401">
        <v>20</v>
      </c>
      <c r="B930" s="401">
        <v>1</v>
      </c>
      <c r="C930" s="420" t="s">
        <v>853</v>
      </c>
      <c r="D930" s="415"/>
      <c r="E930" s="415"/>
      <c r="F930" s="415"/>
      <c r="G930" s="415"/>
      <c r="H930" s="415"/>
      <c r="I930" s="415"/>
      <c r="J930" s="416">
        <v>1060001013523</v>
      </c>
      <c r="K930" s="417"/>
      <c r="L930" s="417"/>
      <c r="M930" s="417"/>
      <c r="N930" s="417"/>
      <c r="O930" s="417"/>
      <c r="P930" s="421" t="s">
        <v>857</v>
      </c>
      <c r="Q930" s="317"/>
      <c r="R930" s="317"/>
      <c r="S930" s="317"/>
      <c r="T930" s="317"/>
      <c r="U930" s="317"/>
      <c r="V930" s="317"/>
      <c r="W930" s="317"/>
      <c r="X930" s="317"/>
      <c r="Y930" s="318">
        <v>41</v>
      </c>
      <c r="Z930" s="319"/>
      <c r="AA930" s="319"/>
      <c r="AB930" s="320"/>
      <c r="AC930" s="322" t="s">
        <v>370</v>
      </c>
      <c r="AD930" s="323"/>
      <c r="AE930" s="323"/>
      <c r="AF930" s="323"/>
      <c r="AG930" s="323"/>
      <c r="AH930" s="324">
        <v>1</v>
      </c>
      <c r="AI930" s="325"/>
      <c r="AJ930" s="325"/>
      <c r="AK930" s="325"/>
      <c r="AL930" s="326">
        <v>97.64</v>
      </c>
      <c r="AM930" s="327"/>
      <c r="AN930" s="327"/>
      <c r="AO930" s="328"/>
      <c r="AP930" s="321" t="s">
        <v>717</v>
      </c>
      <c r="AQ930" s="321"/>
      <c r="AR930" s="321"/>
      <c r="AS930" s="321"/>
      <c r="AT930" s="321"/>
      <c r="AU930" s="321"/>
      <c r="AV930" s="321"/>
      <c r="AW930" s="321"/>
      <c r="AX930" s="321"/>
      <c r="AY930">
        <f>COUNTA($C$930)</f>
        <v>1</v>
      </c>
    </row>
    <row r="931" spans="1:51" ht="63.75" customHeight="1" x14ac:dyDescent="0.15">
      <c r="A931" s="401">
        <v>21</v>
      </c>
      <c r="B931" s="401">
        <v>1</v>
      </c>
      <c r="C931" s="420" t="s">
        <v>858</v>
      </c>
      <c r="D931" s="415"/>
      <c r="E931" s="415"/>
      <c r="F931" s="415"/>
      <c r="G931" s="415"/>
      <c r="H931" s="415"/>
      <c r="I931" s="415"/>
      <c r="J931" s="416">
        <v>2140001013316</v>
      </c>
      <c r="K931" s="417"/>
      <c r="L931" s="417"/>
      <c r="M931" s="417"/>
      <c r="N931" s="417"/>
      <c r="O931" s="417"/>
      <c r="P931" s="421" t="s">
        <v>859</v>
      </c>
      <c r="Q931" s="317"/>
      <c r="R931" s="317"/>
      <c r="S931" s="317"/>
      <c r="T931" s="317"/>
      <c r="U931" s="317"/>
      <c r="V931" s="317"/>
      <c r="W931" s="317"/>
      <c r="X931" s="317"/>
      <c r="Y931" s="318">
        <v>95</v>
      </c>
      <c r="Z931" s="319"/>
      <c r="AA931" s="319"/>
      <c r="AB931" s="320"/>
      <c r="AC931" s="322" t="s">
        <v>377</v>
      </c>
      <c r="AD931" s="323"/>
      <c r="AE931" s="323"/>
      <c r="AF931" s="323"/>
      <c r="AG931" s="323"/>
      <c r="AH931" s="324" t="s">
        <v>828</v>
      </c>
      <c r="AI931" s="325"/>
      <c r="AJ931" s="325"/>
      <c r="AK931" s="325"/>
      <c r="AL931" s="326" t="s">
        <v>404</v>
      </c>
      <c r="AM931" s="327"/>
      <c r="AN931" s="327"/>
      <c r="AO931" s="328"/>
      <c r="AP931" s="321" t="s">
        <v>717</v>
      </c>
      <c r="AQ931" s="321"/>
      <c r="AR931" s="321"/>
      <c r="AS931" s="321"/>
      <c r="AT931" s="321"/>
      <c r="AU931" s="321"/>
      <c r="AV931" s="321"/>
      <c r="AW931" s="321"/>
      <c r="AX931" s="321"/>
      <c r="AY931">
        <f>COUNTA($C$931)</f>
        <v>1</v>
      </c>
    </row>
    <row r="932" spans="1:51" ht="63.75" customHeight="1" x14ac:dyDescent="0.15">
      <c r="A932" s="401">
        <v>22</v>
      </c>
      <c r="B932" s="401">
        <v>1</v>
      </c>
      <c r="C932" s="420" t="s">
        <v>858</v>
      </c>
      <c r="D932" s="415"/>
      <c r="E932" s="415"/>
      <c r="F932" s="415"/>
      <c r="G932" s="415"/>
      <c r="H932" s="415"/>
      <c r="I932" s="415"/>
      <c r="J932" s="416">
        <v>2140001013316</v>
      </c>
      <c r="K932" s="417"/>
      <c r="L932" s="417"/>
      <c r="M932" s="417"/>
      <c r="N932" s="417"/>
      <c r="O932" s="417"/>
      <c r="P932" s="421" t="s">
        <v>860</v>
      </c>
      <c r="Q932" s="317"/>
      <c r="R932" s="317"/>
      <c r="S932" s="317"/>
      <c r="T932" s="317"/>
      <c r="U932" s="317"/>
      <c r="V932" s="317"/>
      <c r="W932" s="317"/>
      <c r="X932" s="317"/>
      <c r="Y932" s="318">
        <v>59</v>
      </c>
      <c r="Z932" s="319"/>
      <c r="AA932" s="319"/>
      <c r="AB932" s="320"/>
      <c r="AC932" s="322" t="s">
        <v>370</v>
      </c>
      <c r="AD932" s="323"/>
      <c r="AE932" s="323"/>
      <c r="AF932" s="323"/>
      <c r="AG932" s="323"/>
      <c r="AH932" s="324">
        <v>2</v>
      </c>
      <c r="AI932" s="325"/>
      <c r="AJ932" s="325"/>
      <c r="AK932" s="325"/>
      <c r="AL932" s="326"/>
      <c r="AM932" s="327"/>
      <c r="AN932" s="327"/>
      <c r="AO932" s="328"/>
      <c r="AP932" s="321" t="s">
        <v>717</v>
      </c>
      <c r="AQ932" s="321"/>
      <c r="AR932" s="321"/>
      <c r="AS932" s="321"/>
      <c r="AT932" s="321"/>
      <c r="AU932" s="321"/>
      <c r="AV932" s="321"/>
      <c r="AW932" s="321"/>
      <c r="AX932" s="321"/>
      <c r="AY932">
        <f>COUNTA($C$932)</f>
        <v>1</v>
      </c>
    </row>
    <row r="933" spans="1:51" ht="63.75" customHeight="1" x14ac:dyDescent="0.15">
      <c r="A933" s="401">
        <v>23</v>
      </c>
      <c r="B933" s="401">
        <v>1</v>
      </c>
      <c r="C933" s="420" t="s">
        <v>861</v>
      </c>
      <c r="D933" s="415"/>
      <c r="E933" s="415"/>
      <c r="F933" s="415"/>
      <c r="G933" s="415"/>
      <c r="H933" s="415"/>
      <c r="I933" s="415"/>
      <c r="J933" s="416">
        <v>2140001013316</v>
      </c>
      <c r="K933" s="417"/>
      <c r="L933" s="417"/>
      <c r="M933" s="417"/>
      <c r="N933" s="417"/>
      <c r="O933" s="417"/>
      <c r="P933" s="421" t="s">
        <v>862</v>
      </c>
      <c r="Q933" s="317"/>
      <c r="R933" s="317"/>
      <c r="S933" s="317"/>
      <c r="T933" s="317"/>
      <c r="U933" s="317"/>
      <c r="V933" s="317"/>
      <c r="W933" s="317"/>
      <c r="X933" s="317"/>
      <c r="Y933" s="318">
        <v>24</v>
      </c>
      <c r="Z933" s="319"/>
      <c r="AA933" s="319"/>
      <c r="AB933" s="320"/>
      <c r="AC933" s="322" t="s">
        <v>370</v>
      </c>
      <c r="AD933" s="323"/>
      <c r="AE933" s="323"/>
      <c r="AF933" s="323"/>
      <c r="AG933" s="323"/>
      <c r="AH933" s="324">
        <v>1</v>
      </c>
      <c r="AI933" s="325"/>
      <c r="AJ933" s="325"/>
      <c r="AK933" s="325"/>
      <c r="AL933" s="326"/>
      <c r="AM933" s="327"/>
      <c r="AN933" s="327"/>
      <c r="AO933" s="328"/>
      <c r="AP933" s="321" t="s">
        <v>717</v>
      </c>
      <c r="AQ933" s="321"/>
      <c r="AR933" s="321"/>
      <c r="AS933" s="321"/>
      <c r="AT933" s="321"/>
      <c r="AU933" s="321"/>
      <c r="AV933" s="321"/>
      <c r="AW933" s="321"/>
      <c r="AX933" s="321"/>
      <c r="AY933">
        <f>COUNTA($C$933)</f>
        <v>1</v>
      </c>
    </row>
    <row r="934" spans="1:51" ht="63.75" customHeight="1" x14ac:dyDescent="0.15">
      <c r="A934" s="401">
        <v>24</v>
      </c>
      <c r="B934" s="401">
        <v>1</v>
      </c>
      <c r="C934" s="420" t="s">
        <v>863</v>
      </c>
      <c r="D934" s="415"/>
      <c r="E934" s="415"/>
      <c r="F934" s="415"/>
      <c r="G934" s="415"/>
      <c r="H934" s="415"/>
      <c r="I934" s="415"/>
      <c r="J934" s="416">
        <v>7010001008844</v>
      </c>
      <c r="K934" s="417"/>
      <c r="L934" s="417"/>
      <c r="M934" s="417"/>
      <c r="N934" s="417"/>
      <c r="O934" s="417"/>
      <c r="P934" s="421" t="s">
        <v>864</v>
      </c>
      <c r="Q934" s="317"/>
      <c r="R934" s="317"/>
      <c r="S934" s="317"/>
      <c r="T934" s="317"/>
      <c r="U934" s="317"/>
      <c r="V934" s="317"/>
      <c r="W934" s="317"/>
      <c r="X934" s="317"/>
      <c r="Y934" s="318">
        <v>88</v>
      </c>
      <c r="Z934" s="319"/>
      <c r="AA934" s="319"/>
      <c r="AB934" s="320"/>
      <c r="AC934" s="322" t="s">
        <v>375</v>
      </c>
      <c r="AD934" s="323"/>
      <c r="AE934" s="323"/>
      <c r="AF934" s="323"/>
      <c r="AG934" s="323"/>
      <c r="AH934" s="324">
        <v>1</v>
      </c>
      <c r="AI934" s="325"/>
      <c r="AJ934" s="325"/>
      <c r="AK934" s="325"/>
      <c r="AL934" s="326" t="s">
        <v>828</v>
      </c>
      <c r="AM934" s="327"/>
      <c r="AN934" s="327"/>
      <c r="AO934" s="328"/>
      <c r="AP934" s="321" t="s">
        <v>717</v>
      </c>
      <c r="AQ934" s="321"/>
      <c r="AR934" s="321"/>
      <c r="AS934" s="321"/>
      <c r="AT934" s="321"/>
      <c r="AU934" s="321"/>
      <c r="AV934" s="321"/>
      <c r="AW934" s="321"/>
      <c r="AX934" s="321"/>
      <c r="AY934">
        <f>COUNTA($C$934)</f>
        <v>1</v>
      </c>
    </row>
    <row r="935" spans="1:51" ht="63.75" customHeight="1" x14ac:dyDescent="0.15">
      <c r="A935" s="401">
        <v>25</v>
      </c>
      <c r="B935" s="401">
        <v>1</v>
      </c>
      <c r="C935" s="420" t="s">
        <v>865</v>
      </c>
      <c r="D935" s="415"/>
      <c r="E935" s="415"/>
      <c r="F935" s="415"/>
      <c r="G935" s="415"/>
      <c r="H935" s="415"/>
      <c r="I935" s="415"/>
      <c r="J935" s="416">
        <v>7010001008844</v>
      </c>
      <c r="K935" s="417"/>
      <c r="L935" s="417"/>
      <c r="M935" s="417"/>
      <c r="N935" s="417"/>
      <c r="O935" s="417"/>
      <c r="P935" s="421" t="s">
        <v>866</v>
      </c>
      <c r="Q935" s="317"/>
      <c r="R935" s="317"/>
      <c r="S935" s="317"/>
      <c r="T935" s="317"/>
      <c r="U935" s="317"/>
      <c r="V935" s="317"/>
      <c r="W935" s="317"/>
      <c r="X935" s="317"/>
      <c r="Y935" s="318">
        <v>67</v>
      </c>
      <c r="Z935" s="319"/>
      <c r="AA935" s="319"/>
      <c r="AB935" s="320"/>
      <c r="AC935" s="322" t="s">
        <v>375</v>
      </c>
      <c r="AD935" s="323"/>
      <c r="AE935" s="323"/>
      <c r="AF935" s="323"/>
      <c r="AG935" s="323"/>
      <c r="AH935" s="324">
        <v>1</v>
      </c>
      <c r="AI935" s="325"/>
      <c r="AJ935" s="325"/>
      <c r="AK935" s="325"/>
      <c r="AL935" s="326" t="s">
        <v>404</v>
      </c>
      <c r="AM935" s="327"/>
      <c r="AN935" s="327"/>
      <c r="AO935" s="328"/>
      <c r="AP935" s="321" t="s">
        <v>717</v>
      </c>
      <c r="AQ935" s="321"/>
      <c r="AR935" s="321"/>
      <c r="AS935" s="321"/>
      <c r="AT935" s="321"/>
      <c r="AU935" s="321"/>
      <c r="AV935" s="321"/>
      <c r="AW935" s="321"/>
      <c r="AX935" s="321"/>
      <c r="AY935">
        <f>COUNTA($C$935)</f>
        <v>1</v>
      </c>
    </row>
    <row r="936" spans="1:51" ht="63.75" customHeight="1" x14ac:dyDescent="0.15">
      <c r="A936" s="401">
        <v>26</v>
      </c>
      <c r="B936" s="401">
        <v>1</v>
      </c>
      <c r="C936" s="420" t="s">
        <v>863</v>
      </c>
      <c r="D936" s="415"/>
      <c r="E936" s="415"/>
      <c r="F936" s="415"/>
      <c r="G936" s="415"/>
      <c r="H936" s="415"/>
      <c r="I936" s="415"/>
      <c r="J936" s="416">
        <v>7010001008844</v>
      </c>
      <c r="K936" s="417"/>
      <c r="L936" s="417"/>
      <c r="M936" s="417"/>
      <c r="N936" s="417"/>
      <c r="O936" s="417"/>
      <c r="P936" s="421" t="s">
        <v>867</v>
      </c>
      <c r="Q936" s="317"/>
      <c r="R936" s="317"/>
      <c r="S936" s="317"/>
      <c r="T936" s="317"/>
      <c r="U936" s="317"/>
      <c r="V936" s="317"/>
      <c r="W936" s="317"/>
      <c r="X936" s="317"/>
      <c r="Y936" s="318">
        <v>22</v>
      </c>
      <c r="Z936" s="319"/>
      <c r="AA936" s="319"/>
      <c r="AB936" s="320"/>
      <c r="AC936" s="322" t="s">
        <v>377</v>
      </c>
      <c r="AD936" s="323"/>
      <c r="AE936" s="323"/>
      <c r="AF936" s="323"/>
      <c r="AG936" s="323"/>
      <c r="AH936" s="324" t="s">
        <v>404</v>
      </c>
      <c r="AI936" s="325"/>
      <c r="AJ936" s="325"/>
      <c r="AK936" s="325"/>
      <c r="AL936" s="326" t="s">
        <v>828</v>
      </c>
      <c r="AM936" s="327"/>
      <c r="AN936" s="327"/>
      <c r="AO936" s="328"/>
      <c r="AP936" s="321" t="s">
        <v>717</v>
      </c>
      <c r="AQ936" s="321"/>
      <c r="AR936" s="321"/>
      <c r="AS936" s="321"/>
      <c r="AT936" s="321"/>
      <c r="AU936" s="321"/>
      <c r="AV936" s="321"/>
      <c r="AW936" s="321"/>
      <c r="AX936" s="321"/>
      <c r="AY936">
        <f>COUNTA($C$936)</f>
        <v>1</v>
      </c>
    </row>
    <row r="937" spans="1:51" ht="63.75" customHeight="1" x14ac:dyDescent="0.15">
      <c r="A937" s="401">
        <v>27</v>
      </c>
      <c r="B937" s="401">
        <v>1</v>
      </c>
      <c r="C937" s="420" t="s">
        <v>868</v>
      </c>
      <c r="D937" s="415"/>
      <c r="E937" s="415"/>
      <c r="F937" s="415"/>
      <c r="G937" s="415"/>
      <c r="H937" s="415"/>
      <c r="I937" s="415"/>
      <c r="J937" s="416">
        <v>9010001045803</v>
      </c>
      <c r="K937" s="417"/>
      <c r="L937" s="417"/>
      <c r="M937" s="417"/>
      <c r="N937" s="417"/>
      <c r="O937" s="417"/>
      <c r="P937" s="421" t="s">
        <v>869</v>
      </c>
      <c r="Q937" s="317"/>
      <c r="R937" s="317"/>
      <c r="S937" s="317"/>
      <c r="T937" s="317"/>
      <c r="U937" s="317"/>
      <c r="V937" s="317"/>
      <c r="W937" s="317"/>
      <c r="X937" s="317"/>
      <c r="Y937" s="318">
        <v>78</v>
      </c>
      <c r="Z937" s="319"/>
      <c r="AA937" s="319"/>
      <c r="AB937" s="320"/>
      <c r="AC937" s="322" t="s">
        <v>370</v>
      </c>
      <c r="AD937" s="323"/>
      <c r="AE937" s="323"/>
      <c r="AF937" s="323"/>
      <c r="AG937" s="323"/>
      <c r="AH937" s="324">
        <v>1</v>
      </c>
      <c r="AI937" s="325"/>
      <c r="AJ937" s="325"/>
      <c r="AK937" s="325"/>
      <c r="AL937" s="326">
        <v>96.28</v>
      </c>
      <c r="AM937" s="327"/>
      <c r="AN937" s="327"/>
      <c r="AO937" s="328"/>
      <c r="AP937" s="321" t="s">
        <v>717</v>
      </c>
      <c r="AQ937" s="321"/>
      <c r="AR937" s="321"/>
      <c r="AS937" s="321"/>
      <c r="AT937" s="321"/>
      <c r="AU937" s="321"/>
      <c r="AV937" s="321"/>
      <c r="AW937" s="321"/>
      <c r="AX937" s="321"/>
      <c r="AY937">
        <f>COUNTA($C$937)</f>
        <v>1</v>
      </c>
    </row>
    <row r="938" spans="1:51" ht="63.75" customHeight="1" x14ac:dyDescent="0.15">
      <c r="A938" s="401">
        <v>28</v>
      </c>
      <c r="B938" s="401">
        <v>1</v>
      </c>
      <c r="C938" s="420" t="s">
        <v>870</v>
      </c>
      <c r="D938" s="415"/>
      <c r="E938" s="415"/>
      <c r="F938" s="415"/>
      <c r="G938" s="415"/>
      <c r="H938" s="415"/>
      <c r="I938" s="415"/>
      <c r="J938" s="416">
        <v>9010001045803</v>
      </c>
      <c r="K938" s="417"/>
      <c r="L938" s="417"/>
      <c r="M938" s="417"/>
      <c r="N938" s="417"/>
      <c r="O938" s="417"/>
      <c r="P938" s="421" t="s">
        <v>871</v>
      </c>
      <c r="Q938" s="317"/>
      <c r="R938" s="317"/>
      <c r="S938" s="317"/>
      <c r="T938" s="317"/>
      <c r="U938" s="317"/>
      <c r="V938" s="317"/>
      <c r="W938" s="317"/>
      <c r="X938" s="317"/>
      <c r="Y938" s="318">
        <v>58</v>
      </c>
      <c r="Z938" s="319"/>
      <c r="AA938" s="319"/>
      <c r="AB938" s="320"/>
      <c r="AC938" s="322" t="s">
        <v>377</v>
      </c>
      <c r="AD938" s="323"/>
      <c r="AE938" s="323"/>
      <c r="AF938" s="323"/>
      <c r="AG938" s="323"/>
      <c r="AH938" s="324" t="s">
        <v>404</v>
      </c>
      <c r="AI938" s="325"/>
      <c r="AJ938" s="325"/>
      <c r="AK938" s="325"/>
      <c r="AL938" s="326">
        <v>99.93</v>
      </c>
      <c r="AM938" s="327"/>
      <c r="AN938" s="327"/>
      <c r="AO938" s="328"/>
      <c r="AP938" s="321" t="s">
        <v>717</v>
      </c>
      <c r="AQ938" s="321"/>
      <c r="AR938" s="321"/>
      <c r="AS938" s="321"/>
      <c r="AT938" s="321"/>
      <c r="AU938" s="321"/>
      <c r="AV938" s="321"/>
      <c r="AW938" s="321"/>
      <c r="AX938" s="321"/>
      <c r="AY938">
        <f>COUNTA($C$938)</f>
        <v>1</v>
      </c>
    </row>
    <row r="939" spans="1:51" ht="63.75" customHeight="1" x14ac:dyDescent="0.15">
      <c r="A939" s="401">
        <v>29</v>
      </c>
      <c r="B939" s="401">
        <v>1</v>
      </c>
      <c r="C939" s="420" t="s">
        <v>868</v>
      </c>
      <c r="D939" s="415"/>
      <c r="E939" s="415"/>
      <c r="F939" s="415"/>
      <c r="G939" s="415"/>
      <c r="H939" s="415"/>
      <c r="I939" s="415"/>
      <c r="J939" s="416">
        <v>9010001045803</v>
      </c>
      <c r="K939" s="417"/>
      <c r="L939" s="417"/>
      <c r="M939" s="417"/>
      <c r="N939" s="417"/>
      <c r="O939" s="417"/>
      <c r="P939" s="421" t="s">
        <v>872</v>
      </c>
      <c r="Q939" s="317"/>
      <c r="R939" s="317"/>
      <c r="S939" s="317"/>
      <c r="T939" s="317"/>
      <c r="U939" s="317"/>
      <c r="V939" s="317"/>
      <c r="W939" s="317"/>
      <c r="X939" s="317"/>
      <c r="Y939" s="318">
        <v>27</v>
      </c>
      <c r="Z939" s="319"/>
      <c r="AA939" s="319"/>
      <c r="AB939" s="320"/>
      <c r="AC939" s="322" t="s">
        <v>377</v>
      </c>
      <c r="AD939" s="323"/>
      <c r="AE939" s="323"/>
      <c r="AF939" s="323"/>
      <c r="AG939" s="323"/>
      <c r="AH939" s="324" t="s">
        <v>404</v>
      </c>
      <c r="AI939" s="325"/>
      <c r="AJ939" s="325"/>
      <c r="AK939" s="325"/>
      <c r="AL939" s="326">
        <v>99.63</v>
      </c>
      <c r="AM939" s="327"/>
      <c r="AN939" s="327"/>
      <c r="AO939" s="328"/>
      <c r="AP939" s="321" t="s">
        <v>717</v>
      </c>
      <c r="AQ939" s="321"/>
      <c r="AR939" s="321"/>
      <c r="AS939" s="321"/>
      <c r="AT939" s="321"/>
      <c r="AU939" s="321"/>
      <c r="AV939" s="321"/>
      <c r="AW939" s="321"/>
      <c r="AX939" s="321"/>
      <c r="AY939">
        <f>COUNTA($C$939)</f>
        <v>1</v>
      </c>
    </row>
    <row r="940" spans="1:51" ht="63.75" customHeight="1" x14ac:dyDescent="0.15">
      <c r="A940" s="401">
        <v>30</v>
      </c>
      <c r="B940" s="401">
        <v>1</v>
      </c>
      <c r="C940" s="420" t="s">
        <v>873</v>
      </c>
      <c r="D940" s="415"/>
      <c r="E940" s="415"/>
      <c r="F940" s="415"/>
      <c r="G940" s="415"/>
      <c r="H940" s="415"/>
      <c r="I940" s="415"/>
      <c r="J940" s="416">
        <v>3370001006824</v>
      </c>
      <c r="K940" s="417"/>
      <c r="L940" s="417"/>
      <c r="M940" s="417"/>
      <c r="N940" s="417"/>
      <c r="O940" s="417"/>
      <c r="P940" s="421" t="s">
        <v>874</v>
      </c>
      <c r="Q940" s="317"/>
      <c r="R940" s="317"/>
      <c r="S940" s="317"/>
      <c r="T940" s="317"/>
      <c r="U940" s="317"/>
      <c r="V940" s="317"/>
      <c r="W940" s="317"/>
      <c r="X940" s="317"/>
      <c r="Y940" s="318">
        <v>161</v>
      </c>
      <c r="Z940" s="319"/>
      <c r="AA940" s="319"/>
      <c r="AB940" s="320"/>
      <c r="AC940" s="322" t="s">
        <v>377</v>
      </c>
      <c r="AD940" s="323"/>
      <c r="AE940" s="323"/>
      <c r="AF940" s="323"/>
      <c r="AG940" s="323"/>
      <c r="AH940" s="324" t="s">
        <v>828</v>
      </c>
      <c r="AI940" s="325"/>
      <c r="AJ940" s="325"/>
      <c r="AK940" s="325"/>
      <c r="AL940" s="326">
        <v>99.73</v>
      </c>
      <c r="AM940" s="327"/>
      <c r="AN940" s="327"/>
      <c r="AO940" s="328"/>
      <c r="AP940" s="321" t="s">
        <v>717</v>
      </c>
      <c r="AQ940" s="321"/>
      <c r="AR940" s="321"/>
      <c r="AS940" s="321"/>
      <c r="AT940" s="321"/>
      <c r="AU940" s="321"/>
      <c r="AV940" s="321"/>
      <c r="AW940" s="321"/>
      <c r="AX940" s="321"/>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48" customHeight="1" x14ac:dyDescent="0.15">
      <c r="A944" s="401">
        <v>1</v>
      </c>
      <c r="B944" s="401">
        <v>1</v>
      </c>
      <c r="C944" s="415" t="s">
        <v>760</v>
      </c>
      <c r="D944" s="415"/>
      <c r="E944" s="415"/>
      <c r="F944" s="415"/>
      <c r="G944" s="415"/>
      <c r="H944" s="415"/>
      <c r="I944" s="415"/>
      <c r="J944" s="416">
        <v>2050001031500</v>
      </c>
      <c r="K944" s="417"/>
      <c r="L944" s="417"/>
      <c r="M944" s="417"/>
      <c r="N944" s="417"/>
      <c r="O944" s="417"/>
      <c r="P944" s="421" t="s">
        <v>761</v>
      </c>
      <c r="Q944" s="317"/>
      <c r="R944" s="317"/>
      <c r="S944" s="317"/>
      <c r="T944" s="317"/>
      <c r="U944" s="317"/>
      <c r="V944" s="317"/>
      <c r="W944" s="317"/>
      <c r="X944" s="317"/>
      <c r="Y944" s="318">
        <v>2.7386330000000001</v>
      </c>
      <c r="Z944" s="319"/>
      <c r="AA944" s="319"/>
      <c r="AB944" s="320"/>
      <c r="AC944" s="322" t="s">
        <v>370</v>
      </c>
      <c r="AD944" s="323"/>
      <c r="AE944" s="323"/>
      <c r="AF944" s="323"/>
      <c r="AG944" s="323"/>
      <c r="AH944" s="418">
        <v>1</v>
      </c>
      <c r="AI944" s="419"/>
      <c r="AJ944" s="419"/>
      <c r="AK944" s="419"/>
      <c r="AL944" s="326"/>
      <c r="AM944" s="327"/>
      <c r="AN944" s="327"/>
      <c r="AO944" s="328"/>
      <c r="AP944" s="321" t="s">
        <v>717</v>
      </c>
      <c r="AQ944" s="321"/>
      <c r="AR944" s="321"/>
      <c r="AS944" s="321"/>
      <c r="AT944" s="321"/>
      <c r="AU944" s="321"/>
      <c r="AV944" s="321"/>
      <c r="AW944" s="321"/>
      <c r="AX944" s="321"/>
      <c r="AY944">
        <f t="shared" si="120"/>
        <v>1</v>
      </c>
    </row>
    <row r="945" spans="1:51" ht="48" customHeight="1" x14ac:dyDescent="0.15">
      <c r="A945" s="401">
        <v>2</v>
      </c>
      <c r="B945" s="401">
        <v>1</v>
      </c>
      <c r="C945" s="415" t="s">
        <v>760</v>
      </c>
      <c r="D945" s="415"/>
      <c r="E945" s="415"/>
      <c r="F945" s="415"/>
      <c r="G945" s="415"/>
      <c r="H945" s="415"/>
      <c r="I945" s="415"/>
      <c r="J945" s="416">
        <v>2050001031500</v>
      </c>
      <c r="K945" s="417"/>
      <c r="L945" s="417"/>
      <c r="M945" s="417"/>
      <c r="N945" s="417"/>
      <c r="O945" s="417"/>
      <c r="P945" s="317" t="s">
        <v>762</v>
      </c>
      <c r="Q945" s="317"/>
      <c r="R945" s="317"/>
      <c r="S945" s="317"/>
      <c r="T945" s="317"/>
      <c r="U945" s="317"/>
      <c r="V945" s="317"/>
      <c r="W945" s="317"/>
      <c r="X945" s="317"/>
      <c r="Y945" s="318">
        <v>2.0804299999999998</v>
      </c>
      <c r="Z945" s="319"/>
      <c r="AA945" s="319"/>
      <c r="AB945" s="320"/>
      <c r="AC945" s="322" t="s">
        <v>377</v>
      </c>
      <c r="AD945" s="323"/>
      <c r="AE945" s="323"/>
      <c r="AF945" s="323"/>
      <c r="AG945" s="323"/>
      <c r="AH945" s="418" t="s">
        <v>717</v>
      </c>
      <c r="AI945" s="419"/>
      <c r="AJ945" s="419"/>
      <c r="AK945" s="419"/>
      <c r="AL945" s="326" t="s">
        <v>717</v>
      </c>
      <c r="AM945" s="327"/>
      <c r="AN945" s="327"/>
      <c r="AO945" s="328"/>
      <c r="AP945" s="321" t="s">
        <v>717</v>
      </c>
      <c r="AQ945" s="321"/>
      <c r="AR945" s="321"/>
      <c r="AS945" s="321"/>
      <c r="AT945" s="321"/>
      <c r="AU945" s="321"/>
      <c r="AV945" s="321"/>
      <c r="AW945" s="321"/>
      <c r="AX945" s="321"/>
      <c r="AY945">
        <f>COUNTA($C$945)</f>
        <v>1</v>
      </c>
    </row>
    <row r="946" spans="1:51" ht="48" customHeight="1" x14ac:dyDescent="0.15">
      <c r="A946" s="401">
        <v>3</v>
      </c>
      <c r="B946" s="401">
        <v>1</v>
      </c>
      <c r="C946" s="420" t="s">
        <v>760</v>
      </c>
      <c r="D946" s="415"/>
      <c r="E946" s="415"/>
      <c r="F946" s="415"/>
      <c r="G946" s="415"/>
      <c r="H946" s="415"/>
      <c r="I946" s="415"/>
      <c r="J946" s="416">
        <v>2050001031500</v>
      </c>
      <c r="K946" s="417"/>
      <c r="L946" s="417"/>
      <c r="M946" s="417"/>
      <c r="N946" s="417"/>
      <c r="O946" s="417"/>
      <c r="P946" s="421" t="s">
        <v>763</v>
      </c>
      <c r="Q946" s="317"/>
      <c r="R946" s="317"/>
      <c r="S946" s="317"/>
      <c r="T946" s="317"/>
      <c r="U946" s="317"/>
      <c r="V946" s="317"/>
      <c r="W946" s="317"/>
      <c r="X946" s="317"/>
      <c r="Y946" s="318">
        <v>0.85668</v>
      </c>
      <c r="Z946" s="319"/>
      <c r="AA946" s="319"/>
      <c r="AB946" s="320"/>
      <c r="AC946" s="322" t="s">
        <v>376</v>
      </c>
      <c r="AD946" s="323"/>
      <c r="AE946" s="323"/>
      <c r="AF946" s="323"/>
      <c r="AG946" s="323"/>
      <c r="AH946" s="324" t="s">
        <v>717</v>
      </c>
      <c r="AI946" s="325"/>
      <c r="AJ946" s="325"/>
      <c r="AK946" s="325"/>
      <c r="AL946" s="326" t="s">
        <v>717</v>
      </c>
      <c r="AM946" s="327"/>
      <c r="AN946" s="327"/>
      <c r="AO946" s="328"/>
      <c r="AP946" s="321" t="s">
        <v>717</v>
      </c>
      <c r="AQ946" s="321"/>
      <c r="AR946" s="321"/>
      <c r="AS946" s="321"/>
      <c r="AT946" s="321"/>
      <c r="AU946" s="321"/>
      <c r="AV946" s="321"/>
      <c r="AW946" s="321"/>
      <c r="AX946" s="321"/>
      <c r="AY946">
        <f>COUNTA($C$946)</f>
        <v>1</v>
      </c>
    </row>
    <row r="947" spans="1:51" ht="48" customHeight="1" x14ac:dyDescent="0.15">
      <c r="A947" s="401">
        <v>4</v>
      </c>
      <c r="B947" s="401">
        <v>1</v>
      </c>
      <c r="C947" s="420" t="s">
        <v>760</v>
      </c>
      <c r="D947" s="415"/>
      <c r="E947" s="415"/>
      <c r="F947" s="415"/>
      <c r="G947" s="415"/>
      <c r="H947" s="415"/>
      <c r="I947" s="415"/>
      <c r="J947" s="416">
        <v>2050001031500</v>
      </c>
      <c r="K947" s="417"/>
      <c r="L947" s="417"/>
      <c r="M947" s="417"/>
      <c r="N947" s="417"/>
      <c r="O947" s="417"/>
      <c r="P947" s="421" t="s">
        <v>764</v>
      </c>
      <c r="Q947" s="317"/>
      <c r="R947" s="317"/>
      <c r="S947" s="317"/>
      <c r="T947" s="317"/>
      <c r="U947" s="317"/>
      <c r="V947" s="317"/>
      <c r="W947" s="317"/>
      <c r="X947" s="317"/>
      <c r="Y947" s="318">
        <v>0.84150000000000003</v>
      </c>
      <c r="Z947" s="319"/>
      <c r="AA947" s="319"/>
      <c r="AB947" s="320"/>
      <c r="AC947" s="322" t="s">
        <v>376</v>
      </c>
      <c r="AD947" s="323"/>
      <c r="AE947" s="323"/>
      <c r="AF947" s="323"/>
      <c r="AG947" s="323"/>
      <c r="AH947" s="324" t="s">
        <v>717</v>
      </c>
      <c r="AI947" s="325"/>
      <c r="AJ947" s="325"/>
      <c r="AK947" s="325"/>
      <c r="AL947" s="326" t="s">
        <v>717</v>
      </c>
      <c r="AM947" s="327"/>
      <c r="AN947" s="327"/>
      <c r="AO947" s="328"/>
      <c r="AP947" s="321" t="s">
        <v>717</v>
      </c>
      <c r="AQ947" s="321"/>
      <c r="AR947" s="321"/>
      <c r="AS947" s="321"/>
      <c r="AT947" s="321"/>
      <c r="AU947" s="321"/>
      <c r="AV947" s="321"/>
      <c r="AW947" s="321"/>
      <c r="AX947" s="321"/>
      <c r="AY947">
        <f>COUNTA($C$947)</f>
        <v>1</v>
      </c>
    </row>
    <row r="948" spans="1:51" ht="48" customHeight="1" x14ac:dyDescent="0.15">
      <c r="A948" s="401">
        <v>5</v>
      </c>
      <c r="B948" s="401">
        <v>1</v>
      </c>
      <c r="C948" s="415" t="s">
        <v>760</v>
      </c>
      <c r="D948" s="415"/>
      <c r="E948" s="415"/>
      <c r="F948" s="415"/>
      <c r="G948" s="415"/>
      <c r="H948" s="415"/>
      <c r="I948" s="415"/>
      <c r="J948" s="416">
        <v>2050001031500</v>
      </c>
      <c r="K948" s="417"/>
      <c r="L948" s="417"/>
      <c r="M948" s="417"/>
      <c r="N948" s="417"/>
      <c r="O948" s="417"/>
      <c r="P948" s="317" t="s">
        <v>765</v>
      </c>
      <c r="Q948" s="317"/>
      <c r="R948" s="317"/>
      <c r="S948" s="317"/>
      <c r="T948" s="317"/>
      <c r="U948" s="317"/>
      <c r="V948" s="317"/>
      <c r="W948" s="317"/>
      <c r="X948" s="317"/>
      <c r="Y948" s="318">
        <v>0.84113300000000002</v>
      </c>
      <c r="Z948" s="319"/>
      <c r="AA948" s="319"/>
      <c r="AB948" s="320"/>
      <c r="AC948" s="322" t="s">
        <v>376</v>
      </c>
      <c r="AD948" s="323"/>
      <c r="AE948" s="323"/>
      <c r="AF948" s="323"/>
      <c r="AG948" s="323"/>
      <c r="AH948" s="324" t="s">
        <v>717</v>
      </c>
      <c r="AI948" s="325"/>
      <c r="AJ948" s="325"/>
      <c r="AK948" s="325"/>
      <c r="AL948" s="326" t="s">
        <v>717</v>
      </c>
      <c r="AM948" s="327"/>
      <c r="AN948" s="327"/>
      <c r="AO948" s="328"/>
      <c r="AP948" s="321" t="s">
        <v>717</v>
      </c>
      <c r="AQ948" s="321"/>
      <c r="AR948" s="321"/>
      <c r="AS948" s="321"/>
      <c r="AT948" s="321"/>
      <c r="AU948" s="321"/>
      <c r="AV948" s="321"/>
      <c r="AW948" s="321"/>
      <c r="AX948" s="321"/>
      <c r="AY948">
        <f>COUNTA($C$948)</f>
        <v>1</v>
      </c>
    </row>
    <row r="949" spans="1:51" ht="48" customHeight="1" x14ac:dyDescent="0.15">
      <c r="A949" s="401">
        <v>6</v>
      </c>
      <c r="B949" s="401">
        <v>1</v>
      </c>
      <c r="C949" s="415" t="s">
        <v>760</v>
      </c>
      <c r="D949" s="415"/>
      <c r="E949" s="415"/>
      <c r="F949" s="415"/>
      <c r="G949" s="415"/>
      <c r="H949" s="415"/>
      <c r="I949" s="415"/>
      <c r="J949" s="416">
        <v>2050001031500</v>
      </c>
      <c r="K949" s="417"/>
      <c r="L949" s="417"/>
      <c r="M949" s="417"/>
      <c r="N949" s="417"/>
      <c r="O949" s="417"/>
      <c r="P949" s="317" t="s">
        <v>766</v>
      </c>
      <c r="Q949" s="317"/>
      <c r="R949" s="317"/>
      <c r="S949" s="317"/>
      <c r="T949" s="317"/>
      <c r="U949" s="317"/>
      <c r="V949" s="317"/>
      <c r="W949" s="317"/>
      <c r="X949" s="317"/>
      <c r="Y949" s="318">
        <v>0.72096400000000005</v>
      </c>
      <c r="Z949" s="319"/>
      <c r="AA949" s="319"/>
      <c r="AB949" s="320"/>
      <c r="AC949" s="322" t="s">
        <v>376</v>
      </c>
      <c r="AD949" s="323"/>
      <c r="AE949" s="323"/>
      <c r="AF949" s="323"/>
      <c r="AG949" s="323"/>
      <c r="AH949" s="324" t="s">
        <v>717</v>
      </c>
      <c r="AI949" s="325"/>
      <c r="AJ949" s="325"/>
      <c r="AK949" s="325"/>
      <c r="AL949" s="326" t="s">
        <v>717</v>
      </c>
      <c r="AM949" s="327"/>
      <c r="AN949" s="327"/>
      <c r="AO949" s="328"/>
      <c r="AP949" s="321" t="s">
        <v>717</v>
      </c>
      <c r="AQ949" s="321"/>
      <c r="AR949" s="321"/>
      <c r="AS949" s="321"/>
      <c r="AT949" s="321"/>
      <c r="AU949" s="321"/>
      <c r="AV949" s="321"/>
      <c r="AW949" s="321"/>
      <c r="AX949" s="321"/>
      <c r="AY949">
        <f>COUNTA($C$949)</f>
        <v>1</v>
      </c>
    </row>
    <row r="950" spans="1:51" ht="48" customHeight="1" x14ac:dyDescent="0.15">
      <c r="A950" s="401">
        <v>7</v>
      </c>
      <c r="B950" s="401">
        <v>1</v>
      </c>
      <c r="C950" s="415" t="s">
        <v>760</v>
      </c>
      <c r="D950" s="415"/>
      <c r="E950" s="415"/>
      <c r="F950" s="415"/>
      <c r="G950" s="415"/>
      <c r="H950" s="415"/>
      <c r="I950" s="415"/>
      <c r="J950" s="416">
        <v>2050001031500</v>
      </c>
      <c r="K950" s="417"/>
      <c r="L950" s="417"/>
      <c r="M950" s="417"/>
      <c r="N950" s="417"/>
      <c r="O950" s="417"/>
      <c r="P950" s="317" t="s">
        <v>767</v>
      </c>
      <c r="Q950" s="317"/>
      <c r="R950" s="317"/>
      <c r="S950" s="317"/>
      <c r="T950" s="317"/>
      <c r="U950" s="317"/>
      <c r="V950" s="317"/>
      <c r="W950" s="317"/>
      <c r="X950" s="317"/>
      <c r="Y950" s="318">
        <v>0.49907000000000001</v>
      </c>
      <c r="Z950" s="319"/>
      <c r="AA950" s="319"/>
      <c r="AB950" s="320"/>
      <c r="AC950" s="322" t="s">
        <v>376</v>
      </c>
      <c r="AD950" s="323"/>
      <c r="AE950" s="323"/>
      <c r="AF950" s="323"/>
      <c r="AG950" s="323"/>
      <c r="AH950" s="324" t="s">
        <v>717</v>
      </c>
      <c r="AI950" s="325"/>
      <c r="AJ950" s="325"/>
      <c r="AK950" s="325"/>
      <c r="AL950" s="326" t="s">
        <v>717</v>
      </c>
      <c r="AM950" s="327"/>
      <c r="AN950" s="327"/>
      <c r="AO950" s="328"/>
      <c r="AP950" s="321" t="s">
        <v>717</v>
      </c>
      <c r="AQ950" s="321"/>
      <c r="AR950" s="321"/>
      <c r="AS950" s="321"/>
      <c r="AT950" s="321"/>
      <c r="AU950" s="321"/>
      <c r="AV950" s="321"/>
      <c r="AW950" s="321"/>
      <c r="AX950" s="321"/>
      <c r="AY950">
        <f>COUNTA($C$950)</f>
        <v>1</v>
      </c>
    </row>
    <row r="951" spans="1:51" ht="48" customHeight="1" x14ac:dyDescent="0.15">
      <c r="A951" s="401">
        <v>8</v>
      </c>
      <c r="B951" s="401">
        <v>1</v>
      </c>
      <c r="C951" s="415" t="s">
        <v>760</v>
      </c>
      <c r="D951" s="415"/>
      <c r="E951" s="415"/>
      <c r="F951" s="415"/>
      <c r="G951" s="415"/>
      <c r="H951" s="415"/>
      <c r="I951" s="415"/>
      <c r="J951" s="416">
        <v>2050001031500</v>
      </c>
      <c r="K951" s="417"/>
      <c r="L951" s="417"/>
      <c r="M951" s="417"/>
      <c r="N951" s="417"/>
      <c r="O951" s="417"/>
      <c r="P951" s="317" t="s">
        <v>768</v>
      </c>
      <c r="Q951" s="317"/>
      <c r="R951" s="317"/>
      <c r="S951" s="317"/>
      <c r="T951" s="317"/>
      <c r="U951" s="317"/>
      <c r="V951" s="317"/>
      <c r="W951" s="317"/>
      <c r="X951" s="317"/>
      <c r="Y951" s="318">
        <v>0.43868000000000001</v>
      </c>
      <c r="Z951" s="319"/>
      <c r="AA951" s="319"/>
      <c r="AB951" s="320"/>
      <c r="AC951" s="322" t="s">
        <v>376</v>
      </c>
      <c r="AD951" s="323"/>
      <c r="AE951" s="323"/>
      <c r="AF951" s="323"/>
      <c r="AG951" s="323"/>
      <c r="AH951" s="324" t="s">
        <v>717</v>
      </c>
      <c r="AI951" s="325"/>
      <c r="AJ951" s="325"/>
      <c r="AK951" s="325"/>
      <c r="AL951" s="326" t="s">
        <v>717</v>
      </c>
      <c r="AM951" s="327"/>
      <c r="AN951" s="327"/>
      <c r="AO951" s="328"/>
      <c r="AP951" s="321" t="s">
        <v>717</v>
      </c>
      <c r="AQ951" s="321"/>
      <c r="AR951" s="321"/>
      <c r="AS951" s="321"/>
      <c r="AT951" s="321"/>
      <c r="AU951" s="321"/>
      <c r="AV951" s="321"/>
      <c r="AW951" s="321"/>
      <c r="AX951" s="321"/>
      <c r="AY951">
        <f>COUNTA($C$951)</f>
        <v>1</v>
      </c>
    </row>
    <row r="952" spans="1:51" ht="48" customHeight="1" x14ac:dyDescent="0.15">
      <c r="A952" s="401">
        <v>9</v>
      </c>
      <c r="B952" s="401">
        <v>1</v>
      </c>
      <c r="C952" s="415" t="s">
        <v>760</v>
      </c>
      <c r="D952" s="415"/>
      <c r="E952" s="415"/>
      <c r="F952" s="415"/>
      <c r="G952" s="415"/>
      <c r="H952" s="415"/>
      <c r="I952" s="415"/>
      <c r="J952" s="416">
        <v>2050001031500</v>
      </c>
      <c r="K952" s="417"/>
      <c r="L952" s="417"/>
      <c r="M952" s="417"/>
      <c r="N952" s="417"/>
      <c r="O952" s="417"/>
      <c r="P952" s="317" t="s">
        <v>769</v>
      </c>
      <c r="Q952" s="317"/>
      <c r="R952" s="317"/>
      <c r="S952" s="317"/>
      <c r="T952" s="317"/>
      <c r="U952" s="317"/>
      <c r="V952" s="317"/>
      <c r="W952" s="317"/>
      <c r="X952" s="317"/>
      <c r="Y952" s="318">
        <v>0.32956000000000002</v>
      </c>
      <c r="Z952" s="319"/>
      <c r="AA952" s="319"/>
      <c r="AB952" s="320"/>
      <c r="AC952" s="322" t="s">
        <v>376</v>
      </c>
      <c r="AD952" s="323"/>
      <c r="AE952" s="323"/>
      <c r="AF952" s="323"/>
      <c r="AG952" s="323"/>
      <c r="AH952" s="324" t="s">
        <v>717</v>
      </c>
      <c r="AI952" s="325"/>
      <c r="AJ952" s="325"/>
      <c r="AK952" s="325"/>
      <c r="AL952" s="326" t="s">
        <v>717</v>
      </c>
      <c r="AM952" s="327"/>
      <c r="AN952" s="327"/>
      <c r="AO952" s="328"/>
      <c r="AP952" s="321" t="s">
        <v>717</v>
      </c>
      <c r="AQ952" s="321"/>
      <c r="AR952" s="321"/>
      <c r="AS952" s="321"/>
      <c r="AT952" s="321"/>
      <c r="AU952" s="321"/>
      <c r="AV952" s="321"/>
      <c r="AW952" s="321"/>
      <c r="AX952" s="321"/>
      <c r="AY952">
        <f>COUNTA($C$952)</f>
        <v>1</v>
      </c>
    </row>
    <row r="953" spans="1:51" ht="48" customHeight="1" x14ac:dyDescent="0.15">
      <c r="A953" s="401">
        <v>10</v>
      </c>
      <c r="B953" s="401">
        <v>1</v>
      </c>
      <c r="C953" s="415" t="s">
        <v>760</v>
      </c>
      <c r="D953" s="415"/>
      <c r="E953" s="415"/>
      <c r="F953" s="415"/>
      <c r="G953" s="415"/>
      <c r="H953" s="415"/>
      <c r="I953" s="415"/>
      <c r="J953" s="416">
        <v>2050001031500</v>
      </c>
      <c r="K953" s="417"/>
      <c r="L953" s="417"/>
      <c r="M953" s="417"/>
      <c r="N953" s="417"/>
      <c r="O953" s="417"/>
      <c r="P953" s="317" t="s">
        <v>770</v>
      </c>
      <c r="Q953" s="317"/>
      <c r="R953" s="317"/>
      <c r="S953" s="317"/>
      <c r="T953" s="317"/>
      <c r="U953" s="317"/>
      <c r="V953" s="317"/>
      <c r="W953" s="317"/>
      <c r="X953" s="317"/>
      <c r="Y953" s="318">
        <v>0.29414000000000001</v>
      </c>
      <c r="Z953" s="319"/>
      <c r="AA953" s="319"/>
      <c r="AB953" s="320"/>
      <c r="AC953" s="322" t="s">
        <v>376</v>
      </c>
      <c r="AD953" s="323"/>
      <c r="AE953" s="323"/>
      <c r="AF953" s="323"/>
      <c r="AG953" s="323"/>
      <c r="AH953" s="324" t="s">
        <v>717</v>
      </c>
      <c r="AI953" s="325"/>
      <c r="AJ953" s="325"/>
      <c r="AK953" s="325"/>
      <c r="AL953" s="326" t="s">
        <v>717</v>
      </c>
      <c r="AM953" s="327"/>
      <c r="AN953" s="327"/>
      <c r="AO953" s="328"/>
      <c r="AP953" s="321" t="s">
        <v>717</v>
      </c>
      <c r="AQ953" s="321"/>
      <c r="AR953" s="321"/>
      <c r="AS953" s="321"/>
      <c r="AT953" s="321"/>
      <c r="AU953" s="321"/>
      <c r="AV953" s="321"/>
      <c r="AW953" s="321"/>
      <c r="AX953" s="321"/>
      <c r="AY953">
        <f>COUNTA($C$953)</f>
        <v>1</v>
      </c>
    </row>
    <row r="954" spans="1:51" ht="48" customHeight="1" x14ac:dyDescent="0.15">
      <c r="A954" s="401">
        <v>11</v>
      </c>
      <c r="B954" s="401">
        <v>1</v>
      </c>
      <c r="C954" s="415" t="s">
        <v>760</v>
      </c>
      <c r="D954" s="415"/>
      <c r="E954" s="415"/>
      <c r="F954" s="415"/>
      <c r="G954" s="415"/>
      <c r="H954" s="415"/>
      <c r="I954" s="415"/>
      <c r="J954" s="416">
        <v>2050001031500</v>
      </c>
      <c r="K954" s="417"/>
      <c r="L954" s="417"/>
      <c r="M954" s="417"/>
      <c r="N954" s="417"/>
      <c r="O954" s="417"/>
      <c r="P954" s="317" t="s">
        <v>771</v>
      </c>
      <c r="Q954" s="317"/>
      <c r="R954" s="317"/>
      <c r="S954" s="317"/>
      <c r="T954" s="317"/>
      <c r="U954" s="317"/>
      <c r="V954" s="317"/>
      <c r="W954" s="317"/>
      <c r="X954" s="317"/>
      <c r="Y954" s="318">
        <v>0.27522000000000002</v>
      </c>
      <c r="Z954" s="319"/>
      <c r="AA954" s="319"/>
      <c r="AB954" s="320"/>
      <c r="AC954" s="322" t="s">
        <v>376</v>
      </c>
      <c r="AD954" s="323"/>
      <c r="AE954" s="323"/>
      <c r="AF954" s="323"/>
      <c r="AG954" s="323"/>
      <c r="AH954" s="324" t="s">
        <v>717</v>
      </c>
      <c r="AI954" s="325"/>
      <c r="AJ954" s="325"/>
      <c r="AK954" s="325"/>
      <c r="AL954" s="326" t="s">
        <v>717</v>
      </c>
      <c r="AM954" s="327"/>
      <c r="AN954" s="327"/>
      <c r="AO954" s="328"/>
      <c r="AP954" s="321" t="s">
        <v>717</v>
      </c>
      <c r="AQ954" s="321"/>
      <c r="AR954" s="321"/>
      <c r="AS954" s="321"/>
      <c r="AT954" s="321"/>
      <c r="AU954" s="321"/>
      <c r="AV954" s="321"/>
      <c r="AW954" s="321"/>
      <c r="AX954" s="321"/>
      <c r="AY954">
        <f>COUNTA($C$954)</f>
        <v>1</v>
      </c>
    </row>
    <row r="955" spans="1:51" ht="48" customHeight="1" x14ac:dyDescent="0.15">
      <c r="A955" s="401">
        <v>12</v>
      </c>
      <c r="B955" s="401">
        <v>1</v>
      </c>
      <c r="C955" s="415" t="s">
        <v>760</v>
      </c>
      <c r="D955" s="415"/>
      <c r="E955" s="415"/>
      <c r="F955" s="415"/>
      <c r="G955" s="415"/>
      <c r="H955" s="415"/>
      <c r="I955" s="415"/>
      <c r="J955" s="416">
        <v>2050001031500</v>
      </c>
      <c r="K955" s="417"/>
      <c r="L955" s="417"/>
      <c r="M955" s="417"/>
      <c r="N955" s="417"/>
      <c r="O955" s="417"/>
      <c r="P955" s="317" t="s">
        <v>772</v>
      </c>
      <c r="Q955" s="317"/>
      <c r="R955" s="317"/>
      <c r="S955" s="317"/>
      <c r="T955" s="317"/>
      <c r="U955" s="317"/>
      <c r="V955" s="317"/>
      <c r="W955" s="317"/>
      <c r="X955" s="317"/>
      <c r="Y955" s="318">
        <v>0.27323999999999998</v>
      </c>
      <c r="Z955" s="319"/>
      <c r="AA955" s="319"/>
      <c r="AB955" s="320"/>
      <c r="AC955" s="322" t="s">
        <v>376</v>
      </c>
      <c r="AD955" s="323"/>
      <c r="AE955" s="323"/>
      <c r="AF955" s="323"/>
      <c r="AG955" s="323"/>
      <c r="AH955" s="324" t="s">
        <v>717</v>
      </c>
      <c r="AI955" s="325"/>
      <c r="AJ955" s="325"/>
      <c r="AK955" s="325"/>
      <c r="AL955" s="326" t="s">
        <v>717</v>
      </c>
      <c r="AM955" s="327"/>
      <c r="AN955" s="327"/>
      <c r="AO955" s="328"/>
      <c r="AP955" s="321" t="s">
        <v>717</v>
      </c>
      <c r="AQ955" s="321"/>
      <c r="AR955" s="321"/>
      <c r="AS955" s="321"/>
      <c r="AT955" s="321"/>
      <c r="AU955" s="321"/>
      <c r="AV955" s="321"/>
      <c r="AW955" s="321"/>
      <c r="AX955" s="321"/>
      <c r="AY955">
        <f>COUNTA($C$955)</f>
        <v>1</v>
      </c>
    </row>
    <row r="956" spans="1:51" ht="48" customHeight="1" x14ac:dyDescent="0.15">
      <c r="A956" s="401">
        <v>13</v>
      </c>
      <c r="B956" s="401">
        <v>1</v>
      </c>
      <c r="C956" s="415" t="s">
        <v>760</v>
      </c>
      <c r="D956" s="415"/>
      <c r="E956" s="415"/>
      <c r="F956" s="415"/>
      <c r="G956" s="415"/>
      <c r="H956" s="415"/>
      <c r="I956" s="415"/>
      <c r="J956" s="416">
        <v>2050001031500</v>
      </c>
      <c r="K956" s="417"/>
      <c r="L956" s="417"/>
      <c r="M956" s="417"/>
      <c r="N956" s="417"/>
      <c r="O956" s="417"/>
      <c r="P956" s="317" t="s">
        <v>773</v>
      </c>
      <c r="Q956" s="317"/>
      <c r="R956" s="317"/>
      <c r="S956" s="317"/>
      <c r="T956" s="317"/>
      <c r="U956" s="317"/>
      <c r="V956" s="317"/>
      <c r="W956" s="317"/>
      <c r="X956" s="317"/>
      <c r="Y956" s="318">
        <v>0.25883</v>
      </c>
      <c r="Z956" s="319"/>
      <c r="AA956" s="319"/>
      <c r="AB956" s="320"/>
      <c r="AC956" s="322" t="s">
        <v>376</v>
      </c>
      <c r="AD956" s="323"/>
      <c r="AE956" s="323"/>
      <c r="AF956" s="323"/>
      <c r="AG956" s="323"/>
      <c r="AH956" s="324" t="s">
        <v>717</v>
      </c>
      <c r="AI956" s="325"/>
      <c r="AJ956" s="325"/>
      <c r="AK956" s="325"/>
      <c r="AL956" s="326" t="s">
        <v>717</v>
      </c>
      <c r="AM956" s="327"/>
      <c r="AN956" s="327"/>
      <c r="AO956" s="328"/>
      <c r="AP956" s="321" t="s">
        <v>717</v>
      </c>
      <c r="AQ956" s="321"/>
      <c r="AR956" s="321"/>
      <c r="AS956" s="321"/>
      <c r="AT956" s="321"/>
      <c r="AU956" s="321"/>
      <c r="AV956" s="321"/>
      <c r="AW956" s="321"/>
      <c r="AX956" s="321"/>
      <c r="AY956">
        <f>COUNTA($C$956)</f>
        <v>1</v>
      </c>
    </row>
    <row r="957" spans="1:51" ht="48" customHeight="1" x14ac:dyDescent="0.15">
      <c r="A957" s="401">
        <v>14</v>
      </c>
      <c r="B957" s="401">
        <v>1</v>
      </c>
      <c r="C957" s="415" t="s">
        <v>760</v>
      </c>
      <c r="D957" s="415"/>
      <c r="E957" s="415"/>
      <c r="F957" s="415"/>
      <c r="G957" s="415"/>
      <c r="H957" s="415"/>
      <c r="I957" s="415"/>
      <c r="J957" s="416">
        <v>2050001031500</v>
      </c>
      <c r="K957" s="417"/>
      <c r="L957" s="417"/>
      <c r="M957" s="417"/>
      <c r="N957" s="417"/>
      <c r="O957" s="417"/>
      <c r="P957" s="317" t="s">
        <v>774</v>
      </c>
      <c r="Q957" s="317"/>
      <c r="R957" s="317"/>
      <c r="S957" s="317"/>
      <c r="T957" s="317"/>
      <c r="U957" s="317"/>
      <c r="V957" s="317"/>
      <c r="W957" s="317"/>
      <c r="X957" s="317"/>
      <c r="Y957" s="318">
        <v>0.19689999999999999</v>
      </c>
      <c r="Z957" s="319"/>
      <c r="AA957" s="319"/>
      <c r="AB957" s="320"/>
      <c r="AC957" s="322" t="s">
        <v>376</v>
      </c>
      <c r="AD957" s="323"/>
      <c r="AE957" s="323"/>
      <c r="AF957" s="323"/>
      <c r="AG957" s="323"/>
      <c r="AH957" s="324" t="s">
        <v>717</v>
      </c>
      <c r="AI957" s="325"/>
      <c r="AJ957" s="325"/>
      <c r="AK957" s="325"/>
      <c r="AL957" s="326" t="s">
        <v>717</v>
      </c>
      <c r="AM957" s="327"/>
      <c r="AN957" s="327"/>
      <c r="AO957" s="328"/>
      <c r="AP957" s="321" t="s">
        <v>717</v>
      </c>
      <c r="AQ957" s="321"/>
      <c r="AR957" s="321"/>
      <c r="AS957" s="321"/>
      <c r="AT957" s="321"/>
      <c r="AU957" s="321"/>
      <c r="AV957" s="321"/>
      <c r="AW957" s="321"/>
      <c r="AX957" s="321"/>
      <c r="AY957">
        <f>COUNTA($C$957)</f>
        <v>1</v>
      </c>
    </row>
    <row r="958" spans="1:51" ht="48" customHeight="1" x14ac:dyDescent="0.15">
      <c r="A958" s="401">
        <v>15</v>
      </c>
      <c r="B958" s="401">
        <v>1</v>
      </c>
      <c r="C958" s="415" t="s">
        <v>760</v>
      </c>
      <c r="D958" s="415"/>
      <c r="E958" s="415"/>
      <c r="F958" s="415"/>
      <c r="G958" s="415"/>
      <c r="H958" s="415"/>
      <c r="I958" s="415"/>
      <c r="J958" s="416">
        <v>2050001031500</v>
      </c>
      <c r="K958" s="417"/>
      <c r="L958" s="417"/>
      <c r="M958" s="417"/>
      <c r="N958" s="417"/>
      <c r="O958" s="417"/>
      <c r="P958" s="317" t="s">
        <v>775</v>
      </c>
      <c r="Q958" s="317"/>
      <c r="R958" s="317"/>
      <c r="S958" s="317"/>
      <c r="T958" s="317"/>
      <c r="U958" s="317"/>
      <c r="V958" s="317"/>
      <c r="W958" s="317"/>
      <c r="X958" s="317"/>
      <c r="Y958" s="318">
        <v>0.19536000000000001</v>
      </c>
      <c r="Z958" s="319"/>
      <c r="AA958" s="319"/>
      <c r="AB958" s="320"/>
      <c r="AC958" s="322" t="s">
        <v>376</v>
      </c>
      <c r="AD958" s="323"/>
      <c r="AE958" s="323"/>
      <c r="AF958" s="323"/>
      <c r="AG958" s="323"/>
      <c r="AH958" s="324" t="s">
        <v>717</v>
      </c>
      <c r="AI958" s="325"/>
      <c r="AJ958" s="325"/>
      <c r="AK958" s="325"/>
      <c r="AL958" s="326" t="s">
        <v>717</v>
      </c>
      <c r="AM958" s="327"/>
      <c r="AN958" s="327"/>
      <c r="AO958" s="328"/>
      <c r="AP958" s="321" t="s">
        <v>717</v>
      </c>
      <c r="AQ958" s="321"/>
      <c r="AR958" s="321"/>
      <c r="AS958" s="321"/>
      <c r="AT958" s="321"/>
      <c r="AU958" s="321"/>
      <c r="AV958" s="321"/>
      <c r="AW958" s="321"/>
      <c r="AX958" s="321"/>
      <c r="AY958">
        <f>COUNTA($C$958)</f>
        <v>1</v>
      </c>
    </row>
    <row r="959" spans="1:51" ht="48" customHeight="1" x14ac:dyDescent="0.15">
      <c r="A959" s="401">
        <v>16</v>
      </c>
      <c r="B959" s="401">
        <v>1</v>
      </c>
      <c r="C959" s="415" t="s">
        <v>760</v>
      </c>
      <c r="D959" s="415"/>
      <c r="E959" s="415"/>
      <c r="F959" s="415"/>
      <c r="G959" s="415"/>
      <c r="H959" s="415"/>
      <c r="I959" s="415"/>
      <c r="J959" s="416">
        <v>2050001031500</v>
      </c>
      <c r="K959" s="417"/>
      <c r="L959" s="417"/>
      <c r="M959" s="417"/>
      <c r="N959" s="417"/>
      <c r="O959" s="417"/>
      <c r="P959" s="317" t="s">
        <v>776</v>
      </c>
      <c r="Q959" s="317"/>
      <c r="R959" s="317"/>
      <c r="S959" s="317"/>
      <c r="T959" s="317"/>
      <c r="U959" s="317"/>
      <c r="V959" s="317"/>
      <c r="W959" s="317"/>
      <c r="X959" s="317"/>
      <c r="Y959" s="318">
        <v>0.18623000000000001</v>
      </c>
      <c r="Z959" s="319"/>
      <c r="AA959" s="319"/>
      <c r="AB959" s="320"/>
      <c r="AC959" s="322" t="s">
        <v>376</v>
      </c>
      <c r="AD959" s="323"/>
      <c r="AE959" s="323"/>
      <c r="AF959" s="323"/>
      <c r="AG959" s="323"/>
      <c r="AH959" s="324" t="s">
        <v>717</v>
      </c>
      <c r="AI959" s="325"/>
      <c r="AJ959" s="325"/>
      <c r="AK959" s="325"/>
      <c r="AL959" s="326" t="s">
        <v>717</v>
      </c>
      <c r="AM959" s="327"/>
      <c r="AN959" s="327"/>
      <c r="AO959" s="328"/>
      <c r="AP959" s="321" t="s">
        <v>717</v>
      </c>
      <c r="AQ959" s="321"/>
      <c r="AR959" s="321"/>
      <c r="AS959" s="321"/>
      <c r="AT959" s="321"/>
      <c r="AU959" s="321"/>
      <c r="AV959" s="321"/>
      <c r="AW959" s="321"/>
      <c r="AX959" s="321"/>
      <c r="AY959">
        <f>COUNTA($C$959)</f>
        <v>1</v>
      </c>
    </row>
    <row r="960" spans="1:51" s="16" customFormat="1" ht="48" customHeight="1" x14ac:dyDescent="0.15">
      <c r="A960" s="401">
        <v>17</v>
      </c>
      <c r="B960" s="401">
        <v>1</v>
      </c>
      <c r="C960" s="415" t="s">
        <v>760</v>
      </c>
      <c r="D960" s="415"/>
      <c r="E960" s="415"/>
      <c r="F960" s="415"/>
      <c r="G960" s="415"/>
      <c r="H960" s="415"/>
      <c r="I960" s="415"/>
      <c r="J960" s="416">
        <v>2050001031500</v>
      </c>
      <c r="K960" s="417"/>
      <c r="L960" s="417"/>
      <c r="M960" s="417"/>
      <c r="N960" s="417"/>
      <c r="O960" s="417"/>
      <c r="P960" s="317" t="s">
        <v>777</v>
      </c>
      <c r="Q960" s="317"/>
      <c r="R960" s="317"/>
      <c r="S960" s="317"/>
      <c r="T960" s="317"/>
      <c r="U960" s="317"/>
      <c r="V960" s="317"/>
      <c r="W960" s="317"/>
      <c r="X960" s="317"/>
      <c r="Y960" s="318">
        <v>0.17072000000000001</v>
      </c>
      <c r="Z960" s="319"/>
      <c r="AA960" s="319"/>
      <c r="AB960" s="320"/>
      <c r="AC960" s="322" t="s">
        <v>376</v>
      </c>
      <c r="AD960" s="323"/>
      <c r="AE960" s="323"/>
      <c r="AF960" s="323"/>
      <c r="AG960" s="323"/>
      <c r="AH960" s="324" t="s">
        <v>717</v>
      </c>
      <c r="AI960" s="325"/>
      <c r="AJ960" s="325"/>
      <c r="AK960" s="325"/>
      <c r="AL960" s="326" t="s">
        <v>717</v>
      </c>
      <c r="AM960" s="327"/>
      <c r="AN960" s="327"/>
      <c r="AO960" s="328"/>
      <c r="AP960" s="321" t="s">
        <v>717</v>
      </c>
      <c r="AQ960" s="321"/>
      <c r="AR960" s="321"/>
      <c r="AS960" s="321"/>
      <c r="AT960" s="321"/>
      <c r="AU960" s="321"/>
      <c r="AV960" s="321"/>
      <c r="AW960" s="321"/>
      <c r="AX960" s="321"/>
      <c r="AY960">
        <f>COUNTA($C$960)</f>
        <v>1</v>
      </c>
    </row>
    <row r="961" spans="1:51" ht="48" customHeight="1" x14ac:dyDescent="0.15">
      <c r="A961" s="401">
        <v>18</v>
      </c>
      <c r="B961" s="401">
        <v>1</v>
      </c>
      <c r="C961" s="415" t="s">
        <v>760</v>
      </c>
      <c r="D961" s="415"/>
      <c r="E961" s="415"/>
      <c r="F961" s="415"/>
      <c r="G961" s="415"/>
      <c r="H961" s="415"/>
      <c r="I961" s="415"/>
      <c r="J961" s="416">
        <v>2050001031500</v>
      </c>
      <c r="K961" s="417"/>
      <c r="L961" s="417"/>
      <c r="M961" s="417"/>
      <c r="N961" s="417"/>
      <c r="O961" s="417"/>
      <c r="P961" s="317" t="s">
        <v>778</v>
      </c>
      <c r="Q961" s="317"/>
      <c r="R961" s="317"/>
      <c r="S961" s="317"/>
      <c r="T961" s="317"/>
      <c r="U961" s="317"/>
      <c r="V961" s="317"/>
      <c r="W961" s="317"/>
      <c r="X961" s="317"/>
      <c r="Y961" s="318">
        <v>0.14179</v>
      </c>
      <c r="Z961" s="319"/>
      <c r="AA961" s="319"/>
      <c r="AB961" s="320"/>
      <c r="AC961" s="322" t="s">
        <v>376</v>
      </c>
      <c r="AD961" s="323"/>
      <c r="AE961" s="323"/>
      <c r="AF961" s="323"/>
      <c r="AG961" s="323"/>
      <c r="AH961" s="324" t="s">
        <v>717</v>
      </c>
      <c r="AI961" s="325"/>
      <c r="AJ961" s="325"/>
      <c r="AK961" s="325"/>
      <c r="AL961" s="326" t="s">
        <v>717</v>
      </c>
      <c r="AM961" s="327"/>
      <c r="AN961" s="327"/>
      <c r="AO961" s="328"/>
      <c r="AP961" s="321" t="s">
        <v>717</v>
      </c>
      <c r="AQ961" s="321"/>
      <c r="AR961" s="321"/>
      <c r="AS961" s="321"/>
      <c r="AT961" s="321"/>
      <c r="AU961" s="321"/>
      <c r="AV961" s="321"/>
      <c r="AW961" s="321"/>
      <c r="AX961" s="321"/>
      <c r="AY961">
        <f>COUNTA($C$961)</f>
        <v>1</v>
      </c>
    </row>
    <row r="962" spans="1:51" ht="48" customHeight="1" x14ac:dyDescent="0.15">
      <c r="A962" s="401">
        <v>19</v>
      </c>
      <c r="B962" s="401">
        <v>1</v>
      </c>
      <c r="C962" s="415" t="s">
        <v>760</v>
      </c>
      <c r="D962" s="415"/>
      <c r="E962" s="415"/>
      <c r="F962" s="415"/>
      <c r="G962" s="415"/>
      <c r="H962" s="415"/>
      <c r="I962" s="415"/>
      <c r="J962" s="416">
        <v>2050001031500</v>
      </c>
      <c r="K962" s="417"/>
      <c r="L962" s="417"/>
      <c r="M962" s="417"/>
      <c r="N962" s="417"/>
      <c r="O962" s="417"/>
      <c r="P962" s="421" t="s">
        <v>779</v>
      </c>
      <c r="Q962" s="317"/>
      <c r="R962" s="317"/>
      <c r="S962" s="317"/>
      <c r="T962" s="317"/>
      <c r="U962" s="317"/>
      <c r="V962" s="317"/>
      <c r="W962" s="317"/>
      <c r="X962" s="317"/>
      <c r="Y962" s="318">
        <v>0.11219999999999999</v>
      </c>
      <c r="Z962" s="319"/>
      <c r="AA962" s="319"/>
      <c r="AB962" s="320"/>
      <c r="AC962" s="322" t="s">
        <v>376</v>
      </c>
      <c r="AD962" s="323"/>
      <c r="AE962" s="323"/>
      <c r="AF962" s="323"/>
      <c r="AG962" s="323"/>
      <c r="AH962" s="324" t="s">
        <v>717</v>
      </c>
      <c r="AI962" s="325"/>
      <c r="AJ962" s="325"/>
      <c r="AK962" s="325"/>
      <c r="AL962" s="326" t="s">
        <v>717</v>
      </c>
      <c r="AM962" s="327"/>
      <c r="AN962" s="327"/>
      <c r="AO962" s="328"/>
      <c r="AP962" s="321" t="s">
        <v>717</v>
      </c>
      <c r="AQ962" s="321"/>
      <c r="AR962" s="321"/>
      <c r="AS962" s="321"/>
      <c r="AT962" s="321"/>
      <c r="AU962" s="321"/>
      <c r="AV962" s="321"/>
      <c r="AW962" s="321"/>
      <c r="AX962" s="321"/>
      <c r="AY962">
        <f>COUNTA($C$962)</f>
        <v>1</v>
      </c>
    </row>
    <row r="963" spans="1:51" ht="48" customHeight="1" x14ac:dyDescent="0.15">
      <c r="A963" s="401">
        <v>20</v>
      </c>
      <c r="B963" s="401">
        <v>1</v>
      </c>
      <c r="C963" s="415" t="s">
        <v>760</v>
      </c>
      <c r="D963" s="415"/>
      <c r="E963" s="415"/>
      <c r="F963" s="415"/>
      <c r="G963" s="415"/>
      <c r="H963" s="415"/>
      <c r="I963" s="415"/>
      <c r="J963" s="416">
        <v>2050001031500</v>
      </c>
      <c r="K963" s="417"/>
      <c r="L963" s="417"/>
      <c r="M963" s="417"/>
      <c r="N963" s="417"/>
      <c r="O963" s="417"/>
      <c r="P963" s="421" t="s">
        <v>815</v>
      </c>
      <c r="Q963" s="317"/>
      <c r="R963" s="317"/>
      <c r="S963" s="317"/>
      <c r="T963" s="317"/>
      <c r="U963" s="317"/>
      <c r="V963" s="317"/>
      <c r="W963" s="317"/>
      <c r="X963" s="317"/>
      <c r="Y963" s="318">
        <v>0.11219999999999999</v>
      </c>
      <c r="Z963" s="319"/>
      <c r="AA963" s="319"/>
      <c r="AB963" s="320"/>
      <c r="AC963" s="322" t="s">
        <v>376</v>
      </c>
      <c r="AD963" s="323"/>
      <c r="AE963" s="323"/>
      <c r="AF963" s="323"/>
      <c r="AG963" s="323"/>
      <c r="AH963" s="324" t="s">
        <v>717</v>
      </c>
      <c r="AI963" s="325"/>
      <c r="AJ963" s="325"/>
      <c r="AK963" s="325"/>
      <c r="AL963" s="326" t="s">
        <v>717</v>
      </c>
      <c r="AM963" s="327"/>
      <c r="AN963" s="327"/>
      <c r="AO963" s="328"/>
      <c r="AP963" s="321" t="s">
        <v>717</v>
      </c>
      <c r="AQ963" s="321"/>
      <c r="AR963" s="321"/>
      <c r="AS963" s="321"/>
      <c r="AT963" s="321"/>
      <c r="AU963" s="321"/>
      <c r="AV963" s="321"/>
      <c r="AW963" s="321"/>
      <c r="AX963" s="321"/>
      <c r="AY963">
        <f>COUNTA($C$963)</f>
        <v>1</v>
      </c>
    </row>
    <row r="964" spans="1:51" ht="48" customHeight="1" x14ac:dyDescent="0.15">
      <c r="A964" s="401">
        <v>21</v>
      </c>
      <c r="B964" s="401">
        <v>1</v>
      </c>
      <c r="C964" s="415" t="s">
        <v>760</v>
      </c>
      <c r="D964" s="415"/>
      <c r="E964" s="415"/>
      <c r="F964" s="415"/>
      <c r="G964" s="415"/>
      <c r="H964" s="415"/>
      <c r="I964" s="415"/>
      <c r="J964" s="416">
        <v>2050001031500</v>
      </c>
      <c r="K964" s="417"/>
      <c r="L964" s="417"/>
      <c r="M964" s="417"/>
      <c r="N964" s="417"/>
      <c r="O964" s="417"/>
      <c r="P964" s="317" t="s">
        <v>780</v>
      </c>
      <c r="Q964" s="317"/>
      <c r="R964" s="317"/>
      <c r="S964" s="317"/>
      <c r="T964" s="317"/>
      <c r="U964" s="317"/>
      <c r="V964" s="317"/>
      <c r="W964" s="317"/>
      <c r="X964" s="317"/>
      <c r="Y964" s="318">
        <v>0.10317999999999999</v>
      </c>
      <c r="Z964" s="319"/>
      <c r="AA964" s="319"/>
      <c r="AB964" s="320"/>
      <c r="AC964" s="322" t="s">
        <v>376</v>
      </c>
      <c r="AD964" s="323"/>
      <c r="AE964" s="323"/>
      <c r="AF964" s="323"/>
      <c r="AG964" s="323"/>
      <c r="AH964" s="324" t="s">
        <v>717</v>
      </c>
      <c r="AI964" s="325"/>
      <c r="AJ964" s="325"/>
      <c r="AK964" s="325"/>
      <c r="AL964" s="326" t="s">
        <v>717</v>
      </c>
      <c r="AM964" s="327"/>
      <c r="AN964" s="327"/>
      <c r="AO964" s="328"/>
      <c r="AP964" s="321" t="s">
        <v>717</v>
      </c>
      <c r="AQ964" s="321"/>
      <c r="AR964" s="321"/>
      <c r="AS964" s="321"/>
      <c r="AT964" s="321"/>
      <c r="AU964" s="321"/>
      <c r="AV964" s="321"/>
      <c r="AW964" s="321"/>
      <c r="AX964" s="321"/>
      <c r="AY964">
        <f>COUNTA($C$964)</f>
        <v>1</v>
      </c>
    </row>
    <row r="965" spans="1:51" ht="48" customHeight="1" x14ac:dyDescent="0.15">
      <c r="A965" s="401">
        <v>22</v>
      </c>
      <c r="B965" s="401">
        <v>1</v>
      </c>
      <c r="C965" s="415" t="s">
        <v>760</v>
      </c>
      <c r="D965" s="415"/>
      <c r="E965" s="415"/>
      <c r="F965" s="415"/>
      <c r="G965" s="415"/>
      <c r="H965" s="415"/>
      <c r="I965" s="415"/>
      <c r="J965" s="416">
        <v>2050001031500</v>
      </c>
      <c r="K965" s="417"/>
      <c r="L965" s="417"/>
      <c r="M965" s="417"/>
      <c r="N965" s="417"/>
      <c r="O965" s="417"/>
      <c r="P965" s="317" t="s">
        <v>781</v>
      </c>
      <c r="Q965" s="317"/>
      <c r="R965" s="317"/>
      <c r="S965" s="317"/>
      <c r="T965" s="317"/>
      <c r="U965" s="317"/>
      <c r="V965" s="317"/>
      <c r="W965" s="317"/>
      <c r="X965" s="317"/>
      <c r="Y965" s="318">
        <v>7.9420000000000004E-2</v>
      </c>
      <c r="Z965" s="319"/>
      <c r="AA965" s="319"/>
      <c r="AB965" s="320"/>
      <c r="AC965" s="322" t="s">
        <v>376</v>
      </c>
      <c r="AD965" s="323"/>
      <c r="AE965" s="323"/>
      <c r="AF965" s="323"/>
      <c r="AG965" s="323"/>
      <c r="AH965" s="324" t="s">
        <v>717</v>
      </c>
      <c r="AI965" s="325"/>
      <c r="AJ965" s="325"/>
      <c r="AK965" s="325"/>
      <c r="AL965" s="326" t="s">
        <v>717</v>
      </c>
      <c r="AM965" s="327"/>
      <c r="AN965" s="327"/>
      <c r="AO965" s="328"/>
      <c r="AP965" s="321" t="s">
        <v>717</v>
      </c>
      <c r="AQ965" s="321"/>
      <c r="AR965" s="321"/>
      <c r="AS965" s="321"/>
      <c r="AT965" s="321"/>
      <c r="AU965" s="321"/>
      <c r="AV965" s="321"/>
      <c r="AW965" s="321"/>
      <c r="AX965" s="321"/>
      <c r="AY965">
        <f>COUNTA($C$965)</f>
        <v>1</v>
      </c>
    </row>
    <row r="966" spans="1:51" ht="48" customHeight="1" x14ac:dyDescent="0.15">
      <c r="A966" s="401">
        <v>23</v>
      </c>
      <c r="B966" s="401">
        <v>1</v>
      </c>
      <c r="C966" s="415" t="s">
        <v>760</v>
      </c>
      <c r="D966" s="415"/>
      <c r="E966" s="415"/>
      <c r="F966" s="415"/>
      <c r="G966" s="415"/>
      <c r="H966" s="415"/>
      <c r="I966" s="415"/>
      <c r="J966" s="416">
        <v>2050001031500</v>
      </c>
      <c r="K966" s="417"/>
      <c r="L966" s="417"/>
      <c r="M966" s="417"/>
      <c r="N966" s="417"/>
      <c r="O966" s="417"/>
      <c r="P966" s="317" t="s">
        <v>782</v>
      </c>
      <c r="Q966" s="317"/>
      <c r="R966" s="317"/>
      <c r="S966" s="317"/>
      <c r="T966" s="317"/>
      <c r="U966" s="317"/>
      <c r="V966" s="317"/>
      <c r="W966" s="317"/>
      <c r="X966" s="317"/>
      <c r="Y966" s="318">
        <v>7.4359999999999996E-2</v>
      </c>
      <c r="Z966" s="319"/>
      <c r="AA966" s="319"/>
      <c r="AB966" s="320"/>
      <c r="AC966" s="322" t="s">
        <v>376</v>
      </c>
      <c r="AD966" s="323"/>
      <c r="AE966" s="323"/>
      <c r="AF966" s="323"/>
      <c r="AG966" s="323"/>
      <c r="AH966" s="324" t="s">
        <v>717</v>
      </c>
      <c r="AI966" s="325"/>
      <c r="AJ966" s="325"/>
      <c r="AK966" s="325"/>
      <c r="AL966" s="326" t="s">
        <v>717</v>
      </c>
      <c r="AM966" s="327"/>
      <c r="AN966" s="327"/>
      <c r="AO966" s="328"/>
      <c r="AP966" s="321" t="s">
        <v>717</v>
      </c>
      <c r="AQ966" s="321"/>
      <c r="AR966" s="321"/>
      <c r="AS966" s="321"/>
      <c r="AT966" s="321"/>
      <c r="AU966" s="321"/>
      <c r="AV966" s="321"/>
      <c r="AW966" s="321"/>
      <c r="AX966" s="321"/>
      <c r="AY966">
        <f>COUNTA($C$966)</f>
        <v>1</v>
      </c>
    </row>
    <row r="967" spans="1:51" ht="48" customHeight="1" x14ac:dyDescent="0.15">
      <c r="A967" s="401">
        <v>24</v>
      </c>
      <c r="B967" s="401">
        <v>1</v>
      </c>
      <c r="C967" s="415" t="s">
        <v>760</v>
      </c>
      <c r="D967" s="415"/>
      <c r="E967" s="415"/>
      <c r="F967" s="415"/>
      <c r="G967" s="415"/>
      <c r="H967" s="415"/>
      <c r="I967" s="415"/>
      <c r="J967" s="416">
        <v>2050001031500</v>
      </c>
      <c r="K967" s="417"/>
      <c r="L967" s="417"/>
      <c r="M967" s="417"/>
      <c r="N967" s="417"/>
      <c r="O967" s="417"/>
      <c r="P967" s="317" t="s">
        <v>783</v>
      </c>
      <c r="Q967" s="317"/>
      <c r="R967" s="317"/>
      <c r="S967" s="317"/>
      <c r="T967" s="317"/>
      <c r="U967" s="317"/>
      <c r="V967" s="317"/>
      <c r="W967" s="317"/>
      <c r="X967" s="317"/>
      <c r="Y967" s="318">
        <v>6.8640000000000007E-2</v>
      </c>
      <c r="Z967" s="319"/>
      <c r="AA967" s="319"/>
      <c r="AB967" s="320"/>
      <c r="AC967" s="322" t="s">
        <v>376</v>
      </c>
      <c r="AD967" s="323"/>
      <c r="AE967" s="323"/>
      <c r="AF967" s="323"/>
      <c r="AG967" s="323"/>
      <c r="AH967" s="324" t="s">
        <v>717</v>
      </c>
      <c r="AI967" s="325"/>
      <c r="AJ967" s="325"/>
      <c r="AK967" s="325"/>
      <c r="AL967" s="326" t="s">
        <v>717</v>
      </c>
      <c r="AM967" s="327"/>
      <c r="AN967" s="327"/>
      <c r="AO967" s="328"/>
      <c r="AP967" s="321" t="s">
        <v>717</v>
      </c>
      <c r="AQ967" s="321"/>
      <c r="AR967" s="321"/>
      <c r="AS967" s="321"/>
      <c r="AT967" s="321"/>
      <c r="AU967" s="321"/>
      <c r="AV967" s="321"/>
      <c r="AW967" s="321"/>
      <c r="AX967" s="321"/>
      <c r="AY967">
        <f>COUNTA($C$967)</f>
        <v>1</v>
      </c>
    </row>
    <row r="968" spans="1:51" ht="48" customHeight="1" x14ac:dyDescent="0.15">
      <c r="A968" s="401">
        <v>25</v>
      </c>
      <c r="B968" s="401">
        <v>1</v>
      </c>
      <c r="C968" s="415" t="s">
        <v>760</v>
      </c>
      <c r="D968" s="415"/>
      <c r="E968" s="415"/>
      <c r="F968" s="415"/>
      <c r="G968" s="415"/>
      <c r="H968" s="415"/>
      <c r="I968" s="415"/>
      <c r="J968" s="416">
        <v>2050001031500</v>
      </c>
      <c r="K968" s="417"/>
      <c r="L968" s="417"/>
      <c r="M968" s="417"/>
      <c r="N968" s="417"/>
      <c r="O968" s="417"/>
      <c r="P968" s="317" t="s">
        <v>784</v>
      </c>
      <c r="Q968" s="317"/>
      <c r="R968" s="317"/>
      <c r="S968" s="317"/>
      <c r="T968" s="317"/>
      <c r="U968" s="317"/>
      <c r="V968" s="317"/>
      <c r="W968" s="317"/>
      <c r="X968" s="317"/>
      <c r="Y968" s="318">
        <v>5.2509E-2</v>
      </c>
      <c r="Z968" s="319"/>
      <c r="AA968" s="319"/>
      <c r="AB968" s="320"/>
      <c r="AC968" s="322" t="s">
        <v>376</v>
      </c>
      <c r="AD968" s="323"/>
      <c r="AE968" s="323"/>
      <c r="AF968" s="323"/>
      <c r="AG968" s="323"/>
      <c r="AH968" s="324" t="s">
        <v>717</v>
      </c>
      <c r="AI968" s="325"/>
      <c r="AJ968" s="325"/>
      <c r="AK968" s="325"/>
      <c r="AL968" s="326" t="s">
        <v>717</v>
      </c>
      <c r="AM968" s="327"/>
      <c r="AN968" s="327"/>
      <c r="AO968" s="328"/>
      <c r="AP968" s="321" t="s">
        <v>717</v>
      </c>
      <c r="AQ968" s="321"/>
      <c r="AR968" s="321"/>
      <c r="AS968" s="321"/>
      <c r="AT968" s="321"/>
      <c r="AU968" s="321"/>
      <c r="AV968" s="321"/>
      <c r="AW968" s="321"/>
      <c r="AX968" s="321"/>
      <c r="AY968">
        <f>COUNTA($C$968)</f>
        <v>1</v>
      </c>
    </row>
    <row r="969" spans="1:51" ht="48" customHeight="1" x14ac:dyDescent="0.15">
      <c r="A969" s="401">
        <v>26</v>
      </c>
      <c r="B969" s="401">
        <v>1</v>
      </c>
      <c r="C969" s="415" t="s">
        <v>760</v>
      </c>
      <c r="D969" s="415"/>
      <c r="E969" s="415"/>
      <c r="F969" s="415"/>
      <c r="G969" s="415"/>
      <c r="H969" s="415"/>
      <c r="I969" s="415"/>
      <c r="J969" s="416">
        <v>2050001031500</v>
      </c>
      <c r="K969" s="417"/>
      <c r="L969" s="417"/>
      <c r="M969" s="417"/>
      <c r="N969" s="417"/>
      <c r="O969" s="417"/>
      <c r="P969" s="317" t="s">
        <v>785</v>
      </c>
      <c r="Q969" s="317"/>
      <c r="R969" s="317"/>
      <c r="S969" s="317"/>
      <c r="T969" s="317"/>
      <c r="U969" s="317"/>
      <c r="V969" s="317"/>
      <c r="W969" s="317"/>
      <c r="X969" s="317"/>
      <c r="Y969" s="318">
        <v>0.04</v>
      </c>
      <c r="Z969" s="319"/>
      <c r="AA969" s="319"/>
      <c r="AB969" s="320"/>
      <c r="AC969" s="322" t="s">
        <v>376</v>
      </c>
      <c r="AD969" s="323"/>
      <c r="AE969" s="323"/>
      <c r="AF969" s="323"/>
      <c r="AG969" s="323"/>
      <c r="AH969" s="324" t="s">
        <v>717</v>
      </c>
      <c r="AI969" s="325"/>
      <c r="AJ969" s="325"/>
      <c r="AK969" s="325"/>
      <c r="AL969" s="326" t="s">
        <v>717</v>
      </c>
      <c r="AM969" s="327"/>
      <c r="AN969" s="327"/>
      <c r="AO969" s="328"/>
      <c r="AP969" s="321" t="s">
        <v>717</v>
      </c>
      <c r="AQ969" s="321"/>
      <c r="AR969" s="321"/>
      <c r="AS969" s="321"/>
      <c r="AT969" s="321"/>
      <c r="AU969" s="321"/>
      <c r="AV969" s="321"/>
      <c r="AW969" s="321"/>
      <c r="AX969" s="321"/>
      <c r="AY969">
        <f>COUNTA($C$969)</f>
        <v>1</v>
      </c>
    </row>
    <row r="970" spans="1:51" ht="48" customHeight="1" x14ac:dyDescent="0.15">
      <c r="A970" s="401">
        <v>27</v>
      </c>
      <c r="B970" s="401">
        <v>1</v>
      </c>
      <c r="C970" s="415" t="s">
        <v>760</v>
      </c>
      <c r="D970" s="415"/>
      <c r="E970" s="415"/>
      <c r="F970" s="415"/>
      <c r="G970" s="415"/>
      <c r="H970" s="415"/>
      <c r="I970" s="415"/>
      <c r="J970" s="416">
        <v>2050001031500</v>
      </c>
      <c r="K970" s="417"/>
      <c r="L970" s="417"/>
      <c r="M970" s="417"/>
      <c r="N970" s="417"/>
      <c r="O970" s="417"/>
      <c r="P970" s="317" t="s">
        <v>786</v>
      </c>
      <c r="Q970" s="317"/>
      <c r="R970" s="317"/>
      <c r="S970" s="317"/>
      <c r="T970" s="317"/>
      <c r="U970" s="317"/>
      <c r="V970" s="317"/>
      <c r="W970" s="317"/>
      <c r="X970" s="317"/>
      <c r="Y970" s="318">
        <v>4.3450000000000003E-2</v>
      </c>
      <c r="Z970" s="319"/>
      <c r="AA970" s="319"/>
      <c r="AB970" s="320"/>
      <c r="AC970" s="322" t="s">
        <v>376</v>
      </c>
      <c r="AD970" s="323"/>
      <c r="AE970" s="323"/>
      <c r="AF970" s="323"/>
      <c r="AG970" s="323"/>
      <c r="AH970" s="324" t="s">
        <v>717</v>
      </c>
      <c r="AI970" s="325"/>
      <c r="AJ970" s="325"/>
      <c r="AK970" s="325"/>
      <c r="AL970" s="326" t="s">
        <v>717</v>
      </c>
      <c r="AM970" s="327"/>
      <c r="AN970" s="327"/>
      <c r="AO970" s="328"/>
      <c r="AP970" s="321" t="s">
        <v>717</v>
      </c>
      <c r="AQ970" s="321"/>
      <c r="AR970" s="321"/>
      <c r="AS970" s="321"/>
      <c r="AT970" s="321"/>
      <c r="AU970" s="321"/>
      <c r="AV970" s="321"/>
      <c r="AW970" s="321"/>
      <c r="AX970" s="321"/>
      <c r="AY970">
        <f>COUNTA($C$970)</f>
        <v>1</v>
      </c>
    </row>
    <row r="971" spans="1:51" ht="48" customHeight="1" x14ac:dyDescent="0.15">
      <c r="A971" s="401">
        <v>28</v>
      </c>
      <c r="B971" s="401">
        <v>1</v>
      </c>
      <c r="C971" s="415" t="s">
        <v>760</v>
      </c>
      <c r="D971" s="415"/>
      <c r="E971" s="415"/>
      <c r="F971" s="415"/>
      <c r="G971" s="415"/>
      <c r="H971" s="415"/>
      <c r="I971" s="415"/>
      <c r="J971" s="416">
        <v>2050001031500</v>
      </c>
      <c r="K971" s="417"/>
      <c r="L971" s="417"/>
      <c r="M971" s="417"/>
      <c r="N971" s="417"/>
      <c r="O971" s="417"/>
      <c r="P971" s="317" t="s">
        <v>787</v>
      </c>
      <c r="Q971" s="317"/>
      <c r="R971" s="317"/>
      <c r="S971" s="317"/>
      <c r="T971" s="317"/>
      <c r="U971" s="317"/>
      <c r="V971" s="317"/>
      <c r="W971" s="317"/>
      <c r="X971" s="317"/>
      <c r="Y971" s="318">
        <v>2.3539999999999998E-2</v>
      </c>
      <c r="Z971" s="319"/>
      <c r="AA971" s="319"/>
      <c r="AB971" s="320"/>
      <c r="AC971" s="322" t="s">
        <v>376</v>
      </c>
      <c r="AD971" s="323"/>
      <c r="AE971" s="323"/>
      <c r="AF971" s="323"/>
      <c r="AG971" s="323"/>
      <c r="AH971" s="324" t="s">
        <v>717</v>
      </c>
      <c r="AI971" s="325"/>
      <c r="AJ971" s="325"/>
      <c r="AK971" s="325"/>
      <c r="AL971" s="326" t="s">
        <v>717</v>
      </c>
      <c r="AM971" s="327"/>
      <c r="AN971" s="327"/>
      <c r="AO971" s="328"/>
      <c r="AP971" s="321" t="s">
        <v>717</v>
      </c>
      <c r="AQ971" s="321"/>
      <c r="AR971" s="321"/>
      <c r="AS971" s="321"/>
      <c r="AT971" s="321"/>
      <c r="AU971" s="321"/>
      <c r="AV971" s="321"/>
      <c r="AW971" s="321"/>
      <c r="AX971" s="321"/>
      <c r="AY971">
        <f>COUNTA($C$971)</f>
        <v>1</v>
      </c>
    </row>
    <row r="972" spans="1:51" ht="48" customHeight="1" x14ac:dyDescent="0.15">
      <c r="A972" s="401">
        <v>29</v>
      </c>
      <c r="B972" s="401">
        <v>1</v>
      </c>
      <c r="C972" s="415" t="s">
        <v>760</v>
      </c>
      <c r="D972" s="415"/>
      <c r="E972" s="415"/>
      <c r="F972" s="415"/>
      <c r="G972" s="415"/>
      <c r="H972" s="415"/>
      <c r="I972" s="415"/>
      <c r="J972" s="416">
        <v>2050001031500</v>
      </c>
      <c r="K972" s="417"/>
      <c r="L972" s="417"/>
      <c r="M972" s="417"/>
      <c r="N972" s="417"/>
      <c r="O972" s="417"/>
      <c r="P972" s="317" t="s">
        <v>788</v>
      </c>
      <c r="Q972" s="317"/>
      <c r="R972" s="317"/>
      <c r="S972" s="317"/>
      <c r="T972" s="317"/>
      <c r="U972" s="317"/>
      <c r="V972" s="317"/>
      <c r="W972" s="317"/>
      <c r="X972" s="317"/>
      <c r="Y972" s="318">
        <v>1.899E-2</v>
      </c>
      <c r="Z972" s="319"/>
      <c r="AA972" s="319"/>
      <c r="AB972" s="320"/>
      <c r="AC972" s="322" t="s">
        <v>376</v>
      </c>
      <c r="AD972" s="323"/>
      <c r="AE972" s="323"/>
      <c r="AF972" s="323"/>
      <c r="AG972" s="323"/>
      <c r="AH972" s="324" t="s">
        <v>717</v>
      </c>
      <c r="AI972" s="325"/>
      <c r="AJ972" s="325"/>
      <c r="AK972" s="325"/>
      <c r="AL972" s="326" t="s">
        <v>717</v>
      </c>
      <c r="AM972" s="327"/>
      <c r="AN972" s="327"/>
      <c r="AO972" s="328"/>
      <c r="AP972" s="321" t="s">
        <v>717</v>
      </c>
      <c r="AQ972" s="321"/>
      <c r="AR972" s="321"/>
      <c r="AS972" s="321"/>
      <c r="AT972" s="321"/>
      <c r="AU972" s="321"/>
      <c r="AV972" s="321"/>
      <c r="AW972" s="321"/>
      <c r="AX972" s="321"/>
      <c r="AY972">
        <f>COUNTA($C$972)</f>
        <v>1</v>
      </c>
    </row>
    <row r="973" spans="1:51" ht="48" customHeight="1" x14ac:dyDescent="0.15">
      <c r="A973" s="401">
        <v>30</v>
      </c>
      <c r="B973" s="401">
        <v>1</v>
      </c>
      <c r="C973" s="420" t="s">
        <v>801</v>
      </c>
      <c r="D973" s="415"/>
      <c r="E973" s="415"/>
      <c r="F973" s="415"/>
      <c r="G973" s="415"/>
      <c r="H973" s="415"/>
      <c r="I973" s="415"/>
      <c r="J973" s="416">
        <v>2050001002451</v>
      </c>
      <c r="K973" s="417"/>
      <c r="L973" s="417"/>
      <c r="M973" s="417"/>
      <c r="N973" s="417"/>
      <c r="O973" s="417"/>
      <c r="P973" s="317" t="s">
        <v>789</v>
      </c>
      <c r="Q973" s="317"/>
      <c r="R973" s="317"/>
      <c r="S973" s="317"/>
      <c r="T973" s="317"/>
      <c r="U973" s="317"/>
      <c r="V973" s="317"/>
      <c r="W973" s="317"/>
      <c r="X973" s="317"/>
      <c r="Y973" s="318">
        <v>0.61599999999999999</v>
      </c>
      <c r="Z973" s="319"/>
      <c r="AA973" s="319"/>
      <c r="AB973" s="320"/>
      <c r="AC973" s="322" t="s">
        <v>376</v>
      </c>
      <c r="AD973" s="323"/>
      <c r="AE973" s="323"/>
      <c r="AF973" s="323"/>
      <c r="AG973" s="323"/>
      <c r="AH973" s="324" t="s">
        <v>717</v>
      </c>
      <c r="AI973" s="325"/>
      <c r="AJ973" s="325"/>
      <c r="AK973" s="325"/>
      <c r="AL973" s="326" t="s">
        <v>717</v>
      </c>
      <c r="AM973" s="327"/>
      <c r="AN973" s="327"/>
      <c r="AO973" s="328"/>
      <c r="AP973" s="321" t="s">
        <v>717</v>
      </c>
      <c r="AQ973" s="321"/>
      <c r="AR973" s="321"/>
      <c r="AS973" s="321"/>
      <c r="AT973" s="321"/>
      <c r="AU973" s="321"/>
      <c r="AV973" s="321"/>
      <c r="AW973" s="321"/>
      <c r="AX973" s="321"/>
      <c r="AY973">
        <f>COUNTA($C$973)</f>
        <v>1</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60" customHeight="1" x14ac:dyDescent="0.15">
      <c r="A1110" s="401">
        <v>1</v>
      </c>
      <c r="B1110" s="401">
        <v>1</v>
      </c>
      <c r="C1110" s="887"/>
      <c r="D1110" s="887"/>
      <c r="E1110" s="262" t="s">
        <v>404</v>
      </c>
      <c r="F1110" s="886"/>
      <c r="G1110" s="886"/>
      <c r="H1110" s="886"/>
      <c r="I1110" s="886"/>
      <c r="J1110" s="416"/>
      <c r="K1110" s="417"/>
      <c r="L1110" s="417"/>
      <c r="M1110" s="417"/>
      <c r="N1110" s="417"/>
      <c r="O1110" s="417"/>
      <c r="P1110" s="421" t="s">
        <v>797</v>
      </c>
      <c r="Q1110" s="317"/>
      <c r="R1110" s="317"/>
      <c r="S1110" s="317"/>
      <c r="T1110" s="317"/>
      <c r="U1110" s="317"/>
      <c r="V1110" s="317"/>
      <c r="W1110" s="317"/>
      <c r="X1110" s="317"/>
      <c r="Y1110" s="318"/>
      <c r="Z1110" s="319"/>
      <c r="AA1110" s="319"/>
      <c r="AB1110" s="320"/>
      <c r="AC1110" s="322"/>
      <c r="AD1110" s="323"/>
      <c r="AE1110" s="323"/>
      <c r="AF1110" s="323"/>
      <c r="AG1110" s="323"/>
      <c r="AH1110" s="324" t="s">
        <v>711</v>
      </c>
      <c r="AI1110" s="325"/>
      <c r="AJ1110" s="325"/>
      <c r="AK1110" s="325"/>
      <c r="AL1110" s="326"/>
      <c r="AM1110" s="327"/>
      <c r="AN1110" s="327"/>
      <c r="AO1110" s="328"/>
      <c r="AP1110" s="321" t="s">
        <v>711</v>
      </c>
      <c r="AQ1110" s="321"/>
      <c r="AR1110" s="321"/>
      <c r="AS1110" s="321"/>
      <c r="AT1110" s="321"/>
      <c r="AU1110" s="321"/>
      <c r="AV1110" s="321"/>
      <c r="AW1110" s="321"/>
      <c r="AX1110" s="321"/>
    </row>
    <row r="1111" spans="1:51" ht="60" hidden="1" customHeight="1" x14ac:dyDescent="0.15">
      <c r="A1111" s="401">
        <v>2</v>
      </c>
      <c r="B1111" s="401">
        <v>1</v>
      </c>
      <c r="C1111" s="887"/>
      <c r="D1111" s="887"/>
      <c r="E1111" s="262"/>
      <c r="F1111" s="886"/>
      <c r="G1111" s="886"/>
      <c r="H1111" s="886"/>
      <c r="I1111" s="886"/>
      <c r="J1111" s="416"/>
      <c r="K1111" s="417"/>
      <c r="L1111" s="417"/>
      <c r="M1111" s="417"/>
      <c r="N1111" s="417"/>
      <c r="O1111" s="417"/>
      <c r="P1111" s="421"/>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60" hidden="1" customHeight="1" x14ac:dyDescent="0.15">
      <c r="A1112" s="401">
        <v>3</v>
      </c>
      <c r="B1112" s="401">
        <v>1</v>
      </c>
      <c r="C1112" s="887"/>
      <c r="D1112" s="887"/>
      <c r="E1112" s="262"/>
      <c r="F1112" s="886"/>
      <c r="G1112" s="886"/>
      <c r="H1112" s="886"/>
      <c r="I1112" s="886"/>
      <c r="J1112" s="416"/>
      <c r="K1112" s="417"/>
      <c r="L1112" s="417"/>
      <c r="M1112" s="417"/>
      <c r="N1112" s="417"/>
      <c r="O1112" s="417"/>
      <c r="P1112" s="421"/>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60" hidden="1" customHeight="1" x14ac:dyDescent="0.15">
      <c r="A1113" s="401">
        <v>4</v>
      </c>
      <c r="B1113" s="401">
        <v>1</v>
      </c>
      <c r="C1113" s="887"/>
      <c r="D1113" s="887"/>
      <c r="E1113" s="262"/>
      <c r="F1113" s="886"/>
      <c r="G1113" s="886"/>
      <c r="H1113" s="886"/>
      <c r="I1113" s="886"/>
      <c r="J1113" s="416"/>
      <c r="K1113" s="417"/>
      <c r="L1113" s="417"/>
      <c r="M1113" s="417"/>
      <c r="N1113" s="417"/>
      <c r="O1113" s="417"/>
      <c r="P1113" s="421"/>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60" hidden="1" customHeight="1" x14ac:dyDescent="0.15">
      <c r="A1114" s="401">
        <v>5</v>
      </c>
      <c r="B1114" s="401">
        <v>1</v>
      </c>
      <c r="C1114" s="887"/>
      <c r="D1114" s="887"/>
      <c r="E1114" s="262"/>
      <c r="F1114" s="886"/>
      <c r="G1114" s="886"/>
      <c r="H1114" s="886"/>
      <c r="I1114" s="886"/>
      <c r="J1114" s="416"/>
      <c r="K1114" s="417"/>
      <c r="L1114" s="417"/>
      <c r="M1114" s="417"/>
      <c r="N1114" s="417"/>
      <c r="O1114" s="417"/>
      <c r="P1114" s="421"/>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60" hidden="1" customHeight="1" x14ac:dyDescent="0.15">
      <c r="A1115" s="401">
        <v>6</v>
      </c>
      <c r="B1115" s="401">
        <v>1</v>
      </c>
      <c r="C1115" s="887"/>
      <c r="D1115" s="887"/>
      <c r="E1115" s="262"/>
      <c r="F1115" s="886"/>
      <c r="G1115" s="886"/>
      <c r="H1115" s="886"/>
      <c r="I1115" s="886"/>
      <c r="J1115" s="416"/>
      <c r="K1115" s="417"/>
      <c r="L1115" s="417"/>
      <c r="M1115" s="417"/>
      <c r="N1115" s="417"/>
      <c r="O1115" s="417"/>
      <c r="P1115" s="421"/>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t="31.5" customHeight="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AL939:AO939"/>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C946:I946"/>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90">
    <cfRule type="expression" dxfId="2791" priority="13887">
      <formula>IF(RIGHT(TEXT(Y790,"0.#"),1)=".",FALSE,TRUE)</formula>
    </cfRule>
    <cfRule type="expression" dxfId="2790" priority="13888">
      <formula>IF(RIGHT(TEXT(Y790,"0.#"),1)=".",TRUE,FALSE)</formula>
    </cfRule>
  </conditionalFormatting>
  <conditionalFormatting sqref="Y799">
    <cfRule type="expression" dxfId="2789" priority="13883">
      <formula>IF(RIGHT(TEXT(Y799,"0.#"),1)=".",FALSE,TRUE)</formula>
    </cfRule>
    <cfRule type="expression" dxfId="2788" priority="13884">
      <formula>IF(RIGHT(TEXT(Y799,"0.#"),1)=".",TRUE,FALSE)</formula>
    </cfRule>
  </conditionalFormatting>
  <conditionalFormatting sqref="Y830:Y837 Y828 Y817:Y824 Y815 Y804:Y811 Y802">
    <cfRule type="expression" dxfId="2787" priority="13665">
      <formula>IF(RIGHT(TEXT(Y802,"0.#"),1)=".",FALSE,TRUE)</formula>
    </cfRule>
    <cfRule type="expression" dxfId="2786" priority="13666">
      <formula>IF(RIGHT(TEXT(Y802,"0.#"),1)=".",TRUE,FALSE)</formula>
    </cfRule>
  </conditionalFormatting>
  <conditionalFormatting sqref="P16:AQ17 P13:AX13 P15:AX15">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91:Y798 Y789">
    <cfRule type="expression" dxfId="2779" priority="13689">
      <formula>IF(RIGHT(TEXT(Y789,"0.#"),1)=".",FALSE,TRUE)</formula>
    </cfRule>
    <cfRule type="expression" dxfId="2778" priority="13690">
      <formula>IF(RIGHT(TEXT(Y789,"0.#"),1)=".",TRUE,FALSE)</formula>
    </cfRule>
  </conditionalFormatting>
  <conditionalFormatting sqref="AU790">
    <cfRule type="expression" dxfId="2777" priority="13687">
      <formula>IF(RIGHT(TEXT(AU790,"0.#"),1)=".",FALSE,TRUE)</formula>
    </cfRule>
    <cfRule type="expression" dxfId="2776" priority="13688">
      <formula>IF(RIGHT(TEXT(AU790,"0.#"),1)=".",TRUE,FALSE)</formula>
    </cfRule>
  </conditionalFormatting>
  <conditionalFormatting sqref="AU799">
    <cfRule type="expression" dxfId="2775" priority="13685">
      <formula>IF(RIGHT(TEXT(AU799,"0.#"),1)=".",FALSE,TRUE)</formula>
    </cfRule>
    <cfRule type="expression" dxfId="2774" priority="13686">
      <formula>IF(RIGHT(TEXT(AU799,"0.#"),1)=".",TRUE,FALSE)</formula>
    </cfRule>
  </conditionalFormatting>
  <conditionalFormatting sqref="AU791:AU798 AU789">
    <cfRule type="expression" dxfId="2773" priority="13683">
      <formula>IF(RIGHT(TEXT(AU789,"0.#"),1)=".",FALSE,TRUE)</formula>
    </cfRule>
    <cfRule type="expression" dxfId="2772" priority="13684">
      <formula>IF(RIGHT(TEXT(AU789,"0.#"),1)=".",TRUE,FALSE)</formula>
    </cfRule>
  </conditionalFormatting>
  <conditionalFormatting sqref="Y829 Y816 Y803">
    <cfRule type="expression" dxfId="2771" priority="13669">
      <formula>IF(RIGHT(TEXT(Y803,"0.#"),1)=".",FALSE,TRUE)</formula>
    </cfRule>
    <cfRule type="expression" dxfId="2770" priority="13670">
      <formula>IF(RIGHT(TEXT(Y803,"0.#"),1)=".",TRUE,FALSE)</formula>
    </cfRule>
  </conditionalFormatting>
  <conditionalFormatting sqref="Y838 Y825 Y812">
    <cfRule type="expression" dxfId="2769" priority="13667">
      <formula>IF(RIGHT(TEXT(Y812,"0.#"),1)=".",FALSE,TRUE)</formula>
    </cfRule>
    <cfRule type="expression" dxfId="2768" priority="13668">
      <formula>IF(RIGHT(TEXT(Y812,"0.#"),1)=".",TRUE,FALSE)</formula>
    </cfRule>
  </conditionalFormatting>
  <conditionalFormatting sqref="AU829 AU816 AU803">
    <cfRule type="expression" dxfId="2767" priority="13663">
      <formula>IF(RIGHT(TEXT(AU803,"0.#"),1)=".",FALSE,TRUE)</formula>
    </cfRule>
    <cfRule type="expression" dxfId="2766" priority="13664">
      <formula>IF(RIGHT(TEXT(AU803,"0.#"),1)=".",TRUE,FALSE)</formula>
    </cfRule>
  </conditionalFormatting>
  <conditionalFormatting sqref="AU838 AU825 AU812">
    <cfRule type="expression" dxfId="2765" priority="13661">
      <formula>IF(RIGHT(TEXT(AU812,"0.#"),1)=".",FALSE,TRUE)</formula>
    </cfRule>
    <cfRule type="expression" dxfId="2764" priority="13662">
      <formula>IF(RIGHT(TEXT(AU812,"0.#"),1)=".",TRUE,FALSE)</formula>
    </cfRule>
  </conditionalFormatting>
  <conditionalFormatting sqref="AU830:AU837 AU828 AU817:AU824 AU815 AU804:AU811 AU802">
    <cfRule type="expression" dxfId="2763" priority="13659">
      <formula>IF(RIGHT(TEXT(AU802,"0.#"),1)=".",FALSE,TRUE)</formula>
    </cfRule>
    <cfRule type="expression" dxfId="2762" priority="13660">
      <formula>IF(RIGHT(TEXT(AU802,"0.#"),1)=".",TRUE,FALSE)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I435">
    <cfRule type="expression" dxfId="2509" priority="12943">
      <formula>IF(RIGHT(TEXT(AI435,"0.#"),1)=".",FALSE,TRUE)</formula>
    </cfRule>
    <cfRule type="expression" dxfId="2508" priority="12944">
      <formula>IF(RIGHT(TEXT(AI435,"0.#"),1)=".",TRUE,FALSE)</formula>
    </cfRule>
  </conditionalFormatting>
  <conditionalFormatting sqref="AI433">
    <cfRule type="expression" dxfId="2507" priority="12947">
      <formula>IF(RIGHT(TEXT(AI433,"0.#"),1)=".",FALSE,TRUE)</formula>
    </cfRule>
    <cfRule type="expression" dxfId="2506" priority="12948">
      <formula>IF(RIGHT(TEXT(AI433,"0.#"),1)=".",TRUE,FALSE)</formula>
    </cfRule>
  </conditionalFormatting>
  <conditionalFormatting sqref="AI434">
    <cfRule type="expression" dxfId="2505" priority="12945">
      <formula>IF(RIGHT(TEXT(AI434,"0.#"),1)=".",FALSE,TRUE)</formula>
    </cfRule>
    <cfRule type="expression" dxfId="2504" priority="12946">
      <formula>IF(RIGHT(TEXT(AI434,"0.#"),1)=".",TRUE,FALSE)</formula>
    </cfRule>
  </conditionalFormatting>
  <conditionalFormatting sqref="AQ434">
    <cfRule type="expression" dxfId="2503" priority="12929">
      <formula>IF(RIGHT(TEXT(AQ434,"0.#"),1)=".",FALSE,TRUE)</formula>
    </cfRule>
    <cfRule type="expression" dxfId="2502" priority="12930">
      <formula>IF(RIGHT(TEXT(AQ434,"0.#"),1)=".",TRUE,FALSE)</formula>
    </cfRule>
  </conditionalFormatting>
  <conditionalFormatting sqref="AQ435">
    <cfRule type="expression" dxfId="2501" priority="12915">
      <formula>IF(RIGHT(TEXT(AQ435,"0.#"),1)=".",FALSE,TRUE)</formula>
    </cfRule>
    <cfRule type="expression" dxfId="2500" priority="12916">
      <formula>IF(RIGHT(TEXT(AQ435,"0.#"),1)=".",TRUE,FALSE)</formula>
    </cfRule>
  </conditionalFormatting>
  <conditionalFormatting sqref="AQ433">
    <cfRule type="expression" dxfId="2499" priority="12913">
      <formula>IF(RIGHT(TEXT(AQ433,"0.#"),1)=".",FALSE,TRUE)</formula>
    </cfRule>
    <cfRule type="expression" dxfId="2498" priority="12914">
      <formula>IF(RIGHT(TEXT(AQ433,"0.#"),1)=".",TRUE,FALSE)</formula>
    </cfRule>
  </conditionalFormatting>
  <conditionalFormatting sqref="AL847:AO874">
    <cfRule type="expression" dxfId="2497" priority="6637">
      <formula>IF(AND(AL847&gt;=0, RIGHT(TEXT(AL847,"0.#"),1)&lt;&gt;"."),TRUE,FALSE)</formula>
    </cfRule>
    <cfRule type="expression" dxfId="2496" priority="6638">
      <formula>IF(AND(AL847&gt;=0, RIGHT(TEXT(AL847,"0.#"),1)="."),TRUE,FALSE)</formula>
    </cfRule>
    <cfRule type="expression" dxfId="2495" priority="6639">
      <formula>IF(AND(AL847&lt;0, RIGHT(TEXT(AL847,"0.#"),1)&lt;&gt;"."),TRUE,FALSE)</formula>
    </cfRule>
    <cfRule type="expression" dxfId="2494" priority="6640">
      <formula>IF(AND(AL847&lt;0, RIGHT(TEXT(AL847,"0.#"),1)="."),TRUE,FALSE)</formula>
    </cfRule>
  </conditionalFormatting>
  <conditionalFormatting sqref="AQ53:AQ55">
    <cfRule type="expression" dxfId="2493" priority="4659">
      <formula>IF(RIGHT(TEXT(AQ53,"0.#"),1)=".",FALSE,TRUE)</formula>
    </cfRule>
    <cfRule type="expression" dxfId="2492" priority="4660">
      <formula>IF(RIGHT(TEXT(AQ53,"0.#"),1)=".",TRUE,FALSE)</formula>
    </cfRule>
  </conditionalFormatting>
  <conditionalFormatting sqref="AU53:AU55">
    <cfRule type="expression" dxfId="2491" priority="4657">
      <formula>IF(RIGHT(TEXT(AU53,"0.#"),1)=".",FALSE,TRUE)</formula>
    </cfRule>
    <cfRule type="expression" dxfId="2490" priority="4658">
      <formula>IF(RIGHT(TEXT(AU53,"0.#"),1)=".",TRUE,FALSE)</formula>
    </cfRule>
  </conditionalFormatting>
  <conditionalFormatting sqref="AQ60:AQ62">
    <cfRule type="expression" dxfId="2489" priority="4655">
      <formula>IF(RIGHT(TEXT(AQ60,"0.#"),1)=".",FALSE,TRUE)</formula>
    </cfRule>
    <cfRule type="expression" dxfId="2488" priority="4656">
      <formula>IF(RIGHT(TEXT(AQ60,"0.#"),1)=".",TRUE,FALSE)</formula>
    </cfRule>
  </conditionalFormatting>
  <conditionalFormatting sqref="AU60:AU62">
    <cfRule type="expression" dxfId="2487" priority="4653">
      <formula>IF(RIGHT(TEXT(AU60,"0.#"),1)=".",FALSE,TRUE)</formula>
    </cfRule>
    <cfRule type="expression" dxfId="2486" priority="4654">
      <formula>IF(RIGHT(TEXT(AU60,"0.#"),1)=".",TRUE,FALSE)</formula>
    </cfRule>
  </conditionalFormatting>
  <conditionalFormatting sqref="AQ75:AQ77">
    <cfRule type="expression" dxfId="2485" priority="4651">
      <formula>IF(RIGHT(TEXT(AQ75,"0.#"),1)=".",FALSE,TRUE)</formula>
    </cfRule>
    <cfRule type="expression" dxfId="2484" priority="4652">
      <formula>IF(RIGHT(TEXT(AQ75,"0.#"),1)=".",TRUE,FALSE)</formula>
    </cfRule>
  </conditionalFormatting>
  <conditionalFormatting sqref="AU75:AU77">
    <cfRule type="expression" dxfId="2483" priority="4649">
      <formula>IF(RIGHT(TEXT(AU75,"0.#"),1)=".",FALSE,TRUE)</formula>
    </cfRule>
    <cfRule type="expression" dxfId="2482" priority="4650">
      <formula>IF(RIGHT(TEXT(AU75,"0.#"),1)=".",TRUE,FALSE)</formula>
    </cfRule>
  </conditionalFormatting>
  <conditionalFormatting sqref="AQ87:AQ89">
    <cfRule type="expression" dxfId="2481" priority="4647">
      <formula>IF(RIGHT(TEXT(AQ87,"0.#"),1)=".",FALSE,TRUE)</formula>
    </cfRule>
    <cfRule type="expression" dxfId="2480" priority="4648">
      <formula>IF(RIGHT(TEXT(AQ87,"0.#"),1)=".",TRUE,FALSE)</formula>
    </cfRule>
  </conditionalFormatting>
  <conditionalFormatting sqref="AU87:AU89">
    <cfRule type="expression" dxfId="2479" priority="4645">
      <formula>IF(RIGHT(TEXT(AU87,"0.#"),1)=".",FALSE,TRUE)</formula>
    </cfRule>
    <cfRule type="expression" dxfId="2478" priority="4646">
      <formula>IF(RIGHT(TEXT(AU87,"0.#"),1)=".",TRUE,FALSE)</formula>
    </cfRule>
  </conditionalFormatting>
  <conditionalFormatting sqref="AQ92:AQ94">
    <cfRule type="expression" dxfId="2477" priority="4643">
      <formula>IF(RIGHT(TEXT(AQ92,"0.#"),1)=".",FALSE,TRUE)</formula>
    </cfRule>
    <cfRule type="expression" dxfId="2476" priority="4644">
      <formula>IF(RIGHT(TEXT(AQ92,"0.#"),1)=".",TRUE,FALSE)</formula>
    </cfRule>
  </conditionalFormatting>
  <conditionalFormatting sqref="AU92:AU94">
    <cfRule type="expression" dxfId="2475" priority="4641">
      <formula>IF(RIGHT(TEXT(AU92,"0.#"),1)=".",FALSE,TRUE)</formula>
    </cfRule>
    <cfRule type="expression" dxfId="2474" priority="4642">
      <formula>IF(RIGHT(TEXT(AU92,"0.#"),1)=".",TRUE,FALSE)</formula>
    </cfRule>
  </conditionalFormatting>
  <conditionalFormatting sqref="AQ97:AQ99">
    <cfRule type="expression" dxfId="2473" priority="4639">
      <formula>IF(RIGHT(TEXT(AQ97,"0.#"),1)=".",FALSE,TRUE)</formula>
    </cfRule>
    <cfRule type="expression" dxfId="2472" priority="4640">
      <formula>IF(RIGHT(TEXT(AQ97,"0.#"),1)=".",TRUE,FALSE)</formula>
    </cfRule>
  </conditionalFormatting>
  <conditionalFormatting sqref="AU97:AU99">
    <cfRule type="expression" dxfId="2471" priority="4637">
      <formula>IF(RIGHT(TEXT(AU97,"0.#"),1)=".",FALSE,TRUE)</formula>
    </cfRule>
    <cfRule type="expression" dxfId="2470" priority="4638">
      <formula>IF(RIGHT(TEXT(AU97,"0.#"),1)=".",TRUE,FALSE)</formula>
    </cfRule>
  </conditionalFormatting>
  <conditionalFormatting sqref="AE458">
    <cfRule type="expression" dxfId="2469" priority="4331">
      <formula>IF(RIGHT(TEXT(AE458,"0.#"),1)=".",FALSE,TRUE)</formula>
    </cfRule>
    <cfRule type="expression" dxfId="2468" priority="4332">
      <formula>IF(RIGHT(TEXT(AE458,"0.#"),1)=".",TRUE,FALSE)</formula>
    </cfRule>
  </conditionalFormatting>
  <conditionalFormatting sqref="AM460">
    <cfRule type="expression" dxfId="2467" priority="4321">
      <formula>IF(RIGHT(TEXT(AM460,"0.#"),1)=".",FALSE,TRUE)</formula>
    </cfRule>
    <cfRule type="expression" dxfId="2466" priority="4322">
      <formula>IF(RIGHT(TEXT(AM460,"0.#"),1)=".",TRUE,FALSE)</formula>
    </cfRule>
  </conditionalFormatting>
  <conditionalFormatting sqref="AE459">
    <cfRule type="expression" dxfId="2465" priority="4329">
      <formula>IF(RIGHT(TEXT(AE459,"0.#"),1)=".",FALSE,TRUE)</formula>
    </cfRule>
    <cfRule type="expression" dxfId="2464" priority="4330">
      <formula>IF(RIGHT(TEXT(AE459,"0.#"),1)=".",TRUE,FALSE)</formula>
    </cfRule>
  </conditionalFormatting>
  <conditionalFormatting sqref="AE460">
    <cfRule type="expression" dxfId="2463" priority="4327">
      <formula>IF(RIGHT(TEXT(AE460,"0.#"),1)=".",FALSE,TRUE)</formula>
    </cfRule>
    <cfRule type="expression" dxfId="2462" priority="4328">
      <formula>IF(RIGHT(TEXT(AE460,"0.#"),1)=".",TRUE,FALSE)</formula>
    </cfRule>
  </conditionalFormatting>
  <conditionalFormatting sqref="AM458">
    <cfRule type="expression" dxfId="2461" priority="4325">
      <formula>IF(RIGHT(TEXT(AM458,"0.#"),1)=".",FALSE,TRUE)</formula>
    </cfRule>
    <cfRule type="expression" dxfId="2460" priority="4326">
      <formula>IF(RIGHT(TEXT(AM458,"0.#"),1)=".",TRUE,FALSE)</formula>
    </cfRule>
  </conditionalFormatting>
  <conditionalFormatting sqref="AM459">
    <cfRule type="expression" dxfId="2459" priority="4323">
      <formula>IF(RIGHT(TEXT(AM459,"0.#"),1)=".",FALSE,TRUE)</formula>
    </cfRule>
    <cfRule type="expression" dxfId="2458" priority="4324">
      <formula>IF(RIGHT(TEXT(AM459,"0.#"),1)=".",TRUE,FALSE)</formula>
    </cfRule>
  </conditionalFormatting>
  <conditionalFormatting sqref="AU458">
    <cfRule type="expression" dxfId="2457" priority="4319">
      <formula>IF(RIGHT(TEXT(AU458,"0.#"),1)=".",FALSE,TRUE)</formula>
    </cfRule>
    <cfRule type="expression" dxfId="2456" priority="4320">
      <formula>IF(RIGHT(TEXT(AU458,"0.#"),1)=".",TRUE,FALSE)</formula>
    </cfRule>
  </conditionalFormatting>
  <conditionalFormatting sqref="AU459">
    <cfRule type="expression" dxfId="2455" priority="4317">
      <formula>IF(RIGHT(TEXT(AU459,"0.#"),1)=".",FALSE,TRUE)</formula>
    </cfRule>
    <cfRule type="expression" dxfId="2454" priority="4318">
      <formula>IF(RIGHT(TEXT(AU459,"0.#"),1)=".",TRUE,FALSE)</formula>
    </cfRule>
  </conditionalFormatting>
  <conditionalFormatting sqref="AU460">
    <cfRule type="expression" dxfId="2453" priority="4315">
      <formula>IF(RIGHT(TEXT(AU460,"0.#"),1)=".",FALSE,TRUE)</formula>
    </cfRule>
    <cfRule type="expression" dxfId="2452" priority="4316">
      <formula>IF(RIGHT(TEXT(AU460,"0.#"),1)=".",TRUE,FALSE)</formula>
    </cfRule>
  </conditionalFormatting>
  <conditionalFormatting sqref="AI460">
    <cfRule type="expression" dxfId="2451" priority="4309">
      <formula>IF(RIGHT(TEXT(AI460,"0.#"),1)=".",FALSE,TRUE)</formula>
    </cfRule>
    <cfRule type="expression" dxfId="2450" priority="4310">
      <formula>IF(RIGHT(TEXT(AI460,"0.#"),1)=".",TRUE,FALSE)</formula>
    </cfRule>
  </conditionalFormatting>
  <conditionalFormatting sqref="AI458">
    <cfRule type="expression" dxfId="2449" priority="4313">
      <formula>IF(RIGHT(TEXT(AI458,"0.#"),1)=".",FALSE,TRUE)</formula>
    </cfRule>
    <cfRule type="expression" dxfId="2448" priority="4314">
      <formula>IF(RIGHT(TEXT(AI458,"0.#"),1)=".",TRUE,FALSE)</formula>
    </cfRule>
  </conditionalFormatting>
  <conditionalFormatting sqref="AI459">
    <cfRule type="expression" dxfId="2447" priority="4311">
      <formula>IF(RIGHT(TEXT(AI459,"0.#"),1)=".",FALSE,TRUE)</formula>
    </cfRule>
    <cfRule type="expression" dxfId="2446" priority="4312">
      <formula>IF(RIGHT(TEXT(AI459,"0.#"),1)=".",TRUE,FALSE)</formula>
    </cfRule>
  </conditionalFormatting>
  <conditionalFormatting sqref="AQ459">
    <cfRule type="expression" dxfId="2445" priority="4307">
      <formula>IF(RIGHT(TEXT(AQ459,"0.#"),1)=".",FALSE,TRUE)</formula>
    </cfRule>
    <cfRule type="expression" dxfId="2444" priority="4308">
      <formula>IF(RIGHT(TEXT(AQ459,"0.#"),1)=".",TRUE,FALSE)</formula>
    </cfRule>
  </conditionalFormatting>
  <conditionalFormatting sqref="AQ460">
    <cfRule type="expression" dxfId="2443" priority="4305">
      <formula>IF(RIGHT(TEXT(AQ460,"0.#"),1)=".",FALSE,TRUE)</formula>
    </cfRule>
    <cfRule type="expression" dxfId="2442" priority="4306">
      <formula>IF(RIGHT(TEXT(AQ460,"0.#"),1)=".",TRUE,FALSE)</formula>
    </cfRule>
  </conditionalFormatting>
  <conditionalFormatting sqref="AQ458">
    <cfRule type="expression" dxfId="2441" priority="4303">
      <formula>IF(RIGHT(TEXT(AQ458,"0.#"),1)=".",FALSE,TRUE)</formula>
    </cfRule>
    <cfRule type="expression" dxfId="2440" priority="4304">
      <formula>IF(RIGHT(TEXT(AQ458,"0.#"),1)=".",TRUE,FALSE)</formula>
    </cfRule>
  </conditionalFormatting>
  <conditionalFormatting sqref="AE120 AM120">
    <cfRule type="expression" dxfId="2439" priority="2981">
      <formula>IF(RIGHT(TEXT(AE120,"0.#"),1)=".",FALSE,TRUE)</formula>
    </cfRule>
    <cfRule type="expression" dxfId="2438" priority="2982">
      <formula>IF(RIGHT(TEXT(AE120,"0.#"),1)=".",TRUE,FALSE)</formula>
    </cfRule>
  </conditionalFormatting>
  <conditionalFormatting sqref="AI126">
    <cfRule type="expression" dxfId="2437" priority="2971">
      <formula>IF(RIGHT(TEXT(AI126,"0.#"),1)=".",FALSE,TRUE)</formula>
    </cfRule>
    <cfRule type="expression" dxfId="2436" priority="2972">
      <formula>IF(RIGHT(TEXT(AI126,"0.#"),1)=".",TRUE,FALSE)</formula>
    </cfRule>
  </conditionalFormatting>
  <conditionalFormatting sqref="AI120">
    <cfRule type="expression" dxfId="2435" priority="2979">
      <formula>IF(RIGHT(TEXT(AI120,"0.#"),1)=".",FALSE,TRUE)</formula>
    </cfRule>
    <cfRule type="expression" dxfId="2434" priority="2980">
      <formula>IF(RIGHT(TEXT(AI120,"0.#"),1)=".",TRUE,FALSE)</formula>
    </cfRule>
  </conditionalFormatting>
  <conditionalFormatting sqref="AE123 AM123">
    <cfRule type="expression" dxfId="2433" priority="2977">
      <formula>IF(RIGHT(TEXT(AE123,"0.#"),1)=".",FALSE,TRUE)</formula>
    </cfRule>
    <cfRule type="expression" dxfId="2432" priority="2978">
      <formula>IF(RIGHT(TEXT(AE123,"0.#"),1)=".",TRUE,FALSE)</formula>
    </cfRule>
  </conditionalFormatting>
  <conditionalFormatting sqref="AI123">
    <cfRule type="expression" dxfId="2431" priority="2975">
      <formula>IF(RIGHT(TEXT(AI123,"0.#"),1)=".",FALSE,TRUE)</formula>
    </cfRule>
    <cfRule type="expression" dxfId="2430" priority="2976">
      <formula>IF(RIGHT(TEXT(AI123,"0.#"),1)=".",TRUE,FALSE)</formula>
    </cfRule>
  </conditionalFormatting>
  <conditionalFormatting sqref="AE126 AM126">
    <cfRule type="expression" dxfId="2429" priority="2973">
      <formula>IF(RIGHT(TEXT(AE126,"0.#"),1)=".",FALSE,TRUE)</formula>
    </cfRule>
    <cfRule type="expression" dxfId="2428" priority="2974">
      <formula>IF(RIGHT(TEXT(AE126,"0.#"),1)=".",TRUE,FALSE)</formula>
    </cfRule>
  </conditionalFormatting>
  <conditionalFormatting sqref="AE129 AM129">
    <cfRule type="expression" dxfId="2427" priority="2969">
      <formula>IF(RIGHT(TEXT(AE129,"0.#"),1)=".",FALSE,TRUE)</formula>
    </cfRule>
    <cfRule type="expression" dxfId="2426" priority="2970">
      <formula>IF(RIGHT(TEXT(AE129,"0.#"),1)=".",TRUE,FALSE)</formula>
    </cfRule>
  </conditionalFormatting>
  <conditionalFormatting sqref="AI129">
    <cfRule type="expression" dxfId="2425" priority="2967">
      <formula>IF(RIGHT(TEXT(AI129,"0.#"),1)=".",FALSE,TRUE)</formula>
    </cfRule>
    <cfRule type="expression" dxfId="2424" priority="2968">
      <formula>IF(RIGHT(TEXT(AI129,"0.#"),1)=".",TRUE,FALSE)</formula>
    </cfRule>
  </conditionalFormatting>
  <conditionalFormatting sqref="Y847:Y874">
    <cfRule type="expression" dxfId="2423" priority="2965">
      <formula>IF(RIGHT(TEXT(Y847,"0.#"),1)=".",FALSE,TRUE)</formula>
    </cfRule>
    <cfRule type="expression" dxfId="2422" priority="2966">
      <formula>IF(RIGHT(TEXT(Y847,"0.#"),1)=".",TRUE,FALSE)</formula>
    </cfRule>
  </conditionalFormatting>
  <conditionalFormatting sqref="AU518">
    <cfRule type="expression" dxfId="2421" priority="1475">
      <formula>IF(RIGHT(TEXT(AU518,"0.#"),1)=".",FALSE,TRUE)</formula>
    </cfRule>
    <cfRule type="expression" dxfId="2420" priority="1476">
      <formula>IF(RIGHT(TEXT(AU518,"0.#"),1)=".",TRUE,FALSE)</formula>
    </cfRule>
  </conditionalFormatting>
  <conditionalFormatting sqref="AQ551">
    <cfRule type="expression" dxfId="2419" priority="1251">
      <formula>IF(RIGHT(TEXT(AQ551,"0.#"),1)=".",FALSE,TRUE)</formula>
    </cfRule>
    <cfRule type="expression" dxfId="2418" priority="1252">
      <formula>IF(RIGHT(TEXT(AQ551,"0.#"),1)=".",TRUE,FALSE)</formula>
    </cfRule>
  </conditionalFormatting>
  <conditionalFormatting sqref="AE556">
    <cfRule type="expression" dxfId="2417" priority="1249">
      <formula>IF(RIGHT(TEXT(AE556,"0.#"),1)=".",FALSE,TRUE)</formula>
    </cfRule>
    <cfRule type="expression" dxfId="2416" priority="1250">
      <formula>IF(RIGHT(TEXT(AE556,"0.#"),1)=".",TRUE,FALSE)</formula>
    </cfRule>
  </conditionalFormatting>
  <conditionalFormatting sqref="AE557">
    <cfRule type="expression" dxfId="2415" priority="1247">
      <formula>IF(RIGHT(TEXT(AE557,"0.#"),1)=".",FALSE,TRUE)</formula>
    </cfRule>
    <cfRule type="expression" dxfId="2414" priority="1248">
      <formula>IF(RIGHT(TEXT(AE557,"0.#"),1)=".",TRUE,FALSE)</formula>
    </cfRule>
  </conditionalFormatting>
  <conditionalFormatting sqref="AE558">
    <cfRule type="expression" dxfId="2413" priority="1245">
      <formula>IF(RIGHT(TEXT(AE558,"0.#"),1)=".",FALSE,TRUE)</formula>
    </cfRule>
    <cfRule type="expression" dxfId="2412" priority="1246">
      <formula>IF(RIGHT(TEXT(AE558,"0.#"),1)=".",TRUE,FALSE)</formula>
    </cfRule>
  </conditionalFormatting>
  <conditionalFormatting sqref="AU556">
    <cfRule type="expression" dxfId="2411" priority="1237">
      <formula>IF(RIGHT(TEXT(AU556,"0.#"),1)=".",FALSE,TRUE)</formula>
    </cfRule>
    <cfRule type="expression" dxfId="2410" priority="1238">
      <formula>IF(RIGHT(TEXT(AU556,"0.#"),1)=".",TRUE,FALSE)</formula>
    </cfRule>
  </conditionalFormatting>
  <conditionalFormatting sqref="AU557">
    <cfRule type="expression" dxfId="2409" priority="1235">
      <formula>IF(RIGHT(TEXT(AU557,"0.#"),1)=".",FALSE,TRUE)</formula>
    </cfRule>
    <cfRule type="expression" dxfId="2408" priority="1236">
      <formula>IF(RIGHT(TEXT(AU557,"0.#"),1)=".",TRUE,FALSE)</formula>
    </cfRule>
  </conditionalFormatting>
  <conditionalFormatting sqref="AU558">
    <cfRule type="expression" dxfId="2407" priority="1233">
      <formula>IF(RIGHT(TEXT(AU558,"0.#"),1)=".",FALSE,TRUE)</formula>
    </cfRule>
    <cfRule type="expression" dxfId="2406" priority="1234">
      <formula>IF(RIGHT(TEXT(AU558,"0.#"),1)=".",TRUE,FALSE)</formula>
    </cfRule>
  </conditionalFormatting>
  <conditionalFormatting sqref="AQ557">
    <cfRule type="expression" dxfId="2405" priority="1225">
      <formula>IF(RIGHT(TEXT(AQ557,"0.#"),1)=".",FALSE,TRUE)</formula>
    </cfRule>
    <cfRule type="expression" dxfId="2404" priority="1226">
      <formula>IF(RIGHT(TEXT(AQ557,"0.#"),1)=".",TRUE,FALSE)</formula>
    </cfRule>
  </conditionalFormatting>
  <conditionalFormatting sqref="AQ558">
    <cfRule type="expression" dxfId="2403" priority="1223">
      <formula>IF(RIGHT(TEXT(AQ558,"0.#"),1)=".",FALSE,TRUE)</formula>
    </cfRule>
    <cfRule type="expression" dxfId="2402" priority="1224">
      <formula>IF(RIGHT(TEXT(AQ558,"0.#"),1)=".",TRUE,FALSE)</formula>
    </cfRule>
  </conditionalFormatting>
  <conditionalFormatting sqref="AQ556">
    <cfRule type="expression" dxfId="2401" priority="1221">
      <formula>IF(RIGHT(TEXT(AQ556,"0.#"),1)=".",FALSE,TRUE)</formula>
    </cfRule>
    <cfRule type="expression" dxfId="2400" priority="1222">
      <formula>IF(RIGHT(TEXT(AQ556,"0.#"),1)=".",TRUE,FALSE)</formula>
    </cfRule>
  </conditionalFormatting>
  <conditionalFormatting sqref="AE561">
    <cfRule type="expression" dxfId="2399" priority="1219">
      <formula>IF(RIGHT(TEXT(AE561,"0.#"),1)=".",FALSE,TRUE)</formula>
    </cfRule>
    <cfRule type="expression" dxfId="2398" priority="1220">
      <formula>IF(RIGHT(TEXT(AE561,"0.#"),1)=".",TRUE,FALSE)</formula>
    </cfRule>
  </conditionalFormatting>
  <conditionalFormatting sqref="AE562">
    <cfRule type="expression" dxfId="2397" priority="1217">
      <formula>IF(RIGHT(TEXT(AE562,"0.#"),1)=".",FALSE,TRUE)</formula>
    </cfRule>
    <cfRule type="expression" dxfId="2396" priority="1218">
      <formula>IF(RIGHT(TEXT(AE562,"0.#"),1)=".",TRUE,FALSE)</formula>
    </cfRule>
  </conditionalFormatting>
  <conditionalFormatting sqref="AE563">
    <cfRule type="expression" dxfId="2395" priority="1215">
      <formula>IF(RIGHT(TEXT(AE563,"0.#"),1)=".",FALSE,TRUE)</formula>
    </cfRule>
    <cfRule type="expression" dxfId="2394" priority="1216">
      <formula>IF(RIGHT(TEXT(AE563,"0.#"),1)=".",TRUE,FALSE)</formula>
    </cfRule>
  </conditionalFormatting>
  <conditionalFormatting sqref="AL1110:AO1139">
    <cfRule type="expression" dxfId="2393" priority="2871">
      <formula>IF(AND(AL1110&gt;=0, RIGHT(TEXT(AL1110,"0.#"),1)&lt;&gt;"."),TRUE,FALSE)</formula>
    </cfRule>
    <cfRule type="expression" dxfId="2392" priority="2872">
      <formula>IF(AND(AL1110&gt;=0, RIGHT(TEXT(AL1110,"0.#"),1)="."),TRUE,FALSE)</formula>
    </cfRule>
    <cfRule type="expression" dxfId="2391" priority="2873">
      <formula>IF(AND(AL1110&lt;0, RIGHT(TEXT(AL1110,"0.#"),1)&lt;&gt;"."),TRUE,FALSE)</formula>
    </cfRule>
    <cfRule type="expression" dxfId="2390" priority="2874">
      <formula>IF(AND(AL1110&lt;0, RIGHT(TEXT(AL1110,"0.#"),1)="."),TRUE,FALSE)</formula>
    </cfRule>
  </conditionalFormatting>
  <conditionalFormatting sqref="Y1110:Y1139">
    <cfRule type="expression" dxfId="2389" priority="2869">
      <formula>IF(RIGHT(TEXT(Y1110,"0.#"),1)=".",FALSE,TRUE)</formula>
    </cfRule>
    <cfRule type="expression" dxfId="2388" priority="2870">
      <formula>IF(RIGHT(TEXT(Y1110,"0.#"),1)=".",TRUE,FALSE)</formula>
    </cfRule>
  </conditionalFormatting>
  <conditionalFormatting sqref="AQ553">
    <cfRule type="expression" dxfId="2387" priority="1253">
      <formula>IF(RIGHT(TEXT(AQ553,"0.#"),1)=".",FALSE,TRUE)</formula>
    </cfRule>
    <cfRule type="expression" dxfId="2386" priority="1254">
      <formula>IF(RIGHT(TEXT(AQ553,"0.#"),1)=".",TRUE,FALSE)</formula>
    </cfRule>
  </conditionalFormatting>
  <conditionalFormatting sqref="AU552">
    <cfRule type="expression" dxfId="2385" priority="1265">
      <formula>IF(RIGHT(TEXT(AU552,"0.#"),1)=".",FALSE,TRUE)</formula>
    </cfRule>
    <cfRule type="expression" dxfId="2384" priority="1266">
      <formula>IF(RIGHT(TEXT(AU552,"0.#"),1)=".",TRUE,FALSE)</formula>
    </cfRule>
  </conditionalFormatting>
  <conditionalFormatting sqref="AE552">
    <cfRule type="expression" dxfId="2383" priority="1277">
      <formula>IF(RIGHT(TEXT(AE552,"0.#"),1)=".",FALSE,TRUE)</formula>
    </cfRule>
    <cfRule type="expression" dxfId="2382" priority="1278">
      <formula>IF(RIGHT(TEXT(AE552,"0.#"),1)=".",TRUE,FALSE)</formula>
    </cfRule>
  </conditionalFormatting>
  <conditionalFormatting sqref="AQ548">
    <cfRule type="expression" dxfId="2381" priority="1283">
      <formula>IF(RIGHT(TEXT(AQ548,"0.#"),1)=".",FALSE,TRUE)</formula>
    </cfRule>
    <cfRule type="expression" dxfId="2380" priority="1284">
      <formula>IF(RIGHT(TEXT(AQ548,"0.#"),1)=".",TRUE,FALSE)</formula>
    </cfRule>
  </conditionalFormatting>
  <conditionalFormatting sqref="AL845:AO846">
    <cfRule type="expression" dxfId="2379" priority="2823">
      <formula>IF(AND(AL845&gt;=0, RIGHT(TEXT(AL845,"0.#"),1)&lt;&gt;"."),TRUE,FALSE)</formula>
    </cfRule>
    <cfRule type="expression" dxfId="2378" priority="2824">
      <formula>IF(AND(AL845&gt;=0, RIGHT(TEXT(AL845,"0.#"),1)="."),TRUE,FALSE)</formula>
    </cfRule>
    <cfRule type="expression" dxfId="2377" priority="2825">
      <formula>IF(AND(AL845&lt;0, RIGHT(TEXT(AL845,"0.#"),1)&lt;&gt;"."),TRUE,FALSE)</formula>
    </cfRule>
    <cfRule type="expression" dxfId="2376" priority="2826">
      <formula>IF(AND(AL845&lt;0, RIGHT(TEXT(AL845,"0.#"),1)="."),TRUE,FALSE)</formula>
    </cfRule>
  </conditionalFormatting>
  <conditionalFormatting sqref="Y845:Y846">
    <cfRule type="expression" dxfId="2375" priority="2821">
      <formula>IF(RIGHT(TEXT(Y845,"0.#"),1)=".",FALSE,TRUE)</formula>
    </cfRule>
    <cfRule type="expression" dxfId="2374" priority="2822">
      <formula>IF(RIGHT(TEXT(Y845,"0.#"),1)=".",TRUE,FALSE)</formula>
    </cfRule>
  </conditionalFormatting>
  <conditionalFormatting sqref="AE492">
    <cfRule type="expression" dxfId="2373" priority="1609">
      <formula>IF(RIGHT(TEXT(AE492,"0.#"),1)=".",FALSE,TRUE)</formula>
    </cfRule>
    <cfRule type="expression" dxfId="2372" priority="1610">
      <formula>IF(RIGHT(TEXT(AE492,"0.#"),1)=".",TRUE,FALSE)</formula>
    </cfRule>
  </conditionalFormatting>
  <conditionalFormatting sqref="AE493">
    <cfRule type="expression" dxfId="2371" priority="1607">
      <formula>IF(RIGHT(TEXT(AE493,"0.#"),1)=".",FALSE,TRUE)</formula>
    </cfRule>
    <cfRule type="expression" dxfId="2370" priority="1608">
      <formula>IF(RIGHT(TEXT(AE493,"0.#"),1)=".",TRUE,FALSE)</formula>
    </cfRule>
  </conditionalFormatting>
  <conditionalFormatting sqref="AE494">
    <cfRule type="expression" dxfId="2369" priority="1605">
      <formula>IF(RIGHT(TEXT(AE494,"0.#"),1)=".",FALSE,TRUE)</formula>
    </cfRule>
    <cfRule type="expression" dxfId="2368" priority="1606">
      <formula>IF(RIGHT(TEXT(AE494,"0.#"),1)=".",TRUE,FALSE)</formula>
    </cfRule>
  </conditionalFormatting>
  <conditionalFormatting sqref="AQ493">
    <cfRule type="expression" dxfId="2367" priority="1585">
      <formula>IF(RIGHT(TEXT(AQ493,"0.#"),1)=".",FALSE,TRUE)</formula>
    </cfRule>
    <cfRule type="expression" dxfId="2366" priority="1586">
      <formula>IF(RIGHT(TEXT(AQ493,"0.#"),1)=".",TRUE,FALSE)</formula>
    </cfRule>
  </conditionalFormatting>
  <conditionalFormatting sqref="AQ494">
    <cfRule type="expression" dxfId="2365" priority="1583">
      <formula>IF(RIGHT(TEXT(AQ494,"0.#"),1)=".",FALSE,TRUE)</formula>
    </cfRule>
    <cfRule type="expression" dxfId="2364" priority="1584">
      <formula>IF(RIGHT(TEXT(AQ494,"0.#"),1)=".",TRUE,FALSE)</formula>
    </cfRule>
  </conditionalFormatting>
  <conditionalFormatting sqref="AQ492">
    <cfRule type="expression" dxfId="2363" priority="1581">
      <formula>IF(RIGHT(TEXT(AQ492,"0.#"),1)=".",FALSE,TRUE)</formula>
    </cfRule>
    <cfRule type="expression" dxfId="2362" priority="1582">
      <formula>IF(RIGHT(TEXT(AQ492,"0.#"),1)=".",TRUE,FALSE)</formula>
    </cfRule>
  </conditionalFormatting>
  <conditionalFormatting sqref="AU494">
    <cfRule type="expression" dxfId="2361" priority="1593">
      <formula>IF(RIGHT(TEXT(AU494,"0.#"),1)=".",FALSE,TRUE)</formula>
    </cfRule>
    <cfRule type="expression" dxfId="2360" priority="1594">
      <formula>IF(RIGHT(TEXT(AU494,"0.#"),1)=".",TRUE,FALSE)</formula>
    </cfRule>
  </conditionalFormatting>
  <conditionalFormatting sqref="AU492">
    <cfRule type="expression" dxfId="2359" priority="1597">
      <formula>IF(RIGHT(TEXT(AU492,"0.#"),1)=".",FALSE,TRUE)</formula>
    </cfRule>
    <cfRule type="expression" dxfId="2358" priority="1598">
      <formula>IF(RIGHT(TEXT(AU492,"0.#"),1)=".",TRUE,FALSE)</formula>
    </cfRule>
  </conditionalFormatting>
  <conditionalFormatting sqref="AU493">
    <cfRule type="expression" dxfId="2357" priority="1595">
      <formula>IF(RIGHT(TEXT(AU493,"0.#"),1)=".",FALSE,TRUE)</formula>
    </cfRule>
    <cfRule type="expression" dxfId="2356" priority="1596">
      <formula>IF(RIGHT(TEXT(AU493,"0.#"),1)=".",TRUE,FALSE)</formula>
    </cfRule>
  </conditionalFormatting>
  <conditionalFormatting sqref="AU583">
    <cfRule type="expression" dxfId="2355" priority="1113">
      <formula>IF(RIGHT(TEXT(AU583,"0.#"),1)=".",FALSE,TRUE)</formula>
    </cfRule>
    <cfRule type="expression" dxfId="2354" priority="1114">
      <formula>IF(RIGHT(TEXT(AU583,"0.#"),1)=".",TRUE,FALSE)</formula>
    </cfRule>
  </conditionalFormatting>
  <conditionalFormatting sqref="AU582">
    <cfRule type="expression" dxfId="2353" priority="1115">
      <formula>IF(RIGHT(TEXT(AU582,"0.#"),1)=".",FALSE,TRUE)</formula>
    </cfRule>
    <cfRule type="expression" dxfId="2352" priority="1116">
      <formula>IF(RIGHT(TEXT(AU582,"0.#"),1)=".",TRUE,FALSE)</formula>
    </cfRule>
  </conditionalFormatting>
  <conditionalFormatting sqref="AE499">
    <cfRule type="expression" dxfId="2351" priority="1575">
      <formula>IF(RIGHT(TEXT(AE499,"0.#"),1)=".",FALSE,TRUE)</formula>
    </cfRule>
    <cfRule type="expression" dxfId="2350" priority="1576">
      <formula>IF(RIGHT(TEXT(AE499,"0.#"),1)=".",TRUE,FALSE)</formula>
    </cfRule>
  </conditionalFormatting>
  <conditionalFormatting sqref="AE497">
    <cfRule type="expression" dxfId="2349" priority="1579">
      <formula>IF(RIGHT(TEXT(AE497,"0.#"),1)=".",FALSE,TRUE)</formula>
    </cfRule>
    <cfRule type="expression" dxfId="2348" priority="1580">
      <formula>IF(RIGHT(TEXT(AE497,"0.#"),1)=".",TRUE,FALSE)</formula>
    </cfRule>
  </conditionalFormatting>
  <conditionalFormatting sqref="AE498">
    <cfRule type="expression" dxfId="2347" priority="1577">
      <formula>IF(RIGHT(TEXT(AE498,"0.#"),1)=".",FALSE,TRUE)</formula>
    </cfRule>
    <cfRule type="expression" dxfId="2346" priority="1578">
      <formula>IF(RIGHT(TEXT(AE498,"0.#"),1)=".",TRUE,FALSE)</formula>
    </cfRule>
  </conditionalFormatting>
  <conditionalFormatting sqref="AU499">
    <cfRule type="expression" dxfId="2345" priority="1563">
      <formula>IF(RIGHT(TEXT(AU499,"0.#"),1)=".",FALSE,TRUE)</formula>
    </cfRule>
    <cfRule type="expression" dxfId="2344" priority="1564">
      <formula>IF(RIGHT(TEXT(AU499,"0.#"),1)=".",TRUE,FALSE)</formula>
    </cfRule>
  </conditionalFormatting>
  <conditionalFormatting sqref="AU497">
    <cfRule type="expression" dxfId="2343" priority="1567">
      <formula>IF(RIGHT(TEXT(AU497,"0.#"),1)=".",FALSE,TRUE)</formula>
    </cfRule>
    <cfRule type="expression" dxfId="2342" priority="1568">
      <formula>IF(RIGHT(TEXT(AU497,"0.#"),1)=".",TRUE,FALSE)</formula>
    </cfRule>
  </conditionalFormatting>
  <conditionalFormatting sqref="AU498">
    <cfRule type="expression" dxfId="2341" priority="1565">
      <formula>IF(RIGHT(TEXT(AU498,"0.#"),1)=".",FALSE,TRUE)</formula>
    </cfRule>
    <cfRule type="expression" dxfId="2340" priority="1566">
      <formula>IF(RIGHT(TEXT(AU498,"0.#"),1)=".",TRUE,FALSE)</formula>
    </cfRule>
  </conditionalFormatting>
  <conditionalFormatting sqref="AQ497">
    <cfRule type="expression" dxfId="2339" priority="1551">
      <formula>IF(RIGHT(TEXT(AQ497,"0.#"),1)=".",FALSE,TRUE)</formula>
    </cfRule>
    <cfRule type="expression" dxfId="2338" priority="1552">
      <formula>IF(RIGHT(TEXT(AQ497,"0.#"),1)=".",TRUE,FALSE)</formula>
    </cfRule>
  </conditionalFormatting>
  <conditionalFormatting sqref="AQ498">
    <cfRule type="expression" dxfId="2337" priority="1555">
      <formula>IF(RIGHT(TEXT(AQ498,"0.#"),1)=".",FALSE,TRUE)</formula>
    </cfRule>
    <cfRule type="expression" dxfId="2336" priority="1556">
      <formula>IF(RIGHT(TEXT(AQ498,"0.#"),1)=".",TRUE,FALSE)</formula>
    </cfRule>
  </conditionalFormatting>
  <conditionalFormatting sqref="AQ499">
    <cfRule type="expression" dxfId="2335" priority="1553">
      <formula>IF(RIGHT(TEXT(AQ499,"0.#"),1)=".",FALSE,TRUE)</formula>
    </cfRule>
    <cfRule type="expression" dxfId="2334" priority="1554">
      <formula>IF(RIGHT(TEXT(AQ499,"0.#"),1)=".",TRUE,FALSE)</formula>
    </cfRule>
  </conditionalFormatting>
  <conditionalFormatting sqref="AE504">
    <cfRule type="expression" dxfId="2333" priority="1545">
      <formula>IF(RIGHT(TEXT(AE504,"0.#"),1)=".",FALSE,TRUE)</formula>
    </cfRule>
    <cfRule type="expression" dxfId="2332" priority="1546">
      <formula>IF(RIGHT(TEXT(AE504,"0.#"),1)=".",TRUE,FALSE)</formula>
    </cfRule>
  </conditionalFormatting>
  <conditionalFormatting sqref="AE502">
    <cfRule type="expression" dxfId="2331" priority="1549">
      <formula>IF(RIGHT(TEXT(AE502,"0.#"),1)=".",FALSE,TRUE)</formula>
    </cfRule>
    <cfRule type="expression" dxfId="2330" priority="1550">
      <formula>IF(RIGHT(TEXT(AE502,"0.#"),1)=".",TRUE,FALSE)</formula>
    </cfRule>
  </conditionalFormatting>
  <conditionalFormatting sqref="AE503">
    <cfRule type="expression" dxfId="2329" priority="1547">
      <formula>IF(RIGHT(TEXT(AE503,"0.#"),1)=".",FALSE,TRUE)</formula>
    </cfRule>
    <cfRule type="expression" dxfId="2328" priority="1548">
      <formula>IF(RIGHT(TEXT(AE503,"0.#"),1)=".",TRUE,FALSE)</formula>
    </cfRule>
  </conditionalFormatting>
  <conditionalFormatting sqref="AU504">
    <cfRule type="expression" dxfId="2327" priority="1533">
      <formula>IF(RIGHT(TEXT(AU504,"0.#"),1)=".",FALSE,TRUE)</formula>
    </cfRule>
    <cfRule type="expression" dxfId="2326" priority="1534">
      <formula>IF(RIGHT(TEXT(AU504,"0.#"),1)=".",TRUE,FALSE)</formula>
    </cfRule>
  </conditionalFormatting>
  <conditionalFormatting sqref="AU502">
    <cfRule type="expression" dxfId="2325" priority="1537">
      <formula>IF(RIGHT(TEXT(AU502,"0.#"),1)=".",FALSE,TRUE)</formula>
    </cfRule>
    <cfRule type="expression" dxfId="2324" priority="1538">
      <formula>IF(RIGHT(TEXT(AU502,"0.#"),1)=".",TRUE,FALSE)</formula>
    </cfRule>
  </conditionalFormatting>
  <conditionalFormatting sqref="AU503">
    <cfRule type="expression" dxfId="2323" priority="1535">
      <formula>IF(RIGHT(TEXT(AU503,"0.#"),1)=".",FALSE,TRUE)</formula>
    </cfRule>
    <cfRule type="expression" dxfId="2322" priority="1536">
      <formula>IF(RIGHT(TEXT(AU503,"0.#"),1)=".",TRUE,FALSE)</formula>
    </cfRule>
  </conditionalFormatting>
  <conditionalFormatting sqref="AQ502">
    <cfRule type="expression" dxfId="2321" priority="1521">
      <formula>IF(RIGHT(TEXT(AQ502,"0.#"),1)=".",FALSE,TRUE)</formula>
    </cfRule>
    <cfRule type="expression" dxfId="2320" priority="1522">
      <formula>IF(RIGHT(TEXT(AQ502,"0.#"),1)=".",TRUE,FALSE)</formula>
    </cfRule>
  </conditionalFormatting>
  <conditionalFormatting sqref="AQ503">
    <cfRule type="expression" dxfId="2319" priority="1525">
      <formula>IF(RIGHT(TEXT(AQ503,"0.#"),1)=".",FALSE,TRUE)</formula>
    </cfRule>
    <cfRule type="expression" dxfId="2318" priority="1526">
      <formula>IF(RIGHT(TEXT(AQ503,"0.#"),1)=".",TRUE,FALSE)</formula>
    </cfRule>
  </conditionalFormatting>
  <conditionalFormatting sqref="AQ504">
    <cfRule type="expression" dxfId="2317" priority="1523">
      <formula>IF(RIGHT(TEXT(AQ504,"0.#"),1)=".",FALSE,TRUE)</formula>
    </cfRule>
    <cfRule type="expression" dxfId="2316" priority="1524">
      <formula>IF(RIGHT(TEXT(AQ504,"0.#"),1)=".",TRUE,FALSE)</formula>
    </cfRule>
  </conditionalFormatting>
  <conditionalFormatting sqref="AE509">
    <cfRule type="expression" dxfId="2315" priority="1515">
      <formula>IF(RIGHT(TEXT(AE509,"0.#"),1)=".",FALSE,TRUE)</formula>
    </cfRule>
    <cfRule type="expression" dxfId="2314" priority="1516">
      <formula>IF(RIGHT(TEXT(AE509,"0.#"),1)=".",TRUE,FALSE)</formula>
    </cfRule>
  </conditionalFormatting>
  <conditionalFormatting sqref="AE507">
    <cfRule type="expression" dxfId="2313" priority="1519">
      <formula>IF(RIGHT(TEXT(AE507,"0.#"),1)=".",FALSE,TRUE)</formula>
    </cfRule>
    <cfRule type="expression" dxfId="2312" priority="1520">
      <formula>IF(RIGHT(TEXT(AE507,"0.#"),1)=".",TRUE,FALSE)</formula>
    </cfRule>
  </conditionalFormatting>
  <conditionalFormatting sqref="AE508">
    <cfRule type="expression" dxfId="2311" priority="1517">
      <formula>IF(RIGHT(TEXT(AE508,"0.#"),1)=".",FALSE,TRUE)</formula>
    </cfRule>
    <cfRule type="expression" dxfId="2310" priority="1518">
      <formula>IF(RIGHT(TEXT(AE508,"0.#"),1)=".",TRUE,FALSE)</formula>
    </cfRule>
  </conditionalFormatting>
  <conditionalFormatting sqref="AU509">
    <cfRule type="expression" dxfId="2309" priority="1503">
      <formula>IF(RIGHT(TEXT(AU509,"0.#"),1)=".",FALSE,TRUE)</formula>
    </cfRule>
    <cfRule type="expression" dxfId="2308" priority="1504">
      <formula>IF(RIGHT(TEXT(AU509,"0.#"),1)=".",TRUE,FALSE)</formula>
    </cfRule>
  </conditionalFormatting>
  <conditionalFormatting sqref="AU507">
    <cfRule type="expression" dxfId="2307" priority="1507">
      <formula>IF(RIGHT(TEXT(AU507,"0.#"),1)=".",FALSE,TRUE)</formula>
    </cfRule>
    <cfRule type="expression" dxfId="2306" priority="1508">
      <formula>IF(RIGHT(TEXT(AU507,"0.#"),1)=".",TRUE,FALSE)</formula>
    </cfRule>
  </conditionalFormatting>
  <conditionalFormatting sqref="AU508">
    <cfRule type="expression" dxfId="2305" priority="1505">
      <formula>IF(RIGHT(TEXT(AU508,"0.#"),1)=".",FALSE,TRUE)</formula>
    </cfRule>
    <cfRule type="expression" dxfId="2304" priority="1506">
      <formula>IF(RIGHT(TEXT(AU508,"0.#"),1)=".",TRUE,FALSE)</formula>
    </cfRule>
  </conditionalFormatting>
  <conditionalFormatting sqref="AQ507">
    <cfRule type="expression" dxfId="2303" priority="1491">
      <formula>IF(RIGHT(TEXT(AQ507,"0.#"),1)=".",FALSE,TRUE)</formula>
    </cfRule>
    <cfRule type="expression" dxfId="2302" priority="1492">
      <formula>IF(RIGHT(TEXT(AQ507,"0.#"),1)=".",TRUE,FALSE)</formula>
    </cfRule>
  </conditionalFormatting>
  <conditionalFormatting sqref="AQ508">
    <cfRule type="expression" dxfId="2301" priority="1495">
      <formula>IF(RIGHT(TEXT(AQ508,"0.#"),1)=".",FALSE,TRUE)</formula>
    </cfRule>
    <cfRule type="expression" dxfId="2300" priority="1496">
      <formula>IF(RIGHT(TEXT(AQ508,"0.#"),1)=".",TRUE,FALSE)</formula>
    </cfRule>
  </conditionalFormatting>
  <conditionalFormatting sqref="AQ509">
    <cfRule type="expression" dxfId="2299" priority="1493">
      <formula>IF(RIGHT(TEXT(AQ509,"0.#"),1)=".",FALSE,TRUE)</formula>
    </cfRule>
    <cfRule type="expression" dxfId="2298" priority="1494">
      <formula>IF(RIGHT(TEXT(AQ509,"0.#"),1)=".",TRUE,FALSE)</formula>
    </cfRule>
  </conditionalFormatting>
  <conditionalFormatting sqref="AE465">
    <cfRule type="expression" dxfId="2297" priority="1785">
      <formula>IF(RIGHT(TEXT(AE465,"0.#"),1)=".",FALSE,TRUE)</formula>
    </cfRule>
    <cfRule type="expression" dxfId="2296" priority="1786">
      <formula>IF(RIGHT(TEXT(AE465,"0.#"),1)=".",TRUE,FALSE)</formula>
    </cfRule>
  </conditionalFormatting>
  <conditionalFormatting sqref="AE463">
    <cfRule type="expression" dxfId="2295" priority="1789">
      <formula>IF(RIGHT(TEXT(AE463,"0.#"),1)=".",FALSE,TRUE)</formula>
    </cfRule>
    <cfRule type="expression" dxfId="2294" priority="1790">
      <formula>IF(RIGHT(TEXT(AE463,"0.#"),1)=".",TRUE,FALSE)</formula>
    </cfRule>
  </conditionalFormatting>
  <conditionalFormatting sqref="AE464">
    <cfRule type="expression" dxfId="2293" priority="1787">
      <formula>IF(RIGHT(TEXT(AE464,"0.#"),1)=".",FALSE,TRUE)</formula>
    </cfRule>
    <cfRule type="expression" dxfId="2292" priority="1788">
      <formula>IF(RIGHT(TEXT(AE464,"0.#"),1)=".",TRUE,FALSE)</formula>
    </cfRule>
  </conditionalFormatting>
  <conditionalFormatting sqref="AM465">
    <cfRule type="expression" dxfId="2291" priority="1779">
      <formula>IF(RIGHT(TEXT(AM465,"0.#"),1)=".",FALSE,TRUE)</formula>
    </cfRule>
    <cfRule type="expression" dxfId="2290" priority="1780">
      <formula>IF(RIGHT(TEXT(AM465,"0.#"),1)=".",TRUE,FALSE)</formula>
    </cfRule>
  </conditionalFormatting>
  <conditionalFormatting sqref="AM463">
    <cfRule type="expression" dxfId="2289" priority="1783">
      <formula>IF(RIGHT(TEXT(AM463,"0.#"),1)=".",FALSE,TRUE)</formula>
    </cfRule>
    <cfRule type="expression" dxfId="2288" priority="1784">
      <formula>IF(RIGHT(TEXT(AM463,"0.#"),1)=".",TRUE,FALSE)</formula>
    </cfRule>
  </conditionalFormatting>
  <conditionalFormatting sqref="AM464">
    <cfRule type="expression" dxfId="2287" priority="1781">
      <formula>IF(RIGHT(TEXT(AM464,"0.#"),1)=".",FALSE,TRUE)</formula>
    </cfRule>
    <cfRule type="expression" dxfId="2286" priority="1782">
      <formula>IF(RIGHT(TEXT(AM464,"0.#"),1)=".",TRUE,FALSE)</formula>
    </cfRule>
  </conditionalFormatting>
  <conditionalFormatting sqref="AU465">
    <cfRule type="expression" dxfId="2285" priority="1773">
      <formula>IF(RIGHT(TEXT(AU465,"0.#"),1)=".",FALSE,TRUE)</formula>
    </cfRule>
    <cfRule type="expression" dxfId="2284" priority="1774">
      <formula>IF(RIGHT(TEXT(AU465,"0.#"),1)=".",TRUE,FALSE)</formula>
    </cfRule>
  </conditionalFormatting>
  <conditionalFormatting sqref="AU463">
    <cfRule type="expression" dxfId="2283" priority="1777">
      <formula>IF(RIGHT(TEXT(AU463,"0.#"),1)=".",FALSE,TRUE)</formula>
    </cfRule>
    <cfRule type="expression" dxfId="2282" priority="1778">
      <formula>IF(RIGHT(TEXT(AU463,"0.#"),1)=".",TRUE,FALSE)</formula>
    </cfRule>
  </conditionalFormatting>
  <conditionalFormatting sqref="AU464">
    <cfRule type="expression" dxfId="2281" priority="1775">
      <formula>IF(RIGHT(TEXT(AU464,"0.#"),1)=".",FALSE,TRUE)</formula>
    </cfRule>
    <cfRule type="expression" dxfId="2280" priority="1776">
      <formula>IF(RIGHT(TEXT(AU464,"0.#"),1)=".",TRUE,FALSE)</formula>
    </cfRule>
  </conditionalFormatting>
  <conditionalFormatting sqref="AI465">
    <cfRule type="expression" dxfId="2279" priority="1767">
      <formula>IF(RIGHT(TEXT(AI465,"0.#"),1)=".",FALSE,TRUE)</formula>
    </cfRule>
    <cfRule type="expression" dxfId="2278" priority="1768">
      <formula>IF(RIGHT(TEXT(AI465,"0.#"),1)=".",TRUE,FALSE)</formula>
    </cfRule>
  </conditionalFormatting>
  <conditionalFormatting sqref="AI463">
    <cfRule type="expression" dxfId="2277" priority="1771">
      <formula>IF(RIGHT(TEXT(AI463,"0.#"),1)=".",FALSE,TRUE)</formula>
    </cfRule>
    <cfRule type="expression" dxfId="2276" priority="1772">
      <formula>IF(RIGHT(TEXT(AI463,"0.#"),1)=".",TRUE,FALSE)</formula>
    </cfRule>
  </conditionalFormatting>
  <conditionalFormatting sqref="AI464">
    <cfRule type="expression" dxfId="2275" priority="1769">
      <formula>IF(RIGHT(TEXT(AI464,"0.#"),1)=".",FALSE,TRUE)</formula>
    </cfRule>
    <cfRule type="expression" dxfId="2274" priority="1770">
      <formula>IF(RIGHT(TEXT(AI464,"0.#"),1)=".",TRUE,FALSE)</formula>
    </cfRule>
  </conditionalFormatting>
  <conditionalFormatting sqref="AQ463">
    <cfRule type="expression" dxfId="2273" priority="1761">
      <formula>IF(RIGHT(TEXT(AQ463,"0.#"),1)=".",FALSE,TRUE)</formula>
    </cfRule>
    <cfRule type="expression" dxfId="2272" priority="1762">
      <formula>IF(RIGHT(TEXT(AQ463,"0.#"),1)=".",TRUE,FALSE)</formula>
    </cfRule>
  </conditionalFormatting>
  <conditionalFormatting sqref="AQ464">
    <cfRule type="expression" dxfId="2271" priority="1765">
      <formula>IF(RIGHT(TEXT(AQ464,"0.#"),1)=".",FALSE,TRUE)</formula>
    </cfRule>
    <cfRule type="expression" dxfId="2270" priority="1766">
      <formula>IF(RIGHT(TEXT(AQ464,"0.#"),1)=".",TRUE,FALSE)</formula>
    </cfRule>
  </conditionalFormatting>
  <conditionalFormatting sqref="AQ465">
    <cfRule type="expression" dxfId="2269" priority="1763">
      <formula>IF(RIGHT(TEXT(AQ465,"0.#"),1)=".",FALSE,TRUE)</formula>
    </cfRule>
    <cfRule type="expression" dxfId="2268" priority="1764">
      <formula>IF(RIGHT(TEXT(AQ465,"0.#"),1)=".",TRUE,FALSE)</formula>
    </cfRule>
  </conditionalFormatting>
  <conditionalFormatting sqref="AE470">
    <cfRule type="expression" dxfId="2267" priority="1755">
      <formula>IF(RIGHT(TEXT(AE470,"0.#"),1)=".",FALSE,TRUE)</formula>
    </cfRule>
    <cfRule type="expression" dxfId="2266" priority="1756">
      <formula>IF(RIGHT(TEXT(AE470,"0.#"),1)=".",TRUE,FALSE)</formula>
    </cfRule>
  </conditionalFormatting>
  <conditionalFormatting sqref="AE468">
    <cfRule type="expression" dxfId="2265" priority="1759">
      <formula>IF(RIGHT(TEXT(AE468,"0.#"),1)=".",FALSE,TRUE)</formula>
    </cfRule>
    <cfRule type="expression" dxfId="2264" priority="1760">
      <formula>IF(RIGHT(TEXT(AE468,"0.#"),1)=".",TRUE,FALSE)</formula>
    </cfRule>
  </conditionalFormatting>
  <conditionalFormatting sqref="AE469">
    <cfRule type="expression" dxfId="2263" priority="1757">
      <formula>IF(RIGHT(TEXT(AE469,"0.#"),1)=".",FALSE,TRUE)</formula>
    </cfRule>
    <cfRule type="expression" dxfId="2262" priority="1758">
      <formula>IF(RIGHT(TEXT(AE469,"0.#"),1)=".",TRUE,FALSE)</formula>
    </cfRule>
  </conditionalFormatting>
  <conditionalFormatting sqref="AM470">
    <cfRule type="expression" dxfId="2261" priority="1749">
      <formula>IF(RIGHT(TEXT(AM470,"0.#"),1)=".",FALSE,TRUE)</formula>
    </cfRule>
    <cfRule type="expression" dxfId="2260" priority="1750">
      <formula>IF(RIGHT(TEXT(AM470,"0.#"),1)=".",TRUE,FALSE)</formula>
    </cfRule>
  </conditionalFormatting>
  <conditionalFormatting sqref="AM468">
    <cfRule type="expression" dxfId="2259" priority="1753">
      <formula>IF(RIGHT(TEXT(AM468,"0.#"),1)=".",FALSE,TRUE)</formula>
    </cfRule>
    <cfRule type="expression" dxfId="2258" priority="1754">
      <formula>IF(RIGHT(TEXT(AM468,"0.#"),1)=".",TRUE,FALSE)</formula>
    </cfRule>
  </conditionalFormatting>
  <conditionalFormatting sqref="AM469">
    <cfRule type="expression" dxfId="2257" priority="1751">
      <formula>IF(RIGHT(TEXT(AM469,"0.#"),1)=".",FALSE,TRUE)</formula>
    </cfRule>
    <cfRule type="expression" dxfId="2256" priority="1752">
      <formula>IF(RIGHT(TEXT(AM469,"0.#"),1)=".",TRUE,FALSE)</formula>
    </cfRule>
  </conditionalFormatting>
  <conditionalFormatting sqref="AU470">
    <cfRule type="expression" dxfId="2255" priority="1743">
      <formula>IF(RIGHT(TEXT(AU470,"0.#"),1)=".",FALSE,TRUE)</formula>
    </cfRule>
    <cfRule type="expression" dxfId="2254" priority="1744">
      <formula>IF(RIGHT(TEXT(AU470,"0.#"),1)=".",TRUE,FALSE)</formula>
    </cfRule>
  </conditionalFormatting>
  <conditionalFormatting sqref="AU468">
    <cfRule type="expression" dxfId="2253" priority="1747">
      <formula>IF(RIGHT(TEXT(AU468,"0.#"),1)=".",FALSE,TRUE)</formula>
    </cfRule>
    <cfRule type="expression" dxfId="2252" priority="1748">
      <formula>IF(RIGHT(TEXT(AU468,"0.#"),1)=".",TRUE,FALSE)</formula>
    </cfRule>
  </conditionalFormatting>
  <conditionalFormatting sqref="AU469">
    <cfRule type="expression" dxfId="2251" priority="1745">
      <formula>IF(RIGHT(TEXT(AU469,"0.#"),1)=".",FALSE,TRUE)</formula>
    </cfRule>
    <cfRule type="expression" dxfId="2250" priority="1746">
      <formula>IF(RIGHT(TEXT(AU469,"0.#"),1)=".",TRUE,FALSE)</formula>
    </cfRule>
  </conditionalFormatting>
  <conditionalFormatting sqref="AI470">
    <cfRule type="expression" dxfId="2249" priority="1737">
      <formula>IF(RIGHT(TEXT(AI470,"0.#"),1)=".",FALSE,TRUE)</formula>
    </cfRule>
    <cfRule type="expression" dxfId="2248" priority="1738">
      <formula>IF(RIGHT(TEXT(AI470,"0.#"),1)=".",TRUE,FALSE)</formula>
    </cfRule>
  </conditionalFormatting>
  <conditionalFormatting sqref="AI468">
    <cfRule type="expression" dxfId="2247" priority="1741">
      <formula>IF(RIGHT(TEXT(AI468,"0.#"),1)=".",FALSE,TRUE)</formula>
    </cfRule>
    <cfRule type="expression" dxfId="2246" priority="1742">
      <formula>IF(RIGHT(TEXT(AI468,"0.#"),1)=".",TRUE,FALSE)</formula>
    </cfRule>
  </conditionalFormatting>
  <conditionalFormatting sqref="AI469">
    <cfRule type="expression" dxfId="2245" priority="1739">
      <formula>IF(RIGHT(TEXT(AI469,"0.#"),1)=".",FALSE,TRUE)</formula>
    </cfRule>
    <cfRule type="expression" dxfId="2244" priority="1740">
      <formula>IF(RIGHT(TEXT(AI469,"0.#"),1)=".",TRUE,FALSE)</formula>
    </cfRule>
  </conditionalFormatting>
  <conditionalFormatting sqref="AQ468">
    <cfRule type="expression" dxfId="2243" priority="1731">
      <formula>IF(RIGHT(TEXT(AQ468,"0.#"),1)=".",FALSE,TRUE)</formula>
    </cfRule>
    <cfRule type="expression" dxfId="2242" priority="1732">
      <formula>IF(RIGHT(TEXT(AQ468,"0.#"),1)=".",TRUE,FALSE)</formula>
    </cfRule>
  </conditionalFormatting>
  <conditionalFormatting sqref="AQ469">
    <cfRule type="expression" dxfId="2241" priority="1735">
      <formula>IF(RIGHT(TEXT(AQ469,"0.#"),1)=".",FALSE,TRUE)</formula>
    </cfRule>
    <cfRule type="expression" dxfId="2240" priority="1736">
      <formula>IF(RIGHT(TEXT(AQ469,"0.#"),1)=".",TRUE,FALSE)</formula>
    </cfRule>
  </conditionalFormatting>
  <conditionalFormatting sqref="AQ470">
    <cfRule type="expression" dxfId="2239" priority="1733">
      <formula>IF(RIGHT(TEXT(AQ470,"0.#"),1)=".",FALSE,TRUE)</formula>
    </cfRule>
    <cfRule type="expression" dxfId="2238" priority="1734">
      <formula>IF(RIGHT(TEXT(AQ470,"0.#"),1)=".",TRUE,FALSE)</formula>
    </cfRule>
  </conditionalFormatting>
  <conditionalFormatting sqref="AE475">
    <cfRule type="expression" dxfId="2237" priority="1725">
      <formula>IF(RIGHT(TEXT(AE475,"0.#"),1)=".",FALSE,TRUE)</formula>
    </cfRule>
    <cfRule type="expression" dxfId="2236" priority="1726">
      <formula>IF(RIGHT(TEXT(AE475,"0.#"),1)=".",TRUE,FALSE)</formula>
    </cfRule>
  </conditionalFormatting>
  <conditionalFormatting sqref="AE473">
    <cfRule type="expression" dxfId="2235" priority="1729">
      <formula>IF(RIGHT(TEXT(AE473,"0.#"),1)=".",FALSE,TRUE)</formula>
    </cfRule>
    <cfRule type="expression" dxfId="2234" priority="1730">
      <formula>IF(RIGHT(TEXT(AE473,"0.#"),1)=".",TRUE,FALSE)</formula>
    </cfRule>
  </conditionalFormatting>
  <conditionalFormatting sqref="AE474">
    <cfRule type="expression" dxfId="2233" priority="1727">
      <formula>IF(RIGHT(TEXT(AE474,"0.#"),1)=".",FALSE,TRUE)</formula>
    </cfRule>
    <cfRule type="expression" dxfId="2232" priority="1728">
      <formula>IF(RIGHT(TEXT(AE474,"0.#"),1)=".",TRUE,FALSE)</formula>
    </cfRule>
  </conditionalFormatting>
  <conditionalFormatting sqref="AM475">
    <cfRule type="expression" dxfId="2231" priority="1719">
      <formula>IF(RIGHT(TEXT(AM475,"0.#"),1)=".",FALSE,TRUE)</formula>
    </cfRule>
    <cfRule type="expression" dxfId="2230" priority="1720">
      <formula>IF(RIGHT(TEXT(AM475,"0.#"),1)=".",TRUE,FALSE)</formula>
    </cfRule>
  </conditionalFormatting>
  <conditionalFormatting sqref="AM473">
    <cfRule type="expression" dxfId="2229" priority="1723">
      <formula>IF(RIGHT(TEXT(AM473,"0.#"),1)=".",FALSE,TRUE)</formula>
    </cfRule>
    <cfRule type="expression" dxfId="2228" priority="1724">
      <formula>IF(RIGHT(TEXT(AM473,"0.#"),1)=".",TRUE,FALSE)</formula>
    </cfRule>
  </conditionalFormatting>
  <conditionalFormatting sqref="AM474">
    <cfRule type="expression" dxfId="2227" priority="1721">
      <formula>IF(RIGHT(TEXT(AM474,"0.#"),1)=".",FALSE,TRUE)</formula>
    </cfRule>
    <cfRule type="expression" dxfId="2226" priority="1722">
      <formula>IF(RIGHT(TEXT(AM474,"0.#"),1)=".",TRUE,FALSE)</formula>
    </cfRule>
  </conditionalFormatting>
  <conditionalFormatting sqref="AU475">
    <cfRule type="expression" dxfId="2225" priority="1713">
      <formula>IF(RIGHT(TEXT(AU475,"0.#"),1)=".",FALSE,TRUE)</formula>
    </cfRule>
    <cfRule type="expression" dxfId="2224" priority="1714">
      <formula>IF(RIGHT(TEXT(AU475,"0.#"),1)=".",TRUE,FALSE)</formula>
    </cfRule>
  </conditionalFormatting>
  <conditionalFormatting sqref="AU473">
    <cfRule type="expression" dxfId="2223" priority="1717">
      <formula>IF(RIGHT(TEXT(AU473,"0.#"),1)=".",FALSE,TRUE)</formula>
    </cfRule>
    <cfRule type="expression" dxfId="2222" priority="1718">
      <formula>IF(RIGHT(TEXT(AU473,"0.#"),1)=".",TRUE,FALSE)</formula>
    </cfRule>
  </conditionalFormatting>
  <conditionalFormatting sqref="AU474">
    <cfRule type="expression" dxfId="2221" priority="1715">
      <formula>IF(RIGHT(TEXT(AU474,"0.#"),1)=".",FALSE,TRUE)</formula>
    </cfRule>
    <cfRule type="expression" dxfId="2220" priority="1716">
      <formula>IF(RIGHT(TEXT(AU474,"0.#"),1)=".",TRUE,FALSE)</formula>
    </cfRule>
  </conditionalFormatting>
  <conditionalFormatting sqref="AI475">
    <cfRule type="expression" dxfId="2219" priority="1707">
      <formula>IF(RIGHT(TEXT(AI475,"0.#"),1)=".",FALSE,TRUE)</formula>
    </cfRule>
    <cfRule type="expression" dxfId="2218" priority="1708">
      <formula>IF(RIGHT(TEXT(AI475,"0.#"),1)=".",TRUE,FALSE)</formula>
    </cfRule>
  </conditionalFormatting>
  <conditionalFormatting sqref="AI473">
    <cfRule type="expression" dxfId="2217" priority="1711">
      <formula>IF(RIGHT(TEXT(AI473,"0.#"),1)=".",FALSE,TRUE)</formula>
    </cfRule>
    <cfRule type="expression" dxfId="2216" priority="1712">
      <formula>IF(RIGHT(TEXT(AI473,"0.#"),1)=".",TRUE,FALSE)</formula>
    </cfRule>
  </conditionalFormatting>
  <conditionalFormatting sqref="AI474">
    <cfRule type="expression" dxfId="2215" priority="1709">
      <formula>IF(RIGHT(TEXT(AI474,"0.#"),1)=".",FALSE,TRUE)</formula>
    </cfRule>
    <cfRule type="expression" dxfId="2214" priority="1710">
      <formula>IF(RIGHT(TEXT(AI474,"0.#"),1)=".",TRUE,FALSE)</formula>
    </cfRule>
  </conditionalFormatting>
  <conditionalFormatting sqref="AQ473">
    <cfRule type="expression" dxfId="2213" priority="1701">
      <formula>IF(RIGHT(TEXT(AQ473,"0.#"),1)=".",FALSE,TRUE)</formula>
    </cfRule>
    <cfRule type="expression" dxfId="2212" priority="1702">
      <formula>IF(RIGHT(TEXT(AQ473,"0.#"),1)=".",TRUE,FALSE)</formula>
    </cfRule>
  </conditionalFormatting>
  <conditionalFormatting sqref="AQ474">
    <cfRule type="expression" dxfId="2211" priority="1705">
      <formula>IF(RIGHT(TEXT(AQ474,"0.#"),1)=".",FALSE,TRUE)</formula>
    </cfRule>
    <cfRule type="expression" dxfId="2210" priority="1706">
      <formula>IF(RIGHT(TEXT(AQ474,"0.#"),1)=".",TRUE,FALSE)</formula>
    </cfRule>
  </conditionalFormatting>
  <conditionalFormatting sqref="AQ475">
    <cfRule type="expression" dxfId="2209" priority="1703">
      <formula>IF(RIGHT(TEXT(AQ475,"0.#"),1)=".",FALSE,TRUE)</formula>
    </cfRule>
    <cfRule type="expression" dxfId="2208" priority="1704">
      <formula>IF(RIGHT(TEXT(AQ475,"0.#"),1)=".",TRUE,FALSE)</formula>
    </cfRule>
  </conditionalFormatting>
  <conditionalFormatting sqref="AE480">
    <cfRule type="expression" dxfId="2207" priority="1695">
      <formula>IF(RIGHT(TEXT(AE480,"0.#"),1)=".",FALSE,TRUE)</formula>
    </cfRule>
    <cfRule type="expression" dxfId="2206" priority="1696">
      <formula>IF(RIGHT(TEXT(AE480,"0.#"),1)=".",TRUE,FALSE)</formula>
    </cfRule>
  </conditionalFormatting>
  <conditionalFormatting sqref="AE478">
    <cfRule type="expression" dxfId="2205" priority="1699">
      <formula>IF(RIGHT(TEXT(AE478,"0.#"),1)=".",FALSE,TRUE)</formula>
    </cfRule>
    <cfRule type="expression" dxfId="2204" priority="1700">
      <formula>IF(RIGHT(TEXT(AE478,"0.#"),1)=".",TRUE,FALSE)</formula>
    </cfRule>
  </conditionalFormatting>
  <conditionalFormatting sqref="AE479">
    <cfRule type="expression" dxfId="2203" priority="1697">
      <formula>IF(RIGHT(TEXT(AE479,"0.#"),1)=".",FALSE,TRUE)</formula>
    </cfRule>
    <cfRule type="expression" dxfId="2202" priority="1698">
      <formula>IF(RIGHT(TEXT(AE479,"0.#"),1)=".",TRUE,FALSE)</formula>
    </cfRule>
  </conditionalFormatting>
  <conditionalFormatting sqref="AM480">
    <cfRule type="expression" dxfId="2201" priority="1689">
      <formula>IF(RIGHT(TEXT(AM480,"0.#"),1)=".",FALSE,TRUE)</formula>
    </cfRule>
    <cfRule type="expression" dxfId="2200" priority="1690">
      <formula>IF(RIGHT(TEXT(AM480,"0.#"),1)=".",TRUE,FALSE)</formula>
    </cfRule>
  </conditionalFormatting>
  <conditionalFormatting sqref="AM478">
    <cfRule type="expression" dxfId="2199" priority="1693">
      <formula>IF(RIGHT(TEXT(AM478,"0.#"),1)=".",FALSE,TRUE)</formula>
    </cfRule>
    <cfRule type="expression" dxfId="2198" priority="1694">
      <formula>IF(RIGHT(TEXT(AM478,"0.#"),1)=".",TRUE,FALSE)</formula>
    </cfRule>
  </conditionalFormatting>
  <conditionalFormatting sqref="AM479">
    <cfRule type="expression" dxfId="2197" priority="1691">
      <formula>IF(RIGHT(TEXT(AM479,"0.#"),1)=".",FALSE,TRUE)</formula>
    </cfRule>
    <cfRule type="expression" dxfId="2196" priority="1692">
      <formula>IF(RIGHT(TEXT(AM479,"0.#"),1)=".",TRUE,FALSE)</formula>
    </cfRule>
  </conditionalFormatting>
  <conditionalFormatting sqref="AU480">
    <cfRule type="expression" dxfId="2195" priority="1683">
      <formula>IF(RIGHT(TEXT(AU480,"0.#"),1)=".",FALSE,TRUE)</formula>
    </cfRule>
    <cfRule type="expression" dxfId="2194" priority="1684">
      <formula>IF(RIGHT(TEXT(AU480,"0.#"),1)=".",TRUE,FALSE)</formula>
    </cfRule>
  </conditionalFormatting>
  <conditionalFormatting sqref="AU478">
    <cfRule type="expression" dxfId="2193" priority="1687">
      <formula>IF(RIGHT(TEXT(AU478,"0.#"),1)=".",FALSE,TRUE)</formula>
    </cfRule>
    <cfRule type="expression" dxfId="2192" priority="1688">
      <formula>IF(RIGHT(TEXT(AU478,"0.#"),1)=".",TRUE,FALSE)</formula>
    </cfRule>
  </conditionalFormatting>
  <conditionalFormatting sqref="AU479">
    <cfRule type="expression" dxfId="2191" priority="1685">
      <formula>IF(RIGHT(TEXT(AU479,"0.#"),1)=".",FALSE,TRUE)</formula>
    </cfRule>
    <cfRule type="expression" dxfId="2190" priority="1686">
      <formula>IF(RIGHT(TEXT(AU479,"0.#"),1)=".",TRUE,FALSE)</formula>
    </cfRule>
  </conditionalFormatting>
  <conditionalFormatting sqref="AI480">
    <cfRule type="expression" dxfId="2189" priority="1677">
      <formula>IF(RIGHT(TEXT(AI480,"0.#"),1)=".",FALSE,TRUE)</formula>
    </cfRule>
    <cfRule type="expression" dxfId="2188" priority="1678">
      <formula>IF(RIGHT(TEXT(AI480,"0.#"),1)=".",TRUE,FALSE)</formula>
    </cfRule>
  </conditionalFormatting>
  <conditionalFormatting sqref="AI478">
    <cfRule type="expression" dxfId="2187" priority="1681">
      <formula>IF(RIGHT(TEXT(AI478,"0.#"),1)=".",FALSE,TRUE)</formula>
    </cfRule>
    <cfRule type="expression" dxfId="2186" priority="1682">
      <formula>IF(RIGHT(TEXT(AI478,"0.#"),1)=".",TRUE,FALSE)</formula>
    </cfRule>
  </conditionalFormatting>
  <conditionalFormatting sqref="AI479">
    <cfRule type="expression" dxfId="2185" priority="1679">
      <formula>IF(RIGHT(TEXT(AI479,"0.#"),1)=".",FALSE,TRUE)</formula>
    </cfRule>
    <cfRule type="expression" dxfId="2184" priority="1680">
      <formula>IF(RIGHT(TEXT(AI479,"0.#"),1)=".",TRUE,FALSE)</formula>
    </cfRule>
  </conditionalFormatting>
  <conditionalFormatting sqref="AQ478">
    <cfRule type="expression" dxfId="2183" priority="1671">
      <formula>IF(RIGHT(TEXT(AQ478,"0.#"),1)=".",FALSE,TRUE)</formula>
    </cfRule>
    <cfRule type="expression" dxfId="2182" priority="1672">
      <formula>IF(RIGHT(TEXT(AQ478,"0.#"),1)=".",TRUE,FALSE)</formula>
    </cfRule>
  </conditionalFormatting>
  <conditionalFormatting sqref="AQ479">
    <cfRule type="expression" dxfId="2181" priority="1675">
      <formula>IF(RIGHT(TEXT(AQ479,"0.#"),1)=".",FALSE,TRUE)</formula>
    </cfRule>
    <cfRule type="expression" dxfId="2180" priority="1676">
      <formula>IF(RIGHT(TEXT(AQ479,"0.#"),1)=".",TRUE,FALSE)</formula>
    </cfRule>
  </conditionalFormatting>
  <conditionalFormatting sqref="AQ480">
    <cfRule type="expression" dxfId="2179" priority="1673">
      <formula>IF(RIGHT(TEXT(AQ480,"0.#"),1)=".",FALSE,TRUE)</formula>
    </cfRule>
    <cfRule type="expression" dxfId="2178" priority="1674">
      <formula>IF(RIGHT(TEXT(AQ480,"0.#"),1)=".",TRUE,FALSE)</formula>
    </cfRule>
  </conditionalFormatting>
  <conditionalFormatting sqref="AM47">
    <cfRule type="expression" dxfId="2177" priority="1965">
      <formula>IF(RIGHT(TEXT(AM47,"0.#"),1)=".",FALSE,TRUE)</formula>
    </cfRule>
    <cfRule type="expression" dxfId="2176" priority="1966">
      <formula>IF(RIGHT(TEXT(AM47,"0.#"),1)=".",TRUE,FALSE)</formula>
    </cfRule>
  </conditionalFormatting>
  <conditionalFormatting sqref="AI46">
    <cfRule type="expression" dxfId="2175" priority="1969">
      <formula>IF(RIGHT(TEXT(AI46,"0.#"),1)=".",FALSE,TRUE)</formula>
    </cfRule>
    <cfRule type="expression" dxfId="2174" priority="1970">
      <formula>IF(RIGHT(TEXT(AI46,"0.#"),1)=".",TRUE,FALSE)</formula>
    </cfRule>
  </conditionalFormatting>
  <conditionalFormatting sqref="AM46">
    <cfRule type="expression" dxfId="2173" priority="1967">
      <formula>IF(RIGHT(TEXT(AM46,"0.#"),1)=".",FALSE,TRUE)</formula>
    </cfRule>
    <cfRule type="expression" dxfId="2172" priority="1968">
      <formula>IF(RIGHT(TEXT(AM46,"0.#"),1)=".",TRUE,FALSE)</formula>
    </cfRule>
  </conditionalFormatting>
  <conditionalFormatting sqref="AU46:AU48">
    <cfRule type="expression" dxfId="2171" priority="1959">
      <formula>IF(RIGHT(TEXT(AU46,"0.#"),1)=".",FALSE,TRUE)</formula>
    </cfRule>
    <cfRule type="expression" dxfId="2170" priority="1960">
      <formula>IF(RIGHT(TEXT(AU46,"0.#"),1)=".",TRUE,FALSE)</formula>
    </cfRule>
  </conditionalFormatting>
  <conditionalFormatting sqref="AM48">
    <cfRule type="expression" dxfId="2169" priority="1963">
      <formula>IF(RIGHT(TEXT(AM48,"0.#"),1)=".",FALSE,TRUE)</formula>
    </cfRule>
    <cfRule type="expression" dxfId="2168" priority="1964">
      <formula>IF(RIGHT(TEXT(AM48,"0.#"),1)=".",TRUE,FALSE)</formula>
    </cfRule>
  </conditionalFormatting>
  <conditionalFormatting sqref="AQ46:AQ48">
    <cfRule type="expression" dxfId="2167" priority="1961">
      <formula>IF(RIGHT(TEXT(AQ46,"0.#"),1)=".",FALSE,TRUE)</formula>
    </cfRule>
    <cfRule type="expression" dxfId="2166" priority="1962">
      <formula>IF(RIGHT(TEXT(AQ46,"0.#"),1)=".",TRUE,FALSE)</formula>
    </cfRule>
  </conditionalFormatting>
  <conditionalFormatting sqref="AE146:AE147 AI146:AI147 AM146:AM147 AQ146:AQ147 AU146:AU147">
    <cfRule type="expression" dxfId="2165" priority="1953">
      <formula>IF(RIGHT(TEXT(AE146,"0.#"),1)=".",FALSE,TRUE)</formula>
    </cfRule>
    <cfRule type="expression" dxfId="2164" priority="1954">
      <formula>IF(RIGHT(TEXT(AE146,"0.#"),1)=".",TRUE,FALSE)</formula>
    </cfRule>
  </conditionalFormatting>
  <conditionalFormatting sqref="AE138:AE139 AI138:AI139 AM138:AM139 AQ138:AQ139 AU138:AU139">
    <cfRule type="expression" dxfId="2163" priority="1957">
      <formula>IF(RIGHT(TEXT(AE138,"0.#"),1)=".",FALSE,TRUE)</formula>
    </cfRule>
    <cfRule type="expression" dxfId="2162" priority="1958">
      <formula>IF(RIGHT(TEXT(AE138,"0.#"),1)=".",TRUE,FALSE)</formula>
    </cfRule>
  </conditionalFormatting>
  <conditionalFormatting sqref="AE142:AE143 AI142:AI143 AM142:AM143 AQ142:AQ143 AU142:AU143">
    <cfRule type="expression" dxfId="2161" priority="1955">
      <formula>IF(RIGHT(TEXT(AE142,"0.#"),1)=".",FALSE,TRUE)</formula>
    </cfRule>
    <cfRule type="expression" dxfId="2160" priority="1956">
      <formula>IF(RIGHT(TEXT(AE142,"0.#"),1)=".",TRUE,FALSE)</formula>
    </cfRule>
  </conditionalFormatting>
  <conditionalFormatting sqref="AE198:AE199 AI198:AI199 AM198:AM199 AQ198:AQ199 AU198:AU199">
    <cfRule type="expression" dxfId="2159" priority="1947">
      <formula>IF(RIGHT(TEXT(AE198,"0.#"),1)=".",FALSE,TRUE)</formula>
    </cfRule>
    <cfRule type="expression" dxfId="2158" priority="1948">
      <formula>IF(RIGHT(TEXT(AE198,"0.#"),1)=".",TRUE,FALSE)</formula>
    </cfRule>
  </conditionalFormatting>
  <conditionalFormatting sqref="AE150:AE151 AI150:AI151 AM150:AM151 AQ150:AQ151 AU150:AU151">
    <cfRule type="expression" dxfId="2157" priority="1951">
      <formula>IF(RIGHT(TEXT(AE150,"0.#"),1)=".",FALSE,TRUE)</formula>
    </cfRule>
    <cfRule type="expression" dxfId="2156" priority="1952">
      <formula>IF(RIGHT(TEXT(AE150,"0.#"),1)=".",TRUE,FALSE)</formula>
    </cfRule>
  </conditionalFormatting>
  <conditionalFormatting sqref="AE194:AE195 AI194:AI195 AM194:AM195 AQ194:AQ195 AU194:AU195">
    <cfRule type="expression" dxfId="2155" priority="1949">
      <formula>IF(RIGHT(TEXT(AE194,"0.#"),1)=".",FALSE,TRUE)</formula>
    </cfRule>
    <cfRule type="expression" dxfId="2154" priority="1950">
      <formula>IF(RIGHT(TEXT(AE194,"0.#"),1)=".",TRUE,FALSE)</formula>
    </cfRule>
  </conditionalFormatting>
  <conditionalFormatting sqref="AE210:AE211 AI210:AI211 AM210:AM211 AQ210:AQ211 AU210:AU211">
    <cfRule type="expression" dxfId="2153" priority="1941">
      <formula>IF(RIGHT(TEXT(AE210,"0.#"),1)=".",FALSE,TRUE)</formula>
    </cfRule>
    <cfRule type="expression" dxfId="2152" priority="1942">
      <formula>IF(RIGHT(TEXT(AE210,"0.#"),1)=".",TRUE,FALSE)</formula>
    </cfRule>
  </conditionalFormatting>
  <conditionalFormatting sqref="AE202:AE203 AI202:AI203 AM202:AM203 AQ202:AQ203 AU202:AU203">
    <cfRule type="expression" dxfId="2151" priority="1945">
      <formula>IF(RIGHT(TEXT(AE202,"0.#"),1)=".",FALSE,TRUE)</formula>
    </cfRule>
    <cfRule type="expression" dxfId="2150" priority="1946">
      <formula>IF(RIGHT(TEXT(AE202,"0.#"),1)=".",TRUE,FALSE)</formula>
    </cfRule>
  </conditionalFormatting>
  <conditionalFormatting sqref="AE206:AE207 AI206:AI207 AM206:AM207 AQ206:AQ207 AU206:AU207">
    <cfRule type="expression" dxfId="2149" priority="1943">
      <formula>IF(RIGHT(TEXT(AE206,"0.#"),1)=".",FALSE,TRUE)</formula>
    </cfRule>
    <cfRule type="expression" dxfId="2148" priority="1944">
      <formula>IF(RIGHT(TEXT(AE206,"0.#"),1)=".",TRUE,FALSE)</formula>
    </cfRule>
  </conditionalFormatting>
  <conditionalFormatting sqref="AE262:AE263 AI262:AI263 AM262:AM263 AQ262:AQ263 AU262:AU263">
    <cfRule type="expression" dxfId="2147" priority="1935">
      <formula>IF(RIGHT(TEXT(AE262,"0.#"),1)=".",FALSE,TRUE)</formula>
    </cfRule>
    <cfRule type="expression" dxfId="2146" priority="1936">
      <formula>IF(RIGHT(TEXT(AE262,"0.#"),1)=".",TRUE,FALSE)</formula>
    </cfRule>
  </conditionalFormatting>
  <conditionalFormatting sqref="AE254:AE255 AI254:AI255 AM254:AM255 AQ254:AQ255 AU254:AU255">
    <cfRule type="expression" dxfId="2145" priority="1939">
      <formula>IF(RIGHT(TEXT(AE254,"0.#"),1)=".",FALSE,TRUE)</formula>
    </cfRule>
    <cfRule type="expression" dxfId="2144" priority="1940">
      <formula>IF(RIGHT(TEXT(AE254,"0.#"),1)=".",TRUE,FALSE)</formula>
    </cfRule>
  </conditionalFormatting>
  <conditionalFormatting sqref="AE258:AE259 AI258:AI259 AM258:AM259 AQ258:AQ259 AU258:AU259">
    <cfRule type="expression" dxfId="2143" priority="1937">
      <formula>IF(RIGHT(TEXT(AE258,"0.#"),1)=".",FALSE,TRUE)</formula>
    </cfRule>
    <cfRule type="expression" dxfId="2142" priority="1938">
      <formula>IF(RIGHT(TEXT(AE258,"0.#"),1)=".",TRUE,FALSE)</formula>
    </cfRule>
  </conditionalFormatting>
  <conditionalFormatting sqref="AE314:AE315 AI314:AI315 AM314:AM315 AQ314:AQ315 AU314:AU315">
    <cfRule type="expression" dxfId="2141" priority="1929">
      <formula>IF(RIGHT(TEXT(AE314,"0.#"),1)=".",FALSE,TRUE)</formula>
    </cfRule>
    <cfRule type="expression" dxfId="2140" priority="1930">
      <formula>IF(RIGHT(TEXT(AE314,"0.#"),1)=".",TRUE,FALSE)</formula>
    </cfRule>
  </conditionalFormatting>
  <conditionalFormatting sqref="AE266:AE267 AI266:AI267 AM266:AM267 AQ266:AQ267 AU266:AU267">
    <cfRule type="expression" dxfId="2139" priority="1933">
      <formula>IF(RIGHT(TEXT(AE266,"0.#"),1)=".",FALSE,TRUE)</formula>
    </cfRule>
    <cfRule type="expression" dxfId="2138" priority="1934">
      <formula>IF(RIGHT(TEXT(AE266,"0.#"),1)=".",TRUE,FALSE)</formula>
    </cfRule>
  </conditionalFormatting>
  <conditionalFormatting sqref="AE270:AE271 AI270:AI271 AM270:AM271 AQ270:AQ271 AU270:AU271">
    <cfRule type="expression" dxfId="2137" priority="1931">
      <formula>IF(RIGHT(TEXT(AE270,"0.#"),1)=".",FALSE,TRUE)</formula>
    </cfRule>
    <cfRule type="expression" dxfId="2136" priority="1932">
      <formula>IF(RIGHT(TEXT(AE270,"0.#"),1)=".",TRUE,FALSE)</formula>
    </cfRule>
  </conditionalFormatting>
  <conditionalFormatting sqref="AE326:AE327 AI326:AI327 AM326:AM327 AQ326:AQ327 AU326:AU327">
    <cfRule type="expression" dxfId="2135" priority="1923">
      <formula>IF(RIGHT(TEXT(AE326,"0.#"),1)=".",FALSE,TRUE)</formula>
    </cfRule>
    <cfRule type="expression" dxfId="2134" priority="1924">
      <formula>IF(RIGHT(TEXT(AE326,"0.#"),1)=".",TRUE,FALSE)</formula>
    </cfRule>
  </conditionalFormatting>
  <conditionalFormatting sqref="AE318:AE319 AI318:AI319 AM318:AM319 AQ318:AQ319 AU318:AU319">
    <cfRule type="expression" dxfId="2133" priority="1927">
      <formula>IF(RIGHT(TEXT(AE318,"0.#"),1)=".",FALSE,TRUE)</formula>
    </cfRule>
    <cfRule type="expression" dxfId="2132" priority="1928">
      <formula>IF(RIGHT(TEXT(AE318,"0.#"),1)=".",TRUE,FALSE)</formula>
    </cfRule>
  </conditionalFormatting>
  <conditionalFormatting sqref="AE322:AE323 AI322:AI323 AM322:AM323 AQ322:AQ323 AU322:AU323">
    <cfRule type="expression" dxfId="2131" priority="1925">
      <formula>IF(RIGHT(TEXT(AE322,"0.#"),1)=".",FALSE,TRUE)</formula>
    </cfRule>
    <cfRule type="expression" dxfId="2130" priority="1926">
      <formula>IF(RIGHT(TEXT(AE322,"0.#"),1)=".",TRUE,FALSE)</formula>
    </cfRule>
  </conditionalFormatting>
  <conditionalFormatting sqref="AE378:AE379 AI378:AI379 AM378:AM379 AQ378:AQ379 AU378:AU379">
    <cfRule type="expression" dxfId="2129" priority="1917">
      <formula>IF(RIGHT(TEXT(AE378,"0.#"),1)=".",FALSE,TRUE)</formula>
    </cfRule>
    <cfRule type="expression" dxfId="2128" priority="1918">
      <formula>IF(RIGHT(TEXT(AE378,"0.#"),1)=".",TRUE,FALSE)</formula>
    </cfRule>
  </conditionalFormatting>
  <conditionalFormatting sqref="AE330:AE331 AI330:AI331 AM330:AM331 AQ330:AQ331 AU330:AU331">
    <cfRule type="expression" dxfId="2127" priority="1921">
      <formula>IF(RIGHT(TEXT(AE330,"0.#"),1)=".",FALSE,TRUE)</formula>
    </cfRule>
    <cfRule type="expression" dxfId="2126" priority="1922">
      <formula>IF(RIGHT(TEXT(AE330,"0.#"),1)=".",TRUE,FALSE)</formula>
    </cfRule>
  </conditionalFormatting>
  <conditionalFormatting sqref="AE374:AE375 AI374:AI375 AM374:AM375 AQ374:AQ375 AU374:AU375">
    <cfRule type="expression" dxfId="2125" priority="1919">
      <formula>IF(RIGHT(TEXT(AE374,"0.#"),1)=".",FALSE,TRUE)</formula>
    </cfRule>
    <cfRule type="expression" dxfId="2124" priority="1920">
      <formula>IF(RIGHT(TEXT(AE374,"0.#"),1)=".",TRUE,FALSE)</formula>
    </cfRule>
  </conditionalFormatting>
  <conditionalFormatting sqref="AE390:AE391 AI390:AI391 AM390:AM391 AQ390:AQ391 AU390:AU391">
    <cfRule type="expression" dxfId="2123" priority="1911">
      <formula>IF(RIGHT(TEXT(AE390,"0.#"),1)=".",FALSE,TRUE)</formula>
    </cfRule>
    <cfRule type="expression" dxfId="2122" priority="1912">
      <formula>IF(RIGHT(TEXT(AE390,"0.#"),1)=".",TRUE,FALSE)</formula>
    </cfRule>
  </conditionalFormatting>
  <conditionalFormatting sqref="AE382:AE383 AI382:AI383 AM382:AM383 AQ382:AQ383 AU382:AU383">
    <cfRule type="expression" dxfId="2121" priority="1915">
      <formula>IF(RIGHT(TEXT(AE382,"0.#"),1)=".",FALSE,TRUE)</formula>
    </cfRule>
    <cfRule type="expression" dxfId="2120" priority="1916">
      <formula>IF(RIGHT(TEXT(AE382,"0.#"),1)=".",TRUE,FALSE)</formula>
    </cfRule>
  </conditionalFormatting>
  <conditionalFormatting sqref="AE386:AE387 AI386:AI387 AM386:AM387 AQ386:AQ387 AU386:AU387">
    <cfRule type="expression" dxfId="2119" priority="1913">
      <formula>IF(RIGHT(TEXT(AE386,"0.#"),1)=".",FALSE,TRUE)</formula>
    </cfRule>
    <cfRule type="expression" dxfId="2118" priority="1914">
      <formula>IF(RIGHT(TEXT(AE386,"0.#"),1)=".",TRUE,FALSE)</formula>
    </cfRule>
  </conditionalFormatting>
  <conditionalFormatting sqref="AE440">
    <cfRule type="expression" dxfId="2117" priority="1905">
      <formula>IF(RIGHT(TEXT(AE440,"0.#"),1)=".",FALSE,TRUE)</formula>
    </cfRule>
    <cfRule type="expression" dxfId="2116" priority="1906">
      <formula>IF(RIGHT(TEXT(AE440,"0.#"),1)=".",TRUE,FALSE)</formula>
    </cfRule>
  </conditionalFormatting>
  <conditionalFormatting sqref="AE438">
    <cfRule type="expression" dxfId="2115" priority="1909">
      <formula>IF(RIGHT(TEXT(AE438,"0.#"),1)=".",FALSE,TRUE)</formula>
    </cfRule>
    <cfRule type="expression" dxfId="2114" priority="1910">
      <formula>IF(RIGHT(TEXT(AE438,"0.#"),1)=".",TRUE,FALSE)</formula>
    </cfRule>
  </conditionalFormatting>
  <conditionalFormatting sqref="AE439">
    <cfRule type="expression" dxfId="2113" priority="1907">
      <formula>IF(RIGHT(TEXT(AE439,"0.#"),1)=".",FALSE,TRUE)</formula>
    </cfRule>
    <cfRule type="expression" dxfId="2112" priority="1908">
      <formula>IF(RIGHT(TEXT(AE439,"0.#"),1)=".",TRUE,FALSE)</formula>
    </cfRule>
  </conditionalFormatting>
  <conditionalFormatting sqref="AM440">
    <cfRule type="expression" dxfId="2111" priority="1899">
      <formula>IF(RIGHT(TEXT(AM440,"0.#"),1)=".",FALSE,TRUE)</formula>
    </cfRule>
    <cfRule type="expression" dxfId="2110" priority="1900">
      <formula>IF(RIGHT(TEXT(AM440,"0.#"),1)=".",TRUE,FALSE)</formula>
    </cfRule>
  </conditionalFormatting>
  <conditionalFormatting sqref="AM438">
    <cfRule type="expression" dxfId="2109" priority="1903">
      <formula>IF(RIGHT(TEXT(AM438,"0.#"),1)=".",FALSE,TRUE)</formula>
    </cfRule>
    <cfRule type="expression" dxfId="2108" priority="1904">
      <formula>IF(RIGHT(TEXT(AM438,"0.#"),1)=".",TRUE,FALSE)</formula>
    </cfRule>
  </conditionalFormatting>
  <conditionalFormatting sqref="AM439">
    <cfRule type="expression" dxfId="2107" priority="1901">
      <formula>IF(RIGHT(TEXT(AM439,"0.#"),1)=".",FALSE,TRUE)</formula>
    </cfRule>
    <cfRule type="expression" dxfId="2106" priority="1902">
      <formula>IF(RIGHT(TEXT(AM439,"0.#"),1)=".",TRUE,FALSE)</formula>
    </cfRule>
  </conditionalFormatting>
  <conditionalFormatting sqref="AU440">
    <cfRule type="expression" dxfId="2105" priority="1893">
      <formula>IF(RIGHT(TEXT(AU440,"0.#"),1)=".",FALSE,TRUE)</formula>
    </cfRule>
    <cfRule type="expression" dxfId="2104" priority="1894">
      <formula>IF(RIGHT(TEXT(AU440,"0.#"),1)=".",TRUE,FALSE)</formula>
    </cfRule>
  </conditionalFormatting>
  <conditionalFormatting sqref="AU438">
    <cfRule type="expression" dxfId="2103" priority="1897">
      <formula>IF(RIGHT(TEXT(AU438,"0.#"),1)=".",FALSE,TRUE)</formula>
    </cfRule>
    <cfRule type="expression" dxfId="2102" priority="1898">
      <formula>IF(RIGHT(TEXT(AU438,"0.#"),1)=".",TRUE,FALSE)</formula>
    </cfRule>
  </conditionalFormatting>
  <conditionalFormatting sqref="AU439">
    <cfRule type="expression" dxfId="2101" priority="1895">
      <formula>IF(RIGHT(TEXT(AU439,"0.#"),1)=".",FALSE,TRUE)</formula>
    </cfRule>
    <cfRule type="expression" dxfId="2100" priority="1896">
      <formula>IF(RIGHT(TEXT(AU439,"0.#"),1)=".",TRUE,FALSE)</formula>
    </cfRule>
  </conditionalFormatting>
  <conditionalFormatting sqref="AI440">
    <cfRule type="expression" dxfId="2099" priority="1887">
      <formula>IF(RIGHT(TEXT(AI440,"0.#"),1)=".",FALSE,TRUE)</formula>
    </cfRule>
    <cfRule type="expression" dxfId="2098" priority="1888">
      <formula>IF(RIGHT(TEXT(AI440,"0.#"),1)=".",TRUE,FALSE)</formula>
    </cfRule>
  </conditionalFormatting>
  <conditionalFormatting sqref="AI438">
    <cfRule type="expression" dxfId="2097" priority="1891">
      <formula>IF(RIGHT(TEXT(AI438,"0.#"),1)=".",FALSE,TRUE)</formula>
    </cfRule>
    <cfRule type="expression" dxfId="2096" priority="1892">
      <formula>IF(RIGHT(TEXT(AI438,"0.#"),1)=".",TRUE,FALSE)</formula>
    </cfRule>
  </conditionalFormatting>
  <conditionalFormatting sqref="AI439">
    <cfRule type="expression" dxfId="2095" priority="1889">
      <formula>IF(RIGHT(TEXT(AI439,"0.#"),1)=".",FALSE,TRUE)</formula>
    </cfRule>
    <cfRule type="expression" dxfId="2094" priority="1890">
      <formula>IF(RIGHT(TEXT(AI439,"0.#"),1)=".",TRUE,FALSE)</formula>
    </cfRule>
  </conditionalFormatting>
  <conditionalFormatting sqref="AQ438">
    <cfRule type="expression" dxfId="2093" priority="1881">
      <formula>IF(RIGHT(TEXT(AQ438,"0.#"),1)=".",FALSE,TRUE)</formula>
    </cfRule>
    <cfRule type="expression" dxfId="2092" priority="1882">
      <formula>IF(RIGHT(TEXT(AQ438,"0.#"),1)=".",TRUE,FALSE)</formula>
    </cfRule>
  </conditionalFormatting>
  <conditionalFormatting sqref="AQ439">
    <cfRule type="expression" dxfId="2091" priority="1885">
      <formula>IF(RIGHT(TEXT(AQ439,"0.#"),1)=".",FALSE,TRUE)</formula>
    </cfRule>
    <cfRule type="expression" dxfId="2090" priority="1886">
      <formula>IF(RIGHT(TEXT(AQ439,"0.#"),1)=".",TRUE,FALSE)</formula>
    </cfRule>
  </conditionalFormatting>
  <conditionalFormatting sqref="AQ440">
    <cfRule type="expression" dxfId="2089" priority="1883">
      <formula>IF(RIGHT(TEXT(AQ440,"0.#"),1)=".",FALSE,TRUE)</formula>
    </cfRule>
    <cfRule type="expression" dxfId="2088" priority="1884">
      <formula>IF(RIGHT(TEXT(AQ440,"0.#"),1)=".",TRUE,FALSE)</formula>
    </cfRule>
  </conditionalFormatting>
  <conditionalFormatting sqref="AE445">
    <cfRule type="expression" dxfId="2087" priority="1875">
      <formula>IF(RIGHT(TEXT(AE445,"0.#"),1)=".",FALSE,TRUE)</formula>
    </cfRule>
    <cfRule type="expression" dxfId="2086" priority="1876">
      <formula>IF(RIGHT(TEXT(AE445,"0.#"),1)=".",TRUE,FALSE)</formula>
    </cfRule>
  </conditionalFormatting>
  <conditionalFormatting sqref="AE443">
    <cfRule type="expression" dxfId="2085" priority="1879">
      <formula>IF(RIGHT(TEXT(AE443,"0.#"),1)=".",FALSE,TRUE)</formula>
    </cfRule>
    <cfRule type="expression" dxfId="2084" priority="1880">
      <formula>IF(RIGHT(TEXT(AE443,"0.#"),1)=".",TRUE,FALSE)</formula>
    </cfRule>
  </conditionalFormatting>
  <conditionalFormatting sqref="AE444">
    <cfRule type="expression" dxfId="2083" priority="1877">
      <formula>IF(RIGHT(TEXT(AE444,"0.#"),1)=".",FALSE,TRUE)</formula>
    </cfRule>
    <cfRule type="expression" dxfId="2082" priority="1878">
      <formula>IF(RIGHT(TEXT(AE444,"0.#"),1)=".",TRUE,FALSE)</formula>
    </cfRule>
  </conditionalFormatting>
  <conditionalFormatting sqref="AM445">
    <cfRule type="expression" dxfId="2081" priority="1869">
      <formula>IF(RIGHT(TEXT(AM445,"0.#"),1)=".",FALSE,TRUE)</formula>
    </cfRule>
    <cfRule type="expression" dxfId="2080" priority="1870">
      <formula>IF(RIGHT(TEXT(AM445,"0.#"),1)=".",TRUE,FALSE)</formula>
    </cfRule>
  </conditionalFormatting>
  <conditionalFormatting sqref="AM443">
    <cfRule type="expression" dxfId="2079" priority="1873">
      <formula>IF(RIGHT(TEXT(AM443,"0.#"),1)=".",FALSE,TRUE)</formula>
    </cfRule>
    <cfRule type="expression" dxfId="2078" priority="1874">
      <formula>IF(RIGHT(TEXT(AM443,"0.#"),1)=".",TRUE,FALSE)</formula>
    </cfRule>
  </conditionalFormatting>
  <conditionalFormatting sqref="AM444">
    <cfRule type="expression" dxfId="2077" priority="1871">
      <formula>IF(RIGHT(TEXT(AM444,"0.#"),1)=".",FALSE,TRUE)</formula>
    </cfRule>
    <cfRule type="expression" dxfId="2076" priority="1872">
      <formula>IF(RIGHT(TEXT(AM444,"0.#"),1)=".",TRUE,FALSE)</formula>
    </cfRule>
  </conditionalFormatting>
  <conditionalFormatting sqref="AU445">
    <cfRule type="expression" dxfId="2075" priority="1863">
      <formula>IF(RIGHT(TEXT(AU445,"0.#"),1)=".",FALSE,TRUE)</formula>
    </cfRule>
    <cfRule type="expression" dxfId="2074" priority="1864">
      <formula>IF(RIGHT(TEXT(AU445,"0.#"),1)=".",TRUE,FALSE)</formula>
    </cfRule>
  </conditionalFormatting>
  <conditionalFormatting sqref="AU443">
    <cfRule type="expression" dxfId="2073" priority="1867">
      <formula>IF(RIGHT(TEXT(AU443,"0.#"),1)=".",FALSE,TRUE)</formula>
    </cfRule>
    <cfRule type="expression" dxfId="2072" priority="1868">
      <formula>IF(RIGHT(TEXT(AU443,"0.#"),1)=".",TRUE,FALSE)</formula>
    </cfRule>
  </conditionalFormatting>
  <conditionalFormatting sqref="AU444">
    <cfRule type="expression" dxfId="2071" priority="1865">
      <formula>IF(RIGHT(TEXT(AU444,"0.#"),1)=".",FALSE,TRUE)</formula>
    </cfRule>
    <cfRule type="expression" dxfId="2070" priority="1866">
      <formula>IF(RIGHT(TEXT(AU444,"0.#"),1)=".",TRUE,FALSE)</formula>
    </cfRule>
  </conditionalFormatting>
  <conditionalFormatting sqref="AI445">
    <cfRule type="expression" dxfId="2069" priority="1857">
      <formula>IF(RIGHT(TEXT(AI445,"0.#"),1)=".",FALSE,TRUE)</formula>
    </cfRule>
    <cfRule type="expression" dxfId="2068" priority="1858">
      <formula>IF(RIGHT(TEXT(AI445,"0.#"),1)=".",TRUE,FALSE)</formula>
    </cfRule>
  </conditionalFormatting>
  <conditionalFormatting sqref="AI443">
    <cfRule type="expression" dxfId="2067" priority="1861">
      <formula>IF(RIGHT(TEXT(AI443,"0.#"),1)=".",FALSE,TRUE)</formula>
    </cfRule>
    <cfRule type="expression" dxfId="2066" priority="1862">
      <formula>IF(RIGHT(TEXT(AI443,"0.#"),1)=".",TRUE,FALSE)</formula>
    </cfRule>
  </conditionalFormatting>
  <conditionalFormatting sqref="AI444">
    <cfRule type="expression" dxfId="2065" priority="1859">
      <formula>IF(RIGHT(TEXT(AI444,"0.#"),1)=".",FALSE,TRUE)</formula>
    </cfRule>
    <cfRule type="expression" dxfId="2064" priority="1860">
      <formula>IF(RIGHT(TEXT(AI444,"0.#"),1)=".",TRUE,FALSE)</formula>
    </cfRule>
  </conditionalFormatting>
  <conditionalFormatting sqref="AQ443">
    <cfRule type="expression" dxfId="2063" priority="1851">
      <formula>IF(RIGHT(TEXT(AQ443,"0.#"),1)=".",FALSE,TRUE)</formula>
    </cfRule>
    <cfRule type="expression" dxfId="2062" priority="1852">
      <formula>IF(RIGHT(TEXT(AQ443,"0.#"),1)=".",TRUE,FALSE)</formula>
    </cfRule>
  </conditionalFormatting>
  <conditionalFormatting sqref="AQ444">
    <cfRule type="expression" dxfId="2061" priority="1855">
      <formula>IF(RIGHT(TEXT(AQ444,"0.#"),1)=".",FALSE,TRUE)</formula>
    </cfRule>
    <cfRule type="expression" dxfId="2060" priority="1856">
      <formula>IF(RIGHT(TEXT(AQ444,"0.#"),1)=".",TRUE,FALSE)</formula>
    </cfRule>
  </conditionalFormatting>
  <conditionalFormatting sqref="AQ445">
    <cfRule type="expression" dxfId="2059" priority="1853">
      <formula>IF(RIGHT(TEXT(AQ445,"0.#"),1)=".",FALSE,TRUE)</formula>
    </cfRule>
    <cfRule type="expression" dxfId="2058" priority="1854">
      <formula>IF(RIGHT(TEXT(AQ445,"0.#"),1)=".",TRUE,FALSE)</formula>
    </cfRule>
  </conditionalFormatting>
  <conditionalFormatting sqref="Y880:Y907">
    <cfRule type="expression" dxfId="2057" priority="2081">
      <formula>IF(RIGHT(TEXT(Y880,"0.#"),1)=".",FALSE,TRUE)</formula>
    </cfRule>
    <cfRule type="expression" dxfId="2056" priority="2082">
      <formula>IF(RIGHT(TEXT(Y880,"0.#"),1)=".",TRUE,FALSE)</formula>
    </cfRule>
  </conditionalFormatting>
  <conditionalFormatting sqref="Y878:Y879">
    <cfRule type="expression" dxfId="2055" priority="2075">
      <formula>IF(RIGHT(TEXT(Y878,"0.#"),1)=".",FALSE,TRUE)</formula>
    </cfRule>
    <cfRule type="expression" dxfId="2054" priority="2076">
      <formula>IF(RIGHT(TEXT(Y878,"0.#"),1)=".",TRUE,FALSE)</formula>
    </cfRule>
  </conditionalFormatting>
  <conditionalFormatting sqref="Y946:Y973">
    <cfRule type="expression" dxfId="2053" priority="2057">
      <formula>IF(RIGHT(TEXT(Y946,"0.#"),1)=".",FALSE,TRUE)</formula>
    </cfRule>
    <cfRule type="expression" dxfId="2052" priority="2058">
      <formula>IF(RIGHT(TEXT(Y946,"0.#"),1)=".",TRUE,FALSE)</formula>
    </cfRule>
  </conditionalFormatting>
  <conditionalFormatting sqref="Y944:Y945">
    <cfRule type="expression" dxfId="2051" priority="2051">
      <formula>IF(RIGHT(TEXT(Y944,"0.#"),1)=".",FALSE,TRUE)</formula>
    </cfRule>
    <cfRule type="expression" dxfId="2050" priority="2052">
      <formula>IF(RIGHT(TEXT(Y944,"0.#"),1)=".",TRUE,FALSE)</formula>
    </cfRule>
  </conditionalFormatting>
  <conditionalFormatting sqref="Y979:Y1006">
    <cfRule type="expression" dxfId="2049" priority="2045">
      <formula>IF(RIGHT(TEXT(Y979,"0.#"),1)=".",FALSE,TRUE)</formula>
    </cfRule>
    <cfRule type="expression" dxfId="2048" priority="2046">
      <formula>IF(RIGHT(TEXT(Y979,"0.#"),1)=".",TRUE,FALSE)</formula>
    </cfRule>
  </conditionalFormatting>
  <conditionalFormatting sqref="Y977:Y978">
    <cfRule type="expression" dxfId="2047" priority="2039">
      <formula>IF(RIGHT(TEXT(Y977,"0.#"),1)=".",FALSE,TRUE)</formula>
    </cfRule>
    <cfRule type="expression" dxfId="2046" priority="2040">
      <formula>IF(RIGHT(TEXT(Y977,"0.#"),1)=".",TRUE,FALSE)</formula>
    </cfRule>
  </conditionalFormatting>
  <conditionalFormatting sqref="Y1012:Y1039">
    <cfRule type="expression" dxfId="2045" priority="2033">
      <formula>IF(RIGHT(TEXT(Y1012,"0.#"),1)=".",FALSE,TRUE)</formula>
    </cfRule>
    <cfRule type="expression" dxfId="2044" priority="2034">
      <formula>IF(RIGHT(TEXT(Y1012,"0.#"),1)=".",TRUE,FALSE)</formula>
    </cfRule>
  </conditionalFormatting>
  <conditionalFormatting sqref="W23">
    <cfRule type="expression" dxfId="2043" priority="2317">
      <formula>IF(RIGHT(TEXT(W23,"0.#"),1)=".",FALSE,TRUE)</formula>
    </cfRule>
    <cfRule type="expression" dxfId="2042" priority="2318">
      <formula>IF(RIGHT(TEXT(W23,"0.#"),1)=".",TRUE,FALSE)</formula>
    </cfRule>
  </conditionalFormatting>
  <conditionalFormatting sqref="W24:W27">
    <cfRule type="expression" dxfId="2041" priority="2315">
      <formula>IF(RIGHT(TEXT(W24,"0.#"),1)=".",FALSE,TRUE)</formula>
    </cfRule>
    <cfRule type="expression" dxfId="2040" priority="2316">
      <formula>IF(RIGHT(TEXT(W24,"0.#"),1)=".",TRUE,FALSE)</formula>
    </cfRule>
  </conditionalFormatting>
  <conditionalFormatting sqref="W28">
    <cfRule type="expression" dxfId="2039" priority="2307">
      <formula>IF(RIGHT(TEXT(W28,"0.#"),1)=".",FALSE,TRUE)</formula>
    </cfRule>
    <cfRule type="expression" dxfId="2038" priority="2308">
      <formula>IF(RIGHT(TEXT(W28,"0.#"),1)=".",TRUE,FALSE)</formula>
    </cfRule>
  </conditionalFormatting>
  <conditionalFormatting sqref="P23">
    <cfRule type="expression" dxfId="2037" priority="2305">
      <formula>IF(RIGHT(TEXT(P23,"0.#"),1)=".",FALSE,TRUE)</formula>
    </cfRule>
    <cfRule type="expression" dxfId="2036" priority="2306">
      <formula>IF(RIGHT(TEXT(P23,"0.#"),1)=".",TRUE,FALSE)</formula>
    </cfRule>
  </conditionalFormatting>
  <conditionalFormatting sqref="P24:P27">
    <cfRule type="expression" dxfId="2035" priority="2303">
      <formula>IF(RIGHT(TEXT(P24,"0.#"),1)=".",FALSE,TRUE)</formula>
    </cfRule>
    <cfRule type="expression" dxfId="2034" priority="2304">
      <formula>IF(RIGHT(TEXT(P24,"0.#"),1)=".",TRUE,FALSE)</formula>
    </cfRule>
  </conditionalFormatting>
  <conditionalFormatting sqref="P28">
    <cfRule type="expression" dxfId="2033" priority="2301">
      <formula>IF(RIGHT(TEXT(P28,"0.#"),1)=".",FALSE,TRUE)</formula>
    </cfRule>
    <cfRule type="expression" dxfId="2032" priority="2302">
      <formula>IF(RIGHT(TEXT(P28,"0.#"),1)=".",TRUE,FALSE)</formula>
    </cfRule>
  </conditionalFormatting>
  <conditionalFormatting sqref="AQ114">
    <cfRule type="expression" dxfId="2031" priority="2285">
      <formula>IF(RIGHT(TEXT(AQ114,"0.#"),1)=".",FALSE,TRUE)</formula>
    </cfRule>
    <cfRule type="expression" dxfId="2030" priority="2286">
      <formula>IF(RIGHT(TEXT(AQ114,"0.#"),1)=".",TRUE,FALSE)</formula>
    </cfRule>
  </conditionalFormatting>
  <conditionalFormatting sqref="AQ104">
    <cfRule type="expression" dxfId="2029" priority="2299">
      <formula>IF(RIGHT(TEXT(AQ104,"0.#"),1)=".",FALSE,TRUE)</formula>
    </cfRule>
    <cfRule type="expression" dxfId="2028" priority="2300">
      <formula>IF(RIGHT(TEXT(AQ104,"0.#"),1)=".",TRUE,FALSE)</formula>
    </cfRule>
  </conditionalFormatting>
  <conditionalFormatting sqref="AQ105">
    <cfRule type="expression" dxfId="2027" priority="2297">
      <formula>IF(RIGHT(TEXT(AQ105,"0.#"),1)=".",FALSE,TRUE)</formula>
    </cfRule>
    <cfRule type="expression" dxfId="2026" priority="2298">
      <formula>IF(RIGHT(TEXT(AQ105,"0.#"),1)=".",TRUE,FALSE)</formula>
    </cfRule>
  </conditionalFormatting>
  <conditionalFormatting sqref="AQ107">
    <cfRule type="expression" dxfId="2025" priority="2295">
      <formula>IF(RIGHT(TEXT(AQ107,"0.#"),1)=".",FALSE,TRUE)</formula>
    </cfRule>
    <cfRule type="expression" dxfId="2024" priority="2296">
      <formula>IF(RIGHT(TEXT(AQ107,"0.#"),1)=".",TRUE,FALSE)</formula>
    </cfRule>
  </conditionalFormatting>
  <conditionalFormatting sqref="AQ108">
    <cfRule type="expression" dxfId="2023" priority="2293">
      <formula>IF(RIGHT(TEXT(AQ108,"0.#"),1)=".",FALSE,TRUE)</formula>
    </cfRule>
    <cfRule type="expression" dxfId="2022" priority="2294">
      <formula>IF(RIGHT(TEXT(AQ108,"0.#"),1)=".",TRUE,FALSE)</formula>
    </cfRule>
  </conditionalFormatting>
  <conditionalFormatting sqref="AQ110">
    <cfRule type="expression" dxfId="2021" priority="2291">
      <formula>IF(RIGHT(TEXT(AQ110,"0.#"),1)=".",FALSE,TRUE)</formula>
    </cfRule>
    <cfRule type="expression" dxfId="2020" priority="2292">
      <formula>IF(RIGHT(TEXT(AQ110,"0.#"),1)=".",TRUE,FALSE)</formula>
    </cfRule>
  </conditionalFormatting>
  <conditionalFormatting sqref="AQ111">
    <cfRule type="expression" dxfId="2019" priority="2289">
      <formula>IF(RIGHT(TEXT(AQ111,"0.#"),1)=".",FALSE,TRUE)</formula>
    </cfRule>
    <cfRule type="expression" dxfId="2018" priority="2290">
      <formula>IF(RIGHT(TEXT(AQ111,"0.#"),1)=".",TRUE,FALSE)</formula>
    </cfRule>
  </conditionalFormatting>
  <conditionalFormatting sqref="AQ113">
    <cfRule type="expression" dxfId="2017" priority="2287">
      <formula>IF(RIGHT(TEXT(AQ113,"0.#"),1)=".",FALSE,TRUE)</formula>
    </cfRule>
    <cfRule type="expression" dxfId="2016" priority="2288">
      <formula>IF(RIGHT(TEXT(AQ113,"0.#"),1)=".",TRUE,FALSE)</formula>
    </cfRule>
  </conditionalFormatting>
  <conditionalFormatting sqref="AE67">
    <cfRule type="expression" dxfId="2015" priority="2217">
      <formula>IF(RIGHT(TEXT(AE67,"0.#"),1)=".",FALSE,TRUE)</formula>
    </cfRule>
    <cfRule type="expression" dxfId="2014" priority="2218">
      <formula>IF(RIGHT(TEXT(AE67,"0.#"),1)=".",TRUE,FALSE)</formula>
    </cfRule>
  </conditionalFormatting>
  <conditionalFormatting sqref="AE68">
    <cfRule type="expression" dxfId="2013" priority="2215">
      <formula>IF(RIGHT(TEXT(AE68,"0.#"),1)=".",FALSE,TRUE)</formula>
    </cfRule>
    <cfRule type="expression" dxfId="2012" priority="2216">
      <formula>IF(RIGHT(TEXT(AE68,"0.#"),1)=".",TRUE,FALSE)</formula>
    </cfRule>
  </conditionalFormatting>
  <conditionalFormatting sqref="AE69">
    <cfRule type="expression" dxfId="2011" priority="2213">
      <formula>IF(RIGHT(TEXT(AE69,"0.#"),1)=".",FALSE,TRUE)</formula>
    </cfRule>
    <cfRule type="expression" dxfId="2010" priority="2214">
      <formula>IF(RIGHT(TEXT(AE69,"0.#"),1)=".",TRUE,FALSE)</formula>
    </cfRule>
  </conditionalFormatting>
  <conditionalFormatting sqref="AI69">
    <cfRule type="expression" dxfId="2009" priority="2211">
      <formula>IF(RIGHT(TEXT(AI69,"0.#"),1)=".",FALSE,TRUE)</formula>
    </cfRule>
    <cfRule type="expression" dxfId="2008" priority="2212">
      <formula>IF(RIGHT(TEXT(AI69,"0.#"),1)=".",TRUE,FALSE)</formula>
    </cfRule>
  </conditionalFormatting>
  <conditionalFormatting sqref="AI68">
    <cfRule type="expression" dxfId="2007" priority="2209">
      <formula>IF(RIGHT(TEXT(AI68,"0.#"),1)=".",FALSE,TRUE)</formula>
    </cfRule>
    <cfRule type="expression" dxfId="2006" priority="2210">
      <formula>IF(RIGHT(TEXT(AI68,"0.#"),1)=".",TRUE,FALSE)</formula>
    </cfRule>
  </conditionalFormatting>
  <conditionalFormatting sqref="AI67">
    <cfRule type="expression" dxfId="2005" priority="2207">
      <formula>IF(RIGHT(TEXT(AI67,"0.#"),1)=".",FALSE,TRUE)</formula>
    </cfRule>
    <cfRule type="expression" dxfId="2004" priority="2208">
      <formula>IF(RIGHT(TEXT(AI67,"0.#"),1)=".",TRUE,FALSE)</formula>
    </cfRule>
  </conditionalFormatting>
  <conditionalFormatting sqref="AM67">
    <cfRule type="expression" dxfId="2003" priority="2205">
      <formula>IF(RIGHT(TEXT(AM67,"0.#"),1)=".",FALSE,TRUE)</formula>
    </cfRule>
    <cfRule type="expression" dxfId="2002" priority="2206">
      <formula>IF(RIGHT(TEXT(AM67,"0.#"),1)=".",TRUE,FALSE)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M69">
    <cfRule type="expression" dxfId="1999" priority="2201">
      <formula>IF(RIGHT(TEXT(AM69,"0.#"),1)=".",FALSE,TRUE)</formula>
    </cfRule>
    <cfRule type="expression" dxfId="1998" priority="2202">
      <formula>IF(RIGHT(TEXT(AM69,"0.#"),1)=".",TRUE,FALSE)</formula>
    </cfRule>
  </conditionalFormatting>
  <conditionalFormatting sqref="AQ67:AQ69">
    <cfRule type="expression" dxfId="1997" priority="2199">
      <formula>IF(RIGHT(TEXT(AQ67,"0.#"),1)=".",FALSE,TRUE)</formula>
    </cfRule>
    <cfRule type="expression" dxfId="1996" priority="2200">
      <formula>IF(RIGHT(TEXT(AQ67,"0.#"),1)=".",TRUE,FALSE)</formula>
    </cfRule>
  </conditionalFormatting>
  <conditionalFormatting sqref="AU67:AU69">
    <cfRule type="expression" dxfId="1995" priority="2197">
      <formula>IF(RIGHT(TEXT(AU67,"0.#"),1)=".",FALSE,TRUE)</formula>
    </cfRule>
    <cfRule type="expression" dxfId="1994" priority="2198">
      <formula>IF(RIGHT(TEXT(AU67,"0.#"),1)=".",TRUE,FALSE)</formula>
    </cfRule>
  </conditionalFormatting>
  <conditionalFormatting sqref="AE70">
    <cfRule type="expression" dxfId="1993" priority="2195">
      <formula>IF(RIGHT(TEXT(AE70,"0.#"),1)=".",FALSE,TRUE)</formula>
    </cfRule>
    <cfRule type="expression" dxfId="1992" priority="2196">
      <formula>IF(RIGHT(TEXT(AE70,"0.#"),1)=".",TRUE,FALSE)</formula>
    </cfRule>
  </conditionalFormatting>
  <conditionalFormatting sqref="AE71">
    <cfRule type="expression" dxfId="1991" priority="2193">
      <formula>IF(RIGHT(TEXT(AE71,"0.#"),1)=".",FALSE,TRUE)</formula>
    </cfRule>
    <cfRule type="expression" dxfId="1990" priority="2194">
      <formula>IF(RIGHT(TEXT(AE71,"0.#"),1)=".",TRUE,FALSE)</formula>
    </cfRule>
  </conditionalFormatting>
  <conditionalFormatting sqref="AE72">
    <cfRule type="expression" dxfId="1989" priority="2191">
      <formula>IF(RIGHT(TEXT(AE72,"0.#"),1)=".",FALSE,TRUE)</formula>
    </cfRule>
    <cfRule type="expression" dxfId="1988" priority="2192">
      <formula>IF(RIGHT(TEXT(AE72,"0.#"),1)=".",TRUE,FALSE)</formula>
    </cfRule>
  </conditionalFormatting>
  <conditionalFormatting sqref="AI72">
    <cfRule type="expression" dxfId="1987" priority="2189">
      <formula>IF(RIGHT(TEXT(AI72,"0.#"),1)=".",FALSE,TRUE)</formula>
    </cfRule>
    <cfRule type="expression" dxfId="1986" priority="2190">
      <formula>IF(RIGHT(TEXT(AI72,"0.#"),1)=".",TRUE,FALSE)</formula>
    </cfRule>
  </conditionalFormatting>
  <conditionalFormatting sqref="AI71">
    <cfRule type="expression" dxfId="1985" priority="2187">
      <formula>IF(RIGHT(TEXT(AI71,"0.#"),1)=".",FALSE,TRUE)</formula>
    </cfRule>
    <cfRule type="expression" dxfId="1984" priority="2188">
      <formula>IF(RIGHT(TEXT(AI71,"0.#"),1)=".",TRUE,FALSE)</formula>
    </cfRule>
  </conditionalFormatting>
  <conditionalFormatting sqref="AI70">
    <cfRule type="expression" dxfId="1983" priority="2185">
      <formula>IF(RIGHT(TEXT(AI70,"0.#"),1)=".",FALSE,TRUE)</formula>
    </cfRule>
    <cfRule type="expression" dxfId="1982" priority="2186">
      <formula>IF(RIGHT(TEXT(AI70,"0.#"),1)=".",TRUE,FALSE)</formula>
    </cfRule>
  </conditionalFormatting>
  <conditionalFormatting sqref="AM70">
    <cfRule type="expression" dxfId="1981" priority="2183">
      <formula>IF(RIGHT(TEXT(AM70,"0.#"),1)=".",FALSE,TRUE)</formula>
    </cfRule>
    <cfRule type="expression" dxfId="1980" priority="2184">
      <formula>IF(RIGHT(TEXT(AM70,"0.#"),1)=".",TRUE,FALSE)</formula>
    </cfRule>
  </conditionalFormatting>
  <conditionalFormatting sqref="AM71">
    <cfRule type="expression" dxfId="1979" priority="2181">
      <formula>IF(RIGHT(TEXT(AM71,"0.#"),1)=".",FALSE,TRUE)</formula>
    </cfRule>
    <cfRule type="expression" dxfId="1978" priority="2182">
      <formula>IF(RIGHT(TEXT(AM71,"0.#"),1)=".",TRUE,FALSE)</formula>
    </cfRule>
  </conditionalFormatting>
  <conditionalFormatting sqref="AM72">
    <cfRule type="expression" dxfId="1977" priority="2179">
      <formula>IF(RIGHT(TEXT(AM72,"0.#"),1)=".",FALSE,TRUE)</formula>
    </cfRule>
    <cfRule type="expression" dxfId="1976" priority="2180">
      <formula>IF(RIGHT(TEXT(AM72,"0.#"),1)=".",TRUE,FALSE)</formula>
    </cfRule>
  </conditionalFormatting>
  <conditionalFormatting sqref="AQ70:AQ72">
    <cfRule type="expression" dxfId="1975" priority="2177">
      <formula>IF(RIGHT(TEXT(AQ70,"0.#"),1)=".",FALSE,TRUE)</formula>
    </cfRule>
    <cfRule type="expression" dxfId="1974" priority="2178">
      <formula>IF(RIGHT(TEXT(AQ70,"0.#"),1)=".",TRUE,FALSE)</formula>
    </cfRule>
  </conditionalFormatting>
  <conditionalFormatting sqref="AU70:AU72">
    <cfRule type="expression" dxfId="1973" priority="2175">
      <formula>IF(RIGHT(TEXT(AU70,"0.#"),1)=".",FALSE,TRUE)</formula>
    </cfRule>
    <cfRule type="expression" dxfId="1972" priority="2176">
      <formula>IF(RIGHT(TEXT(AU70,"0.#"),1)=".",TRUE,FALSE)</formula>
    </cfRule>
  </conditionalFormatting>
  <conditionalFormatting sqref="AU656">
    <cfRule type="expression" dxfId="1971" priority="693">
      <formula>IF(RIGHT(TEXT(AU656,"0.#"),1)=".",FALSE,TRUE)</formula>
    </cfRule>
    <cfRule type="expression" dxfId="1970" priority="694">
      <formula>IF(RIGHT(TEXT(AU656,"0.#"),1)=".",TRUE,FALSE)</formula>
    </cfRule>
  </conditionalFormatting>
  <conditionalFormatting sqref="AQ655">
    <cfRule type="expression" dxfId="1969" priority="685">
      <formula>IF(RIGHT(TEXT(AQ655,"0.#"),1)=".",FALSE,TRUE)</formula>
    </cfRule>
    <cfRule type="expression" dxfId="1968" priority="686">
      <formula>IF(RIGHT(TEXT(AQ655,"0.#"),1)=".",TRUE,FALSE)</formula>
    </cfRule>
  </conditionalFormatting>
  <conditionalFormatting sqref="AI696">
    <cfRule type="expression" dxfId="1967" priority="477">
      <formula>IF(RIGHT(TEXT(AI696,"0.#"),1)=".",FALSE,TRUE)</formula>
    </cfRule>
    <cfRule type="expression" dxfId="1966" priority="478">
      <formula>IF(RIGHT(TEXT(AI696,"0.#"),1)=".",TRUE,FALSE)</formula>
    </cfRule>
  </conditionalFormatting>
  <conditionalFormatting sqref="AQ694">
    <cfRule type="expression" dxfId="1965" priority="471">
      <formula>IF(RIGHT(TEXT(AQ694,"0.#"),1)=".",FALSE,TRUE)</formula>
    </cfRule>
    <cfRule type="expression" dxfId="1964" priority="472">
      <formula>IF(RIGHT(TEXT(AQ694,"0.#"),1)=".",TRUE,FALSE)</formula>
    </cfRule>
  </conditionalFormatting>
  <conditionalFormatting sqref="AL880:AO907">
    <cfRule type="expression" dxfId="1963" priority="2083">
      <formula>IF(AND(AL880&gt;=0, RIGHT(TEXT(AL880,"0.#"),1)&lt;&gt;"."),TRUE,FALSE)</formula>
    </cfRule>
    <cfRule type="expression" dxfId="1962" priority="2084">
      <formula>IF(AND(AL880&gt;=0, RIGHT(TEXT(AL880,"0.#"),1)="."),TRUE,FALSE)</formula>
    </cfRule>
    <cfRule type="expression" dxfId="1961" priority="2085">
      <formula>IF(AND(AL880&lt;0, RIGHT(TEXT(AL880,"0.#"),1)&lt;&gt;"."),TRUE,FALSE)</formula>
    </cfRule>
    <cfRule type="expression" dxfId="1960" priority="2086">
      <formula>IF(AND(AL880&lt;0, RIGHT(TEXT(AL880,"0.#"),1)="."),TRUE,FALSE)</formula>
    </cfRule>
  </conditionalFormatting>
  <conditionalFormatting sqref="AL878:AO879">
    <cfRule type="expression" dxfId="1959" priority="2077">
      <formula>IF(AND(AL878&gt;=0, RIGHT(TEXT(AL878,"0.#"),1)&lt;&gt;"."),TRUE,FALSE)</formula>
    </cfRule>
    <cfRule type="expression" dxfId="1958" priority="2078">
      <formula>IF(AND(AL878&gt;=0, RIGHT(TEXT(AL878,"0.#"),1)="."),TRUE,FALSE)</formula>
    </cfRule>
    <cfRule type="expression" dxfId="1957" priority="2079">
      <formula>IF(AND(AL878&lt;0, RIGHT(TEXT(AL878,"0.#"),1)&lt;&gt;"."),TRUE,FALSE)</formula>
    </cfRule>
    <cfRule type="expression" dxfId="1956" priority="2080">
      <formula>IF(AND(AL878&lt;0, RIGHT(TEXT(AL878,"0.#"),1)="."),TRUE,FALSE)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913:Y940">
    <cfRule type="expression" dxfId="711" priority="7">
      <formula>IF(RIGHT(TEXT(Y913,"0.#"),1)=".",FALSE,TRUE)</formula>
    </cfRule>
    <cfRule type="expression" dxfId="710" priority="8">
      <formula>IF(RIGHT(TEXT(Y913,"0.#"),1)=".",TRUE,FALSE)</formula>
    </cfRule>
  </conditionalFormatting>
  <conditionalFormatting sqref="Y911:Y912">
    <cfRule type="expression" dxfId="709" priority="1">
      <formula>IF(RIGHT(TEXT(Y911,"0.#"),1)=".",FALSE,TRUE)</formula>
    </cfRule>
    <cfRule type="expression" dxfId="708" priority="2">
      <formula>IF(RIGHT(TEXT(Y911,"0.#"),1)=".",TRUE,FALSE)</formula>
    </cfRule>
  </conditionalFormatting>
  <conditionalFormatting sqref="AL913:AO940">
    <cfRule type="expression" dxfId="707" priority="9">
      <formula>IF(AND(AL913&gt;=0, RIGHT(TEXT(AL913,"0.#"),1)&lt;&gt;"."),TRUE,FALSE)</formula>
    </cfRule>
    <cfRule type="expression" dxfId="706" priority="10">
      <formula>IF(AND(AL913&gt;=0, RIGHT(TEXT(AL913,"0.#"),1)="."),TRUE,FALSE)</formula>
    </cfRule>
    <cfRule type="expression" dxfId="705" priority="11">
      <formula>IF(AND(AL913&lt;0, RIGHT(TEXT(AL913,"0.#"),1)&lt;&gt;"."),TRUE,FALSE)</formula>
    </cfRule>
    <cfRule type="expression" dxfId="704" priority="12">
      <formula>IF(AND(AL913&lt;0, RIGHT(TEXT(AL913,"0.#"),1)="."),TRUE,FALSE)</formula>
    </cfRule>
  </conditionalFormatting>
  <conditionalFormatting sqref="AL911:AO912">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704" max="49" man="1"/>
    <brk id="727"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747</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747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747</v>
      </c>
      <c r="R6" s="13" t="str">
        <f t="shared" si="3"/>
        <v>交付</v>
      </c>
      <c r="S6" s="13" t="str">
        <f t="shared" si="4"/>
        <v>補助、交付</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補助、交付</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補助、交付</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補助、交付</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弘</dc:creator>
  <cp:lastModifiedBy>m</cp:lastModifiedBy>
  <cp:lastPrinted>2021-07-12T12:04:24Z</cp:lastPrinted>
  <dcterms:created xsi:type="dcterms:W3CDTF">2012-03-13T00:50:25Z</dcterms:created>
  <dcterms:modified xsi:type="dcterms:W3CDTF">2021-09-17T03:32:10Z</dcterms:modified>
</cp:coreProperties>
</file>